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2\case9\"/>
    </mc:Choice>
  </mc:AlternateContent>
  <xr:revisionPtr revIDLastSave="0" documentId="13_ncr:1_{2E215796-7EA1-4120-803C-3A9242B55C56}" xr6:coauthVersionLast="47" xr6:coauthVersionMax="47" xr10:uidLastSave="{00000000-0000-0000-0000-000000000000}"/>
  <bookViews>
    <workbookView xWindow="28680" yWindow="-15195" windowWidth="38640" windowHeight="21120" xr2:uid="{00000000-000D-0000-FFFF-FFFF00000000}"/>
  </bookViews>
  <sheets>
    <sheet name="Main" sheetId="34" r:id="rId1"/>
    <sheet name="Base Consumption" sheetId="2" r:id="rId2"/>
    <sheet name="Profiles, RES, Winter" sheetId="35" r:id="rId3"/>
    <sheet name="Profiles, RES, Spring" sheetId="54" r:id="rId4"/>
    <sheet name="Profiles, RES, Summer" sheetId="36" r:id="rId5"/>
    <sheet name="Profiles, RES, Autumn" sheetId="55" r:id="rId6"/>
    <sheet name="Pc, Winter, S1" sheetId="21" r:id="rId7"/>
    <sheet name="Pc, Winter, S2" sheetId="46" r:id="rId8"/>
    <sheet name="Pc, Winter, S3" sheetId="47" r:id="rId9"/>
    <sheet name="Qc, Winter, S1" sheetId="22" r:id="rId10"/>
    <sheet name="Qc, Winter, S2" sheetId="48" r:id="rId11"/>
    <sheet name="Qc, Winter, S3" sheetId="49" r:id="rId12"/>
    <sheet name="Pc, Spring, S1" sheetId="68" r:id="rId13"/>
    <sheet name="Pc, Spring, S2" sheetId="69" r:id="rId14"/>
    <sheet name="Pc, Spring, S3" sheetId="70" r:id="rId15"/>
    <sheet name="Qc, Spring, S1" sheetId="71" r:id="rId16"/>
    <sheet name="Qc, Spring, S2" sheetId="72" r:id="rId17"/>
    <sheet name="Qc, Spring, S3" sheetId="73" r:id="rId18"/>
    <sheet name="Pc, Summer, S1" sheetId="27" r:id="rId19"/>
    <sheet name="Pc, Summer, S2" sheetId="50" r:id="rId20"/>
    <sheet name="Pc, Summer, S3" sheetId="51" r:id="rId21"/>
    <sheet name="Qc, Summer, S1" sheetId="30" r:id="rId22"/>
    <sheet name="Qc, Summer, S2" sheetId="52" r:id="rId23"/>
    <sheet name="Qc, Summer, S3" sheetId="53" r:id="rId24"/>
    <sheet name="Pc, Autumn, S1" sheetId="74" r:id="rId25"/>
    <sheet name="Pc, Autumn, S2" sheetId="75" r:id="rId26"/>
    <sheet name="Pc, Autumn, S3" sheetId="76" r:id="rId27"/>
    <sheet name="Qc, Autumn, S1" sheetId="77" r:id="rId28"/>
    <sheet name="Qc, Autumn, S2" sheetId="78" r:id="rId29"/>
    <sheet name="Qc, Autumn, S3" sheetId="79" r:id="rId30"/>
    <sheet name="Profiles, Pc, Winter, S1" sheetId="4" r:id="rId31"/>
    <sheet name="Profiles, Pc, Winter, S2" sheetId="37" r:id="rId32"/>
    <sheet name="Profiles, Pc, Winter, S3" sheetId="39" r:id="rId33"/>
    <sheet name="Profiles, Qc, Winter, S1" sheetId="5" r:id="rId34"/>
    <sheet name="Profiles, Qc, Winter, S2" sheetId="40" r:id="rId35"/>
    <sheet name="Profiles, Qc, Winter, S3" sheetId="41" r:id="rId36"/>
    <sheet name="Profiles, Pc, Spring, S1" sheetId="56" r:id="rId37"/>
    <sheet name="Profiles, Pc, Spring, S2" sheetId="57" r:id="rId38"/>
    <sheet name="Profiles, Pc, Spring, S3" sheetId="58" r:id="rId39"/>
    <sheet name="Profiles, Qc, Spring, S1" sheetId="59" r:id="rId40"/>
    <sheet name="Profiles, Qc, Spring, S2" sheetId="60" r:id="rId41"/>
    <sheet name="Profiles, Qc, Spring, S3" sheetId="61" r:id="rId42"/>
    <sheet name="Profiles, Pc, Summer, S1" sheetId="6" r:id="rId43"/>
    <sheet name="Profiles, Pc, Summer, S2" sheetId="42" r:id="rId44"/>
    <sheet name="Profiles, Pc, Summer, S3" sheetId="43" r:id="rId45"/>
    <sheet name="Profiles, Qc, Summer, S1" sheetId="7" r:id="rId46"/>
    <sheet name="Profiles, Qc, Summer, S2" sheetId="44" r:id="rId47"/>
    <sheet name="Profiles, Qc, Summer, S3" sheetId="45" r:id="rId48"/>
    <sheet name="Profiles, Pc, Autumn, S1" sheetId="62" r:id="rId49"/>
    <sheet name="Profiles, Pc, Autumn, S2" sheetId="63" r:id="rId50"/>
    <sheet name="Profiles, Pc, Autumn, S3" sheetId="64" r:id="rId51"/>
    <sheet name="Profiles, Qc, Autumn, S1" sheetId="65" r:id="rId52"/>
    <sheet name="Profiles, Qc, Autumn, S2" sheetId="66" r:id="rId53"/>
    <sheet name="Profiles, Qc, Autumn, S3" sheetId="67" r:id="rId54"/>
    <sheet name="EV Profiles" sheetId="33" r:id="rId55"/>
  </sheets>
  <definedNames>
    <definedName name="_xlnm._FilterDatabase" localSheetId="1" hidden="1">'Base Consumption'!$A$1:$E$30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5" l="1"/>
  <c r="B3" i="77" s="1"/>
  <c r="C3" i="65"/>
  <c r="C3" i="77" s="1"/>
  <c r="D3" i="65"/>
  <c r="D3" i="77" s="1"/>
  <c r="E3" i="65"/>
  <c r="E3" i="77" s="1"/>
  <c r="F3" i="65"/>
  <c r="F3" i="77" s="1"/>
  <c r="G3" i="65"/>
  <c r="G3" i="77" s="1"/>
  <c r="H3" i="65"/>
  <c r="H3" i="77" s="1"/>
  <c r="I3" i="65"/>
  <c r="I3" i="77" s="1"/>
  <c r="J3" i="65"/>
  <c r="J3" i="77" s="1"/>
  <c r="K3" i="65"/>
  <c r="K3" i="77" s="1"/>
  <c r="L3" i="65"/>
  <c r="L3" i="77" s="1"/>
  <c r="M3" i="65"/>
  <c r="M3" i="77" s="1"/>
  <c r="N3" i="65"/>
  <c r="N3" i="77" s="1"/>
  <c r="O3" i="65"/>
  <c r="O3" i="77" s="1"/>
  <c r="P3" i="65"/>
  <c r="P3" i="77" s="1"/>
  <c r="Q3" i="65"/>
  <c r="Q3" i="77" s="1"/>
  <c r="R3" i="65"/>
  <c r="R3" i="77" s="1"/>
  <c r="S3" i="65"/>
  <c r="S3" i="77" s="1"/>
  <c r="T3" i="65"/>
  <c r="T3" i="77" s="1"/>
  <c r="U3" i="65"/>
  <c r="U3" i="77" s="1"/>
  <c r="V3" i="65"/>
  <c r="V3" i="77" s="1"/>
  <c r="W3" i="65"/>
  <c r="W3" i="77" s="1"/>
  <c r="X3" i="65"/>
  <c r="X3" i="77" s="1"/>
  <c r="Y3" i="65"/>
  <c r="Y3" i="77" s="1"/>
  <c r="B4" i="65"/>
  <c r="B4" i="77" s="1"/>
  <c r="C4" i="65"/>
  <c r="C4" i="77" s="1"/>
  <c r="D4" i="65"/>
  <c r="D4" i="77" s="1"/>
  <c r="E4" i="65"/>
  <c r="E4" i="77" s="1"/>
  <c r="F4" i="65"/>
  <c r="F4" i="77" s="1"/>
  <c r="G4" i="65"/>
  <c r="G4" i="77" s="1"/>
  <c r="H4" i="65"/>
  <c r="H4" i="77" s="1"/>
  <c r="I4" i="65"/>
  <c r="I4" i="77" s="1"/>
  <c r="J4" i="65"/>
  <c r="J4" i="77" s="1"/>
  <c r="K4" i="65"/>
  <c r="K4" i="77" s="1"/>
  <c r="L4" i="65"/>
  <c r="L4" i="77" s="1"/>
  <c r="M4" i="65"/>
  <c r="M4" i="77" s="1"/>
  <c r="N4" i="65"/>
  <c r="N4" i="77" s="1"/>
  <c r="O4" i="65"/>
  <c r="O4" i="77" s="1"/>
  <c r="P4" i="65"/>
  <c r="P4" i="77" s="1"/>
  <c r="Q4" i="65"/>
  <c r="Q4" i="77" s="1"/>
  <c r="R4" i="65"/>
  <c r="R4" i="77" s="1"/>
  <c r="S4" i="65"/>
  <c r="S4" i="77" s="1"/>
  <c r="T4" i="65"/>
  <c r="T4" i="77" s="1"/>
  <c r="U4" i="65"/>
  <c r="U4" i="77" s="1"/>
  <c r="V4" i="65"/>
  <c r="V4" i="77" s="1"/>
  <c r="W4" i="65"/>
  <c r="W4" i="77" s="1"/>
  <c r="X4" i="65"/>
  <c r="X4" i="77" s="1"/>
  <c r="Y4" i="65"/>
  <c r="Y4" i="77" s="1"/>
  <c r="C2" i="65"/>
  <c r="C2" i="77" s="1"/>
  <c r="D2" i="65"/>
  <c r="D2" i="77" s="1"/>
  <c r="E2" i="65"/>
  <c r="E2" i="77" s="1"/>
  <c r="F2" i="65"/>
  <c r="F2" i="77" s="1"/>
  <c r="G2" i="65"/>
  <c r="G2" i="77" s="1"/>
  <c r="H2" i="65"/>
  <c r="H2" i="77" s="1"/>
  <c r="I2" i="65"/>
  <c r="I2" i="77" s="1"/>
  <c r="J2" i="65"/>
  <c r="J2" i="77" s="1"/>
  <c r="K2" i="65"/>
  <c r="K2" i="77" s="1"/>
  <c r="L2" i="65"/>
  <c r="L2" i="77" s="1"/>
  <c r="M2" i="65"/>
  <c r="M2" i="77" s="1"/>
  <c r="N2" i="65"/>
  <c r="N2" i="77" s="1"/>
  <c r="O2" i="65"/>
  <c r="O2" i="77" s="1"/>
  <c r="P2" i="65"/>
  <c r="P2" i="77" s="1"/>
  <c r="Q2" i="65"/>
  <c r="Q2" i="77" s="1"/>
  <c r="R2" i="65"/>
  <c r="R2" i="77" s="1"/>
  <c r="S2" i="65"/>
  <c r="S2" i="77" s="1"/>
  <c r="T2" i="65"/>
  <c r="T2" i="77" s="1"/>
  <c r="U2" i="65"/>
  <c r="U2" i="77" s="1"/>
  <c r="V2" i="65"/>
  <c r="V2" i="77" s="1"/>
  <c r="W2" i="65"/>
  <c r="W2" i="77" s="1"/>
  <c r="X2" i="65"/>
  <c r="X2" i="77" s="1"/>
  <c r="Y2" i="65"/>
  <c r="Y2" i="77" s="1"/>
  <c r="B2" i="65"/>
  <c r="B2" i="77" s="1"/>
  <c r="C2" i="62"/>
  <c r="C2" i="74" s="1"/>
  <c r="D2" i="62"/>
  <c r="D2" i="74" s="1"/>
  <c r="E2" i="62"/>
  <c r="E2" i="74" s="1"/>
  <c r="F2" i="62"/>
  <c r="F2" i="74" s="1"/>
  <c r="G2" i="62"/>
  <c r="G2" i="74" s="1"/>
  <c r="H2" i="62"/>
  <c r="H2" i="74" s="1"/>
  <c r="I2" i="62"/>
  <c r="I2" i="74" s="1"/>
  <c r="J2" i="62"/>
  <c r="J2" i="74" s="1"/>
  <c r="K2" i="62"/>
  <c r="K2" i="74" s="1"/>
  <c r="L2" i="62"/>
  <c r="L2" i="74" s="1"/>
  <c r="M2" i="62"/>
  <c r="M2" i="74" s="1"/>
  <c r="N2" i="62"/>
  <c r="N2" i="74" s="1"/>
  <c r="O2" i="62"/>
  <c r="O2" i="74" s="1"/>
  <c r="P2" i="62"/>
  <c r="P2" i="74" s="1"/>
  <c r="Q2" i="62"/>
  <c r="Q2" i="74" s="1"/>
  <c r="R2" i="62"/>
  <c r="R2" i="74" s="1"/>
  <c r="S2" i="62"/>
  <c r="S2" i="74" s="1"/>
  <c r="T2" i="62"/>
  <c r="T2" i="74" s="1"/>
  <c r="U2" i="62"/>
  <c r="U2" i="74" s="1"/>
  <c r="V2" i="62"/>
  <c r="V2" i="74" s="1"/>
  <c r="W2" i="62"/>
  <c r="W2" i="74" s="1"/>
  <c r="X2" i="62"/>
  <c r="X2" i="74" s="1"/>
  <c r="Y2" i="62"/>
  <c r="Y2" i="74" s="1"/>
  <c r="C3" i="62"/>
  <c r="C3" i="74" s="1"/>
  <c r="D3" i="62"/>
  <c r="D3" i="74" s="1"/>
  <c r="E3" i="62"/>
  <c r="E3" i="74" s="1"/>
  <c r="F3" i="62"/>
  <c r="F3" i="74" s="1"/>
  <c r="G3" i="62"/>
  <c r="G3" i="74" s="1"/>
  <c r="H3" i="62"/>
  <c r="H3" i="74" s="1"/>
  <c r="I3" i="62"/>
  <c r="I3" i="74" s="1"/>
  <c r="J3" i="62"/>
  <c r="J3" i="74" s="1"/>
  <c r="K3" i="62"/>
  <c r="K3" i="74" s="1"/>
  <c r="L3" i="62"/>
  <c r="L3" i="74" s="1"/>
  <c r="M3" i="62"/>
  <c r="M3" i="74" s="1"/>
  <c r="N3" i="62"/>
  <c r="N3" i="74" s="1"/>
  <c r="O3" i="62"/>
  <c r="O3" i="74" s="1"/>
  <c r="P3" i="62"/>
  <c r="P3" i="74" s="1"/>
  <c r="Q3" i="62"/>
  <c r="Q3" i="74" s="1"/>
  <c r="R3" i="62"/>
  <c r="R3" i="74" s="1"/>
  <c r="S3" i="62"/>
  <c r="S3" i="74" s="1"/>
  <c r="T3" i="62"/>
  <c r="T3" i="74" s="1"/>
  <c r="U3" i="62"/>
  <c r="U3" i="74" s="1"/>
  <c r="V3" i="62"/>
  <c r="V3" i="74" s="1"/>
  <c r="W3" i="62"/>
  <c r="W3" i="74" s="1"/>
  <c r="X3" i="62"/>
  <c r="X3" i="74" s="1"/>
  <c r="Y3" i="62"/>
  <c r="Y3" i="74" s="1"/>
  <c r="C4" i="62"/>
  <c r="C4" i="74" s="1"/>
  <c r="D4" i="62"/>
  <c r="D4" i="74" s="1"/>
  <c r="E4" i="62"/>
  <c r="E4" i="74" s="1"/>
  <c r="F4" i="62"/>
  <c r="F4" i="74" s="1"/>
  <c r="G4" i="62"/>
  <c r="G4" i="74" s="1"/>
  <c r="H4" i="62"/>
  <c r="H4" i="74" s="1"/>
  <c r="I4" i="62"/>
  <c r="I4" i="74" s="1"/>
  <c r="J4" i="62"/>
  <c r="J4" i="74" s="1"/>
  <c r="K4" i="62"/>
  <c r="K4" i="74" s="1"/>
  <c r="L4" i="62"/>
  <c r="L4" i="74" s="1"/>
  <c r="M4" i="62"/>
  <c r="M4" i="74" s="1"/>
  <c r="N4" i="62"/>
  <c r="N4" i="74" s="1"/>
  <c r="O4" i="62"/>
  <c r="O4" i="74" s="1"/>
  <c r="P4" i="62"/>
  <c r="P4" i="74" s="1"/>
  <c r="Q4" i="62"/>
  <c r="Q4" i="74" s="1"/>
  <c r="R4" i="62"/>
  <c r="R4" i="74" s="1"/>
  <c r="S4" i="62"/>
  <c r="S4" i="74" s="1"/>
  <c r="T4" i="62"/>
  <c r="T4" i="74" s="1"/>
  <c r="U4" i="62"/>
  <c r="U4" i="74" s="1"/>
  <c r="V4" i="62"/>
  <c r="V4" i="74" s="1"/>
  <c r="W4" i="62"/>
  <c r="W4" i="74" s="1"/>
  <c r="X4" i="62"/>
  <c r="X4" i="74" s="1"/>
  <c r="Y4" i="62"/>
  <c r="Y4" i="74" s="1"/>
  <c r="B3" i="62"/>
  <c r="B3" i="74" s="1"/>
  <c r="B4" i="62"/>
  <c r="B4" i="74" s="1"/>
  <c r="B2" i="62"/>
  <c r="B2" i="74" s="1"/>
  <c r="B3" i="59"/>
  <c r="B3" i="71" s="1"/>
  <c r="C3" i="59"/>
  <c r="C3" i="71" s="1"/>
  <c r="D3" i="59"/>
  <c r="D3" i="71" s="1"/>
  <c r="E3" i="59"/>
  <c r="E3" i="71" s="1"/>
  <c r="F3" i="59"/>
  <c r="F3" i="71" s="1"/>
  <c r="G3" i="59"/>
  <c r="G3" i="71" s="1"/>
  <c r="H3" i="59"/>
  <c r="H3" i="71" s="1"/>
  <c r="I3" i="59"/>
  <c r="I3" i="71" s="1"/>
  <c r="J3" i="59"/>
  <c r="J3" i="71" s="1"/>
  <c r="K3" i="59"/>
  <c r="K3" i="71" s="1"/>
  <c r="L3" i="59"/>
  <c r="L3" i="71" s="1"/>
  <c r="M3" i="59"/>
  <c r="M3" i="71" s="1"/>
  <c r="N3" i="59"/>
  <c r="N3" i="71" s="1"/>
  <c r="O3" i="59"/>
  <c r="O3" i="71" s="1"/>
  <c r="P3" i="59"/>
  <c r="P3" i="71" s="1"/>
  <c r="Q3" i="59"/>
  <c r="Q3" i="71" s="1"/>
  <c r="R3" i="59"/>
  <c r="R3" i="71" s="1"/>
  <c r="S3" i="59"/>
  <c r="S3" i="71" s="1"/>
  <c r="T3" i="59"/>
  <c r="T3" i="71" s="1"/>
  <c r="U3" i="59"/>
  <c r="U3" i="71" s="1"/>
  <c r="V3" i="59"/>
  <c r="V3" i="71" s="1"/>
  <c r="W3" i="59"/>
  <c r="W3" i="71" s="1"/>
  <c r="X3" i="59"/>
  <c r="X3" i="71" s="1"/>
  <c r="Y3" i="59"/>
  <c r="Y3" i="71" s="1"/>
  <c r="B4" i="59"/>
  <c r="B4" i="71" s="1"/>
  <c r="C4" i="59"/>
  <c r="C4" i="71" s="1"/>
  <c r="D4" i="59"/>
  <c r="D4" i="71" s="1"/>
  <c r="E4" i="59"/>
  <c r="E4" i="71" s="1"/>
  <c r="F4" i="59"/>
  <c r="F4" i="71" s="1"/>
  <c r="G4" i="59"/>
  <c r="G4" i="71" s="1"/>
  <c r="H4" i="59"/>
  <c r="H4" i="71" s="1"/>
  <c r="I4" i="59"/>
  <c r="I4" i="71" s="1"/>
  <c r="J4" i="59"/>
  <c r="J4" i="71" s="1"/>
  <c r="K4" i="59"/>
  <c r="K4" i="71" s="1"/>
  <c r="L4" i="59"/>
  <c r="L4" i="71" s="1"/>
  <c r="M4" i="59"/>
  <c r="M4" i="71" s="1"/>
  <c r="N4" i="59"/>
  <c r="N4" i="71" s="1"/>
  <c r="O4" i="59"/>
  <c r="O4" i="71" s="1"/>
  <c r="P4" i="59"/>
  <c r="P4" i="71" s="1"/>
  <c r="Q4" i="59"/>
  <c r="Q4" i="71" s="1"/>
  <c r="R4" i="59"/>
  <c r="R4" i="71" s="1"/>
  <c r="S4" i="59"/>
  <c r="S4" i="71" s="1"/>
  <c r="T4" i="59"/>
  <c r="T4" i="71" s="1"/>
  <c r="U4" i="59"/>
  <c r="U4" i="71" s="1"/>
  <c r="V4" i="59"/>
  <c r="V4" i="71" s="1"/>
  <c r="W4" i="59"/>
  <c r="W4" i="71" s="1"/>
  <c r="X4" i="59"/>
  <c r="X4" i="71" s="1"/>
  <c r="Y4" i="59"/>
  <c r="Y4" i="71" s="1"/>
  <c r="C2" i="59"/>
  <c r="C2" i="71" s="1"/>
  <c r="D2" i="59"/>
  <c r="D2" i="71" s="1"/>
  <c r="E2" i="59"/>
  <c r="E2" i="71" s="1"/>
  <c r="F2" i="59"/>
  <c r="F2" i="71" s="1"/>
  <c r="G2" i="59"/>
  <c r="G2" i="71" s="1"/>
  <c r="H2" i="59"/>
  <c r="H2" i="71" s="1"/>
  <c r="I2" i="59"/>
  <c r="I2" i="71" s="1"/>
  <c r="J2" i="59"/>
  <c r="J2" i="71" s="1"/>
  <c r="K2" i="59"/>
  <c r="K2" i="71" s="1"/>
  <c r="L2" i="59"/>
  <c r="L2" i="71" s="1"/>
  <c r="M2" i="59"/>
  <c r="M2" i="71" s="1"/>
  <c r="N2" i="59"/>
  <c r="N2" i="71" s="1"/>
  <c r="O2" i="59"/>
  <c r="O2" i="71" s="1"/>
  <c r="P2" i="59"/>
  <c r="P2" i="71" s="1"/>
  <c r="Q2" i="59"/>
  <c r="Q2" i="71" s="1"/>
  <c r="R2" i="59"/>
  <c r="R2" i="71" s="1"/>
  <c r="S2" i="59"/>
  <c r="S2" i="71" s="1"/>
  <c r="T2" i="59"/>
  <c r="T2" i="71" s="1"/>
  <c r="U2" i="59"/>
  <c r="U2" i="71" s="1"/>
  <c r="V2" i="59"/>
  <c r="V2" i="71" s="1"/>
  <c r="W2" i="59"/>
  <c r="W2" i="71" s="1"/>
  <c r="X2" i="59"/>
  <c r="X2" i="71" s="1"/>
  <c r="Y2" i="59"/>
  <c r="Y2" i="71" s="1"/>
  <c r="B2" i="59"/>
  <c r="B2" i="71" s="1"/>
  <c r="B2" i="56"/>
  <c r="B2" i="68" s="1"/>
  <c r="B3" i="56" l="1"/>
  <c r="B3" i="68" s="1"/>
  <c r="C3" i="56"/>
  <c r="C3" i="68" s="1"/>
  <c r="D3" i="56"/>
  <c r="D3" i="68" s="1"/>
  <c r="E3" i="56"/>
  <c r="E3" i="68" s="1"/>
  <c r="F3" i="56"/>
  <c r="F3" i="68" s="1"/>
  <c r="G3" i="56"/>
  <c r="G3" i="68" s="1"/>
  <c r="H3" i="56"/>
  <c r="H3" i="68" s="1"/>
  <c r="I3" i="56"/>
  <c r="I3" i="68" s="1"/>
  <c r="J3" i="56"/>
  <c r="J3" i="68" s="1"/>
  <c r="K3" i="56"/>
  <c r="K3" i="68" s="1"/>
  <c r="L3" i="56"/>
  <c r="L3" i="68" s="1"/>
  <c r="M3" i="56"/>
  <c r="M3" i="68" s="1"/>
  <c r="N3" i="56"/>
  <c r="N3" i="68" s="1"/>
  <c r="O3" i="56"/>
  <c r="O3" i="68" s="1"/>
  <c r="P3" i="56"/>
  <c r="P3" i="68" s="1"/>
  <c r="Q3" i="56"/>
  <c r="Q3" i="68" s="1"/>
  <c r="R3" i="56"/>
  <c r="R3" i="68" s="1"/>
  <c r="S3" i="56"/>
  <c r="S3" i="68" s="1"/>
  <c r="T3" i="56"/>
  <c r="T3" i="68" s="1"/>
  <c r="U3" i="56"/>
  <c r="U3" i="68" s="1"/>
  <c r="V3" i="56"/>
  <c r="V3" i="68" s="1"/>
  <c r="W3" i="56"/>
  <c r="W3" i="68" s="1"/>
  <c r="X3" i="56"/>
  <c r="X3" i="68" s="1"/>
  <c r="Y3" i="56"/>
  <c r="Y3" i="68" s="1"/>
  <c r="B4" i="56"/>
  <c r="B4" i="68" s="1"/>
  <c r="C4" i="56"/>
  <c r="C4" i="68" s="1"/>
  <c r="D4" i="56"/>
  <c r="D4" i="68" s="1"/>
  <c r="E4" i="56"/>
  <c r="E4" i="68" s="1"/>
  <c r="F4" i="56"/>
  <c r="F4" i="68" s="1"/>
  <c r="G4" i="56"/>
  <c r="G4" i="68" s="1"/>
  <c r="H4" i="56"/>
  <c r="H4" i="68" s="1"/>
  <c r="I4" i="56"/>
  <c r="I4" i="68" s="1"/>
  <c r="J4" i="56"/>
  <c r="J4" i="68" s="1"/>
  <c r="K4" i="56"/>
  <c r="K4" i="68" s="1"/>
  <c r="L4" i="56"/>
  <c r="L4" i="68" s="1"/>
  <c r="M4" i="56"/>
  <c r="M4" i="68" s="1"/>
  <c r="N4" i="56"/>
  <c r="N4" i="68" s="1"/>
  <c r="O4" i="56"/>
  <c r="O4" i="68" s="1"/>
  <c r="P4" i="56"/>
  <c r="P4" i="68" s="1"/>
  <c r="Q4" i="56"/>
  <c r="Q4" i="68" s="1"/>
  <c r="R4" i="56"/>
  <c r="R4" i="68" s="1"/>
  <c r="S4" i="56"/>
  <c r="S4" i="68" s="1"/>
  <c r="T4" i="56"/>
  <c r="T4" i="68" s="1"/>
  <c r="U4" i="56"/>
  <c r="U4" i="68" s="1"/>
  <c r="V4" i="56"/>
  <c r="V4" i="68" s="1"/>
  <c r="W4" i="56"/>
  <c r="W4" i="68" s="1"/>
  <c r="X4" i="56"/>
  <c r="X4" i="68" s="1"/>
  <c r="Y4" i="56"/>
  <c r="Y4" i="68" s="1"/>
  <c r="C2" i="56"/>
  <c r="C2" i="68" s="1"/>
  <c r="D2" i="56"/>
  <c r="D2" i="68" s="1"/>
  <c r="E2" i="56"/>
  <c r="E2" i="68" s="1"/>
  <c r="F2" i="56"/>
  <c r="F2" i="68" s="1"/>
  <c r="G2" i="56"/>
  <c r="G2" i="68" s="1"/>
  <c r="H2" i="56"/>
  <c r="H2" i="68" s="1"/>
  <c r="I2" i="56"/>
  <c r="I2" i="68" s="1"/>
  <c r="J2" i="56"/>
  <c r="J2" i="68" s="1"/>
  <c r="K2" i="56"/>
  <c r="K2" i="68" s="1"/>
  <c r="L2" i="56"/>
  <c r="L2" i="68" s="1"/>
  <c r="M2" i="56"/>
  <c r="M2" i="68" s="1"/>
  <c r="N2" i="56"/>
  <c r="N2" i="68" s="1"/>
  <c r="O2" i="56"/>
  <c r="O2" i="68" s="1"/>
  <c r="P2" i="56"/>
  <c r="P2" i="68" s="1"/>
  <c r="Q2" i="56"/>
  <c r="Q2" i="68" s="1"/>
  <c r="R2" i="56"/>
  <c r="R2" i="68" s="1"/>
  <c r="S2" i="56"/>
  <c r="S2" i="68" s="1"/>
  <c r="T2" i="56"/>
  <c r="T2" i="68" s="1"/>
  <c r="U2" i="56"/>
  <c r="U2" i="68" s="1"/>
  <c r="V2" i="56"/>
  <c r="V2" i="68" s="1"/>
  <c r="W2" i="56"/>
  <c r="W2" i="68" s="1"/>
  <c r="X2" i="56"/>
  <c r="X2" i="68" s="1"/>
  <c r="Y2" i="56"/>
  <c r="Y2" i="68" s="1"/>
  <c r="B7" i="34" l="1"/>
  <c r="B6" i="34"/>
  <c r="Y4" i="67" l="1"/>
  <c r="Y4" i="79" s="1"/>
  <c r="I4" i="67"/>
  <c r="I4" i="79" s="1"/>
  <c r="Q3" i="67"/>
  <c r="Q3" i="79" s="1"/>
  <c r="Y2" i="67"/>
  <c r="Y2" i="79" s="1"/>
  <c r="I2" i="67"/>
  <c r="I2" i="79" s="1"/>
  <c r="Y4" i="64"/>
  <c r="Y4" i="76" s="1"/>
  <c r="I4" i="64"/>
  <c r="I4" i="76" s="1"/>
  <c r="Q3" i="64"/>
  <c r="Q3" i="76" s="1"/>
  <c r="Y2" i="64"/>
  <c r="Y2" i="76" s="1"/>
  <c r="I2" i="64"/>
  <c r="I2" i="76" s="1"/>
  <c r="X4" i="67"/>
  <c r="X4" i="79" s="1"/>
  <c r="H4" i="67"/>
  <c r="H4" i="79" s="1"/>
  <c r="P3" i="67"/>
  <c r="P3" i="79" s="1"/>
  <c r="X2" i="67"/>
  <c r="X2" i="79" s="1"/>
  <c r="H2" i="67"/>
  <c r="H2" i="79" s="1"/>
  <c r="X4" i="64"/>
  <c r="X4" i="76" s="1"/>
  <c r="H4" i="64"/>
  <c r="H4" i="76" s="1"/>
  <c r="P3" i="64"/>
  <c r="P3" i="76" s="1"/>
  <c r="X2" i="64"/>
  <c r="X2" i="76" s="1"/>
  <c r="H2" i="64"/>
  <c r="H2" i="76" s="1"/>
  <c r="W4" i="67"/>
  <c r="W4" i="79" s="1"/>
  <c r="G4" i="67"/>
  <c r="G4" i="79" s="1"/>
  <c r="O3" i="67"/>
  <c r="O3" i="79" s="1"/>
  <c r="W2" i="67"/>
  <c r="W2" i="79" s="1"/>
  <c r="G2" i="67"/>
  <c r="G2" i="79" s="1"/>
  <c r="W4" i="64"/>
  <c r="W4" i="76" s="1"/>
  <c r="G4" i="64"/>
  <c r="G4" i="76" s="1"/>
  <c r="O3" i="64"/>
  <c r="O3" i="76" s="1"/>
  <c r="W2" i="64"/>
  <c r="W2" i="76" s="1"/>
  <c r="G2" i="64"/>
  <c r="G2" i="76" s="1"/>
  <c r="V4" i="67"/>
  <c r="V4" i="79" s="1"/>
  <c r="F4" i="67"/>
  <c r="F4" i="79" s="1"/>
  <c r="N3" i="67"/>
  <c r="N3" i="79" s="1"/>
  <c r="V2" i="67"/>
  <c r="V2" i="79" s="1"/>
  <c r="F2" i="67"/>
  <c r="F2" i="79" s="1"/>
  <c r="V4" i="64"/>
  <c r="V4" i="76" s="1"/>
  <c r="F4" i="64"/>
  <c r="F4" i="76" s="1"/>
  <c r="N3" i="64"/>
  <c r="N3" i="76" s="1"/>
  <c r="V2" i="64"/>
  <c r="V2" i="76" s="1"/>
  <c r="F2" i="64"/>
  <c r="F2" i="76" s="1"/>
  <c r="U4" i="67"/>
  <c r="U4" i="79" s="1"/>
  <c r="E4" i="67"/>
  <c r="E4" i="79" s="1"/>
  <c r="M3" i="67"/>
  <c r="M3" i="79" s="1"/>
  <c r="U2" i="67"/>
  <c r="U2" i="79" s="1"/>
  <c r="E2" i="67"/>
  <c r="E2" i="79" s="1"/>
  <c r="U4" i="64"/>
  <c r="U4" i="76" s="1"/>
  <c r="E4" i="64"/>
  <c r="E4" i="76" s="1"/>
  <c r="M3" i="64"/>
  <c r="M3" i="76" s="1"/>
  <c r="U2" i="64"/>
  <c r="U2" i="76" s="1"/>
  <c r="E2" i="64"/>
  <c r="E2" i="76" s="1"/>
  <c r="T4" i="67"/>
  <c r="T4" i="79" s="1"/>
  <c r="D4" i="67"/>
  <c r="D4" i="79" s="1"/>
  <c r="L3" i="67"/>
  <c r="L3" i="79" s="1"/>
  <c r="T2" i="67"/>
  <c r="T2" i="79" s="1"/>
  <c r="D2" i="67"/>
  <c r="D2" i="79" s="1"/>
  <c r="T4" i="64"/>
  <c r="T4" i="76" s="1"/>
  <c r="D4" i="64"/>
  <c r="D4" i="76" s="1"/>
  <c r="L3" i="64"/>
  <c r="L3" i="76" s="1"/>
  <c r="T2" i="64"/>
  <c r="T2" i="76" s="1"/>
  <c r="D2" i="64"/>
  <c r="D2" i="76" s="1"/>
  <c r="S4" i="67"/>
  <c r="S4" i="79" s="1"/>
  <c r="C4" i="67"/>
  <c r="C4" i="79" s="1"/>
  <c r="K3" i="67"/>
  <c r="K3" i="79" s="1"/>
  <c r="S2" i="67"/>
  <c r="S2" i="79" s="1"/>
  <c r="C2" i="67"/>
  <c r="C2" i="79" s="1"/>
  <c r="S4" i="64"/>
  <c r="S4" i="76" s="1"/>
  <c r="C4" i="64"/>
  <c r="C4" i="76" s="1"/>
  <c r="K3" i="64"/>
  <c r="K3" i="76" s="1"/>
  <c r="S2" i="64"/>
  <c r="S2" i="76" s="1"/>
  <c r="C2" i="64"/>
  <c r="C2" i="76" s="1"/>
  <c r="R4" i="67"/>
  <c r="R4" i="79" s="1"/>
  <c r="B4" i="67"/>
  <c r="B4" i="79" s="1"/>
  <c r="J3" i="67"/>
  <c r="J3" i="79" s="1"/>
  <c r="R2" i="67"/>
  <c r="R2" i="79" s="1"/>
  <c r="B2" i="67"/>
  <c r="B2" i="79" s="1"/>
  <c r="R4" i="64"/>
  <c r="R4" i="76" s="1"/>
  <c r="B4" i="64"/>
  <c r="B4" i="76" s="1"/>
  <c r="J3" i="64"/>
  <c r="J3" i="76" s="1"/>
  <c r="R2" i="64"/>
  <c r="R2" i="76" s="1"/>
  <c r="B2" i="64"/>
  <c r="B2" i="76" s="1"/>
  <c r="Q4" i="67"/>
  <c r="Q4" i="79" s="1"/>
  <c r="Y3" i="67"/>
  <c r="Y3" i="79" s="1"/>
  <c r="I3" i="67"/>
  <c r="I3" i="79" s="1"/>
  <c r="Q2" i="67"/>
  <c r="Q2" i="79" s="1"/>
  <c r="Q4" i="64"/>
  <c r="Q4" i="76" s="1"/>
  <c r="Y3" i="64"/>
  <c r="Y3" i="76" s="1"/>
  <c r="I3" i="64"/>
  <c r="I3" i="76" s="1"/>
  <c r="Q2" i="64"/>
  <c r="Q2" i="76" s="1"/>
  <c r="P4" i="67"/>
  <c r="P4" i="79" s="1"/>
  <c r="X3" i="67"/>
  <c r="X3" i="79" s="1"/>
  <c r="H3" i="67"/>
  <c r="H3" i="79" s="1"/>
  <c r="P2" i="67"/>
  <c r="P2" i="79" s="1"/>
  <c r="P4" i="64"/>
  <c r="P4" i="76" s="1"/>
  <c r="X3" i="64"/>
  <c r="X3" i="76" s="1"/>
  <c r="H3" i="64"/>
  <c r="H3" i="76" s="1"/>
  <c r="P2" i="64"/>
  <c r="P2" i="76" s="1"/>
  <c r="O4" i="67"/>
  <c r="O4" i="79" s="1"/>
  <c r="W3" i="67"/>
  <c r="W3" i="79" s="1"/>
  <c r="G3" i="67"/>
  <c r="G3" i="79" s="1"/>
  <c r="O2" i="67"/>
  <c r="O2" i="79" s="1"/>
  <c r="O4" i="64"/>
  <c r="O4" i="76" s="1"/>
  <c r="W3" i="64"/>
  <c r="W3" i="76" s="1"/>
  <c r="G3" i="64"/>
  <c r="G3" i="76" s="1"/>
  <c r="O2" i="64"/>
  <c r="O2" i="76" s="1"/>
  <c r="N4" i="67"/>
  <c r="N4" i="79" s="1"/>
  <c r="V3" i="67"/>
  <c r="V3" i="79" s="1"/>
  <c r="F3" i="67"/>
  <c r="F3" i="79" s="1"/>
  <c r="N2" i="67"/>
  <c r="N2" i="79" s="1"/>
  <c r="N4" i="64"/>
  <c r="N4" i="76" s="1"/>
  <c r="V3" i="64"/>
  <c r="V3" i="76" s="1"/>
  <c r="F3" i="64"/>
  <c r="F3" i="76" s="1"/>
  <c r="N2" i="64"/>
  <c r="N2" i="76" s="1"/>
  <c r="M4" i="67"/>
  <c r="M4" i="79" s="1"/>
  <c r="U3" i="67"/>
  <c r="U3" i="79" s="1"/>
  <c r="E3" i="67"/>
  <c r="E3" i="79" s="1"/>
  <c r="M2" i="67"/>
  <c r="M2" i="79" s="1"/>
  <c r="M4" i="64"/>
  <c r="M4" i="76" s="1"/>
  <c r="U3" i="64"/>
  <c r="U3" i="76" s="1"/>
  <c r="E3" i="64"/>
  <c r="E3" i="76" s="1"/>
  <c r="M2" i="64"/>
  <c r="M2" i="76" s="1"/>
  <c r="L4" i="67"/>
  <c r="L4" i="79" s="1"/>
  <c r="T3" i="67"/>
  <c r="T3" i="79" s="1"/>
  <c r="D3" i="67"/>
  <c r="D3" i="79" s="1"/>
  <c r="L2" i="67"/>
  <c r="L2" i="79" s="1"/>
  <c r="L4" i="64"/>
  <c r="L4" i="76" s="1"/>
  <c r="T3" i="64"/>
  <c r="T3" i="76" s="1"/>
  <c r="D3" i="64"/>
  <c r="D3" i="76" s="1"/>
  <c r="L2" i="64"/>
  <c r="L2" i="76" s="1"/>
  <c r="K4" i="67"/>
  <c r="K4" i="79" s="1"/>
  <c r="S3" i="67"/>
  <c r="S3" i="79" s="1"/>
  <c r="C3" i="67"/>
  <c r="C3" i="79" s="1"/>
  <c r="K2" i="67"/>
  <c r="K2" i="79" s="1"/>
  <c r="K4" i="64"/>
  <c r="K4" i="76" s="1"/>
  <c r="S3" i="64"/>
  <c r="S3" i="76" s="1"/>
  <c r="C3" i="64"/>
  <c r="C3" i="76" s="1"/>
  <c r="K2" i="64"/>
  <c r="K2" i="76" s="1"/>
  <c r="J4" i="67"/>
  <c r="J4" i="79" s="1"/>
  <c r="R3" i="67"/>
  <c r="R3" i="79" s="1"/>
  <c r="B3" i="67"/>
  <c r="B3" i="79" s="1"/>
  <c r="J2" i="67"/>
  <c r="J2" i="79" s="1"/>
  <c r="J4" i="64"/>
  <c r="J4" i="76" s="1"/>
  <c r="R3" i="64"/>
  <c r="R3" i="76" s="1"/>
  <c r="B3" i="64"/>
  <c r="B3" i="76" s="1"/>
  <c r="J2" i="64"/>
  <c r="J2" i="76" s="1"/>
  <c r="Q4" i="66"/>
  <c r="Q4" i="78" s="1"/>
  <c r="Y3" i="66"/>
  <c r="Y3" i="78" s="1"/>
  <c r="I3" i="66"/>
  <c r="I3" i="78" s="1"/>
  <c r="Q2" i="66"/>
  <c r="Q2" i="78" s="1"/>
  <c r="Q4" i="63"/>
  <c r="Q4" i="75" s="1"/>
  <c r="Y3" i="63"/>
  <c r="Y3" i="75" s="1"/>
  <c r="I3" i="63"/>
  <c r="I3" i="75" s="1"/>
  <c r="Q2" i="63"/>
  <c r="Q2" i="75" s="1"/>
  <c r="P4" i="66"/>
  <c r="P4" i="78" s="1"/>
  <c r="X3" i="66"/>
  <c r="X3" i="78" s="1"/>
  <c r="H3" i="66"/>
  <c r="H3" i="78" s="1"/>
  <c r="P2" i="66"/>
  <c r="P2" i="78" s="1"/>
  <c r="P4" i="63"/>
  <c r="P4" i="75" s="1"/>
  <c r="X3" i="63"/>
  <c r="X3" i="75" s="1"/>
  <c r="H3" i="63"/>
  <c r="H3" i="75" s="1"/>
  <c r="P2" i="63"/>
  <c r="P2" i="75" s="1"/>
  <c r="O4" i="66"/>
  <c r="O4" i="78" s="1"/>
  <c r="W3" i="66"/>
  <c r="W3" i="78" s="1"/>
  <c r="G3" i="66"/>
  <c r="G3" i="78" s="1"/>
  <c r="O2" i="66"/>
  <c r="O2" i="78" s="1"/>
  <c r="O4" i="63"/>
  <c r="O4" i="75" s="1"/>
  <c r="W3" i="63"/>
  <c r="W3" i="75" s="1"/>
  <c r="G3" i="63"/>
  <c r="G3" i="75" s="1"/>
  <c r="O2" i="63"/>
  <c r="O2" i="75" s="1"/>
  <c r="N4" i="66"/>
  <c r="N4" i="78" s="1"/>
  <c r="V3" i="66"/>
  <c r="V3" i="78" s="1"/>
  <c r="F3" i="66"/>
  <c r="F3" i="78" s="1"/>
  <c r="N2" i="66"/>
  <c r="N2" i="78" s="1"/>
  <c r="N4" i="63"/>
  <c r="N4" i="75" s="1"/>
  <c r="V3" i="63"/>
  <c r="V3" i="75" s="1"/>
  <c r="F3" i="63"/>
  <c r="F3" i="75" s="1"/>
  <c r="N2" i="63"/>
  <c r="N2" i="75" s="1"/>
  <c r="M4" i="66"/>
  <c r="M4" i="78" s="1"/>
  <c r="U3" i="66"/>
  <c r="U3" i="78" s="1"/>
  <c r="E3" i="66"/>
  <c r="E3" i="78" s="1"/>
  <c r="M2" i="66"/>
  <c r="M2" i="78" s="1"/>
  <c r="M4" i="63"/>
  <c r="M4" i="75" s="1"/>
  <c r="U3" i="63"/>
  <c r="U3" i="75" s="1"/>
  <c r="E3" i="63"/>
  <c r="E3" i="75" s="1"/>
  <c r="M2" i="63"/>
  <c r="M2" i="75" s="1"/>
  <c r="L4" i="66"/>
  <c r="L4" i="78" s="1"/>
  <c r="T3" i="66"/>
  <c r="T3" i="78" s="1"/>
  <c r="D3" i="66"/>
  <c r="D3" i="78" s="1"/>
  <c r="L2" i="66"/>
  <c r="L2" i="78" s="1"/>
  <c r="L4" i="63"/>
  <c r="L4" i="75" s="1"/>
  <c r="T3" i="63"/>
  <c r="T3" i="75" s="1"/>
  <c r="D3" i="63"/>
  <c r="D3" i="75" s="1"/>
  <c r="L2" i="63"/>
  <c r="L2" i="75" s="1"/>
  <c r="K4" i="66"/>
  <c r="K4" i="78" s="1"/>
  <c r="S3" i="66"/>
  <c r="S3" i="78" s="1"/>
  <c r="C3" i="66"/>
  <c r="C3" i="78" s="1"/>
  <c r="K2" i="66"/>
  <c r="K2" i="78" s="1"/>
  <c r="K4" i="63"/>
  <c r="K4" i="75" s="1"/>
  <c r="S3" i="63"/>
  <c r="S3" i="75" s="1"/>
  <c r="C3" i="63"/>
  <c r="C3" i="75" s="1"/>
  <c r="K2" i="63"/>
  <c r="K2" i="75" s="1"/>
  <c r="J4" i="66"/>
  <c r="J4" i="78" s="1"/>
  <c r="R3" i="66"/>
  <c r="R3" i="78" s="1"/>
  <c r="B3" i="66"/>
  <c r="B3" i="78" s="1"/>
  <c r="J2" i="66"/>
  <c r="J2" i="78" s="1"/>
  <c r="J4" i="63"/>
  <c r="J4" i="75" s="1"/>
  <c r="R3" i="63"/>
  <c r="R3" i="75" s="1"/>
  <c r="B3" i="63"/>
  <c r="B3" i="75" s="1"/>
  <c r="J2" i="63"/>
  <c r="J2" i="75" s="1"/>
  <c r="Y4" i="66"/>
  <c r="Y4" i="78" s="1"/>
  <c r="I4" i="66"/>
  <c r="I4" i="78" s="1"/>
  <c r="Q3" i="66"/>
  <c r="Q3" i="78" s="1"/>
  <c r="Y2" i="66"/>
  <c r="Y2" i="78" s="1"/>
  <c r="I2" i="66"/>
  <c r="I2" i="78" s="1"/>
  <c r="Y4" i="63"/>
  <c r="Y4" i="75" s="1"/>
  <c r="I4" i="63"/>
  <c r="I4" i="75" s="1"/>
  <c r="Q3" i="63"/>
  <c r="Q3" i="75" s="1"/>
  <c r="Y2" i="63"/>
  <c r="Y2" i="75" s="1"/>
  <c r="I2" i="63"/>
  <c r="I2" i="75" s="1"/>
  <c r="X4" i="66"/>
  <c r="X4" i="78" s="1"/>
  <c r="H4" i="66"/>
  <c r="H4" i="78" s="1"/>
  <c r="P3" i="66"/>
  <c r="P3" i="78" s="1"/>
  <c r="X2" i="66"/>
  <c r="X2" i="78" s="1"/>
  <c r="H2" i="66"/>
  <c r="H2" i="78" s="1"/>
  <c r="X4" i="63"/>
  <c r="X4" i="75" s="1"/>
  <c r="H4" i="63"/>
  <c r="H4" i="75" s="1"/>
  <c r="P3" i="63"/>
  <c r="P3" i="75" s="1"/>
  <c r="X2" i="63"/>
  <c r="X2" i="75" s="1"/>
  <c r="H2" i="63"/>
  <c r="H2" i="75" s="1"/>
  <c r="W4" i="66"/>
  <c r="W4" i="78" s="1"/>
  <c r="G4" i="66"/>
  <c r="G4" i="78" s="1"/>
  <c r="O3" i="66"/>
  <c r="O3" i="78" s="1"/>
  <c r="W2" i="66"/>
  <c r="W2" i="78" s="1"/>
  <c r="G2" i="66"/>
  <c r="G2" i="78" s="1"/>
  <c r="W4" i="63"/>
  <c r="W4" i="75" s="1"/>
  <c r="G4" i="63"/>
  <c r="G4" i="75" s="1"/>
  <c r="O3" i="63"/>
  <c r="O3" i="75" s="1"/>
  <c r="W2" i="63"/>
  <c r="W2" i="75" s="1"/>
  <c r="G2" i="63"/>
  <c r="G2" i="75" s="1"/>
  <c r="V4" i="66"/>
  <c r="V4" i="78" s="1"/>
  <c r="F4" i="66"/>
  <c r="F4" i="78" s="1"/>
  <c r="N3" i="66"/>
  <c r="N3" i="78" s="1"/>
  <c r="V2" i="66"/>
  <c r="V2" i="78" s="1"/>
  <c r="F2" i="66"/>
  <c r="F2" i="78" s="1"/>
  <c r="V4" i="63"/>
  <c r="V4" i="75" s="1"/>
  <c r="F4" i="63"/>
  <c r="F4" i="75" s="1"/>
  <c r="N3" i="63"/>
  <c r="N3" i="75" s="1"/>
  <c r="V2" i="63"/>
  <c r="V2" i="75" s="1"/>
  <c r="F2" i="63"/>
  <c r="F2" i="75" s="1"/>
  <c r="U4" i="66"/>
  <c r="U4" i="78" s="1"/>
  <c r="E4" i="66"/>
  <c r="E4" i="78" s="1"/>
  <c r="M3" i="66"/>
  <c r="M3" i="78" s="1"/>
  <c r="U2" i="66"/>
  <c r="U2" i="78" s="1"/>
  <c r="E2" i="66"/>
  <c r="E2" i="78" s="1"/>
  <c r="U4" i="63"/>
  <c r="U4" i="75" s="1"/>
  <c r="E4" i="63"/>
  <c r="E4" i="75" s="1"/>
  <c r="M3" i="63"/>
  <c r="M3" i="75" s="1"/>
  <c r="U2" i="63"/>
  <c r="U2" i="75" s="1"/>
  <c r="E2" i="63"/>
  <c r="E2" i="75" s="1"/>
  <c r="T4" i="66"/>
  <c r="T4" i="78" s="1"/>
  <c r="D4" i="66"/>
  <c r="D4" i="78" s="1"/>
  <c r="L3" i="66"/>
  <c r="L3" i="78" s="1"/>
  <c r="T2" i="66"/>
  <c r="T2" i="78" s="1"/>
  <c r="D2" i="66"/>
  <c r="D2" i="78" s="1"/>
  <c r="T4" i="63"/>
  <c r="T4" i="75" s="1"/>
  <c r="D4" i="63"/>
  <c r="D4" i="75" s="1"/>
  <c r="L3" i="63"/>
  <c r="L3" i="75" s="1"/>
  <c r="T2" i="63"/>
  <c r="T2" i="75" s="1"/>
  <c r="D2" i="63"/>
  <c r="D2" i="75" s="1"/>
  <c r="S4" i="66"/>
  <c r="S4" i="78" s="1"/>
  <c r="C4" i="66"/>
  <c r="C4" i="78" s="1"/>
  <c r="K3" i="66"/>
  <c r="K3" i="78" s="1"/>
  <c r="S2" i="66"/>
  <c r="S2" i="78" s="1"/>
  <c r="C2" i="66"/>
  <c r="C2" i="78" s="1"/>
  <c r="S4" i="63"/>
  <c r="S4" i="75" s="1"/>
  <c r="C4" i="63"/>
  <c r="C4" i="75" s="1"/>
  <c r="K3" i="63"/>
  <c r="K3" i="75" s="1"/>
  <c r="S2" i="63"/>
  <c r="S2" i="75" s="1"/>
  <c r="C2" i="63"/>
  <c r="C2" i="75" s="1"/>
  <c r="R4" i="66"/>
  <c r="R4" i="78" s="1"/>
  <c r="B4" i="66"/>
  <c r="B4" i="78" s="1"/>
  <c r="J3" i="66"/>
  <c r="J3" i="78" s="1"/>
  <c r="R2" i="66"/>
  <c r="R2" i="78" s="1"/>
  <c r="B2" i="66"/>
  <c r="B2" i="78" s="1"/>
  <c r="R4" i="63"/>
  <c r="R4" i="75" s="1"/>
  <c r="B4" i="63"/>
  <c r="B4" i="75" s="1"/>
  <c r="J3" i="63"/>
  <c r="J3" i="75" s="1"/>
  <c r="R2" i="63"/>
  <c r="R2" i="75" s="1"/>
  <c r="B2" i="63"/>
  <c r="B2" i="75" s="1"/>
  <c r="Q4" i="60"/>
  <c r="Q4" i="72" s="1"/>
  <c r="Y3" i="60"/>
  <c r="Y3" i="72" s="1"/>
  <c r="I3" i="60"/>
  <c r="I3" i="72" s="1"/>
  <c r="Q2" i="60"/>
  <c r="Q2" i="72" s="1"/>
  <c r="P4" i="60"/>
  <c r="P4" i="72" s="1"/>
  <c r="X3" i="60"/>
  <c r="X3" i="72" s="1"/>
  <c r="H3" i="60"/>
  <c r="H3" i="72" s="1"/>
  <c r="P2" i="60"/>
  <c r="P2" i="72" s="1"/>
  <c r="O4" i="60"/>
  <c r="O4" i="72" s="1"/>
  <c r="W3" i="60"/>
  <c r="W3" i="72" s="1"/>
  <c r="G3" i="60"/>
  <c r="G3" i="72" s="1"/>
  <c r="O2" i="60"/>
  <c r="O2" i="72" s="1"/>
  <c r="N4" i="60"/>
  <c r="N4" i="72" s="1"/>
  <c r="V3" i="60"/>
  <c r="V3" i="72" s="1"/>
  <c r="F3" i="60"/>
  <c r="F3" i="72" s="1"/>
  <c r="N2" i="60"/>
  <c r="N2" i="72" s="1"/>
  <c r="M4" i="60"/>
  <c r="M4" i="72" s="1"/>
  <c r="U3" i="60"/>
  <c r="U3" i="72" s="1"/>
  <c r="E3" i="60"/>
  <c r="E3" i="72" s="1"/>
  <c r="M2" i="60"/>
  <c r="M2" i="72" s="1"/>
  <c r="L4" i="60"/>
  <c r="L4" i="72" s="1"/>
  <c r="T3" i="60"/>
  <c r="T3" i="72" s="1"/>
  <c r="D3" i="60"/>
  <c r="D3" i="72" s="1"/>
  <c r="L2" i="60"/>
  <c r="L2" i="72" s="1"/>
  <c r="K4" i="60"/>
  <c r="K4" i="72" s="1"/>
  <c r="S3" i="60"/>
  <c r="S3" i="72" s="1"/>
  <c r="C3" i="60"/>
  <c r="C3" i="72" s="1"/>
  <c r="K2" i="60"/>
  <c r="K2" i="72" s="1"/>
  <c r="J4" i="60"/>
  <c r="J4" i="72" s="1"/>
  <c r="R3" i="60"/>
  <c r="R3" i="72" s="1"/>
  <c r="B3" i="60"/>
  <c r="B3" i="72" s="1"/>
  <c r="J2" i="60"/>
  <c r="J2" i="72" s="1"/>
  <c r="Y4" i="60"/>
  <c r="Y4" i="72" s="1"/>
  <c r="I4" i="60"/>
  <c r="I4" i="72" s="1"/>
  <c r="Q3" i="60"/>
  <c r="Q3" i="72" s="1"/>
  <c r="Y2" i="60"/>
  <c r="Y2" i="72" s="1"/>
  <c r="I2" i="60"/>
  <c r="I2" i="72" s="1"/>
  <c r="X4" i="60"/>
  <c r="X4" i="72" s="1"/>
  <c r="H4" i="60"/>
  <c r="H4" i="72" s="1"/>
  <c r="P3" i="60"/>
  <c r="P3" i="72" s="1"/>
  <c r="X2" i="60"/>
  <c r="X2" i="72" s="1"/>
  <c r="H2" i="60"/>
  <c r="H2" i="72" s="1"/>
  <c r="W4" i="60"/>
  <c r="W4" i="72" s="1"/>
  <c r="G4" i="60"/>
  <c r="G4" i="72" s="1"/>
  <c r="O3" i="60"/>
  <c r="O3" i="72" s="1"/>
  <c r="W2" i="60"/>
  <c r="W2" i="72" s="1"/>
  <c r="G2" i="60"/>
  <c r="G2" i="72" s="1"/>
  <c r="V4" i="60"/>
  <c r="V4" i="72" s="1"/>
  <c r="F4" i="60"/>
  <c r="F4" i="72" s="1"/>
  <c r="N3" i="60"/>
  <c r="N3" i="72" s="1"/>
  <c r="V2" i="60"/>
  <c r="V2" i="72" s="1"/>
  <c r="F2" i="60"/>
  <c r="F2" i="72" s="1"/>
  <c r="U4" i="60"/>
  <c r="U4" i="72" s="1"/>
  <c r="E4" i="60"/>
  <c r="E4" i="72" s="1"/>
  <c r="M3" i="60"/>
  <c r="M3" i="72" s="1"/>
  <c r="U2" i="60"/>
  <c r="U2" i="72" s="1"/>
  <c r="E2" i="60"/>
  <c r="E2" i="72" s="1"/>
  <c r="T4" i="60"/>
  <c r="T4" i="72" s="1"/>
  <c r="D4" i="60"/>
  <c r="D4" i="72" s="1"/>
  <c r="L3" i="60"/>
  <c r="L3" i="72" s="1"/>
  <c r="T2" i="60"/>
  <c r="T2" i="72" s="1"/>
  <c r="D2" i="60"/>
  <c r="D2" i="72" s="1"/>
  <c r="S4" i="60"/>
  <c r="S4" i="72" s="1"/>
  <c r="C4" i="60"/>
  <c r="C4" i="72" s="1"/>
  <c r="K3" i="60"/>
  <c r="K3" i="72" s="1"/>
  <c r="S2" i="60"/>
  <c r="S2" i="72" s="1"/>
  <c r="C2" i="60"/>
  <c r="C2" i="72" s="1"/>
  <c r="R4" i="60"/>
  <c r="R4" i="72" s="1"/>
  <c r="B4" i="60"/>
  <c r="B4" i="72" s="1"/>
  <c r="J3" i="60"/>
  <c r="J3" i="72" s="1"/>
  <c r="R2" i="60"/>
  <c r="R2" i="72" s="1"/>
  <c r="B2" i="60"/>
  <c r="B2" i="72" s="1"/>
  <c r="Y4" i="61"/>
  <c r="Y4" i="73" s="1"/>
  <c r="I4" i="61"/>
  <c r="I4" i="73" s="1"/>
  <c r="Q3" i="61"/>
  <c r="Q3" i="73" s="1"/>
  <c r="Y2" i="61"/>
  <c r="Y2" i="73" s="1"/>
  <c r="I2" i="61"/>
  <c r="I2" i="73" s="1"/>
  <c r="X4" i="61"/>
  <c r="X4" i="73" s="1"/>
  <c r="H4" i="61"/>
  <c r="H4" i="73" s="1"/>
  <c r="P3" i="61"/>
  <c r="P3" i="73" s="1"/>
  <c r="X2" i="61"/>
  <c r="X2" i="73" s="1"/>
  <c r="H2" i="61"/>
  <c r="H2" i="73" s="1"/>
  <c r="W4" i="61"/>
  <c r="W4" i="73" s="1"/>
  <c r="G4" i="61"/>
  <c r="G4" i="73" s="1"/>
  <c r="O3" i="61"/>
  <c r="O3" i="73" s="1"/>
  <c r="W2" i="61"/>
  <c r="W2" i="73" s="1"/>
  <c r="G2" i="61"/>
  <c r="G2" i="73" s="1"/>
  <c r="V4" i="61"/>
  <c r="V4" i="73" s="1"/>
  <c r="F4" i="61"/>
  <c r="F4" i="73" s="1"/>
  <c r="N3" i="61"/>
  <c r="N3" i="73" s="1"/>
  <c r="V2" i="61"/>
  <c r="V2" i="73" s="1"/>
  <c r="F2" i="61"/>
  <c r="F2" i="73" s="1"/>
  <c r="U4" i="61"/>
  <c r="U4" i="73" s="1"/>
  <c r="E4" i="61"/>
  <c r="E4" i="73" s="1"/>
  <c r="M3" i="61"/>
  <c r="M3" i="73" s="1"/>
  <c r="U2" i="61"/>
  <c r="U2" i="73" s="1"/>
  <c r="E2" i="61"/>
  <c r="E2" i="73" s="1"/>
  <c r="T4" i="61"/>
  <c r="T4" i="73" s="1"/>
  <c r="D4" i="61"/>
  <c r="D4" i="73" s="1"/>
  <c r="L3" i="61"/>
  <c r="L3" i="73" s="1"/>
  <c r="T2" i="61"/>
  <c r="T2" i="73" s="1"/>
  <c r="D2" i="61"/>
  <c r="D2" i="73" s="1"/>
  <c r="S4" i="61"/>
  <c r="S4" i="73" s="1"/>
  <c r="C4" i="61"/>
  <c r="C4" i="73" s="1"/>
  <c r="K3" i="61"/>
  <c r="K3" i="73" s="1"/>
  <c r="S2" i="61"/>
  <c r="S2" i="73" s="1"/>
  <c r="C2" i="61"/>
  <c r="C2" i="73" s="1"/>
  <c r="R4" i="61"/>
  <c r="R4" i="73" s="1"/>
  <c r="B4" i="61"/>
  <c r="B4" i="73" s="1"/>
  <c r="J3" i="61"/>
  <c r="J3" i="73" s="1"/>
  <c r="R2" i="61"/>
  <c r="R2" i="73" s="1"/>
  <c r="B2" i="61"/>
  <c r="B2" i="73" s="1"/>
  <c r="Q4" i="61"/>
  <c r="Q4" i="73" s="1"/>
  <c r="Y3" i="61"/>
  <c r="Y3" i="73" s="1"/>
  <c r="I3" i="61"/>
  <c r="I3" i="73" s="1"/>
  <c r="Q2" i="61"/>
  <c r="Q2" i="73" s="1"/>
  <c r="P4" i="61"/>
  <c r="P4" i="73" s="1"/>
  <c r="X3" i="61"/>
  <c r="X3" i="73" s="1"/>
  <c r="H3" i="61"/>
  <c r="H3" i="73" s="1"/>
  <c r="P2" i="61"/>
  <c r="P2" i="73" s="1"/>
  <c r="O4" i="61"/>
  <c r="O4" i="73" s="1"/>
  <c r="W3" i="61"/>
  <c r="W3" i="73" s="1"/>
  <c r="G3" i="61"/>
  <c r="G3" i="73" s="1"/>
  <c r="O2" i="61"/>
  <c r="O2" i="73" s="1"/>
  <c r="N4" i="61"/>
  <c r="N4" i="73" s="1"/>
  <c r="V3" i="61"/>
  <c r="V3" i="73" s="1"/>
  <c r="F3" i="61"/>
  <c r="F3" i="73" s="1"/>
  <c r="N2" i="61"/>
  <c r="N2" i="73" s="1"/>
  <c r="M4" i="61"/>
  <c r="M4" i="73" s="1"/>
  <c r="U3" i="61"/>
  <c r="U3" i="73" s="1"/>
  <c r="E3" i="61"/>
  <c r="E3" i="73" s="1"/>
  <c r="M2" i="61"/>
  <c r="M2" i="73" s="1"/>
  <c r="L4" i="61"/>
  <c r="L4" i="73" s="1"/>
  <c r="T3" i="61"/>
  <c r="T3" i="73" s="1"/>
  <c r="D3" i="61"/>
  <c r="D3" i="73" s="1"/>
  <c r="L2" i="61"/>
  <c r="L2" i="73" s="1"/>
  <c r="K4" i="61"/>
  <c r="K4" i="73" s="1"/>
  <c r="S3" i="61"/>
  <c r="S3" i="73" s="1"/>
  <c r="C3" i="61"/>
  <c r="C3" i="73" s="1"/>
  <c r="K2" i="61"/>
  <c r="K2" i="73" s="1"/>
  <c r="J4" i="61"/>
  <c r="J4" i="73" s="1"/>
  <c r="R3" i="61"/>
  <c r="R3" i="73" s="1"/>
  <c r="B3" i="61"/>
  <c r="B3" i="73" s="1"/>
  <c r="J2" i="61"/>
  <c r="J2" i="73" s="1"/>
  <c r="B4" i="37"/>
  <c r="B4" i="46" s="1"/>
  <c r="Q4" i="57"/>
  <c r="Q4" i="69" s="1"/>
  <c r="Y3" i="57"/>
  <c r="Y3" i="69" s="1"/>
  <c r="I3" i="57"/>
  <c r="I3" i="69" s="1"/>
  <c r="Q2" i="57"/>
  <c r="Q2" i="69" s="1"/>
  <c r="P4" i="57"/>
  <c r="P4" i="69" s="1"/>
  <c r="X3" i="57"/>
  <c r="X3" i="69" s="1"/>
  <c r="H3" i="57"/>
  <c r="H3" i="69" s="1"/>
  <c r="P2" i="57"/>
  <c r="P2" i="69" s="1"/>
  <c r="O4" i="57"/>
  <c r="O4" i="69" s="1"/>
  <c r="W3" i="57"/>
  <c r="W3" i="69" s="1"/>
  <c r="G3" i="57"/>
  <c r="G3" i="69" s="1"/>
  <c r="O2" i="57"/>
  <c r="O2" i="69" s="1"/>
  <c r="N4" i="57"/>
  <c r="N4" i="69" s="1"/>
  <c r="V3" i="57"/>
  <c r="V3" i="69" s="1"/>
  <c r="F3" i="57"/>
  <c r="F3" i="69" s="1"/>
  <c r="N2" i="57"/>
  <c r="N2" i="69" s="1"/>
  <c r="M4" i="57"/>
  <c r="M4" i="69" s="1"/>
  <c r="U3" i="57"/>
  <c r="U3" i="69" s="1"/>
  <c r="E3" i="57"/>
  <c r="E3" i="69" s="1"/>
  <c r="M2" i="57"/>
  <c r="M2" i="69" s="1"/>
  <c r="L4" i="57"/>
  <c r="L4" i="69" s="1"/>
  <c r="T3" i="57"/>
  <c r="T3" i="69" s="1"/>
  <c r="D3" i="57"/>
  <c r="D3" i="69" s="1"/>
  <c r="L2" i="57"/>
  <c r="L2" i="69" s="1"/>
  <c r="K4" i="57"/>
  <c r="K4" i="69" s="1"/>
  <c r="S3" i="57"/>
  <c r="S3" i="69" s="1"/>
  <c r="C3" i="57"/>
  <c r="C3" i="69" s="1"/>
  <c r="K2" i="57"/>
  <c r="K2" i="69" s="1"/>
  <c r="J4" i="57"/>
  <c r="J4" i="69" s="1"/>
  <c r="R3" i="57"/>
  <c r="R3" i="69" s="1"/>
  <c r="B3" i="57"/>
  <c r="B3" i="69" s="1"/>
  <c r="J2" i="57"/>
  <c r="J2" i="69" s="1"/>
  <c r="Y4" i="57"/>
  <c r="Y4" i="69" s="1"/>
  <c r="I4" i="57"/>
  <c r="I4" i="69" s="1"/>
  <c r="Q3" i="57"/>
  <c r="Q3" i="69" s="1"/>
  <c r="Y2" i="57"/>
  <c r="Y2" i="69" s="1"/>
  <c r="I2" i="57"/>
  <c r="I2" i="69" s="1"/>
  <c r="X4" i="57"/>
  <c r="X4" i="69" s="1"/>
  <c r="H4" i="57"/>
  <c r="H4" i="69" s="1"/>
  <c r="P3" i="57"/>
  <c r="P3" i="69" s="1"/>
  <c r="X2" i="57"/>
  <c r="X2" i="69" s="1"/>
  <c r="H2" i="57"/>
  <c r="H2" i="69" s="1"/>
  <c r="W4" i="57"/>
  <c r="W4" i="69" s="1"/>
  <c r="G4" i="57"/>
  <c r="G4" i="69" s="1"/>
  <c r="O3" i="57"/>
  <c r="O3" i="69" s="1"/>
  <c r="W2" i="57"/>
  <c r="W2" i="69" s="1"/>
  <c r="G2" i="57"/>
  <c r="G2" i="69" s="1"/>
  <c r="V4" i="57"/>
  <c r="V4" i="69" s="1"/>
  <c r="F4" i="57"/>
  <c r="F4" i="69" s="1"/>
  <c r="N3" i="57"/>
  <c r="N3" i="69" s="1"/>
  <c r="V2" i="57"/>
  <c r="V2" i="69" s="1"/>
  <c r="F2" i="57"/>
  <c r="F2" i="69" s="1"/>
  <c r="U4" i="57"/>
  <c r="U4" i="69" s="1"/>
  <c r="E4" i="57"/>
  <c r="E4" i="69" s="1"/>
  <c r="M3" i="57"/>
  <c r="M3" i="69" s="1"/>
  <c r="U2" i="57"/>
  <c r="U2" i="69" s="1"/>
  <c r="E2" i="57"/>
  <c r="E2" i="69" s="1"/>
  <c r="T4" i="57"/>
  <c r="T4" i="69" s="1"/>
  <c r="D4" i="57"/>
  <c r="D4" i="69" s="1"/>
  <c r="L3" i="57"/>
  <c r="L3" i="69" s="1"/>
  <c r="T2" i="57"/>
  <c r="T2" i="69" s="1"/>
  <c r="D2" i="57"/>
  <c r="D2" i="69" s="1"/>
  <c r="S4" i="57"/>
  <c r="S4" i="69" s="1"/>
  <c r="C4" i="57"/>
  <c r="C4" i="69" s="1"/>
  <c r="K3" i="57"/>
  <c r="K3" i="69" s="1"/>
  <c r="S2" i="57"/>
  <c r="S2" i="69" s="1"/>
  <c r="C2" i="57"/>
  <c r="C2" i="69" s="1"/>
  <c r="R4" i="57"/>
  <c r="R4" i="69" s="1"/>
  <c r="B4" i="57"/>
  <c r="B4" i="69" s="1"/>
  <c r="J3" i="57"/>
  <c r="J3" i="69" s="1"/>
  <c r="R2" i="57"/>
  <c r="R2" i="69" s="1"/>
  <c r="B2" i="57"/>
  <c r="B2" i="69" s="1"/>
  <c r="B2" i="39"/>
  <c r="Y4" i="58"/>
  <c r="Y4" i="70" s="1"/>
  <c r="I4" i="58"/>
  <c r="I4" i="70" s="1"/>
  <c r="Q3" i="58"/>
  <c r="Q3" i="70" s="1"/>
  <c r="Y2" i="58"/>
  <c r="Y2" i="70" s="1"/>
  <c r="I2" i="58"/>
  <c r="I2" i="70" s="1"/>
  <c r="X4" i="58"/>
  <c r="X4" i="70" s="1"/>
  <c r="H4" i="58"/>
  <c r="H4" i="70" s="1"/>
  <c r="P3" i="58"/>
  <c r="P3" i="70" s="1"/>
  <c r="X2" i="58"/>
  <c r="X2" i="70" s="1"/>
  <c r="H2" i="58"/>
  <c r="H2" i="70" s="1"/>
  <c r="W4" i="58"/>
  <c r="W4" i="70" s="1"/>
  <c r="G4" i="58"/>
  <c r="G4" i="70" s="1"/>
  <c r="O3" i="58"/>
  <c r="O3" i="70" s="1"/>
  <c r="W2" i="58"/>
  <c r="W2" i="70" s="1"/>
  <c r="G2" i="58"/>
  <c r="G2" i="70" s="1"/>
  <c r="V4" i="58"/>
  <c r="V4" i="70" s="1"/>
  <c r="F4" i="58"/>
  <c r="F4" i="70" s="1"/>
  <c r="N3" i="58"/>
  <c r="N3" i="70" s="1"/>
  <c r="V2" i="58"/>
  <c r="V2" i="70" s="1"/>
  <c r="F2" i="58"/>
  <c r="F2" i="70" s="1"/>
  <c r="U4" i="58"/>
  <c r="U4" i="70" s="1"/>
  <c r="E4" i="58"/>
  <c r="E4" i="70" s="1"/>
  <c r="M3" i="58"/>
  <c r="M3" i="70" s="1"/>
  <c r="U2" i="58"/>
  <c r="U2" i="70" s="1"/>
  <c r="E2" i="58"/>
  <c r="E2" i="70" s="1"/>
  <c r="T4" i="58"/>
  <c r="T4" i="70" s="1"/>
  <c r="D4" i="58"/>
  <c r="D4" i="70" s="1"/>
  <c r="L3" i="58"/>
  <c r="L3" i="70" s="1"/>
  <c r="T2" i="58"/>
  <c r="T2" i="70" s="1"/>
  <c r="D2" i="58"/>
  <c r="D2" i="70" s="1"/>
  <c r="S4" i="58"/>
  <c r="S4" i="70" s="1"/>
  <c r="C4" i="58"/>
  <c r="C4" i="70" s="1"/>
  <c r="K3" i="58"/>
  <c r="K3" i="70" s="1"/>
  <c r="S2" i="58"/>
  <c r="S2" i="70" s="1"/>
  <c r="C2" i="58"/>
  <c r="C2" i="70" s="1"/>
  <c r="R4" i="58"/>
  <c r="R4" i="70" s="1"/>
  <c r="B4" i="58"/>
  <c r="B4" i="70" s="1"/>
  <c r="J3" i="58"/>
  <c r="J3" i="70" s="1"/>
  <c r="R2" i="58"/>
  <c r="R2" i="70" s="1"/>
  <c r="B2" i="58"/>
  <c r="B2" i="70" s="1"/>
  <c r="Q4" i="58"/>
  <c r="Q4" i="70" s="1"/>
  <c r="Y3" i="58"/>
  <c r="Y3" i="70" s="1"/>
  <c r="I3" i="58"/>
  <c r="I3" i="70" s="1"/>
  <c r="Q2" i="58"/>
  <c r="Q2" i="70" s="1"/>
  <c r="P4" i="58"/>
  <c r="P4" i="70" s="1"/>
  <c r="X3" i="58"/>
  <c r="X3" i="70" s="1"/>
  <c r="H3" i="58"/>
  <c r="H3" i="70" s="1"/>
  <c r="P2" i="58"/>
  <c r="P2" i="70" s="1"/>
  <c r="O4" i="58"/>
  <c r="O4" i="70" s="1"/>
  <c r="W3" i="58"/>
  <c r="W3" i="70" s="1"/>
  <c r="G3" i="58"/>
  <c r="G3" i="70" s="1"/>
  <c r="O2" i="58"/>
  <c r="O2" i="70" s="1"/>
  <c r="N4" i="58"/>
  <c r="N4" i="70" s="1"/>
  <c r="V3" i="58"/>
  <c r="V3" i="70" s="1"/>
  <c r="F3" i="58"/>
  <c r="F3" i="70" s="1"/>
  <c r="N2" i="58"/>
  <c r="N2" i="70" s="1"/>
  <c r="M4" i="58"/>
  <c r="M4" i="70" s="1"/>
  <c r="U3" i="58"/>
  <c r="U3" i="70" s="1"/>
  <c r="E3" i="58"/>
  <c r="E3" i="70" s="1"/>
  <c r="M2" i="58"/>
  <c r="M2" i="70" s="1"/>
  <c r="L4" i="58"/>
  <c r="L4" i="70" s="1"/>
  <c r="T3" i="58"/>
  <c r="T3" i="70" s="1"/>
  <c r="D3" i="58"/>
  <c r="D3" i="70" s="1"/>
  <c r="L2" i="58"/>
  <c r="L2" i="70" s="1"/>
  <c r="K4" i="58"/>
  <c r="K4" i="70" s="1"/>
  <c r="S3" i="58"/>
  <c r="S3" i="70" s="1"/>
  <c r="C3" i="58"/>
  <c r="C3" i="70" s="1"/>
  <c r="K2" i="58"/>
  <c r="K2" i="70" s="1"/>
  <c r="J4" i="58"/>
  <c r="J4" i="70" s="1"/>
  <c r="R3" i="58"/>
  <c r="R3" i="70" s="1"/>
  <c r="B3" i="58"/>
  <c r="B3" i="70" s="1"/>
  <c r="J2" i="58"/>
  <c r="J2" i="70" s="1"/>
  <c r="S3" i="44"/>
  <c r="L4" i="44"/>
  <c r="O3" i="44"/>
  <c r="N3" i="44"/>
  <c r="M3" i="44"/>
  <c r="T2" i="44"/>
  <c r="S2" i="44"/>
  <c r="R2" i="44"/>
  <c r="Q2" i="44"/>
  <c r="V3" i="45"/>
  <c r="P3" i="45"/>
  <c r="W4" i="45"/>
  <c r="G4" i="45"/>
  <c r="O3" i="45"/>
  <c r="O4" i="45"/>
  <c r="O4" i="53" s="1"/>
  <c r="F4" i="45"/>
  <c r="N3" i="45"/>
  <c r="Y4" i="45"/>
  <c r="Q3" i="45"/>
  <c r="H4" i="45"/>
  <c r="M3" i="45"/>
  <c r="V4" i="45"/>
  <c r="U4" i="45"/>
  <c r="D4" i="45"/>
  <c r="L3" i="45"/>
  <c r="I4" i="45"/>
  <c r="X4" i="45"/>
  <c r="Y2" i="45"/>
  <c r="E4" i="45"/>
  <c r="R2" i="45"/>
  <c r="T4" i="45"/>
  <c r="Q2" i="45"/>
  <c r="Q2" i="53" s="1"/>
  <c r="S4" i="45"/>
  <c r="C4" i="45"/>
  <c r="K3" i="45"/>
  <c r="P2" i="45"/>
  <c r="R4" i="45"/>
  <c r="B4" i="45"/>
  <c r="J3" i="45"/>
  <c r="O2" i="45"/>
  <c r="Q4" i="45"/>
  <c r="Y3" i="45"/>
  <c r="I3" i="45"/>
  <c r="N2" i="45"/>
  <c r="P4" i="45"/>
  <c r="X3" i="45"/>
  <c r="H3" i="45"/>
  <c r="M4" i="45"/>
  <c r="U3" i="45"/>
  <c r="D3" i="45"/>
  <c r="M2" i="45"/>
  <c r="G3" i="45"/>
  <c r="N4" i="45"/>
  <c r="F3" i="45"/>
  <c r="K2" i="45"/>
  <c r="E3" i="45"/>
  <c r="J2" i="45"/>
  <c r="L4" i="45"/>
  <c r="T3" i="45"/>
  <c r="I2" i="45"/>
  <c r="K4" i="45"/>
  <c r="S3" i="45"/>
  <c r="C3" i="45"/>
  <c r="W3" i="45"/>
  <c r="L2" i="45"/>
  <c r="G2" i="45"/>
  <c r="J4" i="45"/>
  <c r="R3" i="45"/>
  <c r="B3" i="45"/>
  <c r="X2" i="45"/>
  <c r="H2" i="45"/>
  <c r="W2" i="45"/>
  <c r="O4" i="44"/>
  <c r="U2" i="45"/>
  <c r="E2" i="45"/>
  <c r="V2" i="45"/>
  <c r="F2" i="45"/>
  <c r="N4" i="44"/>
  <c r="T2" i="45"/>
  <c r="D2" i="45"/>
  <c r="M4" i="44"/>
  <c r="S2" i="45"/>
  <c r="C2" i="45"/>
  <c r="G4" i="44"/>
  <c r="K3" i="44"/>
  <c r="O2" i="44"/>
  <c r="E2" i="44"/>
  <c r="H4" i="44"/>
  <c r="L3" i="44"/>
  <c r="P2" i="44"/>
  <c r="F4" i="44"/>
  <c r="J3" i="44"/>
  <c r="N2" i="44"/>
  <c r="X4" i="44"/>
  <c r="E4" i="44"/>
  <c r="I3" i="44"/>
  <c r="M2" i="44"/>
  <c r="W4" i="44"/>
  <c r="D4" i="44"/>
  <c r="H3" i="44"/>
  <c r="L2" i="44"/>
  <c r="V4" i="44"/>
  <c r="C4" i="44"/>
  <c r="G3" i="44"/>
  <c r="K2" i="44"/>
  <c r="U4" i="44"/>
  <c r="Y3" i="44"/>
  <c r="F3" i="44"/>
  <c r="J2" i="44"/>
  <c r="T4" i="44"/>
  <c r="X3" i="44"/>
  <c r="E3" i="44"/>
  <c r="F2" i="44"/>
  <c r="S4" i="44"/>
  <c r="W3" i="44"/>
  <c r="D3" i="44"/>
  <c r="R4" i="44"/>
  <c r="V3" i="44"/>
  <c r="C3" i="44"/>
  <c r="D2" i="44"/>
  <c r="Q4" i="44"/>
  <c r="U3" i="44"/>
  <c r="V2" i="44"/>
  <c r="C2" i="44"/>
  <c r="P4" i="44"/>
  <c r="T3" i="44"/>
  <c r="U2" i="44"/>
  <c r="B2" i="45"/>
  <c r="K4" i="44"/>
  <c r="R3" i="44"/>
  <c r="Y2" i="44"/>
  <c r="I2" i="44"/>
  <c r="J4" i="44"/>
  <c r="Q3" i="44"/>
  <c r="X2" i="44"/>
  <c r="H2" i="44"/>
  <c r="Y4" i="44"/>
  <c r="I4" i="44"/>
  <c r="P3" i="44"/>
  <c r="W2" i="44"/>
  <c r="G2" i="44"/>
  <c r="B4" i="44"/>
  <c r="B3" i="44"/>
  <c r="G3" i="43"/>
  <c r="D2" i="43"/>
  <c r="E4" i="43"/>
  <c r="B2" i="44"/>
  <c r="E3" i="43"/>
  <c r="W4" i="43"/>
  <c r="Y3" i="43"/>
  <c r="D3" i="43"/>
  <c r="V4" i="43"/>
  <c r="X3" i="43"/>
  <c r="U2" i="43"/>
  <c r="U4" i="43"/>
  <c r="W3" i="43"/>
  <c r="T2" i="43"/>
  <c r="T4" i="43"/>
  <c r="V3" i="43"/>
  <c r="S2" i="43"/>
  <c r="S4" i="43"/>
  <c r="U3" i="43"/>
  <c r="R2" i="43"/>
  <c r="R4" i="43"/>
  <c r="T3" i="43"/>
  <c r="Q2" i="43"/>
  <c r="Q4" i="43"/>
  <c r="N3" i="43"/>
  <c r="P2" i="43"/>
  <c r="P4" i="43"/>
  <c r="M3" i="43"/>
  <c r="O2" i="43"/>
  <c r="D4" i="43"/>
  <c r="F3" i="43"/>
  <c r="C2" i="43"/>
  <c r="C4" i="43"/>
  <c r="O4" i="43"/>
  <c r="L3" i="43"/>
  <c r="N2" i="43"/>
  <c r="N4" i="43"/>
  <c r="K3" i="43"/>
  <c r="M2" i="43"/>
  <c r="M4" i="43"/>
  <c r="J3" i="43"/>
  <c r="L2" i="43"/>
  <c r="G4" i="43"/>
  <c r="I3" i="43"/>
  <c r="K2" i="43"/>
  <c r="F4" i="43"/>
  <c r="H3" i="43"/>
  <c r="E2" i="43"/>
  <c r="L4" i="43"/>
  <c r="S3" i="43"/>
  <c r="C3" i="43"/>
  <c r="J2" i="43"/>
  <c r="B4" i="43"/>
  <c r="K4" i="43"/>
  <c r="R3" i="43"/>
  <c r="Y2" i="43"/>
  <c r="I2" i="43"/>
  <c r="B3" i="43"/>
  <c r="J4" i="43"/>
  <c r="Q3" i="43"/>
  <c r="X2" i="43"/>
  <c r="H2" i="43"/>
  <c r="Y4" i="43"/>
  <c r="I4" i="43"/>
  <c r="P3" i="43"/>
  <c r="W2" i="43"/>
  <c r="G2" i="43"/>
  <c r="X4" i="43"/>
  <c r="H4" i="43"/>
  <c r="O3" i="43"/>
  <c r="V2" i="43"/>
  <c r="F2" i="43"/>
  <c r="B2" i="43"/>
  <c r="C2" i="42"/>
  <c r="X4" i="42"/>
  <c r="D4" i="42"/>
  <c r="C4" i="42"/>
  <c r="L2" i="42"/>
  <c r="Y4" i="42"/>
  <c r="E4" i="42"/>
  <c r="B4" i="42"/>
  <c r="W4" i="42"/>
  <c r="Y3" i="42"/>
  <c r="J4" i="42"/>
  <c r="L3" i="42"/>
  <c r="V4" i="42"/>
  <c r="R3" i="42"/>
  <c r="Q3" i="42"/>
  <c r="T4" i="42"/>
  <c r="T2" i="42"/>
  <c r="O3" i="42"/>
  <c r="S2" i="42"/>
  <c r="R4" i="42"/>
  <c r="R2" i="42"/>
  <c r="M3" i="42"/>
  <c r="P2" i="42"/>
  <c r="K3" i="42"/>
  <c r="O2" i="42"/>
  <c r="H4" i="42"/>
  <c r="N2" i="42"/>
  <c r="G4" i="42"/>
  <c r="I3" i="42"/>
  <c r="U4" i="42"/>
  <c r="U2" i="42"/>
  <c r="P3" i="42"/>
  <c r="S4" i="42"/>
  <c r="N3" i="42"/>
  <c r="Q4" i="42"/>
  <c r="Q2" i="42"/>
  <c r="I4" i="42"/>
  <c r="J3" i="42"/>
  <c r="M2" i="42"/>
  <c r="F4" i="42"/>
  <c r="B3" i="42"/>
  <c r="O4" i="42"/>
  <c r="W3" i="42"/>
  <c r="Y2" i="42"/>
  <c r="G2" i="42"/>
  <c r="N4" i="42"/>
  <c r="V3" i="42"/>
  <c r="F3" i="42"/>
  <c r="X2" i="42"/>
  <c r="F2" i="42"/>
  <c r="M4" i="42"/>
  <c r="U3" i="42"/>
  <c r="E3" i="42"/>
  <c r="I2" i="42"/>
  <c r="P4" i="42"/>
  <c r="X3" i="42"/>
  <c r="H3" i="42"/>
  <c r="H2" i="42"/>
  <c r="G3" i="42"/>
  <c r="W2" i="42"/>
  <c r="E2" i="42"/>
  <c r="L4" i="42"/>
  <c r="T3" i="42"/>
  <c r="D3" i="42"/>
  <c r="V2" i="42"/>
  <c r="D2" i="42"/>
  <c r="K4" i="42"/>
  <c r="S3" i="42"/>
  <c r="C3" i="42"/>
  <c r="K2" i="42"/>
  <c r="J2" i="42"/>
  <c r="J3" i="40"/>
  <c r="B2" i="42"/>
  <c r="D4" i="40"/>
  <c r="C4" i="40"/>
  <c r="Y3" i="40"/>
  <c r="K3" i="40"/>
  <c r="W4" i="41"/>
  <c r="G4" i="41"/>
  <c r="O3" i="41"/>
  <c r="Y4" i="41"/>
  <c r="I4" i="41"/>
  <c r="Q3" i="41"/>
  <c r="P3" i="41"/>
  <c r="L3" i="41"/>
  <c r="J4" i="41"/>
  <c r="R3" i="41"/>
  <c r="B3" i="41"/>
  <c r="H4" i="41"/>
  <c r="X2" i="41"/>
  <c r="D4" i="41"/>
  <c r="S4" i="41"/>
  <c r="K3" i="41"/>
  <c r="R4" i="41"/>
  <c r="B4" i="41"/>
  <c r="Q4" i="41"/>
  <c r="H3" i="41"/>
  <c r="D2" i="41"/>
  <c r="X4" i="41"/>
  <c r="V4" i="41"/>
  <c r="F4" i="41"/>
  <c r="E4" i="41"/>
  <c r="R2" i="41"/>
  <c r="O4" i="41"/>
  <c r="W3" i="41"/>
  <c r="G3" i="41"/>
  <c r="H2" i="41"/>
  <c r="N4" i="41"/>
  <c r="V3" i="41"/>
  <c r="F3" i="41"/>
  <c r="N3" i="41"/>
  <c r="U4" i="41"/>
  <c r="M3" i="41"/>
  <c r="T4" i="41"/>
  <c r="W2" i="41"/>
  <c r="C4" i="41"/>
  <c r="V2" i="41"/>
  <c r="J3" i="41"/>
  <c r="U2" i="41"/>
  <c r="Y3" i="41"/>
  <c r="I3" i="41"/>
  <c r="T2" i="41"/>
  <c r="P4" i="41"/>
  <c r="X3" i="41"/>
  <c r="G2" i="41"/>
  <c r="M4" i="41"/>
  <c r="U3" i="41"/>
  <c r="E3" i="41"/>
  <c r="F2" i="41"/>
  <c r="L4" i="41"/>
  <c r="T3" i="41"/>
  <c r="D3" i="41"/>
  <c r="E2" i="41"/>
  <c r="K4" i="41"/>
  <c r="S3" i="41"/>
  <c r="C3" i="41"/>
  <c r="H3" i="40"/>
  <c r="G3" i="40"/>
  <c r="Q2" i="41"/>
  <c r="T4" i="40"/>
  <c r="F3" i="40"/>
  <c r="P2" i="41"/>
  <c r="S4" i="40"/>
  <c r="E3" i="40"/>
  <c r="O2" i="41"/>
  <c r="R4" i="40"/>
  <c r="S2" i="40"/>
  <c r="N2" i="41"/>
  <c r="Q4" i="40"/>
  <c r="R2" i="40"/>
  <c r="M2" i="41"/>
  <c r="P4" i="40"/>
  <c r="Q2" i="40"/>
  <c r="L2" i="41"/>
  <c r="O4" i="40"/>
  <c r="P2" i="40"/>
  <c r="K2" i="41"/>
  <c r="N4" i="40"/>
  <c r="B2" i="41"/>
  <c r="J2" i="41"/>
  <c r="E4" i="40"/>
  <c r="Y2" i="41"/>
  <c r="I2" i="41"/>
  <c r="I3" i="40"/>
  <c r="S2" i="41"/>
  <c r="C2" i="41"/>
  <c r="X3" i="40"/>
  <c r="O2" i="40"/>
  <c r="W3" i="40"/>
  <c r="N2" i="40"/>
  <c r="V3" i="40"/>
  <c r="M2" i="40"/>
  <c r="U3" i="40"/>
  <c r="L2" i="40"/>
  <c r="U4" i="40"/>
  <c r="L3" i="40"/>
  <c r="C2" i="40"/>
  <c r="R3" i="40"/>
  <c r="Q3" i="40"/>
  <c r="H2" i="40"/>
  <c r="J4" i="40"/>
  <c r="X2" i="40"/>
  <c r="Y4" i="40"/>
  <c r="I4" i="40"/>
  <c r="P3" i="40"/>
  <c r="W2" i="40"/>
  <c r="G2" i="40"/>
  <c r="S3" i="40"/>
  <c r="J2" i="40"/>
  <c r="Y2" i="40"/>
  <c r="H4" i="40"/>
  <c r="F2" i="40"/>
  <c r="W4" i="40"/>
  <c r="G4" i="40"/>
  <c r="N3" i="40"/>
  <c r="U2" i="40"/>
  <c r="E2" i="40"/>
  <c r="M4" i="40"/>
  <c r="T3" i="40"/>
  <c r="D3" i="40"/>
  <c r="K2" i="40"/>
  <c r="L4" i="40"/>
  <c r="C3" i="40"/>
  <c r="K4" i="40"/>
  <c r="I2" i="40"/>
  <c r="X4" i="40"/>
  <c r="O3" i="40"/>
  <c r="V2" i="40"/>
  <c r="V4" i="40"/>
  <c r="F4" i="40"/>
  <c r="M3" i="40"/>
  <c r="T2" i="40"/>
  <c r="D2" i="40"/>
  <c r="N3" i="39"/>
  <c r="B4" i="40"/>
  <c r="B3" i="40"/>
  <c r="B2" i="40"/>
  <c r="Y4" i="39"/>
  <c r="X4" i="39"/>
  <c r="W4" i="39"/>
  <c r="V4" i="39"/>
  <c r="I4" i="39"/>
  <c r="H4" i="39"/>
  <c r="G4" i="39"/>
  <c r="F4" i="39"/>
  <c r="Q3" i="39"/>
  <c r="P3" i="39"/>
  <c r="O3" i="39"/>
  <c r="T4" i="39"/>
  <c r="D4" i="39"/>
  <c r="L3" i="39"/>
  <c r="S2" i="39"/>
  <c r="S4" i="39"/>
  <c r="C4" i="39"/>
  <c r="K3" i="39"/>
  <c r="R2" i="39"/>
  <c r="R4" i="39"/>
  <c r="B4" i="39"/>
  <c r="J3" i="39"/>
  <c r="Q2" i="39"/>
  <c r="Q4" i="39"/>
  <c r="Y3" i="39"/>
  <c r="I3" i="39"/>
  <c r="P2" i="39"/>
  <c r="P4" i="39"/>
  <c r="X3" i="39"/>
  <c r="H3" i="39"/>
  <c r="O2" i="39"/>
  <c r="O4" i="39"/>
  <c r="W3" i="39"/>
  <c r="G3" i="39"/>
  <c r="N2" i="39"/>
  <c r="N4" i="39"/>
  <c r="V3" i="39"/>
  <c r="F3" i="39"/>
  <c r="M2" i="39"/>
  <c r="M4" i="39"/>
  <c r="U3" i="39"/>
  <c r="E3" i="39"/>
  <c r="L2" i="39"/>
  <c r="L4" i="39"/>
  <c r="T3" i="39"/>
  <c r="D3" i="39"/>
  <c r="U4" i="39"/>
  <c r="E4" i="39"/>
  <c r="M3" i="39"/>
  <c r="K2" i="39"/>
  <c r="K4" i="39"/>
  <c r="S3" i="39"/>
  <c r="C3" i="39"/>
  <c r="C2" i="39"/>
  <c r="J4" i="39"/>
  <c r="R3" i="39"/>
  <c r="B3" i="39"/>
  <c r="J2" i="39"/>
  <c r="Y2" i="39"/>
  <c r="I2" i="39"/>
  <c r="X2" i="39"/>
  <c r="H2" i="39"/>
  <c r="W2" i="39"/>
  <c r="G2" i="39"/>
  <c r="V2" i="39"/>
  <c r="F2" i="39"/>
  <c r="U2" i="39"/>
  <c r="E2" i="39"/>
  <c r="T2" i="39"/>
  <c r="D2" i="39"/>
  <c r="Y3" i="37"/>
  <c r="C4" i="37"/>
  <c r="X3" i="37"/>
  <c r="K3" i="37"/>
  <c r="J3" i="37"/>
  <c r="I3" i="37"/>
  <c r="B2" i="37"/>
  <c r="H3" i="37"/>
  <c r="G3" i="37"/>
  <c r="R4" i="37"/>
  <c r="F3" i="37"/>
  <c r="Q4" i="37"/>
  <c r="E3" i="37"/>
  <c r="P4" i="37"/>
  <c r="D3" i="37"/>
  <c r="O4" i="37"/>
  <c r="S2" i="37"/>
  <c r="N4" i="37"/>
  <c r="R2" i="37"/>
  <c r="M4" i="37"/>
  <c r="Q2" i="37"/>
  <c r="E4" i="37"/>
  <c r="K2" i="37"/>
  <c r="D4" i="37"/>
  <c r="C2" i="37"/>
  <c r="W3" i="37"/>
  <c r="P2" i="37"/>
  <c r="V3" i="37"/>
  <c r="O2" i="37"/>
  <c r="U4" i="37"/>
  <c r="U3" i="37"/>
  <c r="N2" i="37"/>
  <c r="T4" i="37"/>
  <c r="T3" i="37"/>
  <c r="M2" i="37"/>
  <c r="S4" i="37"/>
  <c r="L3" i="37"/>
  <c r="L2" i="37"/>
  <c r="K4" i="37"/>
  <c r="R3" i="37"/>
  <c r="Y2" i="37"/>
  <c r="I2" i="37"/>
  <c r="L4" i="37"/>
  <c r="S3" i="37"/>
  <c r="C3" i="37"/>
  <c r="J2" i="37"/>
  <c r="B3" i="37"/>
  <c r="J4" i="37"/>
  <c r="Q3" i="37"/>
  <c r="X2" i="37"/>
  <c r="H2" i="37"/>
  <c r="Y4" i="37"/>
  <c r="I4" i="37"/>
  <c r="P3" i="37"/>
  <c r="W2" i="37"/>
  <c r="G2" i="37"/>
  <c r="X4" i="37"/>
  <c r="H4" i="37"/>
  <c r="O3" i="37"/>
  <c r="V2" i="37"/>
  <c r="F2" i="37"/>
  <c r="W4" i="37"/>
  <c r="G4" i="37"/>
  <c r="N3" i="37"/>
  <c r="U2" i="37"/>
  <c r="E2" i="37"/>
  <c r="V4" i="37"/>
  <c r="F4" i="37"/>
  <c r="M3" i="37"/>
  <c r="T2" i="37"/>
  <c r="D2" i="37"/>
  <c r="N3" i="52" l="1"/>
  <c r="Y2" i="52"/>
  <c r="W4" i="52"/>
  <c r="O3" i="52"/>
  <c r="C4" i="53"/>
  <c r="D4" i="52"/>
  <c r="S3" i="52"/>
  <c r="S4" i="52"/>
  <c r="M3" i="51"/>
  <c r="P3" i="52"/>
  <c r="Y3" i="52"/>
  <c r="L2" i="52"/>
  <c r="N4" i="51"/>
  <c r="K2" i="50"/>
  <c r="I2" i="50"/>
  <c r="J3" i="50"/>
  <c r="Y4" i="50"/>
  <c r="Y4" i="51"/>
  <c r="H3" i="51"/>
  <c r="T4" i="51"/>
  <c r="B4" i="52"/>
  <c r="T3" i="52"/>
  <c r="T4" i="52"/>
  <c r="X4" i="52"/>
  <c r="N4" i="52"/>
  <c r="S3" i="53"/>
  <c r="X3" i="53"/>
  <c r="R2" i="53"/>
  <c r="O3" i="53"/>
  <c r="Q4" i="50"/>
  <c r="L2" i="51"/>
  <c r="O4" i="52"/>
  <c r="N3" i="51"/>
  <c r="T3" i="50"/>
  <c r="V3" i="50"/>
  <c r="U2" i="50"/>
  <c r="F2" i="51"/>
  <c r="Y2" i="51"/>
  <c r="E2" i="52"/>
  <c r="M3" i="50"/>
  <c r="F3" i="51"/>
  <c r="C3" i="50"/>
  <c r="E3" i="50"/>
  <c r="I4" i="50"/>
  <c r="R2" i="50"/>
  <c r="L2" i="50"/>
  <c r="H2" i="51"/>
  <c r="F4" i="51"/>
  <c r="D4" i="51"/>
  <c r="T2" i="51"/>
  <c r="G2" i="52"/>
  <c r="P4" i="52"/>
  <c r="J2" i="52"/>
  <c r="N2" i="52"/>
  <c r="F2" i="53"/>
  <c r="K4" i="53"/>
  <c r="P4" i="53"/>
  <c r="E4" i="53"/>
  <c r="G4" i="53"/>
  <c r="T2" i="50"/>
  <c r="P3" i="50"/>
  <c r="B2" i="51"/>
  <c r="J3" i="51"/>
  <c r="Q2" i="51"/>
  <c r="S3" i="50"/>
  <c r="U3" i="50"/>
  <c r="Q2" i="50"/>
  <c r="R4" i="50"/>
  <c r="C4" i="50"/>
  <c r="X2" i="51"/>
  <c r="K2" i="51"/>
  <c r="O2" i="51"/>
  <c r="W3" i="51"/>
  <c r="W2" i="52"/>
  <c r="C2" i="52"/>
  <c r="F3" i="52"/>
  <c r="J3" i="52"/>
  <c r="V2" i="53"/>
  <c r="I2" i="53"/>
  <c r="N2" i="53"/>
  <c r="Y2" i="53"/>
  <c r="W4" i="53"/>
  <c r="F4" i="52"/>
  <c r="E2" i="53"/>
  <c r="T3" i="53"/>
  <c r="P3" i="53"/>
  <c r="V2" i="52"/>
  <c r="P2" i="52"/>
  <c r="V3" i="53"/>
  <c r="D3" i="50"/>
  <c r="I2" i="51"/>
  <c r="G3" i="52"/>
  <c r="E3" i="53"/>
  <c r="R2" i="52"/>
  <c r="X4" i="53"/>
  <c r="F2" i="50"/>
  <c r="U3" i="52"/>
  <c r="Y3" i="53"/>
  <c r="V2" i="50"/>
  <c r="X2" i="50"/>
  <c r="B3" i="51"/>
  <c r="K2" i="52"/>
  <c r="J2" i="53"/>
  <c r="C3" i="52"/>
  <c r="D2" i="50"/>
  <c r="G4" i="51"/>
  <c r="H2" i="52"/>
  <c r="W2" i="53"/>
  <c r="Q3" i="50"/>
  <c r="Q4" i="51"/>
  <c r="C4" i="52"/>
  <c r="H2" i="53"/>
  <c r="K2" i="53"/>
  <c r="U4" i="53"/>
  <c r="K4" i="50"/>
  <c r="M4" i="50"/>
  <c r="S2" i="50"/>
  <c r="D4" i="50"/>
  <c r="I3" i="51"/>
  <c r="I3" i="53"/>
  <c r="X4" i="50"/>
  <c r="J4" i="51"/>
  <c r="P4" i="51"/>
  <c r="I4" i="52"/>
  <c r="U4" i="52"/>
  <c r="U2" i="53"/>
  <c r="I4" i="53"/>
  <c r="C2" i="50"/>
  <c r="L3" i="53"/>
  <c r="D3" i="51"/>
  <c r="J3" i="53"/>
  <c r="S2" i="52"/>
  <c r="O2" i="52"/>
  <c r="X2" i="53"/>
  <c r="V4" i="53"/>
  <c r="R4" i="52"/>
  <c r="R4" i="53"/>
  <c r="Q3" i="51"/>
  <c r="N3" i="50"/>
  <c r="T4" i="50"/>
  <c r="H4" i="52"/>
  <c r="X2" i="52"/>
  <c r="F3" i="53"/>
  <c r="U4" i="51"/>
  <c r="N4" i="50"/>
  <c r="Q3" i="52"/>
  <c r="E2" i="50"/>
  <c r="G2" i="50"/>
  <c r="V4" i="50"/>
  <c r="O3" i="51"/>
  <c r="W4" i="51"/>
  <c r="K3" i="52"/>
  <c r="B3" i="53"/>
  <c r="N4" i="53"/>
  <c r="M3" i="53"/>
  <c r="I2" i="52"/>
  <c r="G3" i="53"/>
  <c r="N2" i="50"/>
  <c r="X4" i="51"/>
  <c r="O3" i="50"/>
  <c r="S4" i="50"/>
  <c r="X3" i="51"/>
  <c r="Y4" i="52"/>
  <c r="Q4" i="52"/>
  <c r="L3" i="52"/>
  <c r="Q4" i="53"/>
  <c r="O2" i="53"/>
  <c r="F4" i="53"/>
  <c r="H2" i="50"/>
  <c r="O4" i="50"/>
  <c r="H4" i="50"/>
  <c r="Y3" i="50"/>
  <c r="G2" i="51"/>
  <c r="C3" i="51"/>
  <c r="L3" i="51"/>
  <c r="U3" i="51"/>
  <c r="E4" i="51"/>
  <c r="R3" i="52"/>
  <c r="S2" i="53"/>
  <c r="G2" i="53"/>
  <c r="D3" i="53"/>
  <c r="Y4" i="53"/>
  <c r="L4" i="52"/>
  <c r="U2" i="51"/>
  <c r="B4" i="53"/>
  <c r="K4" i="51"/>
  <c r="H4" i="53"/>
  <c r="G3" i="50"/>
  <c r="J4" i="50"/>
  <c r="R2" i="51"/>
  <c r="B2" i="52"/>
  <c r="W3" i="52"/>
  <c r="C2" i="53"/>
  <c r="J4" i="53"/>
  <c r="M2" i="53"/>
  <c r="K3" i="53"/>
  <c r="Q3" i="53"/>
  <c r="B2" i="50"/>
  <c r="H3" i="50"/>
  <c r="B3" i="50"/>
  <c r="O2" i="50"/>
  <c r="W4" i="50"/>
  <c r="W2" i="51"/>
  <c r="S3" i="51"/>
  <c r="O4" i="51"/>
  <c r="S4" i="51"/>
  <c r="D2" i="51"/>
  <c r="K4" i="52"/>
  <c r="F2" i="52"/>
  <c r="M2" i="52"/>
  <c r="M4" i="52"/>
  <c r="L2" i="53"/>
  <c r="U3" i="53"/>
  <c r="S4" i="53"/>
  <c r="N3" i="53"/>
  <c r="L4" i="53"/>
  <c r="P2" i="51"/>
  <c r="Q2" i="52"/>
  <c r="M4" i="51"/>
  <c r="U4" i="50"/>
  <c r="V4" i="52"/>
  <c r="K3" i="51"/>
  <c r="W2" i="50"/>
  <c r="G4" i="50"/>
  <c r="E3" i="51"/>
  <c r="D3" i="52"/>
  <c r="G4" i="52"/>
  <c r="P2" i="53"/>
  <c r="J2" i="51"/>
  <c r="F3" i="50"/>
  <c r="V4" i="51"/>
  <c r="D2" i="52"/>
  <c r="D4" i="53"/>
  <c r="L4" i="50"/>
  <c r="R3" i="50"/>
  <c r="V2" i="51"/>
  <c r="R3" i="51"/>
  <c r="M2" i="51"/>
  <c r="Y3" i="51"/>
  <c r="V3" i="52"/>
  <c r="T2" i="52"/>
  <c r="I3" i="50"/>
  <c r="T3" i="51"/>
  <c r="J4" i="52"/>
  <c r="M3" i="52"/>
  <c r="Y2" i="50"/>
  <c r="L3" i="50"/>
  <c r="H4" i="51"/>
  <c r="B4" i="51"/>
  <c r="R4" i="51"/>
  <c r="H3" i="52"/>
  <c r="R3" i="53"/>
  <c r="W3" i="50"/>
  <c r="N2" i="51"/>
  <c r="X3" i="50"/>
  <c r="F4" i="50"/>
  <c r="K3" i="50"/>
  <c r="B4" i="50"/>
  <c r="P3" i="51"/>
  <c r="L4" i="51"/>
  <c r="C4" i="51"/>
  <c r="S2" i="51"/>
  <c r="G3" i="51"/>
  <c r="B2" i="53"/>
  <c r="E3" i="52"/>
  <c r="I3" i="52"/>
  <c r="D2" i="53"/>
  <c r="W3" i="53"/>
  <c r="M4" i="53"/>
  <c r="J2" i="50"/>
  <c r="P4" i="50"/>
  <c r="M2" i="50"/>
  <c r="P2" i="50"/>
  <c r="E4" i="50"/>
  <c r="I4" i="51"/>
  <c r="E2" i="51"/>
  <c r="C2" i="51"/>
  <c r="V3" i="51"/>
  <c r="B3" i="52"/>
  <c r="U2" i="52"/>
  <c r="X3" i="52"/>
  <c r="E4" i="52"/>
  <c r="T2" i="53"/>
  <c r="C3" i="53"/>
  <c r="H3" i="53"/>
  <c r="T4" i="53"/>
  <c r="B2" i="47"/>
  <c r="W2" i="46"/>
  <c r="D4" i="47"/>
  <c r="M4" i="48"/>
  <c r="R2" i="48"/>
  <c r="K4" i="49"/>
  <c r="J3" i="49"/>
  <c r="S2" i="49"/>
  <c r="M4" i="46"/>
  <c r="J2" i="47"/>
  <c r="P3" i="47"/>
  <c r="M3" i="48"/>
  <c r="S2" i="48"/>
  <c r="T3" i="49"/>
  <c r="Q3" i="49"/>
  <c r="B2" i="46"/>
  <c r="X2" i="47"/>
  <c r="P4" i="47"/>
  <c r="J3" i="46"/>
  <c r="C4" i="49"/>
  <c r="T3" i="47"/>
  <c r="X2" i="48"/>
  <c r="J4" i="49"/>
  <c r="T2" i="46"/>
  <c r="P3" i="46"/>
  <c r="L2" i="46"/>
  <c r="I3" i="46"/>
  <c r="I2" i="47"/>
  <c r="T4" i="47"/>
  <c r="E2" i="48"/>
  <c r="Q4" i="48"/>
  <c r="E2" i="49"/>
  <c r="V2" i="49"/>
  <c r="L3" i="49"/>
  <c r="M3" i="46"/>
  <c r="I3" i="48"/>
  <c r="N2" i="49"/>
  <c r="D3" i="49"/>
  <c r="V4" i="49"/>
  <c r="E2" i="46"/>
  <c r="X2" i="46"/>
  <c r="T3" i="46"/>
  <c r="N4" i="46"/>
  <c r="C4" i="46"/>
  <c r="R3" i="47"/>
  <c r="M4" i="47"/>
  <c r="Q4" i="47"/>
  <c r="F4" i="47"/>
  <c r="V4" i="48"/>
  <c r="W4" i="48"/>
  <c r="C2" i="48"/>
  <c r="E4" i="48"/>
  <c r="O2" i="49"/>
  <c r="F2" i="49"/>
  <c r="M3" i="49"/>
  <c r="H3" i="49"/>
  <c r="Y4" i="49"/>
  <c r="U2" i="46"/>
  <c r="Q3" i="46"/>
  <c r="T4" i="46"/>
  <c r="S2" i="46"/>
  <c r="Y3" i="46"/>
  <c r="J4" i="47"/>
  <c r="M2" i="47"/>
  <c r="Q2" i="47"/>
  <c r="G4" i="47"/>
  <c r="V2" i="48"/>
  <c r="F2" i="48"/>
  <c r="L3" i="48"/>
  <c r="J2" i="49"/>
  <c r="E3" i="48"/>
  <c r="E3" i="49"/>
  <c r="U4" i="49"/>
  <c r="Q4" i="49"/>
  <c r="O3" i="49"/>
  <c r="E4" i="46"/>
  <c r="U2" i="48"/>
  <c r="P3" i="49"/>
  <c r="K3" i="46"/>
  <c r="I3" i="47"/>
  <c r="W2" i="49"/>
  <c r="R2" i="46"/>
  <c r="Y3" i="47"/>
  <c r="R4" i="48"/>
  <c r="L4" i="49"/>
  <c r="T4" i="49"/>
  <c r="I4" i="49"/>
  <c r="O4" i="46"/>
  <c r="D2" i="47"/>
  <c r="C2" i="47"/>
  <c r="U4" i="48"/>
  <c r="B2" i="49"/>
  <c r="S4" i="48"/>
  <c r="U3" i="49"/>
  <c r="N3" i="49"/>
  <c r="B4" i="49"/>
  <c r="G4" i="49"/>
  <c r="G4" i="46"/>
  <c r="B3" i="46"/>
  <c r="U3" i="46"/>
  <c r="D3" i="46"/>
  <c r="T2" i="47"/>
  <c r="C3" i="47"/>
  <c r="V3" i="47"/>
  <c r="B4" i="47"/>
  <c r="I4" i="47"/>
  <c r="X4" i="48"/>
  <c r="Y2" i="48"/>
  <c r="L2" i="48"/>
  <c r="N4" i="48"/>
  <c r="P2" i="49"/>
  <c r="M4" i="49"/>
  <c r="F3" i="49"/>
  <c r="R4" i="49"/>
  <c r="W4" i="49"/>
  <c r="Q2" i="46"/>
  <c r="Y2" i="47"/>
  <c r="L2" i="47"/>
  <c r="P2" i="47"/>
  <c r="O3" i="47"/>
  <c r="T2" i="48"/>
  <c r="F4" i="46"/>
  <c r="E3" i="47"/>
  <c r="N3" i="48"/>
  <c r="X4" i="49"/>
  <c r="V4" i="46"/>
  <c r="M2" i="46"/>
  <c r="X3" i="46"/>
  <c r="B3" i="47"/>
  <c r="U3" i="47"/>
  <c r="G4" i="48"/>
  <c r="F3" i="47"/>
  <c r="W4" i="46"/>
  <c r="J2" i="46"/>
  <c r="U4" i="46"/>
  <c r="P4" i="46"/>
  <c r="E2" i="47"/>
  <c r="S3" i="47"/>
  <c r="N4" i="47"/>
  <c r="R4" i="47"/>
  <c r="V4" i="47"/>
  <c r="I2" i="48"/>
  <c r="J2" i="48"/>
  <c r="U3" i="48"/>
  <c r="K2" i="49"/>
  <c r="F3" i="48"/>
  <c r="G2" i="49"/>
  <c r="V3" i="49"/>
  <c r="K3" i="49"/>
  <c r="K3" i="48"/>
  <c r="J4" i="48"/>
  <c r="Q3" i="48"/>
  <c r="F4" i="48"/>
  <c r="H4" i="47"/>
  <c r="E3" i="46"/>
  <c r="U2" i="47"/>
  <c r="K4" i="47"/>
  <c r="W4" i="47"/>
  <c r="K4" i="48"/>
  <c r="S3" i="48"/>
  <c r="M2" i="48"/>
  <c r="P2" i="48"/>
  <c r="R3" i="48"/>
  <c r="Y2" i="49"/>
  <c r="D2" i="49"/>
  <c r="N3" i="46"/>
  <c r="J4" i="46"/>
  <c r="J3" i="47"/>
  <c r="O3" i="48"/>
  <c r="R2" i="47"/>
  <c r="D2" i="46"/>
  <c r="X3" i="47"/>
  <c r="H2" i="48"/>
  <c r="V2" i="46"/>
  <c r="S3" i="46"/>
  <c r="V3" i="46"/>
  <c r="Q4" i="46"/>
  <c r="F2" i="47"/>
  <c r="K2" i="47"/>
  <c r="G3" i="47"/>
  <c r="K3" i="47"/>
  <c r="X4" i="47"/>
  <c r="C3" i="48"/>
  <c r="G2" i="48"/>
  <c r="V3" i="48"/>
  <c r="O4" i="48"/>
  <c r="Q2" i="49"/>
  <c r="P4" i="49"/>
  <c r="H2" i="49"/>
  <c r="D4" i="49"/>
  <c r="C4" i="48"/>
  <c r="Y4" i="47"/>
  <c r="L4" i="48"/>
  <c r="W2" i="48"/>
  <c r="N2" i="48"/>
  <c r="L2" i="49"/>
  <c r="G3" i="48"/>
  <c r="T2" i="49"/>
  <c r="G3" i="49"/>
  <c r="X2" i="49"/>
  <c r="D4" i="48"/>
  <c r="H4" i="48"/>
  <c r="O3" i="46"/>
  <c r="L4" i="46"/>
  <c r="P2" i="46"/>
  <c r="K4" i="46"/>
  <c r="L4" i="47"/>
  <c r="L3" i="46"/>
  <c r="Y4" i="46"/>
  <c r="I2" i="49"/>
  <c r="H2" i="46"/>
  <c r="Q3" i="47"/>
  <c r="Y3" i="48"/>
  <c r="F3" i="46"/>
  <c r="V2" i="47"/>
  <c r="M3" i="47"/>
  <c r="W3" i="47"/>
  <c r="C4" i="47"/>
  <c r="H4" i="46"/>
  <c r="I2" i="46"/>
  <c r="W3" i="46"/>
  <c r="R4" i="46"/>
  <c r="G2" i="47"/>
  <c r="E4" i="47"/>
  <c r="O4" i="47"/>
  <c r="S4" i="47"/>
  <c r="B2" i="48"/>
  <c r="K2" i="48"/>
  <c r="P3" i="48"/>
  <c r="W3" i="48"/>
  <c r="Q2" i="48"/>
  <c r="H3" i="48"/>
  <c r="I3" i="49"/>
  <c r="W3" i="49"/>
  <c r="H4" i="49"/>
  <c r="X4" i="46"/>
  <c r="Y2" i="46"/>
  <c r="C2" i="46"/>
  <c r="G3" i="46"/>
  <c r="W2" i="47"/>
  <c r="U4" i="47"/>
  <c r="O2" i="47"/>
  <c r="S2" i="47"/>
  <c r="B3" i="48"/>
  <c r="D3" i="48"/>
  <c r="I4" i="48"/>
  <c r="O2" i="48"/>
  <c r="P4" i="48"/>
  <c r="C3" i="49"/>
  <c r="Y3" i="49"/>
  <c r="O4" i="49"/>
  <c r="B3" i="49"/>
  <c r="J3" i="48"/>
  <c r="K2" i="46"/>
  <c r="N3" i="47"/>
  <c r="C2" i="49"/>
  <c r="E4" i="49"/>
  <c r="D2" i="48"/>
  <c r="F4" i="49"/>
  <c r="I4" i="46"/>
  <c r="S4" i="46"/>
  <c r="N2" i="46"/>
  <c r="F2" i="46"/>
  <c r="C3" i="46"/>
  <c r="O2" i="46"/>
  <c r="N2" i="47"/>
  <c r="T4" i="48"/>
  <c r="X3" i="49"/>
  <c r="N4" i="49"/>
  <c r="S4" i="49"/>
  <c r="G2" i="46"/>
  <c r="R3" i="46"/>
  <c r="D4" i="46"/>
  <c r="H3" i="46"/>
  <c r="H2" i="47"/>
  <c r="D3" i="47"/>
  <c r="H3" i="47"/>
  <c r="L3" i="47"/>
  <c r="B4" i="48"/>
  <c r="T3" i="48"/>
  <c r="Y4" i="48"/>
  <c r="X3" i="48"/>
  <c r="M2" i="49"/>
  <c r="S3" i="49"/>
  <c r="U2" i="49"/>
  <c r="R2" i="49"/>
  <c r="R3" i="49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3" i="30"/>
  <c r="B4" i="30"/>
  <c r="B2" i="30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3" i="27"/>
  <c r="B4" i="27"/>
  <c r="B2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2" i="22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3" i="21"/>
  <c r="B4" i="21"/>
  <c r="B2" i="21"/>
</calcChain>
</file>

<file path=xl/sharedStrings.xml><?xml version="1.0" encoding="utf-8"?>
<sst xmlns="http://schemas.openxmlformats.org/spreadsheetml/2006/main" count="93" uniqueCount="24">
  <si>
    <t>NodeID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</si>
  <si>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</si>
  <si>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</si>
  <si>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</si>
  <si>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</si>
  <si>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</si>
  <si>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</si>
  <si>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</si>
  <si>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</si>
  <si>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</si>
  <si>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</si>
  <si>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</si>
  <si>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</si>
  <si>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</si>
  <si>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</si>
  <si>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</si>
  <si>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</si>
  <si>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</si>
  <si>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</si>
  <si>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</si>
  <si>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 ID</t>
  </si>
  <si>
    <t>Load Scenario Mul.</t>
  </si>
  <si>
    <t>High load</t>
  </si>
  <si>
    <t>Low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</si>
</sst>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7"/>
  <sheetViews>
    <sheetView tabSelected="1" workbookViewId="0">
      <selection activeCell="L10" sqref="L10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12</v>
      </c>
      <c r="B2" s="2">
        <v>0.01</v>
      </c>
    </row>
    <row r="3" spans="1:2" x14ac:dyDescent="0.3">
      <c r="A3" t="s">
        <v>13</v>
      </c>
      <c r="B3" s="2">
        <v>2.5000000000000001E-2</v>
      </c>
    </row>
    <row r="5" spans="1:2" x14ac:dyDescent="0.3">
      <c r="A5" t="s">
        <v>21</v>
      </c>
      <c r="B5" t="s">
        <v>11</v>
      </c>
    </row>
    <row r="6" spans="1:2" x14ac:dyDescent="0.3">
      <c r="A6" t="s">
        <v>22</v>
      </c>
      <c r="B6" s="2">
        <f ca="1">RANDBETWEEN(100,105)/100</f>
        <v>1.02</v>
      </c>
    </row>
    <row r="7" spans="1:2" x14ac:dyDescent="0.3">
      <c r="A7" t="s">
        <v>23</v>
      </c>
      <c r="B7" s="2">
        <f ca="1">RANDBETWEEN(95,100)/100</f>
        <v>0.98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Consumption'!$A$2:$C$33,3,FALSE)*'Profiles, Qc, Winter, S1'!B2</f>
        <v>-12.469785513080238</v>
      </c>
      <c r="C2" s="1">
        <f>VLOOKUP($A2,'Base Consumption'!$A$2:$C$33,3,FALSE)*'Profiles, Qc, Winter, S1'!C2</f>
        <v>-13.552944458482951</v>
      </c>
      <c r="D2" s="1">
        <f>VLOOKUP($A2,'Base Consumption'!$A$2:$C$33,3,FALSE)*'Profiles, Qc, Winter, S1'!D2</f>
        <v>-14.59839275357499</v>
      </c>
      <c r="E2" s="1">
        <f>VLOOKUP($A2,'Base Consumption'!$A$2:$C$33,3,FALSE)*'Profiles, Qc, Winter, S1'!E2</f>
        <v>-14.492120196648649</v>
      </c>
      <c r="F2" s="1">
        <f>VLOOKUP($A2,'Base Consumption'!$A$2:$C$33,3,FALSE)*'Profiles, Qc, Winter, S1'!F2</f>
        <v>-15</v>
      </c>
      <c r="G2" s="1">
        <f>VLOOKUP($A2,'Base Consumption'!$A$2:$C$33,3,FALSE)*'Profiles, Qc, Winter, S1'!G2</f>
        <v>-13.35282359736305</v>
      </c>
      <c r="H2" s="1">
        <f>VLOOKUP($A2,'Base Consumption'!$A$2:$C$33,3,FALSE)*'Profiles, Qc, Winter, S1'!H2</f>
        <v>-9.9436551462545548</v>
      </c>
      <c r="I2" s="1">
        <f>VLOOKUP($A2,'Base Consumption'!$A$2:$C$33,3,FALSE)*'Profiles, Qc, Winter, S1'!I2</f>
        <v>-4.0930063124960201</v>
      </c>
      <c r="J2" s="1">
        <f>VLOOKUP($A2,'Base Consumption'!$A$2:$C$33,3,FALSE)*'Profiles, Qc, Winter, S1'!J2</f>
        <v>-1.2053668195189318</v>
      </c>
      <c r="K2" s="1">
        <f>VLOOKUP($A2,'Base Consumption'!$A$2:$C$33,3,FALSE)*'Profiles, Qc, Winter, S1'!K2</f>
        <v>-0.18855958103093676</v>
      </c>
      <c r="L2" s="1">
        <f>VLOOKUP($A2,'Base Consumption'!$A$2:$C$33,3,FALSE)*'Profiles, Qc, Winter, S1'!L2</f>
        <v>-1.6927804232274042</v>
      </c>
      <c r="M2" s="1">
        <f>VLOOKUP($A2,'Base Consumption'!$A$2:$C$33,3,FALSE)*'Profiles, Qc, Winter, S1'!M2</f>
        <v>-1.2444992949422855</v>
      </c>
      <c r="N2" s="1">
        <f>VLOOKUP($A2,'Base Consumption'!$A$2:$C$33,3,FALSE)*'Profiles, Qc, Winter, S1'!N2</f>
        <v>-1.7225564045393726</v>
      </c>
      <c r="O2" s="1">
        <f>VLOOKUP($A2,'Base Consumption'!$A$2:$C$33,3,FALSE)*'Profiles, Qc, Winter, S1'!O2</f>
        <v>-1.7376609171962816</v>
      </c>
      <c r="P2" s="1">
        <f>VLOOKUP($A2,'Base Consumption'!$A$2:$C$33,3,FALSE)*'Profiles, Qc, Winter, S1'!P2</f>
        <v>-4.3928558767051147</v>
      </c>
      <c r="Q2" s="1">
        <f>VLOOKUP($A2,'Base Consumption'!$A$2:$C$33,3,FALSE)*'Profiles, Qc, Winter, S1'!Q2</f>
        <v>-6.3264040784546287</v>
      </c>
      <c r="R2" s="1">
        <f>VLOOKUP($A2,'Base Consumption'!$A$2:$C$33,3,FALSE)*'Profiles, Qc, Winter, S1'!R2</f>
        <v>-5.6261809952244768</v>
      </c>
      <c r="S2" s="1">
        <f>VLOOKUP($A2,'Base Consumption'!$A$2:$C$33,3,FALSE)*'Profiles, Qc, Winter, S1'!S2</f>
        <v>-1.9205124586372087</v>
      </c>
      <c r="T2" s="1">
        <f>VLOOKUP($A2,'Base Consumption'!$A$2:$C$33,3,FALSE)*'Profiles, Qc, Winter, S1'!T2</f>
        <v>-2.7936569679470304</v>
      </c>
      <c r="U2" s="1">
        <f>VLOOKUP($A2,'Base Consumption'!$A$2:$C$33,3,FALSE)*'Profiles, Qc, Winter, S1'!U2</f>
        <v>-3.5117603225567375</v>
      </c>
      <c r="V2" s="1">
        <f>VLOOKUP($A2,'Base Consumption'!$A$2:$C$33,3,FALSE)*'Profiles, Qc, Winter, S1'!V2</f>
        <v>-5.5163531393218799</v>
      </c>
      <c r="W2" s="1">
        <f>VLOOKUP($A2,'Base Consumption'!$A$2:$C$33,3,FALSE)*'Profiles, Qc, Winter, S1'!W2</f>
        <v>-7.1605846200922834</v>
      </c>
      <c r="X2" s="1">
        <f>VLOOKUP($A2,'Base Consumption'!$A$2:$C$33,3,FALSE)*'Profiles, Qc, Winter, S1'!X2</f>
        <v>-9.6068981828398492</v>
      </c>
      <c r="Y2" s="1">
        <f>VLOOKUP($A2,'Base Consumption'!$A$2:$C$33,3,FALSE)*'Profiles, Qc, Winter, S1'!Y2</f>
        <v>-10.813381136149594</v>
      </c>
    </row>
    <row r="3" spans="1:25" x14ac:dyDescent="0.3">
      <c r="A3">
        <v>2</v>
      </c>
      <c r="B3" s="1">
        <f>VLOOKUP($A3,'Base Consumption'!$A$2:$C$33,3,FALSE)*'Profiles, Qc, Winter, S1'!B3</f>
        <v>14.127545889467058</v>
      </c>
      <c r="C3" s="1">
        <f>VLOOKUP($A3,'Base Consumption'!$A$2:$C$33,3,FALSE)*'Profiles, Qc, Winter, S1'!C3</f>
        <v>17.5</v>
      </c>
      <c r="D3" s="1">
        <f>VLOOKUP($A3,'Base Consumption'!$A$2:$C$33,3,FALSE)*'Profiles, Qc, Winter, S1'!D3</f>
        <v>17.5</v>
      </c>
      <c r="E3" s="1">
        <f>VLOOKUP($A3,'Base Consumption'!$A$2:$C$33,3,FALSE)*'Profiles, Qc, Winter, S1'!E3</f>
        <v>17.5</v>
      </c>
      <c r="F3" s="1">
        <f>VLOOKUP($A3,'Base Consumption'!$A$2:$C$33,3,FALSE)*'Profiles, Qc, Winter, S1'!F3</f>
        <v>17.5</v>
      </c>
      <c r="G3" s="1">
        <f>VLOOKUP($A3,'Base Consumption'!$A$2:$C$33,3,FALSE)*'Profiles, Qc, Winter, S1'!G3</f>
        <v>14.179431683319915</v>
      </c>
      <c r="H3" s="1">
        <f>VLOOKUP($A3,'Base Consumption'!$A$2:$C$33,3,FALSE)*'Profiles, Qc, Winter, S1'!H3</f>
        <v>6.4314389736126669</v>
      </c>
      <c r="I3" s="1">
        <f>VLOOKUP($A3,'Base Consumption'!$A$2:$C$33,3,FALSE)*'Profiles, Qc, Winter, S1'!I3</f>
        <v>0.8279811071244515</v>
      </c>
      <c r="J3" s="1">
        <f>VLOOKUP($A3,'Base Consumption'!$A$2:$C$33,3,FALSE)*'Profiles, Qc, Winter, S1'!J3</f>
        <v>-4.8446504074823817</v>
      </c>
      <c r="K3" s="1">
        <f>VLOOKUP($A3,'Base Consumption'!$A$2:$C$33,3,FALSE)*'Profiles, Qc, Winter, S1'!K3</f>
        <v>-4.8446504074823817</v>
      </c>
      <c r="L3" s="1">
        <f>VLOOKUP($A3,'Base Consumption'!$A$2:$C$33,3,FALSE)*'Profiles, Qc, Winter, S1'!L3</f>
        <v>-0.41722598524226717</v>
      </c>
      <c r="M3" s="1">
        <f>VLOOKUP($A3,'Base Consumption'!$A$2:$C$33,3,FALSE)*'Profiles, Qc, Winter, S1'!M3</f>
        <v>-5.0521935828938114</v>
      </c>
      <c r="N3" s="1">
        <f>VLOOKUP($A3,'Base Consumption'!$A$2:$C$33,3,FALSE)*'Profiles, Qc, Winter, S1'!N3</f>
        <v>-5.0521935828938114</v>
      </c>
      <c r="O3" s="1">
        <f>VLOOKUP($A3,'Base Consumption'!$A$2:$C$33,3,FALSE)*'Profiles, Qc, Winter, S1'!O3</f>
        <v>-3.9107469480985446</v>
      </c>
      <c r="P3" s="1">
        <f>VLOOKUP($A3,'Base Consumption'!$A$2:$C$33,3,FALSE)*'Profiles, Qc, Winter, S1'!P3</f>
        <v>-0.4864070437127439</v>
      </c>
      <c r="Q3" s="1">
        <f>VLOOKUP($A3,'Base Consumption'!$A$2:$C$33,3,FALSE)*'Profiles, Qc, Winter, S1'!Q3</f>
        <v>2.9379217305387932</v>
      </c>
      <c r="R3" s="1">
        <f>VLOOKUP($A3,'Base Consumption'!$A$2:$C$33,3,FALSE)*'Profiles, Qc, Winter, S1'!R3</f>
        <v>4.0793646552893064</v>
      </c>
      <c r="S3" s="1">
        <f>VLOOKUP($A3,'Base Consumption'!$A$2:$C$33,3,FALSE)*'Profiles, Qc, Winter, S1'!S3</f>
        <v>4.0793646552893064</v>
      </c>
      <c r="T3" s="1">
        <f>VLOOKUP($A3,'Base Consumption'!$A$2:$C$33,3,FALSE)*'Profiles, Qc, Winter, S1'!T3</f>
        <v>4.0793646552893064</v>
      </c>
      <c r="U3" s="1">
        <f>VLOOKUP($A3,'Base Consumption'!$A$2:$C$33,3,FALSE)*'Profiles, Qc, Winter, S1'!U3</f>
        <v>4.0793646552893064</v>
      </c>
      <c r="V3" s="1">
        <f>VLOOKUP($A3,'Base Consumption'!$A$2:$C$33,3,FALSE)*'Profiles, Qc, Winter, S1'!V3</f>
        <v>4.0793646552893064</v>
      </c>
      <c r="W3" s="1">
        <f>VLOOKUP($A3,'Base Consumption'!$A$2:$C$33,3,FALSE)*'Profiles, Qc, Winter, S1'!W3</f>
        <v>8.5067890385788196</v>
      </c>
      <c r="X3" s="1">
        <f>VLOOKUP($A3,'Base Consumption'!$A$2:$C$33,3,FALSE)*'Profiles, Qc, Winter, S1'!X3</f>
        <v>13.00339451928941</v>
      </c>
      <c r="Y3" s="1">
        <f>VLOOKUP($A3,'Base Consumption'!$A$2:$C$33,3,FALSE)*'Profiles, Qc, Winter, S1'!Y3</f>
        <v>13.00339451928941</v>
      </c>
    </row>
    <row r="4" spans="1:25" x14ac:dyDescent="0.3">
      <c r="A4">
        <v>3</v>
      </c>
      <c r="B4" s="1">
        <f>VLOOKUP($A4,'Base Consumption'!$A$2:$C$33,3,FALSE)*'Profiles, Qc, Winter, S1'!B4</f>
        <v>9.5862253418707848</v>
      </c>
      <c r="C4" s="1">
        <f>VLOOKUP($A4,'Base Consumption'!$A$2:$C$33,3,FALSE)*'Profiles, Qc, Winter, S1'!C4</f>
        <v>7.3945508941769083</v>
      </c>
      <c r="D4" s="1">
        <f>VLOOKUP($A4,'Base Consumption'!$A$2:$C$33,3,FALSE)*'Profiles, Qc, Winter, S1'!D4</f>
        <v>6.3301139872096703</v>
      </c>
      <c r="E4" s="1">
        <f>VLOOKUP($A4,'Base Consumption'!$A$2:$C$33,3,FALSE)*'Profiles, Qc, Winter, S1'!E4</f>
        <v>6.1944372172834452</v>
      </c>
      <c r="F4" s="1">
        <f>VLOOKUP($A4,'Base Consumption'!$A$2:$C$33,3,FALSE)*'Profiles, Qc, Winter, S1'!F4</f>
        <v>7.0403543352236237</v>
      </c>
      <c r="G4" s="1">
        <f>VLOOKUP($A4,'Base Consumption'!$A$2:$C$33,3,FALSE)*'Profiles, Qc, Winter, S1'!G4</f>
        <v>8.7415700230074709</v>
      </c>
      <c r="H4" s="1">
        <f>VLOOKUP($A4,'Base Consumption'!$A$2:$C$33,3,FALSE)*'Profiles, Qc, Winter, S1'!H4</f>
        <v>13.562617537809391</v>
      </c>
      <c r="I4" s="1">
        <f>VLOOKUP($A4,'Base Consumption'!$A$2:$C$33,3,FALSE)*'Profiles, Qc, Winter, S1'!I4</f>
        <v>16.557360904182715</v>
      </c>
      <c r="J4" s="1">
        <f>VLOOKUP($A4,'Base Consumption'!$A$2:$C$33,3,FALSE)*'Profiles, Qc, Winter, S1'!J4</f>
        <v>19.129685301172859</v>
      </c>
      <c r="K4" s="1">
        <f>VLOOKUP($A4,'Base Consumption'!$A$2:$C$33,3,FALSE)*'Profiles, Qc, Winter, S1'!K4</f>
        <v>21.065303619522883</v>
      </c>
      <c r="L4" s="1">
        <f>VLOOKUP($A4,'Base Consumption'!$A$2:$C$33,3,FALSE)*'Profiles, Qc, Winter, S1'!L4</f>
        <v>21.243078629058768</v>
      </c>
      <c r="M4" s="1">
        <f>VLOOKUP($A4,'Base Consumption'!$A$2:$C$33,3,FALSE)*'Profiles, Qc, Winter, S1'!M4</f>
        <v>20.862173033119678</v>
      </c>
      <c r="N4" s="1">
        <f>VLOOKUP($A4,'Base Consumption'!$A$2:$C$33,3,FALSE)*'Profiles, Qc, Winter, S1'!N4</f>
        <v>20.95102394649771</v>
      </c>
      <c r="O4" s="1">
        <f>VLOOKUP($A4,'Base Consumption'!$A$2:$C$33,3,FALSE)*'Profiles, Qc, Winter, S1'!O4</f>
        <v>20.737230794477721</v>
      </c>
      <c r="P4" s="1">
        <f>VLOOKUP($A4,'Base Consumption'!$A$2:$C$33,3,FALSE)*'Profiles, Qc, Winter, S1'!P4</f>
        <v>18.707375853174536</v>
      </c>
      <c r="Q4" s="1">
        <f>VLOOKUP($A4,'Base Consumption'!$A$2:$C$33,3,FALSE)*'Profiles, Qc, Winter, S1'!Q4</f>
        <v>17.77368689804371</v>
      </c>
      <c r="R4" s="1">
        <f>VLOOKUP($A4,'Base Consumption'!$A$2:$C$33,3,FALSE)*'Profiles, Qc, Winter, S1'!R4</f>
        <v>18.342498955643656</v>
      </c>
      <c r="S4" s="1">
        <f>VLOOKUP($A4,'Base Consumption'!$A$2:$C$33,3,FALSE)*'Profiles, Qc, Winter, S1'!S4</f>
        <v>25</v>
      </c>
      <c r="T4" s="1">
        <f>VLOOKUP($A4,'Base Consumption'!$A$2:$C$33,3,FALSE)*'Profiles, Qc, Winter, S1'!T4</f>
        <v>24.963707582812827</v>
      </c>
      <c r="U4" s="1">
        <f>VLOOKUP($A4,'Base Consumption'!$A$2:$C$33,3,FALSE)*'Profiles, Qc, Winter, S1'!U4</f>
        <v>24.201932642157256</v>
      </c>
      <c r="V4" s="1">
        <f>VLOOKUP($A4,'Base Consumption'!$A$2:$C$33,3,FALSE)*'Profiles, Qc, Winter, S1'!V4</f>
        <v>22.401441623691078</v>
      </c>
      <c r="W4" s="1">
        <f>VLOOKUP($A4,'Base Consumption'!$A$2:$C$33,3,FALSE)*'Profiles, Qc, Winter, S1'!W4</f>
        <v>19.922348287051417</v>
      </c>
      <c r="X4" s="1">
        <f>VLOOKUP($A4,'Base Consumption'!$A$2:$C$33,3,FALSE)*'Profiles, Qc, Winter, S1'!X4</f>
        <v>16.249130246379966</v>
      </c>
      <c r="Y4" s="1">
        <f>VLOOKUP($A4,'Base Consumption'!$A$2:$C$33,3,FALSE)*'Profiles, Qc, Winter, S1'!Y4</f>
        <v>12.466213225438899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4FC0-F736-4DEC-A673-1DD3CEC6ABA7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Winter, S2'!B2</f>
        <v>-12.719181223341844</v>
      </c>
      <c r="C2" s="1">
        <f ca="1">VLOOKUP($A2,'Base Consumption'!$A$2:$C$33,3,FALSE)*'Profiles, Qc, Winter, S2'!C2</f>
        <v>-13.82400334765261</v>
      </c>
      <c r="D2" s="1">
        <f ca="1">VLOOKUP($A2,'Base Consumption'!$A$2:$C$33,3,FALSE)*'Profiles, Qc, Winter, S2'!D2</f>
        <v>-14.890360608646491</v>
      </c>
      <c r="E2" s="1">
        <f ca="1">VLOOKUP($A2,'Base Consumption'!$A$2:$C$33,3,FALSE)*'Profiles, Qc, Winter, S2'!E2</f>
        <v>-14.781962600581624</v>
      </c>
      <c r="F2" s="1">
        <f ca="1">VLOOKUP($A2,'Base Consumption'!$A$2:$C$33,3,FALSE)*'Profiles, Qc, Winter, S2'!F2</f>
        <v>-15.3</v>
      </c>
      <c r="G2" s="1">
        <f ca="1">VLOOKUP($A2,'Base Consumption'!$A$2:$C$33,3,FALSE)*'Profiles, Qc, Winter, S2'!G2</f>
        <v>-13.619880069310311</v>
      </c>
      <c r="H2" s="1">
        <f ca="1">VLOOKUP($A2,'Base Consumption'!$A$2:$C$33,3,FALSE)*'Profiles, Qc, Winter, S2'!H2</f>
        <v>-10.142528249179646</v>
      </c>
      <c r="I2" s="1">
        <f ca="1">VLOOKUP($A2,'Base Consumption'!$A$2:$C$33,3,FALSE)*'Profiles, Qc, Winter, S2'!I2</f>
        <v>-4.1748664387459398</v>
      </c>
      <c r="J2" s="1">
        <f ca="1">VLOOKUP($A2,'Base Consumption'!$A$2:$C$33,3,FALSE)*'Profiles, Qc, Winter, S2'!J2</f>
        <v>-1.2294741559093103</v>
      </c>
      <c r="K2" s="1">
        <f ca="1">VLOOKUP($A2,'Base Consumption'!$A$2:$C$33,3,FALSE)*'Profiles, Qc, Winter, S2'!K2</f>
        <v>-0.19233077265155549</v>
      </c>
      <c r="L2" s="1">
        <f ca="1">VLOOKUP($A2,'Base Consumption'!$A$2:$C$33,3,FALSE)*'Profiles, Qc, Winter, S2'!L2</f>
        <v>-1.7266360316919522</v>
      </c>
      <c r="M2" s="1">
        <f ca="1">VLOOKUP($A2,'Base Consumption'!$A$2:$C$33,3,FALSE)*'Profiles, Qc, Winter, S2'!M2</f>
        <v>-1.2693892808411311</v>
      </c>
      <c r="N2" s="1">
        <f ca="1">VLOOKUP($A2,'Base Consumption'!$A$2:$C$33,3,FALSE)*'Profiles, Qc, Winter, S2'!N2</f>
        <v>-1.7570075326301602</v>
      </c>
      <c r="O2" s="1">
        <f ca="1">VLOOKUP($A2,'Base Consumption'!$A$2:$C$33,3,FALSE)*'Profiles, Qc, Winter, S2'!O2</f>
        <v>-1.7724141355402074</v>
      </c>
      <c r="P2" s="1">
        <f ca="1">VLOOKUP($A2,'Base Consumption'!$A$2:$C$33,3,FALSE)*'Profiles, Qc, Winter, S2'!P2</f>
        <v>-4.4807129942392168</v>
      </c>
      <c r="Q2" s="1">
        <f ca="1">VLOOKUP($A2,'Base Consumption'!$A$2:$C$33,3,FALSE)*'Profiles, Qc, Winter, S2'!Q2</f>
        <v>-6.4529321600237211</v>
      </c>
      <c r="R2" s="1">
        <f ca="1">VLOOKUP($A2,'Base Consumption'!$A$2:$C$33,3,FALSE)*'Profiles, Qc, Winter, S2'!R2</f>
        <v>-5.7387046151289667</v>
      </c>
      <c r="S2" s="1">
        <f ca="1">VLOOKUP($A2,'Base Consumption'!$A$2:$C$33,3,FALSE)*'Profiles, Qc, Winter, S2'!S2</f>
        <v>-1.9589227078099529</v>
      </c>
      <c r="T2" s="1">
        <f ca="1">VLOOKUP($A2,'Base Consumption'!$A$2:$C$33,3,FALSE)*'Profiles, Qc, Winter, S2'!T2</f>
        <v>-2.8495301073059709</v>
      </c>
      <c r="U2" s="1">
        <f ca="1">VLOOKUP($A2,'Base Consumption'!$A$2:$C$33,3,FALSE)*'Profiles, Qc, Winter, S2'!U2</f>
        <v>-3.5819955290078722</v>
      </c>
      <c r="V2" s="1">
        <f ca="1">VLOOKUP($A2,'Base Consumption'!$A$2:$C$33,3,FALSE)*'Profiles, Qc, Winter, S2'!V2</f>
        <v>-5.626680202108318</v>
      </c>
      <c r="W2" s="1">
        <f ca="1">VLOOKUP($A2,'Base Consumption'!$A$2:$C$33,3,FALSE)*'Profiles, Qc, Winter, S2'!W2</f>
        <v>-7.3037963124941285</v>
      </c>
      <c r="X2" s="1">
        <f ca="1">VLOOKUP($A2,'Base Consumption'!$A$2:$C$33,3,FALSE)*'Profiles, Qc, Winter, S2'!X2</f>
        <v>-9.7990361464966469</v>
      </c>
      <c r="Y2" s="1">
        <f ca="1">VLOOKUP($A2,'Base Consumption'!$A$2:$C$33,3,FALSE)*'Profiles, Qc, Winter, S2'!Y2</f>
        <v>-11.029648758872586</v>
      </c>
    </row>
    <row r="3" spans="1:25" x14ac:dyDescent="0.3">
      <c r="A3">
        <v>2</v>
      </c>
      <c r="B3" s="1">
        <f ca="1">VLOOKUP($A3,'Base Consumption'!$A$2:$C$33,3,FALSE)*'Profiles, Qc, Winter, S2'!B3</f>
        <v>14.4100968072564</v>
      </c>
      <c r="C3" s="1">
        <f ca="1">VLOOKUP($A3,'Base Consumption'!$A$2:$C$33,3,FALSE)*'Profiles, Qc, Winter, S2'!C3</f>
        <v>17.850000000000001</v>
      </c>
      <c r="D3" s="1">
        <f ca="1">VLOOKUP($A3,'Base Consumption'!$A$2:$C$33,3,FALSE)*'Profiles, Qc, Winter, S2'!D3</f>
        <v>17.850000000000001</v>
      </c>
      <c r="E3" s="1">
        <f ca="1">VLOOKUP($A3,'Base Consumption'!$A$2:$C$33,3,FALSE)*'Profiles, Qc, Winter, S2'!E3</f>
        <v>17.850000000000001</v>
      </c>
      <c r="F3" s="1">
        <f ca="1">VLOOKUP($A3,'Base Consumption'!$A$2:$C$33,3,FALSE)*'Profiles, Qc, Winter, S2'!F3</f>
        <v>17.850000000000001</v>
      </c>
      <c r="G3" s="1">
        <f ca="1">VLOOKUP($A3,'Base Consumption'!$A$2:$C$33,3,FALSE)*'Profiles, Qc, Winter, S2'!G3</f>
        <v>14.463020316986315</v>
      </c>
      <c r="H3" s="1">
        <f ca="1">VLOOKUP($A3,'Base Consumption'!$A$2:$C$33,3,FALSE)*'Profiles, Qc, Winter, S2'!H3</f>
        <v>6.5600677530849199</v>
      </c>
      <c r="I3" s="1">
        <f ca="1">VLOOKUP($A3,'Base Consumption'!$A$2:$C$33,3,FALSE)*'Profiles, Qc, Winter, S2'!I3</f>
        <v>0.84454072926694057</v>
      </c>
      <c r="J3" s="1">
        <f ca="1">VLOOKUP($A3,'Base Consumption'!$A$2:$C$33,3,FALSE)*'Profiles, Qc, Winter, S2'!J3</f>
        <v>-4.9415434156320295</v>
      </c>
      <c r="K3" s="1">
        <f ca="1">VLOOKUP($A3,'Base Consumption'!$A$2:$C$33,3,FALSE)*'Profiles, Qc, Winter, S2'!K3</f>
        <v>-4.9415434156320295</v>
      </c>
      <c r="L3" s="1">
        <f ca="1">VLOOKUP($A3,'Base Consumption'!$A$2:$C$33,3,FALSE)*'Profiles, Qc, Winter, S2'!L3</f>
        <v>-0.42557050494711252</v>
      </c>
      <c r="M3" s="1">
        <f ca="1">VLOOKUP($A3,'Base Consumption'!$A$2:$C$33,3,FALSE)*'Profiles, Qc, Winter, S2'!M3</f>
        <v>-5.1532374545516886</v>
      </c>
      <c r="N3" s="1">
        <f ca="1">VLOOKUP($A3,'Base Consumption'!$A$2:$C$33,3,FALSE)*'Profiles, Qc, Winter, S2'!N3</f>
        <v>-5.1532374545516886</v>
      </c>
      <c r="O3" s="1">
        <f ca="1">VLOOKUP($A3,'Base Consumption'!$A$2:$C$33,3,FALSE)*'Profiles, Qc, Winter, S2'!O3</f>
        <v>-3.9889618870605155</v>
      </c>
      <c r="P3" s="1">
        <f ca="1">VLOOKUP($A3,'Base Consumption'!$A$2:$C$33,3,FALSE)*'Profiles, Qc, Winter, S2'!P3</f>
        <v>-0.49613518458699879</v>
      </c>
      <c r="Q3" s="1">
        <f ca="1">VLOOKUP($A3,'Base Consumption'!$A$2:$C$33,3,FALSE)*'Profiles, Qc, Winter, S2'!Q3</f>
        <v>2.9966801651495691</v>
      </c>
      <c r="R3" s="1">
        <f ca="1">VLOOKUP($A3,'Base Consumption'!$A$2:$C$33,3,FALSE)*'Profiles, Qc, Winter, S2'!R3</f>
        <v>4.160951948395093</v>
      </c>
      <c r="S3" s="1">
        <f ca="1">VLOOKUP($A3,'Base Consumption'!$A$2:$C$33,3,FALSE)*'Profiles, Qc, Winter, S2'!S3</f>
        <v>4.160951948395093</v>
      </c>
      <c r="T3" s="1">
        <f ca="1">VLOOKUP($A3,'Base Consumption'!$A$2:$C$33,3,FALSE)*'Profiles, Qc, Winter, S2'!T3</f>
        <v>4.160951948395093</v>
      </c>
      <c r="U3" s="1">
        <f ca="1">VLOOKUP($A3,'Base Consumption'!$A$2:$C$33,3,FALSE)*'Profiles, Qc, Winter, S2'!U3</f>
        <v>4.160951948395093</v>
      </c>
      <c r="V3" s="1">
        <f ca="1">VLOOKUP($A3,'Base Consumption'!$A$2:$C$33,3,FALSE)*'Profiles, Qc, Winter, S2'!V3</f>
        <v>4.160951948395093</v>
      </c>
      <c r="W3" s="1">
        <f ca="1">VLOOKUP($A3,'Base Consumption'!$A$2:$C$33,3,FALSE)*'Profiles, Qc, Winter, S2'!W3</f>
        <v>8.6769248193503952</v>
      </c>
      <c r="X3" s="1">
        <f ca="1">VLOOKUP($A3,'Base Consumption'!$A$2:$C$33,3,FALSE)*'Profiles, Qc, Winter, S2'!X3</f>
        <v>13.263462409675199</v>
      </c>
      <c r="Y3" s="1">
        <f ca="1">VLOOKUP($A3,'Base Consumption'!$A$2:$C$33,3,FALSE)*'Profiles, Qc, Winter, S2'!Y3</f>
        <v>13.263462409675199</v>
      </c>
    </row>
    <row r="4" spans="1:25" x14ac:dyDescent="0.3">
      <c r="A4">
        <v>3</v>
      </c>
      <c r="B4" s="1">
        <f ca="1">VLOOKUP($A4,'Base Consumption'!$A$2:$C$33,3,FALSE)*'Profiles, Qc, Winter, S2'!B4</f>
        <v>9.7779498487082002</v>
      </c>
      <c r="C4" s="1">
        <f ca="1">VLOOKUP($A4,'Base Consumption'!$A$2:$C$33,3,FALSE)*'Profiles, Qc, Winter, S2'!C4</f>
        <v>7.542441912060446</v>
      </c>
      <c r="D4" s="1">
        <f ca="1">VLOOKUP($A4,'Base Consumption'!$A$2:$C$33,3,FALSE)*'Profiles, Qc, Winter, S2'!D4</f>
        <v>6.4567162669538645</v>
      </c>
      <c r="E4" s="1">
        <f ca="1">VLOOKUP($A4,'Base Consumption'!$A$2:$C$33,3,FALSE)*'Profiles, Qc, Winter, S2'!E4</f>
        <v>6.3183259616291148</v>
      </c>
      <c r="F4" s="1">
        <f ca="1">VLOOKUP($A4,'Base Consumption'!$A$2:$C$33,3,FALSE)*'Profiles, Qc, Winter, S2'!F4</f>
        <v>7.1811614219280964</v>
      </c>
      <c r="G4" s="1">
        <f ca="1">VLOOKUP($A4,'Base Consumption'!$A$2:$C$33,3,FALSE)*'Profiles, Qc, Winter, S2'!G4</f>
        <v>8.9164014234676205</v>
      </c>
      <c r="H4" s="1">
        <f ca="1">VLOOKUP($A4,'Base Consumption'!$A$2:$C$33,3,FALSE)*'Profiles, Qc, Winter, S2'!H4</f>
        <v>13.833869888565578</v>
      </c>
      <c r="I4" s="1">
        <f ca="1">VLOOKUP($A4,'Base Consumption'!$A$2:$C$33,3,FALSE)*'Profiles, Qc, Winter, S2'!I4</f>
        <v>16.888508122266373</v>
      </c>
      <c r="J4" s="1">
        <f ca="1">VLOOKUP($A4,'Base Consumption'!$A$2:$C$33,3,FALSE)*'Profiles, Qc, Winter, S2'!J4</f>
        <v>19.512279007196316</v>
      </c>
      <c r="K4" s="1">
        <f ca="1">VLOOKUP($A4,'Base Consumption'!$A$2:$C$33,3,FALSE)*'Profiles, Qc, Winter, S2'!K4</f>
        <v>21.48660969191334</v>
      </c>
      <c r="L4" s="1">
        <f ca="1">VLOOKUP($A4,'Base Consumption'!$A$2:$C$33,3,FALSE)*'Profiles, Qc, Winter, S2'!L4</f>
        <v>21.667940201639944</v>
      </c>
      <c r="M4" s="1">
        <f ca="1">VLOOKUP($A4,'Base Consumption'!$A$2:$C$33,3,FALSE)*'Profiles, Qc, Winter, S2'!M4</f>
        <v>21.279416493782072</v>
      </c>
      <c r="N4" s="1">
        <f ca="1">VLOOKUP($A4,'Base Consumption'!$A$2:$C$33,3,FALSE)*'Profiles, Qc, Winter, S2'!N4</f>
        <v>21.370044425427665</v>
      </c>
      <c r="O4" s="1">
        <f ca="1">VLOOKUP($A4,'Base Consumption'!$A$2:$C$33,3,FALSE)*'Profiles, Qc, Winter, S2'!O4</f>
        <v>21.151975410367275</v>
      </c>
      <c r="P4" s="1">
        <f ca="1">VLOOKUP($A4,'Base Consumption'!$A$2:$C$33,3,FALSE)*'Profiles, Qc, Winter, S2'!P4</f>
        <v>19.081523370238031</v>
      </c>
      <c r="Q4" s="1">
        <f ca="1">VLOOKUP($A4,'Base Consumption'!$A$2:$C$33,3,FALSE)*'Profiles, Qc, Winter, S2'!Q4</f>
        <v>18.129160636004585</v>
      </c>
      <c r="R4" s="1">
        <f ca="1">VLOOKUP($A4,'Base Consumption'!$A$2:$C$33,3,FALSE)*'Profiles, Qc, Winter, S2'!R4</f>
        <v>18.70934893475653</v>
      </c>
      <c r="S4" s="1">
        <f ca="1">VLOOKUP($A4,'Base Consumption'!$A$2:$C$33,3,FALSE)*'Profiles, Qc, Winter, S2'!S4</f>
        <v>25.5</v>
      </c>
      <c r="T4" s="1">
        <f ca="1">VLOOKUP($A4,'Base Consumption'!$A$2:$C$33,3,FALSE)*'Profiles, Qc, Winter, S2'!T4</f>
        <v>25.462981734469086</v>
      </c>
      <c r="U4" s="1">
        <f ca="1">VLOOKUP($A4,'Base Consumption'!$A$2:$C$33,3,FALSE)*'Profiles, Qc, Winter, S2'!U4</f>
        <v>24.685971295000403</v>
      </c>
      <c r="V4" s="1">
        <f ca="1">VLOOKUP($A4,'Base Consumption'!$A$2:$C$33,3,FALSE)*'Profiles, Qc, Winter, S2'!V4</f>
        <v>22.849470456164902</v>
      </c>
      <c r="W4" s="1">
        <f ca="1">VLOOKUP($A4,'Base Consumption'!$A$2:$C$33,3,FALSE)*'Profiles, Qc, Winter, S2'!W4</f>
        <v>20.320795252792443</v>
      </c>
      <c r="X4" s="1">
        <f ca="1">VLOOKUP($A4,'Base Consumption'!$A$2:$C$33,3,FALSE)*'Profiles, Qc, Winter, S2'!X4</f>
        <v>16.574112851307564</v>
      </c>
      <c r="Y4" s="1">
        <f ca="1">VLOOKUP($A4,'Base Consumption'!$A$2:$C$33,3,FALSE)*'Profiles, Qc, Winter, S2'!Y4</f>
        <v>12.715537489947678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86E4-1BCE-4ABD-A925-178384C9DEAA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Winter, S3'!B2</f>
        <v>-12.220389802818632</v>
      </c>
      <c r="C2" s="1">
        <f ca="1">VLOOKUP($A2,'Base Consumption'!$A$2:$C$33,3,FALSE)*'Profiles, Qc, Winter, S3'!C2</f>
        <v>-13.281885569313291</v>
      </c>
      <c r="D2" s="1">
        <f ca="1">VLOOKUP($A2,'Base Consumption'!$A$2:$C$33,3,FALSE)*'Profiles, Qc, Winter, S3'!D2</f>
        <v>-14.30642489850349</v>
      </c>
      <c r="E2" s="1">
        <f ca="1">VLOOKUP($A2,'Base Consumption'!$A$2:$C$33,3,FALSE)*'Profiles, Qc, Winter, S3'!E2</f>
        <v>-14.202277792715677</v>
      </c>
      <c r="F2" s="1">
        <f ca="1">VLOOKUP($A2,'Base Consumption'!$A$2:$C$33,3,FALSE)*'Profiles, Qc, Winter, S3'!F2</f>
        <v>-14.7</v>
      </c>
      <c r="G2" s="1">
        <f ca="1">VLOOKUP($A2,'Base Consumption'!$A$2:$C$33,3,FALSE)*'Profiles, Qc, Winter, S3'!G2</f>
        <v>-13.08576712541579</v>
      </c>
      <c r="H2" s="1">
        <f ca="1">VLOOKUP($A2,'Base Consumption'!$A$2:$C$33,3,FALSE)*'Profiles, Qc, Winter, S3'!H2</f>
        <v>-9.7447820433294616</v>
      </c>
      <c r="I2" s="1">
        <f ca="1">VLOOKUP($A2,'Base Consumption'!$A$2:$C$33,3,FALSE)*'Profiles, Qc, Winter, S3'!I2</f>
        <v>-4.0111461862460995</v>
      </c>
      <c r="J2" s="1">
        <f ca="1">VLOOKUP($A2,'Base Consumption'!$A$2:$C$33,3,FALSE)*'Profiles, Qc, Winter, S3'!J2</f>
        <v>-1.181259483128553</v>
      </c>
      <c r="K2" s="1">
        <f ca="1">VLOOKUP($A2,'Base Consumption'!$A$2:$C$33,3,FALSE)*'Profiles, Qc, Winter, S3'!K2</f>
        <v>-0.18478838941031803</v>
      </c>
      <c r="L2" s="1">
        <f ca="1">VLOOKUP($A2,'Base Consumption'!$A$2:$C$33,3,FALSE)*'Profiles, Qc, Winter, S3'!L2</f>
        <v>-1.6589248147628561</v>
      </c>
      <c r="M2" s="1">
        <f ca="1">VLOOKUP($A2,'Base Consumption'!$A$2:$C$33,3,FALSE)*'Profiles, Qc, Winter, S3'!M2</f>
        <v>-1.2196093090434397</v>
      </c>
      <c r="N2" s="1">
        <f ca="1">VLOOKUP($A2,'Base Consumption'!$A$2:$C$33,3,FALSE)*'Profiles, Qc, Winter, S3'!N2</f>
        <v>-1.6881052764485851</v>
      </c>
      <c r="O2" s="1">
        <f ca="1">VLOOKUP($A2,'Base Consumption'!$A$2:$C$33,3,FALSE)*'Profiles, Qc, Winter, S3'!O2</f>
        <v>-1.7029076988523559</v>
      </c>
      <c r="P2" s="1">
        <f ca="1">VLOOKUP($A2,'Base Consumption'!$A$2:$C$33,3,FALSE)*'Profiles, Qc, Winter, S3'!P2</f>
        <v>-4.3049987591710126</v>
      </c>
      <c r="Q2" s="1">
        <f ca="1">VLOOKUP($A2,'Base Consumption'!$A$2:$C$33,3,FALSE)*'Profiles, Qc, Winter, S3'!Q2</f>
        <v>-6.1998759968855355</v>
      </c>
      <c r="R2" s="1">
        <f ca="1">VLOOKUP($A2,'Base Consumption'!$A$2:$C$33,3,FALSE)*'Profiles, Qc, Winter, S3'!R2</f>
        <v>-5.5136573753199869</v>
      </c>
      <c r="S2" s="1">
        <f ca="1">VLOOKUP($A2,'Base Consumption'!$A$2:$C$33,3,FALSE)*'Profiles, Qc, Winter, S3'!S2</f>
        <v>-1.8821022094644642</v>
      </c>
      <c r="T2" s="1">
        <f ca="1">VLOOKUP($A2,'Base Consumption'!$A$2:$C$33,3,FALSE)*'Profiles, Qc, Winter, S3'!T2</f>
        <v>-2.73778382858809</v>
      </c>
      <c r="U2" s="1">
        <f ca="1">VLOOKUP($A2,'Base Consumption'!$A$2:$C$33,3,FALSE)*'Profiles, Qc, Winter, S3'!U2</f>
        <v>-3.4415251161056029</v>
      </c>
      <c r="V2" s="1">
        <f ca="1">VLOOKUP($A2,'Base Consumption'!$A$2:$C$33,3,FALSE)*'Profiles, Qc, Winter, S3'!V2</f>
        <v>-5.4060260765354426</v>
      </c>
      <c r="W2" s="1">
        <f ca="1">VLOOKUP($A2,'Base Consumption'!$A$2:$C$33,3,FALSE)*'Profiles, Qc, Winter, S3'!W2</f>
        <v>-7.0173729276904373</v>
      </c>
      <c r="X2" s="1">
        <f ca="1">VLOOKUP($A2,'Base Consumption'!$A$2:$C$33,3,FALSE)*'Profiles, Qc, Winter, S3'!X2</f>
        <v>-9.4147602191830515</v>
      </c>
      <c r="Y2" s="1">
        <f ca="1">VLOOKUP($A2,'Base Consumption'!$A$2:$C$33,3,FALSE)*'Profiles, Qc, Winter, S3'!Y2</f>
        <v>-10.597113513426603</v>
      </c>
    </row>
    <row r="3" spans="1:25" x14ac:dyDescent="0.3">
      <c r="A3">
        <v>2</v>
      </c>
      <c r="B3" s="1">
        <f ca="1">VLOOKUP($A3,'Base Consumption'!$A$2:$C$33,3,FALSE)*'Profiles, Qc, Winter, S3'!B3</f>
        <v>13.844994971677718</v>
      </c>
      <c r="C3" s="1">
        <f ca="1">VLOOKUP($A3,'Base Consumption'!$A$2:$C$33,3,FALSE)*'Profiles, Qc, Winter, S3'!C3</f>
        <v>17.149999999999999</v>
      </c>
      <c r="D3" s="1">
        <f ca="1">VLOOKUP($A3,'Base Consumption'!$A$2:$C$33,3,FALSE)*'Profiles, Qc, Winter, S3'!D3</f>
        <v>17.149999999999999</v>
      </c>
      <c r="E3" s="1">
        <f ca="1">VLOOKUP($A3,'Base Consumption'!$A$2:$C$33,3,FALSE)*'Profiles, Qc, Winter, S3'!E3</f>
        <v>17.149999999999999</v>
      </c>
      <c r="F3" s="1">
        <f ca="1">VLOOKUP($A3,'Base Consumption'!$A$2:$C$33,3,FALSE)*'Profiles, Qc, Winter, S3'!F3</f>
        <v>17.149999999999999</v>
      </c>
      <c r="G3" s="1">
        <f ca="1">VLOOKUP($A3,'Base Consumption'!$A$2:$C$33,3,FALSE)*'Profiles, Qc, Winter, S3'!G3</f>
        <v>13.895843049653516</v>
      </c>
      <c r="H3" s="1">
        <f ca="1">VLOOKUP($A3,'Base Consumption'!$A$2:$C$33,3,FALSE)*'Profiles, Qc, Winter, S3'!H3</f>
        <v>6.302810194140414</v>
      </c>
      <c r="I3" s="1">
        <f ca="1">VLOOKUP($A3,'Base Consumption'!$A$2:$C$33,3,FALSE)*'Profiles, Qc, Winter, S3'!I3</f>
        <v>0.81142148498196243</v>
      </c>
      <c r="J3" s="1">
        <f ca="1">VLOOKUP($A3,'Base Consumption'!$A$2:$C$33,3,FALSE)*'Profiles, Qc, Winter, S3'!J3</f>
        <v>-4.7477573993327349</v>
      </c>
      <c r="K3" s="1">
        <f ca="1">VLOOKUP($A3,'Base Consumption'!$A$2:$C$33,3,FALSE)*'Profiles, Qc, Winter, S3'!K3</f>
        <v>-4.7477573993327349</v>
      </c>
      <c r="L3" s="1">
        <f ca="1">VLOOKUP($A3,'Base Consumption'!$A$2:$C$33,3,FALSE)*'Profiles, Qc, Winter, S3'!L3</f>
        <v>-0.40888146553742183</v>
      </c>
      <c r="M3" s="1">
        <f ca="1">VLOOKUP($A3,'Base Consumption'!$A$2:$C$33,3,FALSE)*'Profiles, Qc, Winter, S3'!M3</f>
        <v>-4.9511497112359351</v>
      </c>
      <c r="N3" s="1">
        <f ca="1">VLOOKUP($A3,'Base Consumption'!$A$2:$C$33,3,FALSE)*'Profiles, Qc, Winter, S3'!N3</f>
        <v>-4.9511497112359351</v>
      </c>
      <c r="O3" s="1">
        <f ca="1">VLOOKUP($A3,'Base Consumption'!$A$2:$C$33,3,FALSE)*'Profiles, Qc, Winter, S3'!O3</f>
        <v>-3.8325320091365733</v>
      </c>
      <c r="P3" s="1">
        <f ca="1">VLOOKUP($A3,'Base Consumption'!$A$2:$C$33,3,FALSE)*'Profiles, Qc, Winter, S3'!P3</f>
        <v>-0.47667890283848902</v>
      </c>
      <c r="Q3" s="1">
        <f ca="1">VLOOKUP($A3,'Base Consumption'!$A$2:$C$33,3,FALSE)*'Profiles, Qc, Winter, S3'!Q3</f>
        <v>2.8791632959280173</v>
      </c>
      <c r="R3" s="1">
        <f ca="1">VLOOKUP($A3,'Base Consumption'!$A$2:$C$33,3,FALSE)*'Profiles, Qc, Winter, S3'!R3</f>
        <v>3.9977773621835202</v>
      </c>
      <c r="S3" s="1">
        <f ca="1">VLOOKUP($A3,'Base Consumption'!$A$2:$C$33,3,FALSE)*'Profiles, Qc, Winter, S3'!S3</f>
        <v>3.9977773621835202</v>
      </c>
      <c r="T3" s="1">
        <f ca="1">VLOOKUP($A3,'Base Consumption'!$A$2:$C$33,3,FALSE)*'Profiles, Qc, Winter, S3'!T3</f>
        <v>3.9977773621835202</v>
      </c>
      <c r="U3" s="1">
        <f ca="1">VLOOKUP($A3,'Base Consumption'!$A$2:$C$33,3,FALSE)*'Profiles, Qc, Winter, S3'!U3</f>
        <v>3.9977773621835202</v>
      </c>
      <c r="V3" s="1">
        <f ca="1">VLOOKUP($A3,'Base Consumption'!$A$2:$C$33,3,FALSE)*'Profiles, Qc, Winter, S3'!V3</f>
        <v>3.9977773621835202</v>
      </c>
      <c r="W3" s="1">
        <f ca="1">VLOOKUP($A3,'Base Consumption'!$A$2:$C$33,3,FALSE)*'Profiles, Qc, Winter, S3'!W3</f>
        <v>8.3366532578072423</v>
      </c>
      <c r="X3" s="1">
        <f ca="1">VLOOKUP($A3,'Base Consumption'!$A$2:$C$33,3,FALSE)*'Profiles, Qc, Winter, S3'!X3</f>
        <v>12.743326628903622</v>
      </c>
      <c r="Y3" s="1">
        <f ca="1">VLOOKUP($A3,'Base Consumption'!$A$2:$C$33,3,FALSE)*'Profiles, Qc, Winter, S3'!Y3</f>
        <v>12.743326628903622</v>
      </c>
    </row>
    <row r="4" spans="1:25" x14ac:dyDescent="0.3">
      <c r="A4">
        <v>3</v>
      </c>
      <c r="B4" s="1">
        <f ca="1">VLOOKUP($A4,'Base Consumption'!$A$2:$C$33,3,FALSE)*'Profiles, Qc, Winter, S3'!B4</f>
        <v>9.3945008350333676</v>
      </c>
      <c r="C4" s="1">
        <f ca="1">VLOOKUP($A4,'Base Consumption'!$A$2:$C$33,3,FALSE)*'Profiles, Qc, Winter, S3'!C4</f>
        <v>7.2466598762933714</v>
      </c>
      <c r="D4" s="1">
        <f ca="1">VLOOKUP($A4,'Base Consumption'!$A$2:$C$33,3,FALSE)*'Profiles, Qc, Winter, S3'!D4</f>
        <v>6.2035117074654771</v>
      </c>
      <c r="E4" s="1">
        <f ca="1">VLOOKUP($A4,'Base Consumption'!$A$2:$C$33,3,FALSE)*'Profiles, Qc, Winter, S3'!E4</f>
        <v>6.0705484729377766</v>
      </c>
      <c r="F4" s="1">
        <f ca="1">VLOOKUP($A4,'Base Consumption'!$A$2:$C$33,3,FALSE)*'Profiles, Qc, Winter, S3'!F4</f>
        <v>6.8995472485191511</v>
      </c>
      <c r="G4" s="1">
        <f ca="1">VLOOKUP($A4,'Base Consumption'!$A$2:$C$33,3,FALSE)*'Profiles, Qc, Winter, S3'!G4</f>
        <v>8.5667386225473212</v>
      </c>
      <c r="H4" s="1">
        <f ca="1">VLOOKUP($A4,'Base Consumption'!$A$2:$C$33,3,FALSE)*'Profiles, Qc, Winter, S3'!H4</f>
        <v>13.291365187053202</v>
      </c>
      <c r="I4" s="1">
        <f ca="1">VLOOKUP($A4,'Base Consumption'!$A$2:$C$33,3,FALSE)*'Profiles, Qc, Winter, S3'!I4</f>
        <v>16.226213686099062</v>
      </c>
      <c r="J4" s="1">
        <f ca="1">VLOOKUP($A4,'Base Consumption'!$A$2:$C$33,3,FALSE)*'Profiles, Qc, Winter, S3'!J4</f>
        <v>18.747091595149403</v>
      </c>
      <c r="K4" s="1">
        <f ca="1">VLOOKUP($A4,'Base Consumption'!$A$2:$C$33,3,FALSE)*'Profiles, Qc, Winter, S3'!K4</f>
        <v>20.643997547132422</v>
      </c>
      <c r="L4" s="1">
        <f ca="1">VLOOKUP($A4,'Base Consumption'!$A$2:$C$33,3,FALSE)*'Profiles, Qc, Winter, S3'!L4</f>
        <v>20.818217056477593</v>
      </c>
      <c r="M4" s="1">
        <f ca="1">VLOOKUP($A4,'Base Consumption'!$A$2:$C$33,3,FALSE)*'Profiles, Qc, Winter, S3'!M4</f>
        <v>20.444929572457283</v>
      </c>
      <c r="N4" s="1">
        <f ca="1">VLOOKUP($A4,'Base Consumption'!$A$2:$C$33,3,FALSE)*'Profiles, Qc, Winter, S3'!N4</f>
        <v>20.532003467567755</v>
      </c>
      <c r="O4" s="1">
        <f ca="1">VLOOKUP($A4,'Base Consumption'!$A$2:$C$33,3,FALSE)*'Profiles, Qc, Winter, S3'!O4</f>
        <v>20.322486178588168</v>
      </c>
      <c r="P4" s="1">
        <f ca="1">VLOOKUP($A4,'Base Consumption'!$A$2:$C$33,3,FALSE)*'Profiles, Qc, Winter, S3'!P4</f>
        <v>18.333228336111045</v>
      </c>
      <c r="Q4" s="1">
        <f ca="1">VLOOKUP($A4,'Base Consumption'!$A$2:$C$33,3,FALSE)*'Profiles, Qc, Winter, S3'!Q4</f>
        <v>17.418213160082839</v>
      </c>
      <c r="R4" s="1">
        <f ca="1">VLOOKUP($A4,'Base Consumption'!$A$2:$C$33,3,FALSE)*'Profiles, Qc, Winter, S3'!R4</f>
        <v>17.975648976530785</v>
      </c>
      <c r="S4" s="1">
        <f ca="1">VLOOKUP($A4,'Base Consumption'!$A$2:$C$33,3,FALSE)*'Profiles, Qc, Winter, S3'!S4</f>
        <v>24.5</v>
      </c>
      <c r="T4" s="1">
        <f ca="1">VLOOKUP($A4,'Base Consumption'!$A$2:$C$33,3,FALSE)*'Profiles, Qc, Winter, S3'!T4</f>
        <v>24.464433431156571</v>
      </c>
      <c r="U4" s="1">
        <f ca="1">VLOOKUP($A4,'Base Consumption'!$A$2:$C$33,3,FALSE)*'Profiles, Qc, Winter, S3'!U4</f>
        <v>23.71789398931411</v>
      </c>
      <c r="V4" s="1">
        <f ca="1">VLOOKUP($A4,'Base Consumption'!$A$2:$C$33,3,FALSE)*'Profiles, Qc, Winter, S3'!V4</f>
        <v>21.953412791217257</v>
      </c>
      <c r="W4" s="1">
        <f ca="1">VLOOKUP($A4,'Base Consumption'!$A$2:$C$33,3,FALSE)*'Profiles, Qc, Winter, S3'!W4</f>
        <v>19.52390132131039</v>
      </c>
      <c r="X4" s="1">
        <f ca="1">VLOOKUP($A4,'Base Consumption'!$A$2:$C$33,3,FALSE)*'Profiles, Qc, Winter, S3'!X4</f>
        <v>15.924147641452368</v>
      </c>
      <c r="Y4" s="1">
        <f ca="1">VLOOKUP($A4,'Base Consumption'!$A$2:$C$33,3,FALSE)*'Profiles, Qc, Winter, S3'!Y4</f>
        <v>12.21688896093012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B82A-F82C-4EAE-A44B-9A57003B230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Spring, S1'!B2</f>
        <v>30.555996753273291</v>
      </c>
      <c r="C2" s="1">
        <f ca="1">VLOOKUP($A2,'Base Consumption'!$A$2:$C$33,2,FALSE)*'Profiles, Pc, Spring, S1'!C2</f>
        <v>27.648557721359516</v>
      </c>
      <c r="D2" s="1">
        <f ca="1">VLOOKUP($A2,'Base Consumption'!$A$2:$C$33,2,FALSE)*'Profiles, Pc, Spring, S1'!D2</f>
        <v>25.640829772959911</v>
      </c>
      <c r="E2" s="1">
        <f ca="1">VLOOKUP($A2,'Base Consumption'!$A$2:$C$33,2,FALSE)*'Profiles, Pc, Spring, S1'!E2</f>
        <v>25.930610669206857</v>
      </c>
      <c r="F2" s="1">
        <f ca="1">VLOOKUP($A2,'Base Consumption'!$A$2:$C$33,2,FALSE)*'Profiles, Pc, Spring, S1'!F2</f>
        <v>25.316397646609097</v>
      </c>
      <c r="G2" s="1">
        <f ca="1">VLOOKUP($A2,'Base Consumption'!$A$2:$C$33,2,FALSE)*'Profiles, Pc, Spring, S1'!G2</f>
        <v>26.948873332748526</v>
      </c>
      <c r="H2" s="1">
        <f ca="1">VLOOKUP($A2,'Base Consumption'!$A$2:$C$33,2,FALSE)*'Profiles, Pc, Spring, S1'!H2</f>
        <v>29.697288770458272</v>
      </c>
      <c r="I2" s="1">
        <f ca="1">VLOOKUP($A2,'Base Consumption'!$A$2:$C$33,2,FALSE)*'Profiles, Pc, Spring, S1'!I2</f>
        <v>36.55675536851728</v>
      </c>
      <c r="J2" s="1">
        <f ca="1">VLOOKUP($A2,'Base Consumption'!$A$2:$C$33,2,FALSE)*'Profiles, Pc, Spring, S1'!J2</f>
        <v>41.240121989401288</v>
      </c>
      <c r="K2" s="1">
        <f ca="1">VLOOKUP($A2,'Base Consumption'!$A$2:$C$33,2,FALSE)*'Profiles, Pc, Spring, S1'!K2</f>
        <v>42.296471490129996</v>
      </c>
      <c r="L2" s="1">
        <f ca="1">VLOOKUP($A2,'Base Consumption'!$A$2:$C$33,2,FALSE)*'Profiles, Pc, Spring, S1'!L2</f>
        <v>40.543803396697804</v>
      </c>
      <c r="M2" s="1">
        <f ca="1">VLOOKUP($A2,'Base Consumption'!$A$2:$C$33,2,FALSE)*'Profiles, Pc, Spring, S1'!M2</f>
        <v>40.703093380418679</v>
      </c>
      <c r="N2" s="1">
        <f ca="1">VLOOKUP($A2,'Base Consumption'!$A$2:$C$33,2,FALSE)*'Profiles, Pc, Spring, S1'!N2</f>
        <v>43.591083926289365</v>
      </c>
      <c r="O2" s="1">
        <f ca="1">VLOOKUP($A2,'Base Consumption'!$A$2:$C$33,2,FALSE)*'Profiles, Pc, Spring, S1'!O2</f>
        <v>41.800588587473477</v>
      </c>
      <c r="P2" s="1">
        <f ca="1">VLOOKUP($A2,'Base Consumption'!$A$2:$C$33,2,FALSE)*'Profiles, Pc, Spring, S1'!P2</f>
        <v>37.846434029890261</v>
      </c>
      <c r="Q2" s="1">
        <f ca="1">VLOOKUP($A2,'Base Consumption'!$A$2:$C$33,2,FALSE)*'Profiles, Pc, Spring, S1'!Q2</f>
        <v>37.385432365879794</v>
      </c>
      <c r="R2" s="1">
        <f ca="1">VLOOKUP($A2,'Base Consumption'!$A$2:$C$33,2,FALSE)*'Profiles, Pc, Spring, S1'!R2</f>
        <v>40.444687667260631</v>
      </c>
      <c r="S2" s="1">
        <f ca="1">VLOOKUP($A2,'Base Consumption'!$A$2:$C$33,2,FALSE)*'Profiles, Pc, Spring, S1'!S2</f>
        <v>40.743212093594579</v>
      </c>
      <c r="T2" s="1">
        <f ca="1">VLOOKUP($A2,'Base Consumption'!$A$2:$C$33,2,FALSE)*'Profiles, Pc, Spring, S1'!T2</f>
        <v>40.278462774499289</v>
      </c>
      <c r="U2" s="1">
        <f ca="1">VLOOKUP($A2,'Base Consumption'!$A$2:$C$33,2,FALSE)*'Profiles, Pc, Spring, S1'!U2</f>
        <v>39.998479339096193</v>
      </c>
      <c r="V2" s="1">
        <f ca="1">VLOOKUP($A2,'Base Consumption'!$A$2:$C$33,2,FALSE)*'Profiles, Pc, Spring, S1'!V2</f>
        <v>41.888441906140798</v>
      </c>
      <c r="W2" s="1">
        <f ca="1">VLOOKUP($A2,'Base Consumption'!$A$2:$C$33,2,FALSE)*'Profiles, Pc, Spring, S1'!W2</f>
        <v>41.663833901803258</v>
      </c>
      <c r="X2" s="1">
        <f ca="1">VLOOKUP($A2,'Base Consumption'!$A$2:$C$33,2,FALSE)*'Profiles, Pc, Spring, S1'!X2</f>
        <v>36.085994157262022</v>
      </c>
      <c r="Y2" s="1">
        <f ca="1">VLOOKUP($A2,'Base Consumption'!$A$2:$C$33,2,FALSE)*'Profiles, Pc, Spring, S1'!Y2</f>
        <v>32.306858250554441</v>
      </c>
    </row>
    <row r="3" spans="1:25" x14ac:dyDescent="0.3">
      <c r="A3">
        <v>2</v>
      </c>
      <c r="B3" s="1">
        <f ca="1">VLOOKUP($A3,'Base Consumption'!$A$2:$C$33,2,FALSE)*'Profiles, Pc, Spring, S1'!B3</f>
        <v>29.382252064781422</v>
      </c>
      <c r="C3" s="1">
        <f ca="1">VLOOKUP($A3,'Base Consumption'!$A$2:$C$33,2,FALSE)*'Profiles, Pc, Spring, S1'!C3</f>
        <v>27.01115953191513</v>
      </c>
      <c r="D3" s="1">
        <f ca="1">VLOOKUP($A3,'Base Consumption'!$A$2:$C$33,2,FALSE)*'Profiles, Pc, Spring, S1'!D3</f>
        <v>24.799795828232003</v>
      </c>
      <c r="E3" s="1">
        <f ca="1">VLOOKUP($A3,'Base Consumption'!$A$2:$C$33,2,FALSE)*'Profiles, Pc, Spring, S1'!E3</f>
        <v>24.943997184795847</v>
      </c>
      <c r="F3" s="1">
        <f ca="1">VLOOKUP($A3,'Base Consumption'!$A$2:$C$33,2,FALSE)*'Profiles, Pc, Spring, S1'!F3</f>
        <v>25.113529558701696</v>
      </c>
      <c r="G3" s="1">
        <f ca="1">VLOOKUP($A3,'Base Consumption'!$A$2:$C$33,2,FALSE)*'Profiles, Pc, Spring, S1'!G3</f>
        <v>28.163502711594539</v>
      </c>
      <c r="H3" s="1">
        <f ca="1">VLOOKUP($A3,'Base Consumption'!$A$2:$C$33,2,FALSE)*'Profiles, Pc, Spring, S1'!H3</f>
        <v>34.415924710612536</v>
      </c>
      <c r="I3" s="1">
        <f ca="1">VLOOKUP($A3,'Base Consumption'!$A$2:$C$33,2,FALSE)*'Profiles, Pc, Spring, S1'!I3</f>
        <v>43.144667674506977</v>
      </c>
      <c r="J3" s="1">
        <f ca="1">VLOOKUP($A3,'Base Consumption'!$A$2:$C$33,2,FALSE)*'Profiles, Pc, Spring, S1'!J3</f>
        <v>45.219042452676241</v>
      </c>
      <c r="K3" s="1">
        <f ca="1">VLOOKUP($A3,'Base Consumption'!$A$2:$C$33,2,FALSE)*'Profiles, Pc, Spring, S1'!K3</f>
        <v>45.40716293255872</v>
      </c>
      <c r="L3" s="1">
        <f ca="1">VLOOKUP($A3,'Base Consumption'!$A$2:$C$33,2,FALSE)*'Profiles, Pc, Spring, S1'!L3</f>
        <v>43.943535019194172</v>
      </c>
      <c r="M3" s="1">
        <f ca="1">VLOOKUP($A3,'Base Consumption'!$A$2:$C$33,2,FALSE)*'Profiles, Pc, Spring, S1'!M3</f>
        <v>46.8</v>
      </c>
      <c r="N3" s="1">
        <f ca="1">VLOOKUP($A3,'Base Consumption'!$A$2:$C$33,2,FALSE)*'Profiles, Pc, Spring, S1'!N3</f>
        <v>44.65276562375454</v>
      </c>
      <c r="O3" s="1">
        <f ca="1">VLOOKUP($A3,'Base Consumption'!$A$2:$C$33,2,FALSE)*'Profiles, Pc, Spring, S1'!O3</f>
        <v>45.891339429203121</v>
      </c>
      <c r="P3" s="1">
        <f ca="1">VLOOKUP($A3,'Base Consumption'!$A$2:$C$33,2,FALSE)*'Profiles, Pc, Spring, S1'!P3</f>
        <v>44.133591331396872</v>
      </c>
      <c r="Q3" s="1">
        <f ca="1">VLOOKUP($A3,'Base Consumption'!$A$2:$C$33,2,FALSE)*'Profiles, Pc, Spring, S1'!Q3</f>
        <v>42.494220744511878</v>
      </c>
      <c r="R3" s="1">
        <f ca="1">VLOOKUP($A3,'Base Consumption'!$A$2:$C$33,2,FALSE)*'Profiles, Pc, Spring, S1'!R3</f>
        <v>40.063854030232285</v>
      </c>
      <c r="S3" s="1">
        <f ca="1">VLOOKUP($A3,'Base Consumption'!$A$2:$C$33,2,FALSE)*'Profiles, Pc, Spring, S1'!S3</f>
        <v>41.229757874939587</v>
      </c>
      <c r="T3" s="1">
        <f ca="1">VLOOKUP($A3,'Base Consumption'!$A$2:$C$33,2,FALSE)*'Profiles, Pc, Spring, S1'!T3</f>
        <v>39.470685041961637</v>
      </c>
      <c r="U3" s="1">
        <f ca="1">VLOOKUP($A3,'Base Consumption'!$A$2:$C$33,2,FALSE)*'Profiles, Pc, Spring, S1'!U3</f>
        <v>40.824578006277456</v>
      </c>
      <c r="V3" s="1">
        <f ca="1">VLOOKUP($A3,'Base Consumption'!$A$2:$C$33,2,FALSE)*'Profiles, Pc, Spring, S1'!V3</f>
        <v>39.606626693430705</v>
      </c>
      <c r="W3" s="1">
        <f ca="1">VLOOKUP($A3,'Base Consumption'!$A$2:$C$33,2,FALSE)*'Profiles, Pc, Spring, S1'!W3</f>
        <v>37.939583883948572</v>
      </c>
      <c r="X3" s="1">
        <f ca="1">VLOOKUP($A3,'Base Consumption'!$A$2:$C$33,2,FALSE)*'Profiles, Pc, Spring, S1'!X3</f>
        <v>34.057412944552354</v>
      </c>
      <c r="Y3" s="1">
        <f ca="1">VLOOKUP($A3,'Base Consumption'!$A$2:$C$33,2,FALSE)*'Profiles, Pc, Spring, S1'!Y3</f>
        <v>32.366731455843592</v>
      </c>
    </row>
    <row r="4" spans="1:25" x14ac:dyDescent="0.3">
      <c r="A4">
        <v>3</v>
      </c>
      <c r="B4" s="1">
        <f ca="1">VLOOKUP($A4,'Base Consumption'!$A$2:$C$33,2,FALSE)*'Profiles, Pc, Spring, S1'!B4</f>
        <v>41.199421093242087</v>
      </c>
      <c r="C4" s="1">
        <f ca="1">VLOOKUP($A4,'Base Consumption'!$A$2:$C$33,2,FALSE)*'Profiles, Pc, Spring, S1'!C4</f>
        <v>35.840276480499696</v>
      </c>
      <c r="D4" s="1">
        <f ca="1">VLOOKUP($A4,'Base Consumption'!$A$2:$C$33,2,FALSE)*'Profiles, Pc, Spring, S1'!D4</f>
        <v>33.348292740213822</v>
      </c>
      <c r="E4" s="1">
        <f ca="1">VLOOKUP($A4,'Base Consumption'!$A$2:$C$33,2,FALSE)*'Profiles, Pc, Spring, S1'!E4</f>
        <v>32.958732051319366</v>
      </c>
      <c r="F4" s="1">
        <f ca="1">VLOOKUP($A4,'Base Consumption'!$A$2:$C$33,2,FALSE)*'Profiles, Pc, Spring, S1'!F4</f>
        <v>37.107600775561018</v>
      </c>
      <c r="G4" s="1">
        <f ca="1">VLOOKUP($A4,'Base Consumption'!$A$2:$C$33,2,FALSE)*'Profiles, Pc, Spring, S1'!G4</f>
        <v>33.089828792665216</v>
      </c>
      <c r="H4" s="1">
        <f ca="1">VLOOKUP($A4,'Base Consumption'!$A$2:$C$33,2,FALSE)*'Profiles, Pc, Spring, S1'!H4</f>
        <v>42.903163193827666</v>
      </c>
      <c r="I4" s="1">
        <f ca="1">VLOOKUP($A4,'Base Consumption'!$A$2:$C$33,2,FALSE)*'Profiles, Pc, Spring, S1'!I4</f>
        <v>44.507653456641691</v>
      </c>
      <c r="J4" s="1">
        <f ca="1">VLOOKUP($A4,'Base Consumption'!$A$2:$C$33,2,FALSE)*'Profiles, Pc, Spring, S1'!J4</f>
        <v>50.699459591758163</v>
      </c>
      <c r="K4" s="1">
        <f ca="1">VLOOKUP($A4,'Base Consumption'!$A$2:$C$33,2,FALSE)*'Profiles, Pc, Spring, S1'!K4</f>
        <v>53.244157428605405</v>
      </c>
      <c r="L4" s="1">
        <f ca="1">VLOOKUP($A4,'Base Consumption'!$A$2:$C$33,2,FALSE)*'Profiles, Pc, Spring, S1'!L4</f>
        <v>57.796185854749005</v>
      </c>
      <c r="M4" s="1">
        <f ca="1">VLOOKUP($A4,'Base Consumption'!$A$2:$C$33,2,FALSE)*'Profiles, Pc, Spring, S1'!M4</f>
        <v>55.278209304772048</v>
      </c>
      <c r="N4" s="1">
        <f ca="1">VLOOKUP($A4,'Base Consumption'!$A$2:$C$33,2,FALSE)*'Profiles, Pc, Spring, S1'!N4</f>
        <v>56.642226439326123</v>
      </c>
      <c r="O4" s="1">
        <f ca="1">VLOOKUP($A4,'Base Consumption'!$A$2:$C$33,2,FALSE)*'Profiles, Pc, Spring, S1'!O4</f>
        <v>56.993958867120078</v>
      </c>
      <c r="P4" s="1">
        <f ca="1">VLOOKUP($A4,'Base Consumption'!$A$2:$C$33,2,FALSE)*'Profiles, Pc, Spring, S1'!P4</f>
        <v>54.025289541368899</v>
      </c>
      <c r="Q4" s="1">
        <f ca="1">VLOOKUP($A4,'Base Consumption'!$A$2:$C$33,2,FALSE)*'Profiles, Pc, Spring, S1'!Q4</f>
        <v>51.601869896285919</v>
      </c>
      <c r="R4" s="1">
        <f ca="1">VLOOKUP($A4,'Base Consumption'!$A$2:$C$33,2,FALSE)*'Profiles, Pc, Spring, S1'!R4</f>
        <v>54.467108349975994</v>
      </c>
      <c r="S4" s="1">
        <f ca="1">VLOOKUP($A4,'Base Consumption'!$A$2:$C$33,2,FALSE)*'Profiles, Pc, Spring, S1'!S4</f>
        <v>54.345254052945641</v>
      </c>
      <c r="T4" s="1">
        <f ca="1">VLOOKUP($A4,'Base Consumption'!$A$2:$C$33,2,FALSE)*'Profiles, Pc, Spring, S1'!T4</f>
        <v>58.685309933332775</v>
      </c>
      <c r="U4" s="1">
        <f ca="1">VLOOKUP($A4,'Base Consumption'!$A$2:$C$33,2,FALSE)*'Profiles, Pc, Spring, S1'!U4</f>
        <v>57.81439667752322</v>
      </c>
      <c r="V4" s="1">
        <f ca="1">VLOOKUP($A4,'Base Consumption'!$A$2:$C$33,2,FALSE)*'Profiles, Pc, Spring, S1'!V4</f>
        <v>57.571962811290788</v>
      </c>
      <c r="W4" s="1">
        <f ca="1">VLOOKUP($A4,'Base Consumption'!$A$2:$C$33,2,FALSE)*'Profiles, Pc, Spring, S1'!W4</f>
        <v>55.820205810319536</v>
      </c>
      <c r="X4" s="1">
        <f ca="1">VLOOKUP($A4,'Base Consumption'!$A$2:$C$33,2,FALSE)*'Profiles, Pc, Spring, S1'!X4</f>
        <v>55.487203713483481</v>
      </c>
      <c r="Y4" s="1">
        <f ca="1">VLOOKUP($A4,'Base Consumption'!$A$2:$C$33,2,FALSE)*'Profiles, Pc, Spring, S1'!Y4</f>
        <v>46.68868094708013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B540-0930-4FDA-8F16-9CBC75F4DC6C}">
  <dimension ref="A1:Y33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Spring, S2'!B2</f>
        <v>31.167116688338755</v>
      </c>
      <c r="C2" s="1">
        <f ca="1">VLOOKUP($A2,'Base Consumption'!$A$2:$C$33,2,FALSE)*'Profiles, Pc, Spring, S2'!C2</f>
        <v>28.201528875786707</v>
      </c>
      <c r="D2" s="1">
        <f ca="1">VLOOKUP($A2,'Base Consumption'!$A$2:$C$33,2,FALSE)*'Profiles, Pc, Spring, S2'!D2</f>
        <v>26.153646368419111</v>
      </c>
      <c r="E2" s="1">
        <f ca="1">VLOOKUP($A2,'Base Consumption'!$A$2:$C$33,2,FALSE)*'Profiles, Pc, Spring, S2'!E2</f>
        <v>26.449222882590995</v>
      </c>
      <c r="F2" s="1">
        <f ca="1">VLOOKUP($A2,'Base Consumption'!$A$2:$C$33,2,FALSE)*'Profiles, Pc, Spring, S2'!F2</f>
        <v>25.822725599541283</v>
      </c>
      <c r="G2" s="1">
        <f ca="1">VLOOKUP($A2,'Base Consumption'!$A$2:$C$33,2,FALSE)*'Profiles, Pc, Spring, S2'!G2</f>
        <v>27.487850799403496</v>
      </c>
      <c r="H2" s="1">
        <f ca="1">VLOOKUP($A2,'Base Consumption'!$A$2:$C$33,2,FALSE)*'Profiles, Pc, Spring, S2'!H2</f>
        <v>30.291234545867439</v>
      </c>
      <c r="I2" s="1">
        <f ca="1">VLOOKUP($A2,'Base Consumption'!$A$2:$C$33,2,FALSE)*'Profiles, Pc, Spring, S2'!I2</f>
        <v>37.287890475887622</v>
      </c>
      <c r="J2" s="1">
        <f ca="1">VLOOKUP($A2,'Base Consumption'!$A$2:$C$33,2,FALSE)*'Profiles, Pc, Spring, S2'!J2</f>
        <v>42.064924429189311</v>
      </c>
      <c r="K2" s="1">
        <f ca="1">VLOOKUP($A2,'Base Consumption'!$A$2:$C$33,2,FALSE)*'Profiles, Pc, Spring, S2'!K2</f>
        <v>43.142400919932598</v>
      </c>
      <c r="L2" s="1">
        <f ca="1">VLOOKUP($A2,'Base Consumption'!$A$2:$C$33,2,FALSE)*'Profiles, Pc, Spring, S2'!L2</f>
        <v>41.354679464631765</v>
      </c>
      <c r="M2" s="1">
        <f ca="1">VLOOKUP($A2,'Base Consumption'!$A$2:$C$33,2,FALSE)*'Profiles, Pc, Spring, S2'!M2</f>
        <v>41.517155248027052</v>
      </c>
      <c r="N2" s="1">
        <f ca="1">VLOOKUP($A2,'Base Consumption'!$A$2:$C$33,2,FALSE)*'Profiles, Pc, Spring, S2'!N2</f>
        <v>44.462905604815155</v>
      </c>
      <c r="O2" s="1">
        <f ca="1">VLOOKUP($A2,'Base Consumption'!$A$2:$C$33,2,FALSE)*'Profiles, Pc, Spring, S2'!O2</f>
        <v>42.636600359222946</v>
      </c>
      <c r="P2" s="1">
        <f ca="1">VLOOKUP($A2,'Base Consumption'!$A$2:$C$33,2,FALSE)*'Profiles, Pc, Spring, S2'!P2</f>
        <v>38.603362710488071</v>
      </c>
      <c r="Q2" s="1">
        <f ca="1">VLOOKUP($A2,'Base Consumption'!$A$2:$C$33,2,FALSE)*'Profiles, Pc, Spring, S2'!Q2</f>
        <v>38.133141013197388</v>
      </c>
      <c r="R2" s="1">
        <f ca="1">VLOOKUP($A2,'Base Consumption'!$A$2:$C$33,2,FALSE)*'Profiles, Pc, Spring, S2'!R2</f>
        <v>41.253581420605848</v>
      </c>
      <c r="S2" s="1">
        <f ca="1">VLOOKUP($A2,'Base Consumption'!$A$2:$C$33,2,FALSE)*'Profiles, Pc, Spring, S2'!S2</f>
        <v>41.558076335466474</v>
      </c>
      <c r="T2" s="1">
        <f ca="1">VLOOKUP($A2,'Base Consumption'!$A$2:$C$33,2,FALSE)*'Profiles, Pc, Spring, S2'!T2</f>
        <v>41.084032029989274</v>
      </c>
      <c r="U2" s="1">
        <f ca="1">VLOOKUP($A2,'Base Consumption'!$A$2:$C$33,2,FALSE)*'Profiles, Pc, Spring, S2'!U2</f>
        <v>40.79844892587812</v>
      </c>
      <c r="V2" s="1">
        <f ca="1">VLOOKUP($A2,'Base Consumption'!$A$2:$C$33,2,FALSE)*'Profiles, Pc, Spring, S2'!V2</f>
        <v>42.726210744263611</v>
      </c>
      <c r="W2" s="1">
        <f ca="1">VLOOKUP($A2,'Base Consumption'!$A$2:$C$33,2,FALSE)*'Profiles, Pc, Spring, S2'!W2</f>
        <v>42.49711057983933</v>
      </c>
      <c r="X2" s="1">
        <f ca="1">VLOOKUP($A2,'Base Consumption'!$A$2:$C$33,2,FALSE)*'Profiles, Pc, Spring, S2'!X2</f>
        <v>36.807714040407262</v>
      </c>
      <c r="Y2" s="1">
        <f ca="1">VLOOKUP($A2,'Base Consumption'!$A$2:$C$33,2,FALSE)*'Profiles, Pc, Spring, S2'!Y2</f>
        <v>32.952995415565525</v>
      </c>
    </row>
    <row r="3" spans="1:25" x14ac:dyDescent="0.3">
      <c r="A3">
        <v>2</v>
      </c>
      <c r="B3" s="1">
        <f ca="1">VLOOKUP($A3,'Base Consumption'!$A$2:$C$33,2,FALSE)*'Profiles, Pc, Spring, S2'!B3</f>
        <v>29.969897106077052</v>
      </c>
      <c r="C3" s="1">
        <f ca="1">VLOOKUP($A3,'Base Consumption'!$A$2:$C$33,2,FALSE)*'Profiles, Pc, Spring, S2'!C3</f>
        <v>27.551382722553431</v>
      </c>
      <c r="D3" s="1">
        <f ca="1">VLOOKUP($A3,'Base Consumption'!$A$2:$C$33,2,FALSE)*'Profiles, Pc, Spring, S2'!D3</f>
        <v>25.295791744796642</v>
      </c>
      <c r="E3" s="1">
        <f ca="1">VLOOKUP($A3,'Base Consumption'!$A$2:$C$33,2,FALSE)*'Profiles, Pc, Spring, S2'!E3</f>
        <v>25.442877128491766</v>
      </c>
      <c r="F3" s="1">
        <f ca="1">VLOOKUP($A3,'Base Consumption'!$A$2:$C$33,2,FALSE)*'Profiles, Pc, Spring, S2'!F3</f>
        <v>25.615800149875735</v>
      </c>
      <c r="G3" s="1">
        <f ca="1">VLOOKUP($A3,'Base Consumption'!$A$2:$C$33,2,FALSE)*'Profiles, Pc, Spring, S2'!G3</f>
        <v>28.726772765826432</v>
      </c>
      <c r="H3" s="1">
        <f ca="1">VLOOKUP($A3,'Base Consumption'!$A$2:$C$33,2,FALSE)*'Profiles, Pc, Spring, S2'!H3</f>
        <v>35.10424320482479</v>
      </c>
      <c r="I3" s="1">
        <f ca="1">VLOOKUP($A3,'Base Consumption'!$A$2:$C$33,2,FALSE)*'Profiles, Pc, Spring, S2'!I3</f>
        <v>44.007561027997113</v>
      </c>
      <c r="J3" s="1">
        <f ca="1">VLOOKUP($A3,'Base Consumption'!$A$2:$C$33,2,FALSE)*'Profiles, Pc, Spring, S2'!J3</f>
        <v>46.123423301729765</v>
      </c>
      <c r="K3" s="1">
        <f ca="1">VLOOKUP($A3,'Base Consumption'!$A$2:$C$33,2,FALSE)*'Profiles, Pc, Spring, S2'!K3</f>
        <v>46.315306191209892</v>
      </c>
      <c r="L3" s="1">
        <f ca="1">VLOOKUP($A3,'Base Consumption'!$A$2:$C$33,2,FALSE)*'Profiles, Pc, Spring, S2'!L3</f>
        <v>44.822405719578057</v>
      </c>
      <c r="M3" s="1">
        <f ca="1">VLOOKUP($A3,'Base Consumption'!$A$2:$C$33,2,FALSE)*'Profiles, Pc, Spring, S2'!M3</f>
        <v>47.736000000000004</v>
      </c>
      <c r="N3" s="1">
        <f ca="1">VLOOKUP($A3,'Base Consumption'!$A$2:$C$33,2,FALSE)*'Profiles, Pc, Spring, S2'!N3</f>
        <v>45.545820936229639</v>
      </c>
      <c r="O3" s="1">
        <f ca="1">VLOOKUP($A3,'Base Consumption'!$A$2:$C$33,2,FALSE)*'Profiles, Pc, Spring, S2'!O3</f>
        <v>46.809166217787187</v>
      </c>
      <c r="P3" s="1">
        <f ca="1">VLOOKUP($A3,'Base Consumption'!$A$2:$C$33,2,FALSE)*'Profiles, Pc, Spring, S2'!P3</f>
        <v>45.016263158024813</v>
      </c>
      <c r="Q3" s="1">
        <f ca="1">VLOOKUP($A3,'Base Consumption'!$A$2:$C$33,2,FALSE)*'Profiles, Pc, Spring, S2'!Q3</f>
        <v>43.344105159402119</v>
      </c>
      <c r="R3" s="1">
        <f ca="1">VLOOKUP($A3,'Base Consumption'!$A$2:$C$33,2,FALSE)*'Profiles, Pc, Spring, S2'!R3</f>
        <v>40.865131110836934</v>
      </c>
      <c r="S3" s="1">
        <f ca="1">VLOOKUP($A3,'Base Consumption'!$A$2:$C$33,2,FALSE)*'Profiles, Pc, Spring, S2'!S3</f>
        <v>42.054353032438378</v>
      </c>
      <c r="T3" s="1">
        <f ca="1">VLOOKUP($A3,'Base Consumption'!$A$2:$C$33,2,FALSE)*'Profiles, Pc, Spring, S2'!T3</f>
        <v>40.260098742800871</v>
      </c>
      <c r="U3" s="1">
        <f ca="1">VLOOKUP($A3,'Base Consumption'!$A$2:$C$33,2,FALSE)*'Profiles, Pc, Spring, S2'!U3</f>
        <v>41.641069566403004</v>
      </c>
      <c r="V3" s="1">
        <f ca="1">VLOOKUP($A3,'Base Consumption'!$A$2:$C$33,2,FALSE)*'Profiles, Pc, Spring, S2'!V3</f>
        <v>40.398759227299323</v>
      </c>
      <c r="W3" s="1">
        <f ca="1">VLOOKUP($A3,'Base Consumption'!$A$2:$C$33,2,FALSE)*'Profiles, Pc, Spring, S2'!W3</f>
        <v>38.698375561627543</v>
      </c>
      <c r="X3" s="1">
        <f ca="1">VLOOKUP($A3,'Base Consumption'!$A$2:$C$33,2,FALSE)*'Profiles, Pc, Spring, S2'!X3</f>
        <v>34.738561203443403</v>
      </c>
      <c r="Y3" s="1">
        <f ca="1">VLOOKUP($A3,'Base Consumption'!$A$2:$C$33,2,FALSE)*'Profiles, Pc, Spring, S2'!Y3</f>
        <v>33.014066084960461</v>
      </c>
    </row>
    <row r="4" spans="1:25" x14ac:dyDescent="0.3">
      <c r="A4">
        <v>3</v>
      </c>
      <c r="B4" s="1">
        <f ca="1">VLOOKUP($A4,'Base Consumption'!$A$2:$C$33,2,FALSE)*'Profiles, Pc, Spring, S2'!B4</f>
        <v>42.023409515106927</v>
      </c>
      <c r="C4" s="1">
        <f ca="1">VLOOKUP($A4,'Base Consumption'!$A$2:$C$33,2,FALSE)*'Profiles, Pc, Spring, S2'!C4</f>
        <v>36.557082010109696</v>
      </c>
      <c r="D4" s="1">
        <f ca="1">VLOOKUP($A4,'Base Consumption'!$A$2:$C$33,2,FALSE)*'Profiles, Pc, Spring, S2'!D4</f>
        <v>34.015258595018096</v>
      </c>
      <c r="E4" s="1">
        <f ca="1">VLOOKUP($A4,'Base Consumption'!$A$2:$C$33,2,FALSE)*'Profiles, Pc, Spring, S2'!E4</f>
        <v>33.617906692345755</v>
      </c>
      <c r="F4" s="1">
        <f ca="1">VLOOKUP($A4,'Base Consumption'!$A$2:$C$33,2,FALSE)*'Profiles, Pc, Spring, S2'!F4</f>
        <v>37.849752791072234</v>
      </c>
      <c r="G4" s="1">
        <f ca="1">VLOOKUP($A4,'Base Consumption'!$A$2:$C$33,2,FALSE)*'Profiles, Pc, Spring, S2'!G4</f>
        <v>33.751625368518518</v>
      </c>
      <c r="H4" s="1">
        <f ca="1">VLOOKUP($A4,'Base Consumption'!$A$2:$C$33,2,FALSE)*'Profiles, Pc, Spring, S2'!H4</f>
        <v>43.761226457704218</v>
      </c>
      <c r="I4" s="1">
        <f ca="1">VLOOKUP($A4,'Base Consumption'!$A$2:$C$33,2,FALSE)*'Profiles, Pc, Spring, S2'!I4</f>
        <v>45.397806525774527</v>
      </c>
      <c r="J4" s="1">
        <f ca="1">VLOOKUP($A4,'Base Consumption'!$A$2:$C$33,2,FALSE)*'Profiles, Pc, Spring, S2'!J4</f>
        <v>51.713448783593329</v>
      </c>
      <c r="K4" s="1">
        <f ca="1">VLOOKUP($A4,'Base Consumption'!$A$2:$C$33,2,FALSE)*'Profiles, Pc, Spring, S2'!K4</f>
        <v>54.309040577177512</v>
      </c>
      <c r="L4" s="1">
        <f ca="1">VLOOKUP($A4,'Base Consumption'!$A$2:$C$33,2,FALSE)*'Profiles, Pc, Spring, S2'!L4</f>
        <v>58.952109571843991</v>
      </c>
      <c r="M4" s="1">
        <f ca="1">VLOOKUP($A4,'Base Consumption'!$A$2:$C$33,2,FALSE)*'Profiles, Pc, Spring, S2'!M4</f>
        <v>56.38377349086749</v>
      </c>
      <c r="N4" s="1">
        <f ca="1">VLOOKUP($A4,'Base Consumption'!$A$2:$C$33,2,FALSE)*'Profiles, Pc, Spring, S2'!N4</f>
        <v>57.775070968112644</v>
      </c>
      <c r="O4" s="1">
        <f ca="1">VLOOKUP($A4,'Base Consumption'!$A$2:$C$33,2,FALSE)*'Profiles, Pc, Spring, S2'!O4</f>
        <v>58.133838044462479</v>
      </c>
      <c r="P4" s="1">
        <f ca="1">VLOOKUP($A4,'Base Consumption'!$A$2:$C$33,2,FALSE)*'Profiles, Pc, Spring, S2'!P4</f>
        <v>55.10579533219628</v>
      </c>
      <c r="Q4" s="1">
        <f ca="1">VLOOKUP($A4,'Base Consumption'!$A$2:$C$33,2,FALSE)*'Profiles, Pc, Spring, S2'!Q4</f>
        <v>52.633907294211639</v>
      </c>
      <c r="R4" s="1">
        <f ca="1">VLOOKUP($A4,'Base Consumption'!$A$2:$C$33,2,FALSE)*'Profiles, Pc, Spring, S2'!R4</f>
        <v>55.556450516975509</v>
      </c>
      <c r="S4" s="1">
        <f ca="1">VLOOKUP($A4,'Base Consumption'!$A$2:$C$33,2,FALSE)*'Profiles, Pc, Spring, S2'!S4</f>
        <v>55.432159134004557</v>
      </c>
      <c r="T4" s="1">
        <f ca="1">VLOOKUP($A4,'Base Consumption'!$A$2:$C$33,2,FALSE)*'Profiles, Pc, Spring, S2'!T4</f>
        <v>59.859016131999432</v>
      </c>
      <c r="U4" s="1">
        <f ca="1">VLOOKUP($A4,'Base Consumption'!$A$2:$C$33,2,FALSE)*'Profiles, Pc, Spring, S2'!U4</f>
        <v>58.970684611073686</v>
      </c>
      <c r="V4" s="1">
        <f ca="1">VLOOKUP($A4,'Base Consumption'!$A$2:$C$33,2,FALSE)*'Profiles, Pc, Spring, S2'!V4</f>
        <v>58.723402067516602</v>
      </c>
      <c r="W4" s="1">
        <f ca="1">VLOOKUP($A4,'Base Consumption'!$A$2:$C$33,2,FALSE)*'Profiles, Pc, Spring, S2'!W4</f>
        <v>56.936609926525932</v>
      </c>
      <c r="X4" s="1">
        <f ca="1">VLOOKUP($A4,'Base Consumption'!$A$2:$C$33,2,FALSE)*'Profiles, Pc, Spring, S2'!X4</f>
        <v>56.596947787753152</v>
      </c>
      <c r="Y4" s="1">
        <f ca="1">VLOOKUP($A4,'Base Consumption'!$A$2:$C$33,2,FALSE)*'Profiles, Pc, Spring, S2'!Y4</f>
        <v>47.622454566021737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DA90-DEA8-4FC7-A63C-601C25E0B4CA}">
  <dimension ref="A1:Y33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Spring, S3'!B2</f>
        <v>29.944876818207828</v>
      </c>
      <c r="C2" s="1">
        <f ca="1">VLOOKUP($A2,'Base Consumption'!$A$2:$C$33,2,FALSE)*'Profiles, Pc, Spring, S3'!C2</f>
        <v>27.095586566932326</v>
      </c>
      <c r="D2" s="1">
        <f ca="1">VLOOKUP($A2,'Base Consumption'!$A$2:$C$33,2,FALSE)*'Profiles, Pc, Spring, S3'!D2</f>
        <v>25.128013177500712</v>
      </c>
      <c r="E2" s="1">
        <f ca="1">VLOOKUP($A2,'Base Consumption'!$A$2:$C$33,2,FALSE)*'Profiles, Pc, Spring, S3'!E2</f>
        <v>25.411998455822715</v>
      </c>
      <c r="F2" s="1">
        <f ca="1">VLOOKUP($A2,'Base Consumption'!$A$2:$C$33,2,FALSE)*'Profiles, Pc, Spring, S3'!F2</f>
        <v>24.810069693676915</v>
      </c>
      <c r="G2" s="1">
        <f ca="1">VLOOKUP($A2,'Base Consumption'!$A$2:$C$33,2,FALSE)*'Profiles, Pc, Spring, S3'!G2</f>
        <v>26.409895866093557</v>
      </c>
      <c r="H2" s="1">
        <f ca="1">VLOOKUP($A2,'Base Consumption'!$A$2:$C$33,2,FALSE)*'Profiles, Pc, Spring, S3'!H2</f>
        <v>29.103342995049104</v>
      </c>
      <c r="I2" s="1">
        <f ca="1">VLOOKUP($A2,'Base Consumption'!$A$2:$C$33,2,FALSE)*'Profiles, Pc, Spring, S3'!I2</f>
        <v>35.825620261146931</v>
      </c>
      <c r="J2" s="1">
        <f ca="1">VLOOKUP($A2,'Base Consumption'!$A$2:$C$33,2,FALSE)*'Profiles, Pc, Spring, S3'!J2</f>
        <v>40.415319549613265</v>
      </c>
      <c r="K2" s="1">
        <f ca="1">VLOOKUP($A2,'Base Consumption'!$A$2:$C$33,2,FALSE)*'Profiles, Pc, Spring, S3'!K2</f>
        <v>41.450542060327393</v>
      </c>
      <c r="L2" s="1">
        <f ca="1">VLOOKUP($A2,'Base Consumption'!$A$2:$C$33,2,FALSE)*'Profiles, Pc, Spring, S3'!L2</f>
        <v>39.73292732876385</v>
      </c>
      <c r="M2" s="1">
        <f ca="1">VLOOKUP($A2,'Base Consumption'!$A$2:$C$33,2,FALSE)*'Profiles, Pc, Spring, S3'!M2</f>
        <v>39.889031512810305</v>
      </c>
      <c r="N2" s="1">
        <f ca="1">VLOOKUP($A2,'Base Consumption'!$A$2:$C$33,2,FALSE)*'Profiles, Pc, Spring, S3'!N2</f>
        <v>42.719262247763574</v>
      </c>
      <c r="O2" s="1">
        <f ca="1">VLOOKUP($A2,'Base Consumption'!$A$2:$C$33,2,FALSE)*'Profiles, Pc, Spring, S3'!O2</f>
        <v>40.964576815724001</v>
      </c>
      <c r="P2" s="1">
        <f ca="1">VLOOKUP($A2,'Base Consumption'!$A$2:$C$33,2,FALSE)*'Profiles, Pc, Spring, S3'!P2</f>
        <v>37.089505349292459</v>
      </c>
      <c r="Q2" s="1">
        <f ca="1">VLOOKUP($A2,'Base Consumption'!$A$2:$C$33,2,FALSE)*'Profiles, Pc, Spring, S3'!Q2</f>
        <v>36.637723718562199</v>
      </c>
      <c r="R2" s="1">
        <f ca="1">VLOOKUP($A2,'Base Consumption'!$A$2:$C$33,2,FALSE)*'Profiles, Pc, Spring, S3'!R2</f>
        <v>39.635793913915421</v>
      </c>
      <c r="S2" s="1">
        <f ca="1">VLOOKUP($A2,'Base Consumption'!$A$2:$C$33,2,FALSE)*'Profiles, Pc, Spring, S3'!S2</f>
        <v>39.928347851722684</v>
      </c>
      <c r="T2" s="1">
        <f ca="1">VLOOKUP($A2,'Base Consumption'!$A$2:$C$33,2,FALSE)*'Profiles, Pc, Spring, S3'!T2</f>
        <v>39.472893519009304</v>
      </c>
      <c r="U2" s="1">
        <f ca="1">VLOOKUP($A2,'Base Consumption'!$A$2:$C$33,2,FALSE)*'Profiles, Pc, Spring, S3'!U2</f>
        <v>39.198509752314266</v>
      </c>
      <c r="V2" s="1">
        <f ca="1">VLOOKUP($A2,'Base Consumption'!$A$2:$C$33,2,FALSE)*'Profiles, Pc, Spring, S3'!V2</f>
        <v>41.050673068017986</v>
      </c>
      <c r="W2" s="1">
        <f ca="1">VLOOKUP($A2,'Base Consumption'!$A$2:$C$33,2,FALSE)*'Profiles, Pc, Spring, S3'!W2</f>
        <v>40.830557223767194</v>
      </c>
      <c r="X2" s="1">
        <f ca="1">VLOOKUP($A2,'Base Consumption'!$A$2:$C$33,2,FALSE)*'Profiles, Pc, Spring, S3'!X2</f>
        <v>35.364274274116781</v>
      </c>
      <c r="Y2" s="1">
        <f ca="1">VLOOKUP($A2,'Base Consumption'!$A$2:$C$33,2,FALSE)*'Profiles, Pc, Spring, S3'!Y2</f>
        <v>31.660721085543347</v>
      </c>
    </row>
    <row r="3" spans="1:25" x14ac:dyDescent="0.3">
      <c r="A3">
        <v>2</v>
      </c>
      <c r="B3" s="1">
        <f ca="1">VLOOKUP($A3,'Base Consumption'!$A$2:$C$33,2,FALSE)*'Profiles, Pc, Spring, S3'!B3</f>
        <v>28.794607023485792</v>
      </c>
      <c r="C3" s="1">
        <f ca="1">VLOOKUP($A3,'Base Consumption'!$A$2:$C$33,2,FALSE)*'Profiles, Pc, Spring, S3'!C3</f>
        <v>26.470936341276829</v>
      </c>
      <c r="D3" s="1">
        <f ca="1">VLOOKUP($A3,'Base Consumption'!$A$2:$C$33,2,FALSE)*'Profiles, Pc, Spring, S3'!D3</f>
        <v>24.303799911667362</v>
      </c>
      <c r="E3" s="1">
        <f ca="1">VLOOKUP($A3,'Base Consumption'!$A$2:$C$33,2,FALSE)*'Profiles, Pc, Spring, S3'!E3</f>
        <v>24.445117241099929</v>
      </c>
      <c r="F3" s="1">
        <f ca="1">VLOOKUP($A3,'Base Consumption'!$A$2:$C$33,2,FALSE)*'Profiles, Pc, Spring, S3'!F3</f>
        <v>24.611258967527665</v>
      </c>
      <c r="G3" s="1">
        <f ca="1">VLOOKUP($A3,'Base Consumption'!$A$2:$C$33,2,FALSE)*'Profiles, Pc, Spring, S3'!G3</f>
        <v>27.60023265736265</v>
      </c>
      <c r="H3" s="1">
        <f ca="1">VLOOKUP($A3,'Base Consumption'!$A$2:$C$33,2,FALSE)*'Profiles, Pc, Spring, S3'!H3</f>
        <v>33.727606216400282</v>
      </c>
      <c r="I3" s="1">
        <f ca="1">VLOOKUP($A3,'Base Consumption'!$A$2:$C$33,2,FALSE)*'Profiles, Pc, Spring, S3'!I3</f>
        <v>42.281774321016833</v>
      </c>
      <c r="J3" s="1">
        <f ca="1">VLOOKUP($A3,'Base Consumption'!$A$2:$C$33,2,FALSE)*'Profiles, Pc, Spring, S3'!J3</f>
        <v>44.31466160362271</v>
      </c>
      <c r="K3" s="1">
        <f ca="1">VLOOKUP($A3,'Base Consumption'!$A$2:$C$33,2,FALSE)*'Profiles, Pc, Spring, S3'!K3</f>
        <v>44.499019673907547</v>
      </c>
      <c r="L3" s="1">
        <f ca="1">VLOOKUP($A3,'Base Consumption'!$A$2:$C$33,2,FALSE)*'Profiles, Pc, Spring, S3'!L3</f>
        <v>43.064664318810294</v>
      </c>
      <c r="M3" s="1">
        <f ca="1">VLOOKUP($A3,'Base Consumption'!$A$2:$C$33,2,FALSE)*'Profiles, Pc, Spring, S3'!M3</f>
        <v>45.86399999999999</v>
      </c>
      <c r="N3" s="1">
        <f ca="1">VLOOKUP($A3,'Base Consumption'!$A$2:$C$33,2,FALSE)*'Profiles, Pc, Spring, S3'!N3</f>
        <v>43.759710311279449</v>
      </c>
      <c r="O3" s="1">
        <f ca="1">VLOOKUP($A3,'Base Consumption'!$A$2:$C$33,2,FALSE)*'Profiles, Pc, Spring, S3'!O3</f>
        <v>44.973512640619056</v>
      </c>
      <c r="P3" s="1">
        <f ca="1">VLOOKUP($A3,'Base Consumption'!$A$2:$C$33,2,FALSE)*'Profiles, Pc, Spring, S3'!P3</f>
        <v>43.25091950476893</v>
      </c>
      <c r="Q3" s="1">
        <f ca="1">VLOOKUP($A3,'Base Consumption'!$A$2:$C$33,2,FALSE)*'Profiles, Pc, Spring, S3'!Q3</f>
        <v>41.644336329621638</v>
      </c>
      <c r="R3" s="1">
        <f ca="1">VLOOKUP($A3,'Base Consumption'!$A$2:$C$33,2,FALSE)*'Profiles, Pc, Spring, S3'!R3</f>
        <v>39.262576949627643</v>
      </c>
      <c r="S3" s="1">
        <f ca="1">VLOOKUP($A3,'Base Consumption'!$A$2:$C$33,2,FALSE)*'Profiles, Pc, Spring, S3'!S3</f>
        <v>40.405162717440795</v>
      </c>
      <c r="T3" s="1">
        <f ca="1">VLOOKUP($A3,'Base Consumption'!$A$2:$C$33,2,FALSE)*'Profiles, Pc, Spring, S3'!T3</f>
        <v>38.681271341122411</v>
      </c>
      <c r="U3" s="1">
        <f ca="1">VLOOKUP($A3,'Base Consumption'!$A$2:$C$33,2,FALSE)*'Profiles, Pc, Spring, S3'!U3</f>
        <v>40.008086446151907</v>
      </c>
      <c r="V3" s="1">
        <f ca="1">VLOOKUP($A3,'Base Consumption'!$A$2:$C$33,2,FALSE)*'Profiles, Pc, Spring, S3'!V3</f>
        <v>38.814494159562088</v>
      </c>
      <c r="W3" s="1">
        <f ca="1">VLOOKUP($A3,'Base Consumption'!$A$2:$C$33,2,FALSE)*'Profiles, Pc, Spring, S3'!W3</f>
        <v>37.180792206269601</v>
      </c>
      <c r="X3" s="1">
        <f ca="1">VLOOKUP($A3,'Base Consumption'!$A$2:$C$33,2,FALSE)*'Profiles, Pc, Spring, S3'!X3</f>
        <v>33.376264685661312</v>
      </c>
      <c r="Y3" s="1">
        <f ca="1">VLOOKUP($A3,'Base Consumption'!$A$2:$C$33,2,FALSE)*'Profiles, Pc, Spring, S3'!Y3</f>
        <v>31.719396826726715</v>
      </c>
    </row>
    <row r="4" spans="1:25" x14ac:dyDescent="0.3">
      <c r="A4">
        <v>3</v>
      </c>
      <c r="B4" s="1">
        <f ca="1">VLOOKUP($A4,'Base Consumption'!$A$2:$C$33,2,FALSE)*'Profiles, Pc, Spring, S3'!B4</f>
        <v>40.375432671377247</v>
      </c>
      <c r="C4" s="1">
        <f ca="1">VLOOKUP($A4,'Base Consumption'!$A$2:$C$33,2,FALSE)*'Profiles, Pc, Spring, S3'!C4</f>
        <v>35.123470950889704</v>
      </c>
      <c r="D4" s="1">
        <f ca="1">VLOOKUP($A4,'Base Consumption'!$A$2:$C$33,2,FALSE)*'Profiles, Pc, Spring, S3'!D4</f>
        <v>32.681326885409547</v>
      </c>
      <c r="E4" s="1">
        <f ca="1">VLOOKUP($A4,'Base Consumption'!$A$2:$C$33,2,FALSE)*'Profiles, Pc, Spring, S3'!E4</f>
        <v>32.299557410292969</v>
      </c>
      <c r="F4" s="1">
        <f ca="1">VLOOKUP($A4,'Base Consumption'!$A$2:$C$33,2,FALSE)*'Profiles, Pc, Spring, S3'!F4</f>
        <v>36.365448760049794</v>
      </c>
      <c r="G4" s="1">
        <f ca="1">VLOOKUP($A4,'Base Consumption'!$A$2:$C$33,2,FALSE)*'Profiles, Pc, Spring, S3'!G4</f>
        <v>32.428032216811914</v>
      </c>
      <c r="H4" s="1">
        <f ca="1">VLOOKUP($A4,'Base Consumption'!$A$2:$C$33,2,FALSE)*'Profiles, Pc, Spring, S3'!H4</f>
        <v>42.045099929951114</v>
      </c>
      <c r="I4" s="1">
        <f ca="1">VLOOKUP($A4,'Base Consumption'!$A$2:$C$33,2,FALSE)*'Profiles, Pc, Spring, S3'!I4</f>
        <v>43.617500387508855</v>
      </c>
      <c r="J4" s="1">
        <f ca="1">VLOOKUP($A4,'Base Consumption'!$A$2:$C$33,2,FALSE)*'Profiles, Pc, Spring, S3'!J4</f>
        <v>49.685470399922998</v>
      </c>
      <c r="K4" s="1">
        <f ca="1">VLOOKUP($A4,'Base Consumption'!$A$2:$C$33,2,FALSE)*'Profiles, Pc, Spring, S3'!K4</f>
        <v>52.17927428003329</v>
      </c>
      <c r="L4" s="1">
        <f ca="1">VLOOKUP($A4,'Base Consumption'!$A$2:$C$33,2,FALSE)*'Profiles, Pc, Spring, S3'!L4</f>
        <v>56.640262137654027</v>
      </c>
      <c r="M4" s="1">
        <f ca="1">VLOOKUP($A4,'Base Consumption'!$A$2:$C$33,2,FALSE)*'Profiles, Pc, Spring, S3'!M4</f>
        <v>54.172645118676606</v>
      </c>
      <c r="N4" s="1">
        <f ca="1">VLOOKUP($A4,'Base Consumption'!$A$2:$C$33,2,FALSE)*'Profiles, Pc, Spring, S3'!N4</f>
        <v>55.509381910539595</v>
      </c>
      <c r="O4" s="1">
        <f ca="1">VLOOKUP($A4,'Base Consumption'!$A$2:$C$33,2,FALSE)*'Profiles, Pc, Spring, S3'!O4</f>
        <v>55.854079689777677</v>
      </c>
      <c r="P4" s="1">
        <f ca="1">VLOOKUP($A4,'Base Consumption'!$A$2:$C$33,2,FALSE)*'Profiles, Pc, Spring, S3'!P4</f>
        <v>52.944783750541518</v>
      </c>
      <c r="Q4" s="1">
        <f ca="1">VLOOKUP($A4,'Base Consumption'!$A$2:$C$33,2,FALSE)*'Profiles, Pc, Spring, S3'!Q4</f>
        <v>50.569832498360199</v>
      </c>
      <c r="R4" s="1">
        <f ca="1">VLOOKUP($A4,'Base Consumption'!$A$2:$C$33,2,FALSE)*'Profiles, Pc, Spring, S3'!R4</f>
        <v>53.377766182976472</v>
      </c>
      <c r="S4" s="1">
        <f ca="1">VLOOKUP($A4,'Base Consumption'!$A$2:$C$33,2,FALSE)*'Profiles, Pc, Spring, S3'!S4</f>
        <v>53.258348971886726</v>
      </c>
      <c r="T4" s="1">
        <f ca="1">VLOOKUP($A4,'Base Consumption'!$A$2:$C$33,2,FALSE)*'Profiles, Pc, Spring, S3'!T4</f>
        <v>57.511603734666124</v>
      </c>
      <c r="U4" s="1">
        <f ca="1">VLOOKUP($A4,'Base Consumption'!$A$2:$C$33,2,FALSE)*'Profiles, Pc, Spring, S3'!U4</f>
        <v>56.658108743972754</v>
      </c>
      <c r="V4" s="1">
        <f ca="1">VLOOKUP($A4,'Base Consumption'!$A$2:$C$33,2,FALSE)*'Profiles, Pc, Spring, S3'!V4</f>
        <v>56.420523555064975</v>
      </c>
      <c r="W4" s="1">
        <f ca="1">VLOOKUP($A4,'Base Consumption'!$A$2:$C$33,2,FALSE)*'Profiles, Pc, Spring, S3'!W4</f>
        <v>54.703801694113146</v>
      </c>
      <c r="X4" s="1">
        <f ca="1">VLOOKUP($A4,'Base Consumption'!$A$2:$C$33,2,FALSE)*'Profiles, Pc, Spring, S3'!X4</f>
        <v>54.377459639213811</v>
      </c>
      <c r="Y4" s="1">
        <f ca="1">VLOOKUP($A4,'Base Consumption'!$A$2:$C$33,2,FALSE)*'Profiles, Pc, Spring, S3'!Y4</f>
        <v>45.754907328138529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D52D-FFE1-4CBD-91CF-9149B0E9C56B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Spring, S1'!B2</f>
        <v>-10.915093744339332</v>
      </c>
      <c r="C2" s="1">
        <f ca="1">VLOOKUP($A2,'Base Consumption'!$A$2:$C$33,3,FALSE)*'Profiles, Qc, Spring, S1'!C2</f>
        <v>-13.201134853545941</v>
      </c>
      <c r="D2" s="1">
        <f ca="1">VLOOKUP($A2,'Base Consumption'!$A$2:$C$33,3,FALSE)*'Profiles, Qc, Spring, S1'!D2</f>
        <v>-14.361410720162551</v>
      </c>
      <c r="E2" s="1">
        <f ca="1">VLOOKUP($A2,'Base Consumption'!$A$2:$C$33,3,FALSE)*'Profiles, Qc, Spring, S1'!E2</f>
        <v>-13.458430644411477</v>
      </c>
      <c r="F2" s="1">
        <f ca="1">VLOOKUP($A2,'Base Consumption'!$A$2:$C$33,3,FALSE)*'Profiles, Qc, Spring, S1'!F2</f>
        <v>-13.64142701361682</v>
      </c>
      <c r="G2" s="1">
        <f ca="1">VLOOKUP($A2,'Base Consumption'!$A$2:$C$33,3,FALSE)*'Profiles, Qc, Spring, S1'!G2</f>
        <v>-13.767484261387411</v>
      </c>
      <c r="H2" s="1">
        <f ca="1">VLOOKUP($A2,'Base Consumption'!$A$2:$C$33,3,FALSE)*'Profiles, Qc, Spring, S1'!H2</f>
        <v>-11.347889375998937</v>
      </c>
      <c r="I2" s="1">
        <f ca="1">VLOOKUP($A2,'Base Consumption'!$A$2:$C$33,3,FALSE)*'Profiles, Qc, Spring, S1'!I2</f>
        <v>-2.7815901694490366</v>
      </c>
      <c r="J2" s="1">
        <f ca="1">VLOOKUP($A2,'Base Consumption'!$A$2:$C$33,3,FALSE)*'Profiles, Qc, Spring, S1'!J2</f>
        <v>3.3353130666650808</v>
      </c>
      <c r="K2" s="1">
        <f ca="1">VLOOKUP($A2,'Base Consumption'!$A$2:$C$33,3,FALSE)*'Profiles, Qc, Spring, S1'!K2</f>
        <v>5.146327188495377</v>
      </c>
      <c r="L2" s="1">
        <f ca="1">VLOOKUP($A2,'Base Consumption'!$A$2:$C$33,3,FALSE)*'Profiles, Qc, Spring, S1'!L2</f>
        <v>3.6740696798837487</v>
      </c>
      <c r="M2" s="1">
        <f ca="1">VLOOKUP($A2,'Base Consumption'!$A$2:$C$33,3,FALSE)*'Profiles, Qc, Spring, S1'!M2</f>
        <v>5.0099209161829839</v>
      </c>
      <c r="N2" s="1">
        <f ca="1">VLOOKUP($A2,'Base Consumption'!$A$2:$C$33,3,FALSE)*'Profiles, Qc, Spring, S1'!N2</f>
        <v>4.211574625248022</v>
      </c>
      <c r="O2" s="1">
        <f ca="1">VLOOKUP($A2,'Base Consumption'!$A$2:$C$33,3,FALSE)*'Profiles, Qc, Spring, S1'!O2</f>
        <v>4.3683091229123692</v>
      </c>
      <c r="P2" s="1">
        <f ca="1">VLOOKUP($A2,'Base Consumption'!$A$2:$C$33,3,FALSE)*'Profiles, Qc, Spring, S1'!P2</f>
        <v>0.79150269104519466</v>
      </c>
      <c r="Q2" s="1">
        <f ca="1">VLOOKUP($A2,'Base Consumption'!$A$2:$C$33,3,FALSE)*'Profiles, Qc, Spring, S1'!Q2</f>
        <v>-1.8609276971079542</v>
      </c>
      <c r="R2" s="1">
        <f ca="1">VLOOKUP($A2,'Base Consumption'!$A$2:$C$33,3,FALSE)*'Profiles, Qc, Spring, S1'!R2</f>
        <v>-0.68657901767240459</v>
      </c>
      <c r="S2" s="1">
        <f ca="1">VLOOKUP($A2,'Base Consumption'!$A$2:$C$33,3,FALSE)*'Profiles, Qc, Spring, S1'!S2</f>
        <v>1.1298219001458427</v>
      </c>
      <c r="T2" s="1">
        <f ca="1">VLOOKUP($A2,'Base Consumption'!$A$2:$C$33,3,FALSE)*'Profiles, Qc, Spring, S1'!T2</f>
        <v>3.2380010390389638E-2</v>
      </c>
      <c r="U2" s="1">
        <f ca="1">VLOOKUP($A2,'Base Consumption'!$A$2:$C$33,3,FALSE)*'Profiles, Qc, Spring, S1'!U2</f>
        <v>-1.5322913356625514</v>
      </c>
      <c r="V2" s="1">
        <f ca="1">VLOOKUP($A2,'Base Consumption'!$A$2:$C$33,3,FALSE)*'Profiles, Qc, Spring, S1'!V2</f>
        <v>-2.8380214984472478</v>
      </c>
      <c r="W2" s="1">
        <f ca="1">VLOOKUP($A2,'Base Consumption'!$A$2:$C$33,3,FALSE)*'Profiles, Qc, Spring, S1'!W2</f>
        <v>-3.2927906676429735</v>
      </c>
      <c r="X2" s="1">
        <f ca="1">VLOOKUP($A2,'Base Consumption'!$A$2:$C$33,3,FALSE)*'Profiles, Qc, Spring, S1'!X2</f>
        <v>-6.1191916029552011</v>
      </c>
      <c r="Y2" s="1">
        <f ca="1">VLOOKUP($A2,'Base Consumption'!$A$2:$C$33,3,FALSE)*'Profiles, Qc, Spring, S1'!Y2</f>
        <v>-7.7757045305952079</v>
      </c>
    </row>
    <row r="3" spans="1:25" x14ac:dyDescent="0.3">
      <c r="A3">
        <v>2</v>
      </c>
      <c r="B3" s="1">
        <f ca="1">VLOOKUP($A3,'Base Consumption'!$A$2:$C$33,3,FALSE)*'Profiles, Qc, Spring, S1'!B3</f>
        <v>-2.7213611208754735</v>
      </c>
      <c r="C3" s="1">
        <f ca="1">VLOOKUP($A3,'Base Consumption'!$A$2:$C$33,3,FALSE)*'Profiles, Qc, Spring, S1'!C3</f>
        <v>-0.78435562439257911</v>
      </c>
      <c r="D3" s="1">
        <f ca="1">VLOOKUP($A3,'Base Consumption'!$A$2:$C$33,3,FALSE)*'Profiles, Qc, Spring, S1'!D3</f>
        <v>-2.1327456119473838</v>
      </c>
      <c r="E3" s="1">
        <f ca="1">VLOOKUP($A3,'Base Consumption'!$A$2:$C$33,3,FALSE)*'Profiles, Qc, Spring, S1'!E3</f>
        <v>-3.7449999999999983</v>
      </c>
      <c r="F3" s="1">
        <f ca="1">VLOOKUP($A3,'Base Consumption'!$A$2:$C$33,3,FALSE)*'Profiles, Qc, Spring, S1'!F3</f>
        <v>-3.1850000000000001</v>
      </c>
      <c r="G3" s="1">
        <f ca="1">VLOOKUP($A3,'Base Consumption'!$A$2:$C$33,3,FALSE)*'Profiles, Qc, Spring, S1'!G3</f>
        <v>-3.8916627801385935</v>
      </c>
      <c r="H3" s="1">
        <f ca="1">VLOOKUP($A3,'Base Consumption'!$A$2:$C$33,3,FALSE)*'Profiles, Qc, Spring, S1'!H3</f>
        <v>-1.2887939235043289</v>
      </c>
      <c r="I3" s="1">
        <f ca="1">VLOOKUP($A3,'Base Consumption'!$A$2:$C$33,3,FALSE)*'Profiles, Qc, Spring, S1'!I3</f>
        <v>1.1311940480340807</v>
      </c>
      <c r="J3" s="1">
        <f ca="1">VLOOKUP($A3,'Base Consumption'!$A$2:$C$33,3,FALSE)*'Profiles, Qc, Spring, S1'!J3</f>
        <v>0.90161005141412853</v>
      </c>
      <c r="K3" s="1">
        <f ca="1">VLOOKUP($A3,'Base Consumption'!$A$2:$C$33,3,FALSE)*'Profiles, Qc, Spring, S1'!K3</f>
        <v>0.67208421595085066</v>
      </c>
      <c r="L3" s="1">
        <f ca="1">VLOOKUP($A3,'Base Consumption'!$A$2:$C$33,3,FALSE)*'Profiles, Qc, Spring, S1'!L3</f>
        <v>2.2572262960958378</v>
      </c>
      <c r="M3" s="1">
        <f ca="1">VLOOKUP($A3,'Base Consumption'!$A$2:$C$33,3,FALSE)*'Profiles, Qc, Spring, S1'!M3</f>
        <v>1.5923448634950017</v>
      </c>
      <c r="N3" s="1">
        <f ca="1">VLOOKUP($A3,'Base Consumption'!$A$2:$C$33,3,FALSE)*'Profiles, Qc, Spring, S1'!N3</f>
        <v>2.8461009272213578</v>
      </c>
      <c r="O3" s="1">
        <f ca="1">VLOOKUP($A3,'Base Consumption'!$A$2:$C$33,3,FALSE)*'Profiles, Qc, Spring, S1'!O3</f>
        <v>3.3925124696227966</v>
      </c>
      <c r="P3" s="1">
        <f ca="1">VLOOKUP($A3,'Base Consumption'!$A$2:$C$33,3,FALSE)*'Profiles, Qc, Spring, S1'!P3</f>
        <v>2.4222716470131367</v>
      </c>
      <c r="Q3" s="1">
        <f ca="1">VLOOKUP($A3,'Base Consumption'!$A$2:$C$33,3,FALSE)*'Profiles, Qc, Spring, S1'!Q3</f>
        <v>3.1127183092659996</v>
      </c>
      <c r="R3" s="1">
        <f ca="1">VLOOKUP($A3,'Base Consumption'!$A$2:$C$33,3,FALSE)*'Profiles, Qc, Spring, S1'!R3</f>
        <v>1.1998656348515293</v>
      </c>
      <c r="S3" s="1">
        <f ca="1">VLOOKUP($A3,'Base Consumption'!$A$2:$C$33,3,FALSE)*'Profiles, Qc, Spring, S1'!S3</f>
        <v>1.1275647377240106</v>
      </c>
      <c r="T3" s="1">
        <f ca="1">VLOOKUP($A3,'Base Consumption'!$A$2:$C$33,3,FALSE)*'Profiles, Qc, Spring, S1'!T3</f>
        <v>1.2488180107150004</v>
      </c>
      <c r="U3" s="1">
        <f ca="1">VLOOKUP($A3,'Base Consumption'!$A$2:$C$33,3,FALSE)*'Profiles, Qc, Spring, S1'!U3</f>
        <v>1.1940947701947058</v>
      </c>
      <c r="V3" s="1">
        <f ca="1">VLOOKUP($A3,'Base Consumption'!$A$2:$C$33,3,FALSE)*'Profiles, Qc, Spring, S1'!V3</f>
        <v>-0.54294704636046154</v>
      </c>
      <c r="W3" s="1">
        <f ca="1">VLOOKUP($A3,'Base Consumption'!$A$2:$C$33,3,FALSE)*'Profiles, Qc, Spring, S1'!W3</f>
        <v>0.38159063336174293</v>
      </c>
      <c r="X3" s="1">
        <f ca="1">VLOOKUP($A3,'Base Consumption'!$A$2:$C$33,3,FALSE)*'Profiles, Qc, Spring, S1'!X3</f>
        <v>-2.5428710682177917</v>
      </c>
      <c r="Y3" s="1">
        <f ca="1">VLOOKUP($A3,'Base Consumption'!$A$2:$C$33,3,FALSE)*'Profiles, Qc, Spring, S1'!Y3</f>
        <v>-2.5190627580351475</v>
      </c>
    </row>
    <row r="4" spans="1:25" x14ac:dyDescent="0.3">
      <c r="A4">
        <v>3</v>
      </c>
      <c r="B4" s="1">
        <f ca="1">VLOOKUP($A4,'Base Consumption'!$A$2:$C$33,3,FALSE)*'Profiles, Qc, Spring, S1'!B4</f>
        <v>9.3242843969531393</v>
      </c>
      <c r="C4" s="1">
        <f ca="1">VLOOKUP($A4,'Base Consumption'!$A$2:$C$33,3,FALSE)*'Profiles, Qc, Spring, S1'!C4</f>
        <v>7.6936739520572228</v>
      </c>
      <c r="D4" s="1">
        <f ca="1">VLOOKUP($A4,'Base Consumption'!$A$2:$C$33,3,FALSE)*'Profiles, Qc, Spring, S1'!D4</f>
        <v>6.9508088240050805</v>
      </c>
      <c r="E4" s="1">
        <f ca="1">VLOOKUP($A4,'Base Consumption'!$A$2:$C$33,3,FALSE)*'Profiles, Qc, Spring, S1'!E4</f>
        <v>6.3227859406634179</v>
      </c>
      <c r="F4" s="1">
        <f ca="1">VLOOKUP($A4,'Base Consumption'!$A$2:$C$33,3,FALSE)*'Profiles, Qc, Spring, S1'!F4</f>
        <v>7.1313154771273677</v>
      </c>
      <c r="G4" s="1">
        <f ca="1">VLOOKUP($A4,'Base Consumption'!$A$2:$C$33,3,FALSE)*'Profiles, Qc, Spring, S1'!G4</f>
        <v>5.4036471997526769</v>
      </c>
      <c r="H4" s="1">
        <f ca="1">VLOOKUP($A4,'Base Consumption'!$A$2:$C$33,3,FALSE)*'Profiles, Qc, Spring, S1'!H4</f>
        <v>8.4998257002616757</v>
      </c>
      <c r="I4" s="1">
        <f ca="1">VLOOKUP($A4,'Base Consumption'!$A$2:$C$33,3,FALSE)*'Profiles, Qc, Spring, S1'!I4</f>
        <v>13.118759670425073</v>
      </c>
      <c r="J4" s="1">
        <f ca="1">VLOOKUP($A4,'Base Consumption'!$A$2:$C$33,3,FALSE)*'Profiles, Qc, Spring, S1'!J4</f>
        <v>17.211626323551144</v>
      </c>
      <c r="K4" s="1">
        <f ca="1">VLOOKUP($A4,'Base Consumption'!$A$2:$C$33,3,FALSE)*'Profiles, Qc, Spring, S1'!K4</f>
        <v>19.715114121541543</v>
      </c>
      <c r="L4" s="1">
        <f ca="1">VLOOKUP($A4,'Base Consumption'!$A$2:$C$33,3,FALSE)*'Profiles, Qc, Spring, S1'!L4</f>
        <v>21.902484765772741</v>
      </c>
      <c r="M4" s="1">
        <f ca="1">VLOOKUP($A4,'Base Consumption'!$A$2:$C$33,3,FALSE)*'Profiles, Qc, Spring, S1'!M4</f>
        <v>21.211894135676783</v>
      </c>
      <c r="N4" s="1">
        <f ca="1">VLOOKUP($A4,'Base Consumption'!$A$2:$C$33,3,FALSE)*'Profiles, Qc, Spring, S1'!N4</f>
        <v>22.271992342551663</v>
      </c>
      <c r="O4" s="1">
        <f ca="1">VLOOKUP($A4,'Base Consumption'!$A$2:$C$33,3,FALSE)*'Profiles, Qc, Spring, S1'!O4</f>
        <v>22.611943394613178</v>
      </c>
      <c r="P4" s="1">
        <f ca="1">VLOOKUP($A4,'Base Consumption'!$A$2:$C$33,3,FALSE)*'Profiles, Qc, Spring, S1'!P4</f>
        <v>20.959062302302339</v>
      </c>
      <c r="Q4" s="1">
        <f ca="1">VLOOKUP($A4,'Base Consumption'!$A$2:$C$33,3,FALSE)*'Profiles, Qc, Spring, S1'!Q4</f>
        <v>20.936674807687332</v>
      </c>
      <c r="R4" s="1">
        <f ca="1">VLOOKUP($A4,'Base Consumption'!$A$2:$C$33,3,FALSE)*'Profiles, Qc, Spring, S1'!R4</f>
        <v>19.996536645299436</v>
      </c>
      <c r="S4" s="1">
        <f ca="1">VLOOKUP($A4,'Base Consumption'!$A$2:$C$33,3,FALSE)*'Profiles, Qc, Spring, S1'!S4</f>
        <v>20.46447367691388</v>
      </c>
      <c r="T4" s="1">
        <f ca="1">VLOOKUP($A4,'Base Consumption'!$A$2:$C$33,3,FALSE)*'Profiles, Qc, Spring, S1'!T4</f>
        <v>21.104617957690039</v>
      </c>
      <c r="U4" s="1">
        <f ca="1">VLOOKUP($A4,'Base Consumption'!$A$2:$C$33,3,FALSE)*'Profiles, Qc, Spring, S1'!U4</f>
        <v>20.110704120607874</v>
      </c>
      <c r="V4" s="1">
        <f ca="1">VLOOKUP($A4,'Base Consumption'!$A$2:$C$33,3,FALSE)*'Profiles, Qc, Spring, S1'!V4</f>
        <v>18.253621205748598</v>
      </c>
      <c r="W4" s="1">
        <f ca="1">VLOOKUP($A4,'Base Consumption'!$A$2:$C$33,3,FALSE)*'Profiles, Qc, Spring, S1'!W4</f>
        <v>19.364325320292277</v>
      </c>
      <c r="X4" s="1">
        <f ca="1">VLOOKUP($A4,'Base Consumption'!$A$2:$C$33,3,FALSE)*'Profiles, Qc, Spring, S1'!X4</f>
        <v>16.876442499643204</v>
      </c>
      <c r="Y4" s="1">
        <f ca="1">VLOOKUP($A4,'Base Consumption'!$A$2:$C$33,3,FALSE)*'Profiles, Qc, Spring, S1'!Y4</f>
        <v>13.170092998379138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EF0A-BA2E-43B6-A863-9DED16CD6DEB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Spring, S2'!B2</f>
        <v>-11.133395619226118</v>
      </c>
      <c r="C2" s="1">
        <f ca="1">VLOOKUP($A2,'Base Consumption'!$A$2:$C$33,3,FALSE)*'Profiles, Qc, Spring, S2'!C2</f>
        <v>-13.46515755061686</v>
      </c>
      <c r="D2" s="1">
        <f ca="1">VLOOKUP($A2,'Base Consumption'!$A$2:$C$33,3,FALSE)*'Profiles, Qc, Spring, S2'!D2</f>
        <v>-14.648638934565803</v>
      </c>
      <c r="E2" s="1">
        <f ca="1">VLOOKUP($A2,'Base Consumption'!$A$2:$C$33,3,FALSE)*'Profiles, Qc, Spring, S2'!E2</f>
        <v>-13.727599257299708</v>
      </c>
      <c r="F2" s="1">
        <f ca="1">VLOOKUP($A2,'Base Consumption'!$A$2:$C$33,3,FALSE)*'Profiles, Qc, Spring, S2'!F2</f>
        <v>-13.914255553889156</v>
      </c>
      <c r="G2" s="1">
        <f ca="1">VLOOKUP($A2,'Base Consumption'!$A$2:$C$33,3,FALSE)*'Profiles, Qc, Spring, S2'!G2</f>
        <v>-14.042833946615159</v>
      </c>
      <c r="H2" s="1">
        <f ca="1">VLOOKUP($A2,'Base Consumption'!$A$2:$C$33,3,FALSE)*'Profiles, Qc, Spring, S2'!H2</f>
        <v>-11.574847163518916</v>
      </c>
      <c r="I2" s="1">
        <f ca="1">VLOOKUP($A2,'Base Consumption'!$A$2:$C$33,3,FALSE)*'Profiles, Qc, Spring, S2'!I2</f>
        <v>-2.8372219728380172</v>
      </c>
      <c r="J2" s="1">
        <f ca="1">VLOOKUP($A2,'Base Consumption'!$A$2:$C$33,3,FALSE)*'Profiles, Qc, Spring, S2'!J2</f>
        <v>3.4020193279983828</v>
      </c>
      <c r="K2" s="1">
        <f ca="1">VLOOKUP($A2,'Base Consumption'!$A$2:$C$33,3,FALSE)*'Profiles, Qc, Spring, S2'!K2</f>
        <v>5.2492537322652844</v>
      </c>
      <c r="L2" s="1">
        <f ca="1">VLOOKUP($A2,'Base Consumption'!$A$2:$C$33,3,FALSE)*'Profiles, Qc, Spring, S2'!L2</f>
        <v>3.7475510734814241</v>
      </c>
      <c r="M2" s="1">
        <f ca="1">VLOOKUP($A2,'Base Consumption'!$A$2:$C$33,3,FALSE)*'Profiles, Qc, Spring, S2'!M2</f>
        <v>5.1101193345066429</v>
      </c>
      <c r="N2" s="1">
        <f ca="1">VLOOKUP($A2,'Base Consumption'!$A$2:$C$33,3,FALSE)*'Profiles, Qc, Spring, S2'!N2</f>
        <v>4.2958061177529832</v>
      </c>
      <c r="O2" s="1">
        <f ca="1">VLOOKUP($A2,'Base Consumption'!$A$2:$C$33,3,FALSE)*'Profiles, Qc, Spring, S2'!O2</f>
        <v>4.4556753053706171</v>
      </c>
      <c r="P2" s="1">
        <f ca="1">VLOOKUP($A2,'Base Consumption'!$A$2:$C$33,3,FALSE)*'Profiles, Qc, Spring, S2'!P2</f>
        <v>0.80733274486609852</v>
      </c>
      <c r="Q2" s="1">
        <f ca="1">VLOOKUP($A2,'Base Consumption'!$A$2:$C$33,3,FALSE)*'Profiles, Qc, Spring, S2'!Q2</f>
        <v>-1.8981462510501133</v>
      </c>
      <c r="R2" s="1">
        <f ca="1">VLOOKUP($A2,'Base Consumption'!$A$2:$C$33,3,FALSE)*'Profiles, Qc, Spring, S2'!R2</f>
        <v>-0.7003105980258526</v>
      </c>
      <c r="S2" s="1">
        <f ca="1">VLOOKUP($A2,'Base Consumption'!$A$2:$C$33,3,FALSE)*'Profiles, Qc, Spring, S2'!S2</f>
        <v>1.1524183381487598</v>
      </c>
      <c r="T2" s="1">
        <f ca="1">VLOOKUP($A2,'Base Consumption'!$A$2:$C$33,3,FALSE)*'Profiles, Qc, Spring, S2'!T2</f>
        <v>3.3027610598197428E-2</v>
      </c>
      <c r="U2" s="1">
        <f ca="1">VLOOKUP($A2,'Base Consumption'!$A$2:$C$33,3,FALSE)*'Profiles, Qc, Spring, S2'!U2</f>
        <v>-1.5629371623758024</v>
      </c>
      <c r="V2" s="1">
        <f ca="1">VLOOKUP($A2,'Base Consumption'!$A$2:$C$33,3,FALSE)*'Profiles, Qc, Spring, S2'!V2</f>
        <v>-2.8947819284161933</v>
      </c>
      <c r="W2" s="1">
        <f ca="1">VLOOKUP($A2,'Base Consumption'!$A$2:$C$33,3,FALSE)*'Profiles, Qc, Spring, S2'!W2</f>
        <v>-3.3586464809958332</v>
      </c>
      <c r="X2" s="1">
        <f ca="1">VLOOKUP($A2,'Base Consumption'!$A$2:$C$33,3,FALSE)*'Profiles, Qc, Spring, S2'!X2</f>
        <v>-6.2415754350143056</v>
      </c>
      <c r="Y2" s="1">
        <f ca="1">VLOOKUP($A2,'Base Consumption'!$A$2:$C$33,3,FALSE)*'Profiles, Qc, Spring, S2'!Y2</f>
        <v>-7.9312186212071136</v>
      </c>
    </row>
    <row r="3" spans="1:25" x14ac:dyDescent="0.3">
      <c r="A3">
        <v>2</v>
      </c>
      <c r="B3" s="1">
        <f ca="1">VLOOKUP($A3,'Base Consumption'!$A$2:$C$33,3,FALSE)*'Profiles, Qc, Spring, S2'!B3</f>
        <v>-2.7757883432929829</v>
      </c>
      <c r="C3" s="1">
        <f ca="1">VLOOKUP($A3,'Base Consumption'!$A$2:$C$33,3,FALSE)*'Profiles, Qc, Spring, S2'!C3</f>
        <v>-0.8000427368804307</v>
      </c>
      <c r="D3" s="1">
        <f ca="1">VLOOKUP($A3,'Base Consumption'!$A$2:$C$33,3,FALSE)*'Profiles, Qc, Spring, S2'!D3</f>
        <v>-2.1754005241863315</v>
      </c>
      <c r="E3" s="1">
        <f ca="1">VLOOKUP($A3,'Base Consumption'!$A$2:$C$33,3,FALSE)*'Profiles, Qc, Spring, S2'!E3</f>
        <v>-3.8198999999999987</v>
      </c>
      <c r="F3" s="1">
        <f ca="1">VLOOKUP($A3,'Base Consumption'!$A$2:$C$33,3,FALSE)*'Profiles, Qc, Spring, S2'!F3</f>
        <v>-3.2486999999999999</v>
      </c>
      <c r="G3" s="1">
        <f ca="1">VLOOKUP($A3,'Base Consumption'!$A$2:$C$33,3,FALSE)*'Profiles, Qc, Spring, S2'!G3</f>
        <v>-3.9694960357413653</v>
      </c>
      <c r="H3" s="1">
        <f ca="1">VLOOKUP($A3,'Base Consumption'!$A$2:$C$33,3,FALSE)*'Profiles, Qc, Spring, S2'!H3</f>
        <v>-1.3145698019744154</v>
      </c>
      <c r="I3" s="1">
        <f ca="1">VLOOKUP($A3,'Base Consumption'!$A$2:$C$33,3,FALSE)*'Profiles, Qc, Spring, S2'!I3</f>
        <v>1.1538179289947621</v>
      </c>
      <c r="J3" s="1">
        <f ca="1">VLOOKUP($A3,'Base Consumption'!$A$2:$C$33,3,FALSE)*'Profiles, Qc, Spring, S2'!J3</f>
        <v>0.91964225244241116</v>
      </c>
      <c r="K3" s="1">
        <f ca="1">VLOOKUP($A3,'Base Consumption'!$A$2:$C$33,3,FALSE)*'Profiles, Qc, Spring, S2'!K3</f>
        <v>0.68552590026986771</v>
      </c>
      <c r="L3" s="1">
        <f ca="1">VLOOKUP($A3,'Base Consumption'!$A$2:$C$33,3,FALSE)*'Profiles, Qc, Spring, S2'!L3</f>
        <v>2.3023708220177546</v>
      </c>
      <c r="M3" s="1">
        <f ca="1">VLOOKUP($A3,'Base Consumption'!$A$2:$C$33,3,FALSE)*'Profiles, Qc, Spring, S2'!M3</f>
        <v>1.6241917607649019</v>
      </c>
      <c r="N3" s="1">
        <f ca="1">VLOOKUP($A3,'Base Consumption'!$A$2:$C$33,3,FALSE)*'Profiles, Qc, Spring, S2'!N3</f>
        <v>2.9030229457657848</v>
      </c>
      <c r="O3" s="1">
        <f ca="1">VLOOKUP($A3,'Base Consumption'!$A$2:$C$33,3,FALSE)*'Profiles, Qc, Spring, S2'!O3</f>
        <v>3.4603627190152526</v>
      </c>
      <c r="P3" s="1">
        <f ca="1">VLOOKUP($A3,'Base Consumption'!$A$2:$C$33,3,FALSE)*'Profiles, Qc, Spring, S2'!P3</f>
        <v>2.4707170799533995</v>
      </c>
      <c r="Q3" s="1">
        <f ca="1">VLOOKUP($A3,'Base Consumption'!$A$2:$C$33,3,FALSE)*'Profiles, Qc, Spring, S2'!Q3</f>
        <v>3.1749726754513192</v>
      </c>
      <c r="R3" s="1">
        <f ca="1">VLOOKUP($A3,'Base Consumption'!$A$2:$C$33,3,FALSE)*'Profiles, Qc, Spring, S2'!R3</f>
        <v>1.2238629475485598</v>
      </c>
      <c r="S3" s="1">
        <f ca="1">VLOOKUP($A3,'Base Consumption'!$A$2:$C$33,3,FALSE)*'Profiles, Qc, Spring, S2'!S3</f>
        <v>1.1501160324784909</v>
      </c>
      <c r="T3" s="1">
        <f ca="1">VLOOKUP($A3,'Base Consumption'!$A$2:$C$33,3,FALSE)*'Profiles, Qc, Spring, S2'!T3</f>
        <v>1.2737943709293005</v>
      </c>
      <c r="U3" s="1">
        <f ca="1">VLOOKUP($A3,'Base Consumption'!$A$2:$C$33,3,FALSE)*'Profiles, Qc, Spring, S2'!U3</f>
        <v>1.2179766655986</v>
      </c>
      <c r="V3" s="1">
        <f ca="1">VLOOKUP($A3,'Base Consumption'!$A$2:$C$33,3,FALSE)*'Profiles, Qc, Spring, S2'!V3</f>
        <v>-0.55380598728767083</v>
      </c>
      <c r="W3" s="1">
        <f ca="1">VLOOKUP($A3,'Base Consumption'!$A$2:$C$33,3,FALSE)*'Profiles, Qc, Spring, S2'!W3</f>
        <v>0.38922244602897776</v>
      </c>
      <c r="X3" s="1">
        <f ca="1">VLOOKUP($A3,'Base Consumption'!$A$2:$C$33,3,FALSE)*'Profiles, Qc, Spring, S2'!X3</f>
        <v>-2.5937284895821477</v>
      </c>
      <c r="Y3" s="1">
        <f ca="1">VLOOKUP($A3,'Base Consumption'!$A$2:$C$33,3,FALSE)*'Profiles, Qc, Spring, S2'!Y3</f>
        <v>-2.56944401319585</v>
      </c>
    </row>
    <row r="4" spans="1:25" x14ac:dyDescent="0.3">
      <c r="A4">
        <v>3</v>
      </c>
      <c r="B4" s="1">
        <f ca="1">VLOOKUP($A4,'Base Consumption'!$A$2:$C$33,3,FALSE)*'Profiles, Qc, Spring, S2'!B4</f>
        <v>9.5107700848922025</v>
      </c>
      <c r="C4" s="1">
        <f ca="1">VLOOKUP($A4,'Base Consumption'!$A$2:$C$33,3,FALSE)*'Profiles, Qc, Spring, S2'!C4</f>
        <v>7.8475474310983673</v>
      </c>
      <c r="D4" s="1">
        <f ca="1">VLOOKUP($A4,'Base Consumption'!$A$2:$C$33,3,FALSE)*'Profiles, Qc, Spring, S2'!D4</f>
        <v>7.0898250004851819</v>
      </c>
      <c r="E4" s="1">
        <f ca="1">VLOOKUP($A4,'Base Consumption'!$A$2:$C$33,3,FALSE)*'Profiles, Qc, Spring, S2'!E4</f>
        <v>6.4492416594766873</v>
      </c>
      <c r="F4" s="1">
        <f ca="1">VLOOKUP($A4,'Base Consumption'!$A$2:$C$33,3,FALSE)*'Profiles, Qc, Spring, S2'!F4</f>
        <v>7.2739417866699148</v>
      </c>
      <c r="G4" s="1">
        <f ca="1">VLOOKUP($A4,'Base Consumption'!$A$2:$C$33,3,FALSE)*'Profiles, Qc, Spring, S2'!G4</f>
        <v>5.5117201437477306</v>
      </c>
      <c r="H4" s="1">
        <f ca="1">VLOOKUP($A4,'Base Consumption'!$A$2:$C$33,3,FALSE)*'Profiles, Qc, Spring, S2'!H4</f>
        <v>8.6698222142669099</v>
      </c>
      <c r="I4" s="1">
        <f ca="1">VLOOKUP($A4,'Base Consumption'!$A$2:$C$33,3,FALSE)*'Profiles, Qc, Spring, S2'!I4</f>
        <v>13.381134863833575</v>
      </c>
      <c r="J4" s="1">
        <f ca="1">VLOOKUP($A4,'Base Consumption'!$A$2:$C$33,3,FALSE)*'Profiles, Qc, Spring, S2'!J4</f>
        <v>17.555858850022165</v>
      </c>
      <c r="K4" s="1">
        <f ca="1">VLOOKUP($A4,'Base Consumption'!$A$2:$C$33,3,FALSE)*'Profiles, Qc, Spring, S2'!K4</f>
        <v>20.109416403972375</v>
      </c>
      <c r="L4" s="1">
        <f ca="1">VLOOKUP($A4,'Base Consumption'!$A$2:$C$33,3,FALSE)*'Profiles, Qc, Spring, S2'!L4</f>
        <v>22.340534461088193</v>
      </c>
      <c r="M4" s="1">
        <f ca="1">VLOOKUP($A4,'Base Consumption'!$A$2:$C$33,3,FALSE)*'Profiles, Qc, Spring, S2'!M4</f>
        <v>21.636132018390317</v>
      </c>
      <c r="N4" s="1">
        <f ca="1">VLOOKUP($A4,'Base Consumption'!$A$2:$C$33,3,FALSE)*'Profiles, Qc, Spring, S2'!N4</f>
        <v>22.717432189402693</v>
      </c>
      <c r="O4" s="1">
        <f ca="1">VLOOKUP($A4,'Base Consumption'!$A$2:$C$33,3,FALSE)*'Profiles, Qc, Spring, S2'!O4</f>
        <v>23.06418226250544</v>
      </c>
      <c r="P4" s="1">
        <f ca="1">VLOOKUP($A4,'Base Consumption'!$A$2:$C$33,3,FALSE)*'Profiles, Qc, Spring, S2'!P4</f>
        <v>21.378243548348387</v>
      </c>
      <c r="Q4" s="1">
        <f ca="1">VLOOKUP($A4,'Base Consumption'!$A$2:$C$33,3,FALSE)*'Profiles, Qc, Spring, S2'!Q4</f>
        <v>21.355408303841081</v>
      </c>
      <c r="R4" s="1">
        <f ca="1">VLOOKUP($A4,'Base Consumption'!$A$2:$C$33,3,FALSE)*'Profiles, Qc, Spring, S2'!R4</f>
        <v>20.396467378205426</v>
      </c>
      <c r="S4" s="1">
        <f ca="1">VLOOKUP($A4,'Base Consumption'!$A$2:$C$33,3,FALSE)*'Profiles, Qc, Spring, S2'!S4</f>
        <v>20.873763150452156</v>
      </c>
      <c r="T4" s="1">
        <f ca="1">VLOOKUP($A4,'Base Consumption'!$A$2:$C$33,3,FALSE)*'Profiles, Qc, Spring, S2'!T4</f>
        <v>21.52671031684384</v>
      </c>
      <c r="U4" s="1">
        <f ca="1">VLOOKUP($A4,'Base Consumption'!$A$2:$C$33,3,FALSE)*'Profiles, Qc, Spring, S2'!U4</f>
        <v>20.512918203020032</v>
      </c>
      <c r="V4" s="1">
        <f ca="1">VLOOKUP($A4,'Base Consumption'!$A$2:$C$33,3,FALSE)*'Profiles, Qc, Spring, S2'!V4</f>
        <v>18.618693629863571</v>
      </c>
      <c r="W4" s="1">
        <f ca="1">VLOOKUP($A4,'Base Consumption'!$A$2:$C$33,3,FALSE)*'Profiles, Qc, Spring, S2'!W4</f>
        <v>19.751611826698124</v>
      </c>
      <c r="X4" s="1">
        <f ca="1">VLOOKUP($A4,'Base Consumption'!$A$2:$C$33,3,FALSE)*'Profiles, Qc, Spring, S2'!X4</f>
        <v>17.213971349636068</v>
      </c>
      <c r="Y4" s="1">
        <f ca="1">VLOOKUP($A4,'Base Consumption'!$A$2:$C$33,3,FALSE)*'Profiles, Qc, Spring, S2'!Y4</f>
        <v>13.43349485834672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344D-47D2-42B4-98A5-06ECDF7F037F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Spring, S3'!B2</f>
        <v>-10.696791869452545</v>
      </c>
      <c r="C2" s="1">
        <f ca="1">VLOOKUP($A2,'Base Consumption'!$A$2:$C$33,3,FALSE)*'Profiles, Qc, Spring, S3'!C2</f>
        <v>-12.937112156475022</v>
      </c>
      <c r="D2" s="1">
        <f ca="1">VLOOKUP($A2,'Base Consumption'!$A$2:$C$33,3,FALSE)*'Profiles, Qc, Spring, S3'!D2</f>
        <v>-14.0741825057593</v>
      </c>
      <c r="E2" s="1">
        <f ca="1">VLOOKUP($A2,'Base Consumption'!$A$2:$C$33,3,FALSE)*'Profiles, Qc, Spring, S3'!E2</f>
        <v>-13.189262031523247</v>
      </c>
      <c r="F2" s="1">
        <f ca="1">VLOOKUP($A2,'Base Consumption'!$A$2:$C$33,3,FALSE)*'Profiles, Qc, Spring, S3'!F2</f>
        <v>-13.368598473344482</v>
      </c>
      <c r="G2" s="1">
        <f ca="1">VLOOKUP($A2,'Base Consumption'!$A$2:$C$33,3,FALSE)*'Profiles, Qc, Spring, S3'!G2</f>
        <v>-13.492134576159662</v>
      </c>
      <c r="H2" s="1">
        <f ca="1">VLOOKUP($A2,'Base Consumption'!$A$2:$C$33,3,FALSE)*'Profiles, Qc, Spring, S3'!H2</f>
        <v>-11.12093158847896</v>
      </c>
      <c r="I2" s="1">
        <f ca="1">VLOOKUP($A2,'Base Consumption'!$A$2:$C$33,3,FALSE)*'Profiles, Qc, Spring, S3'!I2</f>
        <v>-2.7259583660600559</v>
      </c>
      <c r="J2" s="1">
        <f ca="1">VLOOKUP($A2,'Base Consumption'!$A$2:$C$33,3,FALSE)*'Profiles, Qc, Spring, S3'!J2</f>
        <v>3.2686068053317792</v>
      </c>
      <c r="K2" s="1">
        <f ca="1">VLOOKUP($A2,'Base Consumption'!$A$2:$C$33,3,FALSE)*'Profiles, Qc, Spring, S3'!K2</f>
        <v>5.0434006447254687</v>
      </c>
      <c r="L2" s="1">
        <f ca="1">VLOOKUP($A2,'Base Consumption'!$A$2:$C$33,3,FALSE)*'Profiles, Qc, Spring, S3'!L2</f>
        <v>3.6005882862860736</v>
      </c>
      <c r="M2" s="1">
        <f ca="1">VLOOKUP($A2,'Base Consumption'!$A$2:$C$33,3,FALSE)*'Profiles, Qc, Spring, S3'!M2</f>
        <v>4.9097224978593239</v>
      </c>
      <c r="N2" s="1">
        <f ca="1">VLOOKUP($A2,'Base Consumption'!$A$2:$C$33,3,FALSE)*'Profiles, Qc, Spring, S3'!N2</f>
        <v>4.1273431327430607</v>
      </c>
      <c r="O2" s="1">
        <f ca="1">VLOOKUP($A2,'Base Consumption'!$A$2:$C$33,3,FALSE)*'Profiles, Qc, Spring, S3'!O2</f>
        <v>4.2809429404541213</v>
      </c>
      <c r="P2" s="1">
        <f ca="1">VLOOKUP($A2,'Base Consumption'!$A$2:$C$33,3,FALSE)*'Profiles, Qc, Spring, S3'!P2</f>
        <v>0.77567263722429081</v>
      </c>
      <c r="Q2" s="1">
        <f ca="1">VLOOKUP($A2,'Base Consumption'!$A$2:$C$33,3,FALSE)*'Profiles, Qc, Spring, S3'!Q2</f>
        <v>-1.8237091431657952</v>
      </c>
      <c r="R2" s="1">
        <f ca="1">VLOOKUP($A2,'Base Consumption'!$A$2:$C$33,3,FALSE)*'Profiles, Qc, Spring, S3'!R2</f>
        <v>-0.67284743731895658</v>
      </c>
      <c r="S2" s="1">
        <f ca="1">VLOOKUP($A2,'Base Consumption'!$A$2:$C$33,3,FALSE)*'Profiles, Qc, Spring, S3'!S2</f>
        <v>1.1072254621429258</v>
      </c>
      <c r="T2" s="1">
        <f ca="1">VLOOKUP($A2,'Base Consumption'!$A$2:$C$33,3,FALSE)*'Profiles, Qc, Spring, S3'!T2</f>
        <v>3.1732410182581848E-2</v>
      </c>
      <c r="U2" s="1">
        <f ca="1">VLOOKUP($A2,'Base Consumption'!$A$2:$C$33,3,FALSE)*'Profiles, Qc, Spring, S3'!U2</f>
        <v>-1.5016455089493004</v>
      </c>
      <c r="V2" s="1">
        <f ca="1">VLOOKUP($A2,'Base Consumption'!$A$2:$C$33,3,FALSE)*'Profiles, Qc, Spring, S3'!V2</f>
        <v>-2.7812610684783028</v>
      </c>
      <c r="W2" s="1">
        <f ca="1">VLOOKUP($A2,'Base Consumption'!$A$2:$C$33,3,FALSE)*'Profiles, Qc, Spring, S3'!W2</f>
        <v>-3.2269348542901142</v>
      </c>
      <c r="X2" s="1">
        <f ca="1">VLOOKUP($A2,'Base Consumption'!$A$2:$C$33,3,FALSE)*'Profiles, Qc, Spring, S3'!X2</f>
        <v>-5.9968077708960976</v>
      </c>
      <c r="Y2" s="1">
        <f ca="1">VLOOKUP($A2,'Base Consumption'!$A$2:$C$33,3,FALSE)*'Profiles, Qc, Spring, S3'!Y2</f>
        <v>-7.6201904399833031</v>
      </c>
    </row>
    <row r="3" spans="1:25" x14ac:dyDescent="0.3">
      <c r="A3">
        <v>2</v>
      </c>
      <c r="B3" s="1">
        <f ca="1">VLOOKUP($A3,'Base Consumption'!$A$2:$C$33,3,FALSE)*'Profiles, Qc, Spring, S3'!B3</f>
        <v>-2.6669338984579638</v>
      </c>
      <c r="C3" s="1">
        <f ca="1">VLOOKUP($A3,'Base Consumption'!$A$2:$C$33,3,FALSE)*'Profiles, Qc, Spring, S3'!C3</f>
        <v>-0.7686685119047274</v>
      </c>
      <c r="D3" s="1">
        <f ca="1">VLOOKUP($A3,'Base Consumption'!$A$2:$C$33,3,FALSE)*'Profiles, Qc, Spring, S3'!D3</f>
        <v>-2.0900906997084356</v>
      </c>
      <c r="E3" s="1">
        <f ca="1">VLOOKUP($A3,'Base Consumption'!$A$2:$C$33,3,FALSE)*'Profiles, Qc, Spring, S3'!E3</f>
        <v>-3.6700999999999984</v>
      </c>
      <c r="F3" s="1">
        <f ca="1">VLOOKUP($A3,'Base Consumption'!$A$2:$C$33,3,FALSE)*'Profiles, Qc, Spring, S3'!F3</f>
        <v>-3.1212999999999997</v>
      </c>
      <c r="G3" s="1">
        <f ca="1">VLOOKUP($A3,'Base Consumption'!$A$2:$C$33,3,FALSE)*'Profiles, Qc, Spring, S3'!G3</f>
        <v>-3.813829524535822</v>
      </c>
      <c r="H3" s="1">
        <f ca="1">VLOOKUP($A3,'Base Consumption'!$A$2:$C$33,3,FALSE)*'Profiles, Qc, Spring, S3'!H3</f>
        <v>-1.2630180450342423</v>
      </c>
      <c r="I3" s="1">
        <f ca="1">VLOOKUP($A3,'Base Consumption'!$A$2:$C$33,3,FALSE)*'Profiles, Qc, Spring, S3'!I3</f>
        <v>1.1085701670733992</v>
      </c>
      <c r="J3" s="1">
        <f ca="1">VLOOKUP($A3,'Base Consumption'!$A$2:$C$33,3,FALSE)*'Profiles, Qc, Spring, S3'!J3</f>
        <v>0.88357785038584591</v>
      </c>
      <c r="K3" s="1">
        <f ca="1">VLOOKUP($A3,'Base Consumption'!$A$2:$C$33,3,FALSE)*'Profiles, Qc, Spring, S3'!K3</f>
        <v>0.65864253163183373</v>
      </c>
      <c r="L3" s="1">
        <f ca="1">VLOOKUP($A3,'Base Consumption'!$A$2:$C$33,3,FALSE)*'Profiles, Qc, Spring, S3'!L3</f>
        <v>2.2120817701739206</v>
      </c>
      <c r="M3" s="1">
        <f ca="1">VLOOKUP($A3,'Base Consumption'!$A$2:$C$33,3,FALSE)*'Profiles, Qc, Spring, S3'!M3</f>
        <v>1.5604979662251017</v>
      </c>
      <c r="N3" s="1">
        <f ca="1">VLOOKUP($A3,'Base Consumption'!$A$2:$C$33,3,FALSE)*'Profiles, Qc, Spring, S3'!N3</f>
        <v>2.7891789086769307</v>
      </c>
      <c r="O3" s="1">
        <f ca="1">VLOOKUP($A3,'Base Consumption'!$A$2:$C$33,3,FALSE)*'Profiles, Qc, Spring, S3'!O3</f>
        <v>3.3246622202303402</v>
      </c>
      <c r="P3" s="1">
        <f ca="1">VLOOKUP($A3,'Base Consumption'!$A$2:$C$33,3,FALSE)*'Profiles, Qc, Spring, S3'!P3</f>
        <v>2.3738262140728739</v>
      </c>
      <c r="Q3" s="1">
        <f ca="1">VLOOKUP($A3,'Base Consumption'!$A$2:$C$33,3,FALSE)*'Profiles, Qc, Spring, S3'!Q3</f>
        <v>3.0504639430806795</v>
      </c>
      <c r="R3" s="1">
        <f ca="1">VLOOKUP($A3,'Base Consumption'!$A$2:$C$33,3,FALSE)*'Profiles, Qc, Spring, S3'!R3</f>
        <v>1.1758683221544988</v>
      </c>
      <c r="S3" s="1">
        <f ca="1">VLOOKUP($A3,'Base Consumption'!$A$2:$C$33,3,FALSE)*'Profiles, Qc, Spring, S3'!S3</f>
        <v>1.1050134429695304</v>
      </c>
      <c r="T3" s="1">
        <f ca="1">VLOOKUP($A3,'Base Consumption'!$A$2:$C$33,3,FALSE)*'Profiles, Qc, Spring, S3'!T3</f>
        <v>1.2238416505007006</v>
      </c>
      <c r="U3" s="1">
        <f ca="1">VLOOKUP($A3,'Base Consumption'!$A$2:$C$33,3,FALSE)*'Profiles, Qc, Spring, S3'!U3</f>
        <v>1.1702128747908114</v>
      </c>
      <c r="V3" s="1">
        <f ca="1">VLOOKUP($A3,'Base Consumption'!$A$2:$C$33,3,FALSE)*'Profiles, Qc, Spring, S3'!V3</f>
        <v>-0.53208810543325236</v>
      </c>
      <c r="W3" s="1">
        <f ca="1">VLOOKUP($A3,'Base Consumption'!$A$2:$C$33,3,FALSE)*'Profiles, Qc, Spring, S3'!W3</f>
        <v>0.37395882069450803</v>
      </c>
      <c r="X3" s="1">
        <f ca="1">VLOOKUP($A3,'Base Consumption'!$A$2:$C$33,3,FALSE)*'Profiles, Qc, Spring, S3'!X3</f>
        <v>-2.4920136468534357</v>
      </c>
      <c r="Y3" s="1">
        <f ca="1">VLOOKUP($A3,'Base Consumption'!$A$2:$C$33,3,FALSE)*'Profiles, Qc, Spring, S3'!Y3</f>
        <v>-2.4686815028744444</v>
      </c>
    </row>
    <row r="4" spans="1:25" x14ac:dyDescent="0.3">
      <c r="A4">
        <v>3</v>
      </c>
      <c r="B4" s="1">
        <f ca="1">VLOOKUP($A4,'Base Consumption'!$A$2:$C$33,3,FALSE)*'Profiles, Qc, Spring, S3'!B4</f>
        <v>9.137798709014076</v>
      </c>
      <c r="C4" s="1">
        <f ca="1">VLOOKUP($A4,'Base Consumption'!$A$2:$C$33,3,FALSE)*'Profiles, Qc, Spring, S3'!C4</f>
        <v>7.5398004730160784</v>
      </c>
      <c r="D4" s="1">
        <f ca="1">VLOOKUP($A4,'Base Consumption'!$A$2:$C$33,3,FALSE)*'Profiles, Qc, Spring, S3'!D4</f>
        <v>6.811792647524979</v>
      </c>
      <c r="E4" s="1">
        <f ca="1">VLOOKUP($A4,'Base Consumption'!$A$2:$C$33,3,FALSE)*'Profiles, Qc, Spring, S3'!E4</f>
        <v>6.1963302218501504</v>
      </c>
      <c r="F4" s="1">
        <f ca="1">VLOOKUP($A4,'Base Consumption'!$A$2:$C$33,3,FALSE)*'Profiles, Qc, Spring, S3'!F4</f>
        <v>6.9886891675848206</v>
      </c>
      <c r="G4" s="1">
        <f ca="1">VLOOKUP($A4,'Base Consumption'!$A$2:$C$33,3,FALSE)*'Profiles, Qc, Spring, S3'!G4</f>
        <v>5.2955742557576233</v>
      </c>
      <c r="H4" s="1">
        <f ca="1">VLOOKUP($A4,'Base Consumption'!$A$2:$C$33,3,FALSE)*'Profiles, Qc, Spring, S3'!H4</f>
        <v>8.3298291862564415</v>
      </c>
      <c r="I4" s="1">
        <f ca="1">VLOOKUP($A4,'Base Consumption'!$A$2:$C$33,3,FALSE)*'Profiles, Qc, Spring, S3'!I4</f>
        <v>12.856384477016572</v>
      </c>
      <c r="J4" s="1">
        <f ca="1">VLOOKUP($A4,'Base Consumption'!$A$2:$C$33,3,FALSE)*'Profiles, Qc, Spring, S3'!J4</f>
        <v>16.867393797080123</v>
      </c>
      <c r="K4" s="1">
        <f ca="1">VLOOKUP($A4,'Base Consumption'!$A$2:$C$33,3,FALSE)*'Profiles, Qc, Spring, S3'!K4</f>
        <v>19.320811839110714</v>
      </c>
      <c r="L4" s="1">
        <f ca="1">VLOOKUP($A4,'Base Consumption'!$A$2:$C$33,3,FALSE)*'Profiles, Qc, Spring, S3'!L4</f>
        <v>21.464435070457284</v>
      </c>
      <c r="M4" s="1">
        <f ca="1">VLOOKUP($A4,'Base Consumption'!$A$2:$C$33,3,FALSE)*'Profiles, Qc, Spring, S3'!M4</f>
        <v>20.787656252963245</v>
      </c>
      <c r="N4" s="1">
        <f ca="1">VLOOKUP($A4,'Base Consumption'!$A$2:$C$33,3,FALSE)*'Profiles, Qc, Spring, S3'!N4</f>
        <v>21.826552495700628</v>
      </c>
      <c r="O4" s="1">
        <f ca="1">VLOOKUP($A4,'Base Consumption'!$A$2:$C$33,3,FALSE)*'Profiles, Qc, Spring, S3'!O4</f>
        <v>22.159704526720915</v>
      </c>
      <c r="P4" s="1">
        <f ca="1">VLOOKUP($A4,'Base Consumption'!$A$2:$C$33,3,FALSE)*'Profiles, Qc, Spring, S3'!P4</f>
        <v>20.539881056256291</v>
      </c>
      <c r="Q4" s="1">
        <f ca="1">VLOOKUP($A4,'Base Consumption'!$A$2:$C$33,3,FALSE)*'Profiles, Qc, Spring, S3'!Q4</f>
        <v>20.517941311533587</v>
      </c>
      <c r="R4" s="1">
        <f ca="1">VLOOKUP($A4,'Base Consumption'!$A$2:$C$33,3,FALSE)*'Profiles, Qc, Spring, S3'!R4</f>
        <v>19.596605912393443</v>
      </c>
      <c r="S4" s="1">
        <f ca="1">VLOOKUP($A4,'Base Consumption'!$A$2:$C$33,3,FALSE)*'Profiles, Qc, Spring, S3'!S4</f>
        <v>20.055184203375603</v>
      </c>
      <c r="T4" s="1">
        <f ca="1">VLOOKUP($A4,'Base Consumption'!$A$2:$C$33,3,FALSE)*'Profiles, Qc, Spring, S3'!T4</f>
        <v>20.682525598536238</v>
      </c>
      <c r="U4" s="1">
        <f ca="1">VLOOKUP($A4,'Base Consumption'!$A$2:$C$33,3,FALSE)*'Profiles, Qc, Spring, S3'!U4</f>
        <v>19.708490038195716</v>
      </c>
      <c r="V4" s="1">
        <f ca="1">VLOOKUP($A4,'Base Consumption'!$A$2:$C$33,3,FALSE)*'Profiles, Qc, Spring, S3'!V4</f>
        <v>17.888548781633627</v>
      </c>
      <c r="W4" s="1">
        <f ca="1">VLOOKUP($A4,'Base Consumption'!$A$2:$C$33,3,FALSE)*'Profiles, Qc, Spring, S3'!W4</f>
        <v>18.977038813886431</v>
      </c>
      <c r="X4" s="1">
        <f ca="1">VLOOKUP($A4,'Base Consumption'!$A$2:$C$33,3,FALSE)*'Profiles, Qc, Spring, S3'!X4</f>
        <v>16.53891364965034</v>
      </c>
      <c r="Y4" s="1">
        <f ca="1">VLOOKUP($A4,'Base Consumption'!$A$2:$C$33,3,FALSE)*'Profiles, Qc, Spring, S3'!Y4</f>
        <v>12.906691138411555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Consumption'!$A$2:$C$33,2,FALSE)*'Profiles, Pc, Summer, S1'!B2</f>
        <v>32.817375945180018</v>
      </c>
      <c r="C2" s="1">
        <f>VLOOKUP($A2,'Base Consumption'!$A$2:$C$33,2,FALSE)*'Profiles, Pc, Summer, S1'!C2</f>
        <v>29.816054647595806</v>
      </c>
      <c r="D2" s="1">
        <f>VLOOKUP($A2,'Base Consumption'!$A$2:$C$33,2,FALSE)*'Profiles, Pc, Summer, S1'!D2</f>
        <v>29.295245664706428</v>
      </c>
      <c r="E2" s="1">
        <f>VLOOKUP($A2,'Base Consumption'!$A$2:$C$33,2,FALSE)*'Profiles, Pc, Summer, S1'!E2</f>
        <v>29.220409083340382</v>
      </c>
      <c r="F2" s="1">
        <f>VLOOKUP($A2,'Base Consumption'!$A$2:$C$33,2,FALSE)*'Profiles, Pc, Summer, S1'!F2</f>
        <v>29.222712823617609</v>
      </c>
      <c r="G2" s="1">
        <f>VLOOKUP($A2,'Base Consumption'!$A$2:$C$33,2,FALSE)*'Profiles, Pc, Summer, S1'!G2</f>
        <v>28.964275690097171</v>
      </c>
      <c r="H2" s="1">
        <f>VLOOKUP($A2,'Base Consumption'!$A$2:$C$33,2,FALSE)*'Profiles, Pc, Summer, S1'!H2</f>
        <v>31.269521157901131</v>
      </c>
      <c r="I2" s="1">
        <f>VLOOKUP($A2,'Base Consumption'!$A$2:$C$33,2,FALSE)*'Profiles, Pc, Summer, S1'!I2</f>
        <v>37.124561006189111</v>
      </c>
      <c r="J2" s="1">
        <f>VLOOKUP($A2,'Base Consumption'!$A$2:$C$33,2,FALSE)*'Profiles, Pc, Summer, S1'!J2</f>
        <v>42.311443296985573</v>
      </c>
      <c r="K2" s="1">
        <f>VLOOKUP($A2,'Base Consumption'!$A$2:$C$33,2,FALSE)*'Profiles, Pc, Summer, S1'!K2</f>
        <v>43.611591410751721</v>
      </c>
      <c r="L2" s="1">
        <f>VLOOKUP($A2,'Base Consumption'!$A$2:$C$33,2,FALSE)*'Profiles, Pc, Summer, S1'!L2</f>
        <v>43.170253740394109</v>
      </c>
      <c r="M2" s="1">
        <f>VLOOKUP($A2,'Base Consumption'!$A$2:$C$33,2,FALSE)*'Profiles, Pc, Summer, S1'!M2</f>
        <v>44.391048414605869</v>
      </c>
      <c r="N2" s="1">
        <f>VLOOKUP($A2,'Base Consumption'!$A$2:$C$33,2,FALSE)*'Profiles, Pc, Summer, S1'!N2</f>
        <v>45</v>
      </c>
      <c r="O2" s="1">
        <f>VLOOKUP($A2,'Base Consumption'!$A$2:$C$33,2,FALSE)*'Profiles, Pc, Summer, S1'!O2</f>
        <v>44.167584304461947</v>
      </c>
      <c r="P2" s="1">
        <f>VLOOKUP($A2,'Base Consumption'!$A$2:$C$33,2,FALSE)*'Profiles, Pc, Summer, S1'!P2</f>
        <v>42.441726729097923</v>
      </c>
      <c r="Q2" s="1">
        <f>VLOOKUP($A2,'Base Consumption'!$A$2:$C$33,2,FALSE)*'Profiles, Pc, Summer, S1'!Q2</f>
        <v>40.733520449221196</v>
      </c>
      <c r="R2" s="1">
        <f>VLOOKUP($A2,'Base Consumption'!$A$2:$C$33,2,FALSE)*'Profiles, Pc, Summer, S1'!R2</f>
        <v>41.444186883530428</v>
      </c>
      <c r="S2" s="1">
        <f>VLOOKUP($A2,'Base Consumption'!$A$2:$C$33,2,FALSE)*'Profiles, Pc, Summer, S1'!S2</f>
        <v>41.853645097091622</v>
      </c>
      <c r="T2" s="1">
        <f>VLOOKUP($A2,'Base Consumption'!$A$2:$C$33,2,FALSE)*'Profiles, Pc, Summer, S1'!T2</f>
        <v>42.03129827269828</v>
      </c>
      <c r="U2" s="1">
        <f>VLOOKUP($A2,'Base Consumption'!$A$2:$C$33,2,FALSE)*'Profiles, Pc, Summer, S1'!U2</f>
        <v>41.335487053836879</v>
      </c>
      <c r="V2" s="1">
        <f>VLOOKUP($A2,'Base Consumption'!$A$2:$C$33,2,FALSE)*'Profiles, Pc, Summer, S1'!V2</f>
        <v>41.459681983858381</v>
      </c>
      <c r="W2" s="1">
        <f>VLOOKUP($A2,'Base Consumption'!$A$2:$C$33,2,FALSE)*'Profiles, Pc, Summer, S1'!W2</f>
        <v>43.176857843221036</v>
      </c>
      <c r="X2" s="1">
        <f>VLOOKUP($A2,'Base Consumption'!$A$2:$C$33,2,FALSE)*'Profiles, Pc, Summer, S1'!X2</f>
        <v>40.246057516386649</v>
      </c>
      <c r="Y2" s="1">
        <f>VLOOKUP($A2,'Base Consumption'!$A$2:$C$33,2,FALSE)*'Profiles, Pc, Summer, S1'!Y2</f>
        <v>36.893336517241856</v>
      </c>
    </row>
    <row r="3" spans="1:25" x14ac:dyDescent="0.3">
      <c r="A3">
        <v>2</v>
      </c>
      <c r="B3" s="1">
        <f>VLOOKUP($A3,'Base Consumption'!$A$2:$C$33,2,FALSE)*'Profiles, Pc, Summer, S1'!B3</f>
        <v>33.274803251773768</v>
      </c>
      <c r="C3" s="1">
        <f>VLOOKUP($A3,'Base Consumption'!$A$2:$C$33,2,FALSE)*'Profiles, Pc, Summer, S1'!C3</f>
        <v>30.29770808896906</v>
      </c>
      <c r="D3" s="1">
        <f>VLOOKUP($A3,'Base Consumption'!$A$2:$C$33,2,FALSE)*'Profiles, Pc, Summer, S1'!D3</f>
        <v>28.814738182842035</v>
      </c>
      <c r="E3" s="1">
        <f>VLOOKUP($A3,'Base Consumption'!$A$2:$C$33,2,FALSE)*'Profiles, Pc, Summer, S1'!E3</f>
        <v>27.788929416265447</v>
      </c>
      <c r="F3" s="1">
        <f>VLOOKUP($A3,'Base Consumption'!$A$2:$C$33,2,FALSE)*'Profiles, Pc, Summer, S1'!F3</f>
        <v>27.788929416265447</v>
      </c>
      <c r="G3" s="1">
        <f>VLOOKUP($A3,'Base Consumption'!$A$2:$C$33,2,FALSE)*'Profiles, Pc, Summer, S1'!G3</f>
        <v>29.795954262951184</v>
      </c>
      <c r="H3" s="1">
        <f>VLOOKUP($A3,'Base Consumption'!$A$2:$C$33,2,FALSE)*'Profiles, Pc, Summer, S1'!H3</f>
        <v>37.333448032961321</v>
      </c>
      <c r="I3" s="1">
        <f>VLOOKUP($A3,'Base Consumption'!$A$2:$C$33,2,FALSE)*'Profiles, Pc, Summer, S1'!I3</f>
        <v>45.941338459596224</v>
      </c>
      <c r="J3" s="1">
        <f>VLOOKUP($A3,'Base Consumption'!$A$2:$C$33,2,FALSE)*'Profiles, Pc, Summer, S1'!J3</f>
        <v>47.948365710769622</v>
      </c>
      <c r="K3" s="1">
        <f>VLOOKUP($A3,'Base Consumption'!$A$2:$C$33,2,FALSE)*'Profiles, Pc, Summer, S1'!K3</f>
        <v>46.944850889217129</v>
      </c>
      <c r="L3" s="1">
        <f>VLOOKUP($A3,'Base Consumption'!$A$2:$C$33,2,FALSE)*'Profiles, Pc, Summer, S1'!L3</f>
        <v>46.922554552261445</v>
      </c>
      <c r="M3" s="1">
        <f>VLOOKUP($A3,'Base Consumption'!$A$2:$C$33,2,FALSE)*'Profiles, Pc, Summer, S1'!M3</f>
        <v>50</v>
      </c>
      <c r="N3" s="1">
        <f>VLOOKUP($A3,'Base Consumption'!$A$2:$C$33,2,FALSE)*'Profiles, Pc, Summer, S1'!N3</f>
        <v>50</v>
      </c>
      <c r="O3" s="1">
        <f>VLOOKUP($A3,'Base Consumption'!$A$2:$C$33,2,FALSE)*'Profiles, Pc, Summer, S1'!O3</f>
        <v>50</v>
      </c>
      <c r="P3" s="1">
        <f>VLOOKUP($A3,'Base Consumption'!$A$2:$C$33,2,FALSE)*'Profiles, Pc, Summer, S1'!P3</f>
        <v>47.491214142084559</v>
      </c>
      <c r="Q3" s="1">
        <f>VLOOKUP($A3,'Base Consumption'!$A$2:$C$33,2,FALSE)*'Profiles, Pc, Summer, S1'!Q3</f>
        <v>44.960127160211236</v>
      </c>
      <c r="R3" s="1">
        <f>VLOOKUP($A3,'Base Consumption'!$A$2:$C$33,2,FALSE)*'Profiles, Pc, Summer, S1'!R3</f>
        <v>41.882686499474886</v>
      </c>
      <c r="S3" s="1">
        <f>VLOOKUP($A3,'Base Consumption'!$A$2:$C$33,2,FALSE)*'Profiles, Pc, Summer, S1'!S3</f>
        <v>41.882686499474886</v>
      </c>
      <c r="T3" s="1">
        <f>VLOOKUP($A3,'Base Consumption'!$A$2:$C$33,2,FALSE)*'Profiles, Pc, Summer, S1'!T3</f>
        <v>41.882686499474886</v>
      </c>
      <c r="U3" s="1">
        <f>VLOOKUP($A3,'Base Consumption'!$A$2:$C$33,2,FALSE)*'Profiles, Pc, Summer, S1'!U3</f>
        <v>41.882686499474886</v>
      </c>
      <c r="V3" s="1">
        <f>VLOOKUP($A3,'Base Consumption'!$A$2:$C$33,2,FALSE)*'Profiles, Pc, Summer, S1'!V3</f>
        <v>41.882686499474886</v>
      </c>
      <c r="W3" s="1">
        <f>VLOOKUP($A3,'Base Consumption'!$A$2:$C$33,2,FALSE)*'Profiles, Pc, Summer, S1'!W3</f>
        <v>41.882686499474886</v>
      </c>
      <c r="X3" s="1">
        <f>VLOOKUP($A3,'Base Consumption'!$A$2:$C$33,2,FALSE)*'Profiles, Pc, Summer, S1'!X3</f>
        <v>40.377425040255353</v>
      </c>
      <c r="Y3" s="1">
        <f>VLOOKUP($A3,'Base Consumption'!$A$2:$C$33,2,FALSE)*'Profiles, Pc, Summer, S1'!Y3</f>
        <v>37.779446643027327</v>
      </c>
    </row>
    <row r="4" spans="1:25" x14ac:dyDescent="0.3">
      <c r="A4">
        <v>3</v>
      </c>
      <c r="B4" s="1">
        <f>VLOOKUP($A4,'Base Consumption'!$A$2:$C$33,2,FALSE)*'Profiles, Pc, Summer, S1'!B4</f>
        <v>44.865864987387084</v>
      </c>
      <c r="C4" s="1">
        <f>VLOOKUP($A4,'Base Consumption'!$A$2:$C$33,2,FALSE)*'Profiles, Pc, Summer, S1'!C4</f>
        <v>39.495523010342957</v>
      </c>
      <c r="D4" s="1">
        <f>VLOOKUP($A4,'Base Consumption'!$A$2:$C$33,2,FALSE)*'Profiles, Pc, Summer, S1'!D4</f>
        <v>37.347251859751694</v>
      </c>
      <c r="E4" s="1">
        <f>VLOOKUP($A4,'Base Consumption'!$A$2:$C$33,2,FALSE)*'Profiles, Pc, Summer, S1'!E4</f>
        <v>36.162740690435101</v>
      </c>
      <c r="F4" s="1">
        <f>VLOOKUP($A4,'Base Consumption'!$A$2:$C$33,2,FALSE)*'Profiles, Pc, Summer, S1'!F4</f>
        <v>38.335890154838715</v>
      </c>
      <c r="G4" s="1">
        <f>VLOOKUP($A4,'Base Consumption'!$A$2:$C$33,2,FALSE)*'Profiles, Pc, Summer, S1'!G4</f>
        <v>35.113211958178042</v>
      </c>
      <c r="H4" s="1">
        <f>VLOOKUP($A4,'Base Consumption'!$A$2:$C$33,2,FALSE)*'Profiles, Pc, Summer, S1'!H4</f>
        <v>41.181390873337726</v>
      </c>
      <c r="I4" s="1">
        <f>VLOOKUP($A4,'Base Consumption'!$A$2:$C$33,2,FALSE)*'Profiles, Pc, Summer, S1'!I4</f>
        <v>47.798535510840388</v>
      </c>
      <c r="J4" s="1">
        <f>VLOOKUP($A4,'Base Consumption'!$A$2:$C$33,2,FALSE)*'Profiles, Pc, Summer, S1'!J4</f>
        <v>53.84827683750818</v>
      </c>
      <c r="K4" s="1">
        <f>VLOOKUP($A4,'Base Consumption'!$A$2:$C$33,2,FALSE)*'Profiles, Pc, Summer, S1'!K4</f>
        <v>57.793534551430149</v>
      </c>
      <c r="L4" s="1">
        <f>VLOOKUP($A4,'Base Consumption'!$A$2:$C$33,2,FALSE)*'Profiles, Pc, Summer, S1'!L4</f>
        <v>59.64305265787354</v>
      </c>
      <c r="M4" s="1">
        <f>VLOOKUP($A4,'Base Consumption'!$A$2:$C$33,2,FALSE)*'Profiles, Pc, Summer, S1'!M4</f>
        <v>60.586991450795175</v>
      </c>
      <c r="N4" s="1">
        <f>VLOOKUP($A4,'Base Consumption'!$A$2:$C$33,2,FALSE)*'Profiles, Pc, Summer, S1'!N4</f>
        <v>61.776626940151822</v>
      </c>
      <c r="O4" s="1">
        <f>VLOOKUP($A4,'Base Consumption'!$A$2:$C$33,2,FALSE)*'Profiles, Pc, Summer, S1'!O4</f>
        <v>62.282600162562005</v>
      </c>
      <c r="P4" s="1">
        <f>VLOOKUP($A4,'Base Consumption'!$A$2:$C$33,2,FALSE)*'Profiles, Pc, Summer, S1'!P4</f>
        <v>62.5</v>
      </c>
      <c r="Q4" s="1">
        <f>VLOOKUP($A4,'Base Consumption'!$A$2:$C$33,2,FALSE)*'Profiles, Pc, Summer, S1'!Q4</f>
        <v>60.143799765726357</v>
      </c>
      <c r="R4" s="1">
        <f>VLOOKUP($A4,'Base Consumption'!$A$2:$C$33,2,FALSE)*'Profiles, Pc, Summer, S1'!R4</f>
        <v>60.173902963837676</v>
      </c>
      <c r="S4" s="1">
        <f>VLOOKUP($A4,'Base Consumption'!$A$2:$C$33,2,FALSE)*'Profiles, Pc, Summer, S1'!S4</f>
        <v>57.827884042529625</v>
      </c>
      <c r="T4" s="1">
        <f>VLOOKUP($A4,'Base Consumption'!$A$2:$C$33,2,FALSE)*'Profiles, Pc, Summer, S1'!T4</f>
        <v>58.132149240630504</v>
      </c>
      <c r="U4" s="1">
        <f>VLOOKUP($A4,'Base Consumption'!$A$2:$C$33,2,FALSE)*'Profiles, Pc, Summer, S1'!U4</f>
        <v>58.610095416705747</v>
      </c>
      <c r="V4" s="1">
        <f>VLOOKUP($A4,'Base Consumption'!$A$2:$C$33,2,FALSE)*'Profiles, Pc, Summer, S1'!V4</f>
        <v>58.128308238547049</v>
      </c>
      <c r="W4" s="1">
        <f>VLOOKUP($A4,'Base Consumption'!$A$2:$C$33,2,FALSE)*'Profiles, Pc, Summer, S1'!W4</f>
        <v>60.212093727850366</v>
      </c>
      <c r="X4" s="1">
        <f>VLOOKUP($A4,'Base Consumption'!$A$2:$C$33,2,FALSE)*'Profiles, Pc, Summer, S1'!X4</f>
        <v>58.828061556194697</v>
      </c>
      <c r="Y4" s="1">
        <f>VLOOKUP($A4,'Base Consumption'!$A$2:$C$33,2,FALSE)*'Profiles, Pc, Summer, S1'!Y4</f>
        <v>52.576544886746582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E33"/>
  <sheetViews>
    <sheetView zoomScale="85" zoomScaleNormal="85" workbookViewId="0">
      <selection activeCell="J25" sqref="J25"/>
    </sheetView>
  </sheetViews>
  <sheetFormatPr defaultRowHeight="14.4" x14ac:dyDescent="0.3"/>
  <cols>
    <col min="4" max="4" width="10.44140625" bestFit="1" customWidth="1"/>
    <col min="5" max="5" width="10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1</v>
      </c>
      <c r="B2" s="1">
        <v>45</v>
      </c>
      <c r="C2" s="1">
        <v>15</v>
      </c>
      <c r="D2" s="1">
        <v>90</v>
      </c>
      <c r="E2" s="1">
        <v>30</v>
      </c>
    </row>
    <row r="3" spans="1:5" x14ac:dyDescent="0.3">
      <c r="A3">
        <v>2</v>
      </c>
      <c r="B3" s="1">
        <v>50</v>
      </c>
      <c r="C3" s="1">
        <v>17.5</v>
      </c>
      <c r="D3" s="1">
        <v>100</v>
      </c>
      <c r="E3" s="1">
        <v>35</v>
      </c>
    </row>
    <row r="4" spans="1:5" x14ac:dyDescent="0.3">
      <c r="A4">
        <v>3</v>
      </c>
      <c r="B4" s="1">
        <v>62.5</v>
      </c>
      <c r="C4" s="1">
        <v>25</v>
      </c>
      <c r="D4" s="1">
        <v>125</v>
      </c>
      <c r="E4" s="1">
        <v>50</v>
      </c>
    </row>
    <row r="5" spans="1:5" x14ac:dyDescent="0.3">
      <c r="B5" s="1"/>
      <c r="C5" s="1"/>
      <c r="D5" s="1"/>
      <c r="E5" s="1"/>
    </row>
    <row r="6" spans="1:5" x14ac:dyDescent="0.3">
      <c r="B6" s="1"/>
      <c r="C6" s="1"/>
      <c r="D6" s="1"/>
      <c r="E6" s="1"/>
    </row>
    <row r="7" spans="1:5" x14ac:dyDescent="0.3">
      <c r="B7" s="1"/>
      <c r="C7" s="1"/>
      <c r="D7" s="1"/>
      <c r="E7" s="1"/>
    </row>
    <row r="8" spans="1:5" x14ac:dyDescent="0.3">
      <c r="B8" s="1"/>
      <c r="C8" s="1"/>
      <c r="D8" s="1"/>
      <c r="E8" s="1"/>
    </row>
    <row r="9" spans="1:5" x14ac:dyDescent="0.3">
      <c r="B9" s="1"/>
      <c r="C9" s="1"/>
      <c r="D9" s="1"/>
      <c r="E9" s="1"/>
    </row>
    <row r="10" spans="1:5" x14ac:dyDescent="0.3">
      <c r="B10" s="1"/>
      <c r="C10" s="1"/>
      <c r="D10" s="1"/>
      <c r="E10" s="1"/>
    </row>
    <row r="11" spans="1:5" x14ac:dyDescent="0.3">
      <c r="B11" s="1"/>
      <c r="C11" s="1"/>
      <c r="D11" s="1"/>
      <c r="E11" s="1"/>
    </row>
    <row r="12" spans="1:5" x14ac:dyDescent="0.3">
      <c r="B12" s="1"/>
      <c r="C12" s="1"/>
      <c r="D12" s="1"/>
      <c r="E12" s="1"/>
    </row>
    <row r="13" spans="1:5" x14ac:dyDescent="0.3">
      <c r="B13" s="1"/>
      <c r="C13" s="1"/>
      <c r="D13" s="1"/>
      <c r="E13" s="1"/>
    </row>
    <row r="14" spans="1:5" x14ac:dyDescent="0.3">
      <c r="B14" s="1"/>
      <c r="C14" s="1"/>
      <c r="D14" s="1"/>
      <c r="E14" s="1"/>
    </row>
    <row r="15" spans="1:5" x14ac:dyDescent="0.3">
      <c r="B15" s="1"/>
      <c r="C15" s="1"/>
      <c r="D15" s="1"/>
      <c r="E15" s="1"/>
    </row>
    <row r="16" spans="1:5" x14ac:dyDescent="0.3">
      <c r="B16" s="1"/>
      <c r="C16" s="1"/>
      <c r="D16" s="1"/>
      <c r="E16" s="1"/>
    </row>
    <row r="17" spans="2:5" x14ac:dyDescent="0.3">
      <c r="B17" s="1"/>
      <c r="C17" s="1"/>
      <c r="D17" s="1"/>
      <c r="E17" s="1"/>
    </row>
    <row r="18" spans="2:5" x14ac:dyDescent="0.3">
      <c r="B18" s="1"/>
      <c r="C18" s="1"/>
      <c r="D18" s="1"/>
      <c r="E18" s="1"/>
    </row>
    <row r="19" spans="2:5" x14ac:dyDescent="0.3">
      <c r="B19" s="1"/>
      <c r="C19" s="1"/>
      <c r="D19" s="1"/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  <row r="25" spans="2:5" x14ac:dyDescent="0.3">
      <c r="B25" s="1"/>
      <c r="C25" s="1"/>
      <c r="D25" s="1"/>
      <c r="E25" s="1"/>
    </row>
    <row r="26" spans="2:5" x14ac:dyDescent="0.3">
      <c r="B26" s="1"/>
      <c r="C26" s="1"/>
      <c r="D26" s="1"/>
      <c r="E26" s="1"/>
    </row>
    <row r="27" spans="2:5" x14ac:dyDescent="0.3">
      <c r="B27" s="1"/>
      <c r="C27" s="1"/>
      <c r="D27" s="1"/>
      <c r="E27" s="1"/>
    </row>
    <row r="28" spans="2:5" x14ac:dyDescent="0.3">
      <c r="B28" s="1"/>
      <c r="C28" s="1"/>
      <c r="D28" s="1"/>
      <c r="E28" s="1"/>
    </row>
    <row r="29" spans="2:5" x14ac:dyDescent="0.3">
      <c r="B29" s="1"/>
      <c r="C29" s="1"/>
      <c r="D29" s="1"/>
      <c r="E29" s="1"/>
    </row>
    <row r="30" spans="2:5" x14ac:dyDescent="0.3">
      <c r="B30" s="1"/>
      <c r="C30" s="1"/>
      <c r="D30" s="1"/>
      <c r="E30" s="1"/>
    </row>
    <row r="31" spans="2:5" x14ac:dyDescent="0.3">
      <c r="B31" s="1"/>
      <c r="C31" s="1"/>
      <c r="D31" s="1"/>
      <c r="E31" s="1"/>
    </row>
    <row r="32" spans="2:5" x14ac:dyDescent="0.3">
      <c r="B32" s="1"/>
      <c r="C32" s="1"/>
      <c r="D32" s="1"/>
      <c r="E32" s="1"/>
    </row>
    <row r="33" spans="2:5" x14ac:dyDescent="0.3">
      <c r="B33" s="1"/>
      <c r="C33" s="1"/>
      <c r="D33" s="1"/>
      <c r="E33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1EE3-FF8A-43EF-85F2-57CA6DA31DA8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Summer, S2'!B2</f>
        <v>33.473723464083612</v>
      </c>
      <c r="C2" s="1">
        <f ca="1">VLOOKUP($A2,'Base Consumption'!$A$2:$C$33,2,FALSE)*'Profiles, Pc, Summer, S2'!C2</f>
        <v>30.41237574054772</v>
      </c>
      <c r="D2" s="1">
        <f ca="1">VLOOKUP($A2,'Base Consumption'!$A$2:$C$33,2,FALSE)*'Profiles, Pc, Summer, S2'!D2</f>
        <v>29.881150578000558</v>
      </c>
      <c r="E2" s="1">
        <f ca="1">VLOOKUP($A2,'Base Consumption'!$A$2:$C$33,2,FALSE)*'Profiles, Pc, Summer, S2'!E2</f>
        <v>29.804817265007191</v>
      </c>
      <c r="F2" s="1">
        <f ca="1">VLOOKUP($A2,'Base Consumption'!$A$2:$C$33,2,FALSE)*'Profiles, Pc, Summer, S2'!F2</f>
        <v>29.807167080089961</v>
      </c>
      <c r="G2" s="1">
        <f ca="1">VLOOKUP($A2,'Base Consumption'!$A$2:$C$33,2,FALSE)*'Profiles, Pc, Summer, S2'!G2</f>
        <v>29.543561203899113</v>
      </c>
      <c r="H2" s="1">
        <f ca="1">VLOOKUP($A2,'Base Consumption'!$A$2:$C$33,2,FALSE)*'Profiles, Pc, Summer, S2'!H2</f>
        <v>31.894911581059155</v>
      </c>
      <c r="I2" s="1">
        <f ca="1">VLOOKUP($A2,'Base Consumption'!$A$2:$C$33,2,FALSE)*'Profiles, Pc, Summer, S2'!I2</f>
        <v>37.867052226312893</v>
      </c>
      <c r="J2" s="1">
        <f ca="1">VLOOKUP($A2,'Base Consumption'!$A$2:$C$33,2,FALSE)*'Profiles, Pc, Summer, S2'!J2</f>
        <v>43.157672162925287</v>
      </c>
      <c r="K2" s="1">
        <f ca="1">VLOOKUP($A2,'Base Consumption'!$A$2:$C$33,2,FALSE)*'Profiles, Pc, Summer, S2'!K2</f>
        <v>44.483823238966757</v>
      </c>
      <c r="L2" s="1">
        <f ca="1">VLOOKUP($A2,'Base Consumption'!$A$2:$C$33,2,FALSE)*'Profiles, Pc, Summer, S2'!L2</f>
        <v>44.033658815201996</v>
      </c>
      <c r="M2" s="1">
        <f ca="1">VLOOKUP($A2,'Base Consumption'!$A$2:$C$33,2,FALSE)*'Profiles, Pc, Summer, S2'!M2</f>
        <v>45.278869382897987</v>
      </c>
      <c r="N2" s="1">
        <f ca="1">VLOOKUP($A2,'Base Consumption'!$A$2:$C$33,2,FALSE)*'Profiles, Pc, Summer, S2'!N2</f>
        <v>45.9</v>
      </c>
      <c r="O2" s="1">
        <f ca="1">VLOOKUP($A2,'Base Consumption'!$A$2:$C$33,2,FALSE)*'Profiles, Pc, Summer, S2'!O2</f>
        <v>45.050935990551181</v>
      </c>
      <c r="P2" s="1">
        <f ca="1">VLOOKUP($A2,'Base Consumption'!$A$2:$C$33,2,FALSE)*'Profiles, Pc, Summer, S2'!P2</f>
        <v>43.290561263679884</v>
      </c>
      <c r="Q2" s="1">
        <f ca="1">VLOOKUP($A2,'Base Consumption'!$A$2:$C$33,2,FALSE)*'Profiles, Pc, Summer, S2'!Q2</f>
        <v>41.548190858205622</v>
      </c>
      <c r="R2" s="1">
        <f ca="1">VLOOKUP($A2,'Base Consumption'!$A$2:$C$33,2,FALSE)*'Profiles, Pc, Summer, S2'!R2</f>
        <v>42.273070621201036</v>
      </c>
      <c r="S2" s="1">
        <f ca="1">VLOOKUP($A2,'Base Consumption'!$A$2:$C$33,2,FALSE)*'Profiles, Pc, Summer, S2'!S2</f>
        <v>42.690717999033453</v>
      </c>
      <c r="T2" s="1">
        <f ca="1">VLOOKUP($A2,'Base Consumption'!$A$2:$C$33,2,FALSE)*'Profiles, Pc, Summer, S2'!T2</f>
        <v>42.871924238152246</v>
      </c>
      <c r="U2" s="1">
        <f ca="1">VLOOKUP($A2,'Base Consumption'!$A$2:$C$33,2,FALSE)*'Profiles, Pc, Summer, S2'!U2</f>
        <v>42.162196794913619</v>
      </c>
      <c r="V2" s="1">
        <f ca="1">VLOOKUP($A2,'Base Consumption'!$A$2:$C$33,2,FALSE)*'Profiles, Pc, Summer, S2'!V2</f>
        <v>42.288875623535546</v>
      </c>
      <c r="W2" s="1">
        <f ca="1">VLOOKUP($A2,'Base Consumption'!$A$2:$C$33,2,FALSE)*'Profiles, Pc, Summer, S2'!W2</f>
        <v>44.040395000085461</v>
      </c>
      <c r="X2" s="1">
        <f ca="1">VLOOKUP($A2,'Base Consumption'!$A$2:$C$33,2,FALSE)*'Profiles, Pc, Summer, S2'!X2</f>
        <v>41.050978666714379</v>
      </c>
      <c r="Y2" s="1">
        <f ca="1">VLOOKUP($A2,'Base Consumption'!$A$2:$C$33,2,FALSE)*'Profiles, Pc, Summer, S2'!Y2</f>
        <v>37.63120324758669</v>
      </c>
    </row>
    <row r="3" spans="1:25" x14ac:dyDescent="0.3">
      <c r="A3">
        <v>2</v>
      </c>
      <c r="B3" s="1">
        <f ca="1">VLOOKUP($A3,'Base Consumption'!$A$2:$C$33,2,FALSE)*'Profiles, Pc, Summer, S2'!B3</f>
        <v>33.940299316809245</v>
      </c>
      <c r="C3" s="1">
        <f ca="1">VLOOKUP($A3,'Base Consumption'!$A$2:$C$33,2,FALSE)*'Profiles, Pc, Summer, S2'!C3</f>
        <v>30.903662250748443</v>
      </c>
      <c r="D3" s="1">
        <f ca="1">VLOOKUP($A3,'Base Consumption'!$A$2:$C$33,2,FALSE)*'Profiles, Pc, Summer, S2'!D3</f>
        <v>29.391032946498878</v>
      </c>
      <c r="E3" s="1">
        <f ca="1">VLOOKUP($A3,'Base Consumption'!$A$2:$C$33,2,FALSE)*'Profiles, Pc, Summer, S2'!E3</f>
        <v>28.344708004590757</v>
      </c>
      <c r="F3" s="1">
        <f ca="1">VLOOKUP($A3,'Base Consumption'!$A$2:$C$33,2,FALSE)*'Profiles, Pc, Summer, S2'!F3</f>
        <v>28.344708004590757</v>
      </c>
      <c r="G3" s="1">
        <f ca="1">VLOOKUP($A3,'Base Consumption'!$A$2:$C$33,2,FALSE)*'Profiles, Pc, Summer, S2'!G3</f>
        <v>30.391873348210208</v>
      </c>
      <c r="H3" s="1">
        <f ca="1">VLOOKUP($A3,'Base Consumption'!$A$2:$C$33,2,FALSE)*'Profiles, Pc, Summer, S2'!H3</f>
        <v>38.080116993620543</v>
      </c>
      <c r="I3" s="1">
        <f ca="1">VLOOKUP($A3,'Base Consumption'!$A$2:$C$33,2,FALSE)*'Profiles, Pc, Summer, S2'!I3</f>
        <v>46.860165228788155</v>
      </c>
      <c r="J3" s="1">
        <f ca="1">VLOOKUP($A3,'Base Consumption'!$A$2:$C$33,2,FALSE)*'Profiles, Pc, Summer, S2'!J3</f>
        <v>48.907333024985014</v>
      </c>
      <c r="K3" s="1">
        <f ca="1">VLOOKUP($A3,'Base Consumption'!$A$2:$C$33,2,FALSE)*'Profiles, Pc, Summer, S2'!K3</f>
        <v>47.883747907001478</v>
      </c>
      <c r="L3" s="1">
        <f ca="1">VLOOKUP($A3,'Base Consumption'!$A$2:$C$33,2,FALSE)*'Profiles, Pc, Summer, S2'!L3</f>
        <v>47.861005643306676</v>
      </c>
      <c r="M3" s="1">
        <f ca="1">VLOOKUP($A3,'Base Consumption'!$A$2:$C$33,2,FALSE)*'Profiles, Pc, Summer, S2'!M3</f>
        <v>51</v>
      </c>
      <c r="N3" s="1">
        <f ca="1">VLOOKUP($A3,'Base Consumption'!$A$2:$C$33,2,FALSE)*'Profiles, Pc, Summer, S2'!N3</f>
        <v>51</v>
      </c>
      <c r="O3" s="1">
        <f ca="1">VLOOKUP($A3,'Base Consumption'!$A$2:$C$33,2,FALSE)*'Profiles, Pc, Summer, S2'!O3</f>
        <v>51</v>
      </c>
      <c r="P3" s="1">
        <f ca="1">VLOOKUP($A3,'Base Consumption'!$A$2:$C$33,2,FALSE)*'Profiles, Pc, Summer, S2'!P3</f>
        <v>48.441038424926255</v>
      </c>
      <c r="Q3" s="1">
        <f ca="1">VLOOKUP($A3,'Base Consumption'!$A$2:$C$33,2,FALSE)*'Profiles, Pc, Summer, S2'!Q3</f>
        <v>45.859329703415462</v>
      </c>
      <c r="R3" s="1">
        <f ca="1">VLOOKUP($A3,'Base Consumption'!$A$2:$C$33,2,FALSE)*'Profiles, Pc, Summer, S2'!R3</f>
        <v>42.720340229464384</v>
      </c>
      <c r="S3" s="1">
        <f ca="1">VLOOKUP($A3,'Base Consumption'!$A$2:$C$33,2,FALSE)*'Profiles, Pc, Summer, S2'!S3</f>
        <v>42.720340229464384</v>
      </c>
      <c r="T3" s="1">
        <f ca="1">VLOOKUP($A3,'Base Consumption'!$A$2:$C$33,2,FALSE)*'Profiles, Pc, Summer, S2'!T3</f>
        <v>42.720340229464384</v>
      </c>
      <c r="U3" s="1">
        <f ca="1">VLOOKUP($A3,'Base Consumption'!$A$2:$C$33,2,FALSE)*'Profiles, Pc, Summer, S2'!U3</f>
        <v>42.720340229464384</v>
      </c>
      <c r="V3" s="1">
        <f ca="1">VLOOKUP($A3,'Base Consumption'!$A$2:$C$33,2,FALSE)*'Profiles, Pc, Summer, S2'!V3</f>
        <v>42.720340229464384</v>
      </c>
      <c r="W3" s="1">
        <f ca="1">VLOOKUP($A3,'Base Consumption'!$A$2:$C$33,2,FALSE)*'Profiles, Pc, Summer, S2'!W3</f>
        <v>42.720340229464384</v>
      </c>
      <c r="X3" s="1">
        <f ca="1">VLOOKUP($A3,'Base Consumption'!$A$2:$C$33,2,FALSE)*'Profiles, Pc, Summer, S2'!X3</f>
        <v>41.184973541060458</v>
      </c>
      <c r="Y3" s="1">
        <f ca="1">VLOOKUP($A3,'Base Consumption'!$A$2:$C$33,2,FALSE)*'Profiles, Pc, Summer, S2'!Y3</f>
        <v>38.535035575887875</v>
      </c>
    </row>
    <row r="4" spans="1:25" x14ac:dyDescent="0.3">
      <c r="A4">
        <v>3</v>
      </c>
      <c r="B4" s="1">
        <f ca="1">VLOOKUP($A4,'Base Consumption'!$A$2:$C$33,2,FALSE)*'Profiles, Pc, Summer, S2'!B4</f>
        <v>45.763182287134832</v>
      </c>
      <c r="C4" s="1">
        <f ca="1">VLOOKUP($A4,'Base Consumption'!$A$2:$C$33,2,FALSE)*'Profiles, Pc, Summer, S2'!C4</f>
        <v>40.285433470549819</v>
      </c>
      <c r="D4" s="1">
        <f ca="1">VLOOKUP($A4,'Base Consumption'!$A$2:$C$33,2,FALSE)*'Profiles, Pc, Summer, S2'!D4</f>
        <v>38.094196896946727</v>
      </c>
      <c r="E4" s="1">
        <f ca="1">VLOOKUP($A4,'Base Consumption'!$A$2:$C$33,2,FALSE)*'Profiles, Pc, Summer, S2'!E4</f>
        <v>36.885995504243802</v>
      </c>
      <c r="F4" s="1">
        <f ca="1">VLOOKUP($A4,'Base Consumption'!$A$2:$C$33,2,FALSE)*'Profiles, Pc, Summer, S2'!F4</f>
        <v>39.10260795793549</v>
      </c>
      <c r="G4" s="1">
        <f ca="1">VLOOKUP($A4,'Base Consumption'!$A$2:$C$33,2,FALSE)*'Profiles, Pc, Summer, S2'!G4</f>
        <v>35.815476197341603</v>
      </c>
      <c r="H4" s="1">
        <f ca="1">VLOOKUP($A4,'Base Consumption'!$A$2:$C$33,2,FALSE)*'Profiles, Pc, Summer, S2'!H4</f>
        <v>42.005018690804484</v>
      </c>
      <c r="I4" s="1">
        <f ca="1">VLOOKUP($A4,'Base Consumption'!$A$2:$C$33,2,FALSE)*'Profiles, Pc, Summer, S2'!I4</f>
        <v>48.754506221057198</v>
      </c>
      <c r="J4" s="1">
        <f ca="1">VLOOKUP($A4,'Base Consumption'!$A$2:$C$33,2,FALSE)*'Profiles, Pc, Summer, S2'!J4</f>
        <v>54.925242374258346</v>
      </c>
      <c r="K4" s="1">
        <f ca="1">VLOOKUP($A4,'Base Consumption'!$A$2:$C$33,2,FALSE)*'Profiles, Pc, Summer, S2'!K4</f>
        <v>58.949405242458759</v>
      </c>
      <c r="L4" s="1">
        <f ca="1">VLOOKUP($A4,'Base Consumption'!$A$2:$C$33,2,FALSE)*'Profiles, Pc, Summer, S2'!L4</f>
        <v>60.835913711031019</v>
      </c>
      <c r="M4" s="1">
        <f ca="1">VLOOKUP($A4,'Base Consumption'!$A$2:$C$33,2,FALSE)*'Profiles, Pc, Summer, S2'!M4</f>
        <v>61.798731279811079</v>
      </c>
      <c r="N4" s="1">
        <f ca="1">VLOOKUP($A4,'Base Consumption'!$A$2:$C$33,2,FALSE)*'Profiles, Pc, Summer, S2'!N4</f>
        <v>63.012159478954857</v>
      </c>
      <c r="O4" s="1">
        <f ca="1">VLOOKUP($A4,'Base Consumption'!$A$2:$C$33,2,FALSE)*'Profiles, Pc, Summer, S2'!O4</f>
        <v>63.528252165813242</v>
      </c>
      <c r="P4" s="1">
        <f ca="1">VLOOKUP($A4,'Base Consumption'!$A$2:$C$33,2,FALSE)*'Profiles, Pc, Summer, S2'!P4</f>
        <v>63.75</v>
      </c>
      <c r="Q4" s="1">
        <f ca="1">VLOOKUP($A4,'Base Consumption'!$A$2:$C$33,2,FALSE)*'Profiles, Pc, Summer, S2'!Q4</f>
        <v>61.346675761040885</v>
      </c>
      <c r="R4" s="1">
        <f ca="1">VLOOKUP($A4,'Base Consumption'!$A$2:$C$33,2,FALSE)*'Profiles, Pc, Summer, S2'!R4</f>
        <v>61.377381023114438</v>
      </c>
      <c r="S4" s="1">
        <f ca="1">VLOOKUP($A4,'Base Consumption'!$A$2:$C$33,2,FALSE)*'Profiles, Pc, Summer, S2'!S4</f>
        <v>58.984441723380222</v>
      </c>
      <c r="T4" s="1">
        <f ca="1">VLOOKUP($A4,'Base Consumption'!$A$2:$C$33,2,FALSE)*'Profiles, Pc, Summer, S2'!T4</f>
        <v>59.294792225443118</v>
      </c>
      <c r="U4" s="1">
        <f ca="1">VLOOKUP($A4,'Base Consumption'!$A$2:$C$33,2,FALSE)*'Profiles, Pc, Summer, S2'!U4</f>
        <v>59.782297325039863</v>
      </c>
      <c r="V4" s="1">
        <f ca="1">VLOOKUP($A4,'Base Consumption'!$A$2:$C$33,2,FALSE)*'Profiles, Pc, Summer, S2'!V4</f>
        <v>59.290874403317993</v>
      </c>
      <c r="W4" s="1">
        <f ca="1">VLOOKUP($A4,'Base Consumption'!$A$2:$C$33,2,FALSE)*'Profiles, Pc, Summer, S2'!W4</f>
        <v>61.416335602407372</v>
      </c>
      <c r="X4" s="1">
        <f ca="1">VLOOKUP($A4,'Base Consumption'!$A$2:$C$33,2,FALSE)*'Profiles, Pc, Summer, S2'!X4</f>
        <v>60.004622787318596</v>
      </c>
      <c r="Y4" s="1">
        <f ca="1">VLOOKUP($A4,'Base Consumption'!$A$2:$C$33,2,FALSE)*'Profiles, Pc, Summer, S2'!Y4</f>
        <v>53.62807578448151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C21A-E25A-4170-947A-D7822DD450F3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Summer, S3'!B2</f>
        <v>32.161028426276417</v>
      </c>
      <c r="C2" s="1">
        <f ca="1">VLOOKUP($A2,'Base Consumption'!$A$2:$C$33,2,FALSE)*'Profiles, Pc, Summer, S3'!C2</f>
        <v>29.219733554643891</v>
      </c>
      <c r="D2" s="1">
        <f ca="1">VLOOKUP($A2,'Base Consumption'!$A$2:$C$33,2,FALSE)*'Profiles, Pc, Summer, S3'!D2</f>
        <v>28.709340751412302</v>
      </c>
      <c r="E2" s="1">
        <f ca="1">VLOOKUP($A2,'Base Consumption'!$A$2:$C$33,2,FALSE)*'Profiles, Pc, Summer, S3'!E2</f>
        <v>28.636000901673572</v>
      </c>
      <c r="F2" s="1">
        <f ca="1">VLOOKUP($A2,'Base Consumption'!$A$2:$C$33,2,FALSE)*'Profiles, Pc, Summer, S3'!F2</f>
        <v>28.638258567145257</v>
      </c>
      <c r="G2" s="1">
        <f ca="1">VLOOKUP($A2,'Base Consumption'!$A$2:$C$33,2,FALSE)*'Profiles, Pc, Summer, S3'!G2</f>
        <v>28.384990176295229</v>
      </c>
      <c r="H2" s="1">
        <f ca="1">VLOOKUP($A2,'Base Consumption'!$A$2:$C$33,2,FALSE)*'Profiles, Pc, Summer, S3'!H2</f>
        <v>30.644130734743111</v>
      </c>
      <c r="I2" s="1">
        <f ca="1">VLOOKUP($A2,'Base Consumption'!$A$2:$C$33,2,FALSE)*'Profiles, Pc, Summer, S3'!I2</f>
        <v>36.38206978606533</v>
      </c>
      <c r="J2" s="1">
        <f ca="1">VLOOKUP($A2,'Base Consumption'!$A$2:$C$33,2,FALSE)*'Profiles, Pc, Summer, S3'!J2</f>
        <v>41.465214431045865</v>
      </c>
      <c r="K2" s="1">
        <f ca="1">VLOOKUP($A2,'Base Consumption'!$A$2:$C$33,2,FALSE)*'Profiles, Pc, Summer, S3'!K2</f>
        <v>42.739359582536679</v>
      </c>
      <c r="L2" s="1">
        <f ca="1">VLOOKUP($A2,'Base Consumption'!$A$2:$C$33,2,FALSE)*'Profiles, Pc, Summer, S3'!L2</f>
        <v>42.30684866558623</v>
      </c>
      <c r="M2" s="1">
        <f ca="1">VLOOKUP($A2,'Base Consumption'!$A$2:$C$33,2,FALSE)*'Profiles, Pc, Summer, S3'!M2</f>
        <v>43.503227446313751</v>
      </c>
      <c r="N2" s="1">
        <f ca="1">VLOOKUP($A2,'Base Consumption'!$A$2:$C$33,2,FALSE)*'Profiles, Pc, Summer, S3'!N2</f>
        <v>44.1</v>
      </c>
      <c r="O2" s="1">
        <f ca="1">VLOOKUP($A2,'Base Consumption'!$A$2:$C$33,2,FALSE)*'Profiles, Pc, Summer, S3'!O2</f>
        <v>43.284232618372705</v>
      </c>
      <c r="P2" s="1">
        <f ca="1">VLOOKUP($A2,'Base Consumption'!$A$2:$C$33,2,FALSE)*'Profiles, Pc, Summer, S3'!P2</f>
        <v>41.592892194515962</v>
      </c>
      <c r="Q2" s="1">
        <f ca="1">VLOOKUP($A2,'Base Consumption'!$A$2:$C$33,2,FALSE)*'Profiles, Pc, Summer, S3'!Q2</f>
        <v>39.918850040236777</v>
      </c>
      <c r="R2" s="1">
        <f ca="1">VLOOKUP($A2,'Base Consumption'!$A$2:$C$33,2,FALSE)*'Profiles, Pc, Summer, S3'!R2</f>
        <v>40.615303145859812</v>
      </c>
      <c r="S2" s="1">
        <f ca="1">VLOOKUP($A2,'Base Consumption'!$A$2:$C$33,2,FALSE)*'Profiles, Pc, Summer, S3'!S2</f>
        <v>41.016572195149791</v>
      </c>
      <c r="T2" s="1">
        <f ca="1">VLOOKUP($A2,'Base Consumption'!$A$2:$C$33,2,FALSE)*'Profiles, Pc, Summer, S3'!T2</f>
        <v>41.190672307244313</v>
      </c>
      <c r="U2" s="1">
        <f ca="1">VLOOKUP($A2,'Base Consumption'!$A$2:$C$33,2,FALSE)*'Profiles, Pc, Summer, S3'!U2</f>
        <v>40.508777312760138</v>
      </c>
      <c r="V2" s="1">
        <f ca="1">VLOOKUP($A2,'Base Consumption'!$A$2:$C$33,2,FALSE)*'Profiles, Pc, Summer, S3'!V2</f>
        <v>40.630488344181209</v>
      </c>
      <c r="W2" s="1">
        <f ca="1">VLOOKUP($A2,'Base Consumption'!$A$2:$C$33,2,FALSE)*'Profiles, Pc, Summer, S3'!W2</f>
        <v>42.313320686356619</v>
      </c>
      <c r="X2" s="1">
        <f ca="1">VLOOKUP($A2,'Base Consumption'!$A$2:$C$33,2,FALSE)*'Profiles, Pc, Summer, S3'!X2</f>
        <v>39.44113636605892</v>
      </c>
      <c r="Y2" s="1">
        <f ca="1">VLOOKUP($A2,'Base Consumption'!$A$2:$C$33,2,FALSE)*'Profiles, Pc, Summer, S3'!Y2</f>
        <v>36.155469786897015</v>
      </c>
    </row>
    <row r="3" spans="1:25" x14ac:dyDescent="0.3">
      <c r="A3">
        <v>2</v>
      </c>
      <c r="B3" s="1">
        <f ca="1">VLOOKUP($A3,'Base Consumption'!$A$2:$C$33,2,FALSE)*'Profiles, Pc, Summer, S3'!B3</f>
        <v>32.609307186738292</v>
      </c>
      <c r="C3" s="1">
        <f ca="1">VLOOKUP($A3,'Base Consumption'!$A$2:$C$33,2,FALSE)*'Profiles, Pc, Summer, S3'!C3</f>
        <v>29.69175392718968</v>
      </c>
      <c r="D3" s="1">
        <f ca="1">VLOOKUP($A3,'Base Consumption'!$A$2:$C$33,2,FALSE)*'Profiles, Pc, Summer, S3'!D3</f>
        <v>28.238443419185195</v>
      </c>
      <c r="E3" s="1">
        <f ca="1">VLOOKUP($A3,'Base Consumption'!$A$2:$C$33,2,FALSE)*'Profiles, Pc, Summer, S3'!E3</f>
        <v>27.233150827940133</v>
      </c>
      <c r="F3" s="1">
        <f ca="1">VLOOKUP($A3,'Base Consumption'!$A$2:$C$33,2,FALSE)*'Profiles, Pc, Summer, S3'!F3</f>
        <v>27.233150827940133</v>
      </c>
      <c r="G3" s="1">
        <f ca="1">VLOOKUP($A3,'Base Consumption'!$A$2:$C$33,2,FALSE)*'Profiles, Pc, Summer, S3'!G3</f>
        <v>29.200035177692165</v>
      </c>
      <c r="H3" s="1">
        <f ca="1">VLOOKUP($A3,'Base Consumption'!$A$2:$C$33,2,FALSE)*'Profiles, Pc, Summer, S3'!H3</f>
        <v>36.586779072302093</v>
      </c>
      <c r="I3" s="1">
        <f ca="1">VLOOKUP($A3,'Base Consumption'!$A$2:$C$33,2,FALSE)*'Profiles, Pc, Summer, S3'!I3</f>
        <v>45.022511690404301</v>
      </c>
      <c r="J3" s="1">
        <f ca="1">VLOOKUP($A3,'Base Consumption'!$A$2:$C$33,2,FALSE)*'Profiles, Pc, Summer, S3'!J3</f>
        <v>46.989398396554236</v>
      </c>
      <c r="K3" s="1">
        <f ca="1">VLOOKUP($A3,'Base Consumption'!$A$2:$C$33,2,FALSE)*'Profiles, Pc, Summer, S3'!K3</f>
        <v>46.005953871432787</v>
      </c>
      <c r="L3" s="1">
        <f ca="1">VLOOKUP($A3,'Base Consumption'!$A$2:$C$33,2,FALSE)*'Profiles, Pc, Summer, S3'!L3</f>
        <v>45.984103461216222</v>
      </c>
      <c r="M3" s="1">
        <f ca="1">VLOOKUP($A3,'Base Consumption'!$A$2:$C$33,2,FALSE)*'Profiles, Pc, Summer, S3'!M3</f>
        <v>49</v>
      </c>
      <c r="N3" s="1">
        <f ca="1">VLOOKUP($A3,'Base Consumption'!$A$2:$C$33,2,FALSE)*'Profiles, Pc, Summer, S3'!N3</f>
        <v>49</v>
      </c>
      <c r="O3" s="1">
        <f ca="1">VLOOKUP($A3,'Base Consumption'!$A$2:$C$33,2,FALSE)*'Profiles, Pc, Summer, S3'!O3</f>
        <v>49</v>
      </c>
      <c r="P3" s="1">
        <f ca="1">VLOOKUP($A3,'Base Consumption'!$A$2:$C$33,2,FALSE)*'Profiles, Pc, Summer, S3'!P3</f>
        <v>46.541389859242862</v>
      </c>
      <c r="Q3" s="1">
        <f ca="1">VLOOKUP($A3,'Base Consumption'!$A$2:$C$33,2,FALSE)*'Profiles, Pc, Summer, S3'!Q3</f>
        <v>44.060924617007011</v>
      </c>
      <c r="R3" s="1">
        <f ca="1">VLOOKUP($A3,'Base Consumption'!$A$2:$C$33,2,FALSE)*'Profiles, Pc, Summer, S3'!R3</f>
        <v>41.045032769485388</v>
      </c>
      <c r="S3" s="1">
        <f ca="1">VLOOKUP($A3,'Base Consumption'!$A$2:$C$33,2,FALSE)*'Profiles, Pc, Summer, S3'!S3</f>
        <v>41.045032769485388</v>
      </c>
      <c r="T3" s="1">
        <f ca="1">VLOOKUP($A3,'Base Consumption'!$A$2:$C$33,2,FALSE)*'Profiles, Pc, Summer, S3'!T3</f>
        <v>41.045032769485388</v>
      </c>
      <c r="U3" s="1">
        <f ca="1">VLOOKUP($A3,'Base Consumption'!$A$2:$C$33,2,FALSE)*'Profiles, Pc, Summer, S3'!U3</f>
        <v>41.045032769485388</v>
      </c>
      <c r="V3" s="1">
        <f ca="1">VLOOKUP($A3,'Base Consumption'!$A$2:$C$33,2,FALSE)*'Profiles, Pc, Summer, S3'!V3</f>
        <v>41.045032769485388</v>
      </c>
      <c r="W3" s="1">
        <f ca="1">VLOOKUP($A3,'Base Consumption'!$A$2:$C$33,2,FALSE)*'Profiles, Pc, Summer, S3'!W3</f>
        <v>41.045032769485388</v>
      </c>
      <c r="X3" s="1">
        <f ca="1">VLOOKUP($A3,'Base Consumption'!$A$2:$C$33,2,FALSE)*'Profiles, Pc, Summer, S3'!X3</f>
        <v>39.569876539450249</v>
      </c>
      <c r="Y3" s="1">
        <f ca="1">VLOOKUP($A3,'Base Consumption'!$A$2:$C$33,2,FALSE)*'Profiles, Pc, Summer, S3'!Y3</f>
        <v>37.02385771016678</v>
      </c>
    </row>
    <row r="4" spans="1:25" x14ac:dyDescent="0.3">
      <c r="A4">
        <v>3</v>
      </c>
      <c r="B4" s="1">
        <f ca="1">VLOOKUP($A4,'Base Consumption'!$A$2:$C$33,2,FALSE)*'Profiles, Pc, Summer, S3'!B4</f>
        <v>43.968547687639344</v>
      </c>
      <c r="C4" s="1">
        <f ca="1">VLOOKUP($A4,'Base Consumption'!$A$2:$C$33,2,FALSE)*'Profiles, Pc, Summer, S3'!C4</f>
        <v>38.705612550136102</v>
      </c>
      <c r="D4" s="1">
        <f ca="1">VLOOKUP($A4,'Base Consumption'!$A$2:$C$33,2,FALSE)*'Profiles, Pc, Summer, S3'!D4</f>
        <v>36.600306822556654</v>
      </c>
      <c r="E4" s="1">
        <f ca="1">VLOOKUP($A4,'Base Consumption'!$A$2:$C$33,2,FALSE)*'Profiles, Pc, Summer, S3'!E4</f>
        <v>35.439485876626406</v>
      </c>
      <c r="F4" s="1">
        <f ca="1">VLOOKUP($A4,'Base Consumption'!$A$2:$C$33,2,FALSE)*'Profiles, Pc, Summer, S3'!F4</f>
        <v>37.56917235174194</v>
      </c>
      <c r="G4" s="1">
        <f ca="1">VLOOKUP($A4,'Base Consumption'!$A$2:$C$33,2,FALSE)*'Profiles, Pc, Summer, S3'!G4</f>
        <v>34.410947719014487</v>
      </c>
      <c r="H4" s="1">
        <f ca="1">VLOOKUP($A4,'Base Consumption'!$A$2:$C$33,2,FALSE)*'Profiles, Pc, Summer, S3'!H4</f>
        <v>40.357763055870976</v>
      </c>
      <c r="I4" s="1">
        <f ca="1">VLOOKUP($A4,'Base Consumption'!$A$2:$C$33,2,FALSE)*'Profiles, Pc, Summer, S3'!I4</f>
        <v>46.842564800623578</v>
      </c>
      <c r="J4" s="1">
        <f ca="1">VLOOKUP($A4,'Base Consumption'!$A$2:$C$33,2,FALSE)*'Profiles, Pc, Summer, S3'!J4</f>
        <v>52.771311300758015</v>
      </c>
      <c r="K4" s="1">
        <f ca="1">VLOOKUP($A4,'Base Consumption'!$A$2:$C$33,2,FALSE)*'Profiles, Pc, Summer, S3'!K4</f>
        <v>56.637663860401545</v>
      </c>
      <c r="L4" s="1">
        <f ca="1">VLOOKUP($A4,'Base Consumption'!$A$2:$C$33,2,FALSE)*'Profiles, Pc, Summer, S3'!L4</f>
        <v>58.450191604716068</v>
      </c>
      <c r="M4" s="1">
        <f ca="1">VLOOKUP($A4,'Base Consumption'!$A$2:$C$33,2,FALSE)*'Profiles, Pc, Summer, S3'!M4</f>
        <v>59.375251621779263</v>
      </c>
      <c r="N4" s="1">
        <f ca="1">VLOOKUP($A4,'Base Consumption'!$A$2:$C$33,2,FALSE)*'Profiles, Pc, Summer, S3'!N4</f>
        <v>60.541094401348786</v>
      </c>
      <c r="O4" s="1">
        <f ca="1">VLOOKUP($A4,'Base Consumption'!$A$2:$C$33,2,FALSE)*'Profiles, Pc, Summer, S3'!O4</f>
        <v>61.036948159310768</v>
      </c>
      <c r="P4" s="1">
        <f ca="1">VLOOKUP($A4,'Base Consumption'!$A$2:$C$33,2,FALSE)*'Profiles, Pc, Summer, S3'!P4</f>
        <v>61.25</v>
      </c>
      <c r="Q4" s="1">
        <f ca="1">VLOOKUP($A4,'Base Consumption'!$A$2:$C$33,2,FALSE)*'Profiles, Pc, Summer, S3'!Q4</f>
        <v>58.940923770411821</v>
      </c>
      <c r="R4" s="1">
        <f ca="1">VLOOKUP($A4,'Base Consumption'!$A$2:$C$33,2,FALSE)*'Profiles, Pc, Summer, S3'!R4</f>
        <v>58.970424904560922</v>
      </c>
      <c r="S4" s="1">
        <f ca="1">VLOOKUP($A4,'Base Consumption'!$A$2:$C$33,2,FALSE)*'Profiles, Pc, Summer, S3'!S4</f>
        <v>56.671326361679036</v>
      </c>
      <c r="T4" s="1">
        <f ca="1">VLOOKUP($A4,'Base Consumption'!$A$2:$C$33,2,FALSE)*'Profiles, Pc, Summer, S3'!T4</f>
        <v>56.96950625581789</v>
      </c>
      <c r="U4" s="1">
        <f ca="1">VLOOKUP($A4,'Base Consumption'!$A$2:$C$33,2,FALSE)*'Profiles, Pc, Summer, S3'!U4</f>
        <v>57.43789350837163</v>
      </c>
      <c r="V4" s="1">
        <f ca="1">VLOOKUP($A4,'Base Consumption'!$A$2:$C$33,2,FALSE)*'Profiles, Pc, Summer, S3'!V4</f>
        <v>56.965742073776106</v>
      </c>
      <c r="W4" s="1">
        <f ca="1">VLOOKUP($A4,'Base Consumption'!$A$2:$C$33,2,FALSE)*'Profiles, Pc, Summer, S3'!W4</f>
        <v>59.00785185329336</v>
      </c>
      <c r="X4" s="1">
        <f ca="1">VLOOKUP($A4,'Base Consumption'!$A$2:$C$33,2,FALSE)*'Profiles, Pc, Summer, S3'!X4</f>
        <v>57.651500325070799</v>
      </c>
      <c r="Y4" s="1">
        <f ca="1">VLOOKUP($A4,'Base Consumption'!$A$2:$C$33,2,FALSE)*'Profiles, Pc, Summer, S3'!Y4</f>
        <v>51.525013989011654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Consumption'!$A$2:$C$33,3,FALSE)*'Profiles, Qc, Summer, S1'!B2</f>
        <v>-10.460555889122473</v>
      </c>
      <c r="C2" s="1">
        <f>VLOOKUP($A2,'Base Consumption'!$A$2:$C$33,3,FALSE)*'Profiles, Qc, Summer, S1'!C2</f>
        <v>-13.60000711137498</v>
      </c>
      <c r="D2" s="1">
        <f>VLOOKUP($A2,'Base Consumption'!$A$2:$C$33,3,FALSE)*'Profiles, Qc, Summer, S1'!D2</f>
        <v>-14.989832438442269</v>
      </c>
      <c r="E2" s="1">
        <f>VLOOKUP($A2,'Base Consumption'!$A$2:$C$33,3,FALSE)*'Profiles, Qc, Summer, S1'!E2</f>
        <v>-13.679007427684805</v>
      </c>
      <c r="F2" s="1">
        <f>VLOOKUP($A2,'Base Consumption'!$A$2:$C$33,3,FALSE)*'Profiles, Qc, Summer, S1'!F2</f>
        <v>-14.662055579958459</v>
      </c>
      <c r="G2" s="1">
        <f>VLOOKUP($A2,'Base Consumption'!$A$2:$C$33,3,FALSE)*'Profiles, Qc, Summer, S1'!G2</f>
        <v>-15</v>
      </c>
      <c r="H2" s="1">
        <f>VLOOKUP($A2,'Base Consumption'!$A$2:$C$33,3,FALSE)*'Profiles, Qc, Summer, S1'!H2</f>
        <v>-13.000354277337081</v>
      </c>
      <c r="I2" s="1">
        <f>VLOOKUP($A2,'Base Consumption'!$A$2:$C$33,3,FALSE)*'Profiles, Qc, Summer, S1'!I2</f>
        <v>-2.0225630497432934</v>
      </c>
      <c r="J2" s="1">
        <f>VLOOKUP($A2,'Base Consumption'!$A$2:$C$33,3,FALSE)*'Profiles, Qc, Summer, S1'!J2</f>
        <v>6.4922785620283223</v>
      </c>
      <c r="K2" s="1">
        <f>VLOOKUP($A2,'Base Consumption'!$A$2:$C$33,3,FALSE)*'Profiles, Qc, Summer, S1'!K2</f>
        <v>9.4514956358025533</v>
      </c>
      <c r="L2" s="1">
        <f>VLOOKUP($A2,'Base Consumption'!$A$2:$C$33,3,FALSE)*'Profiles, Qc, Summer, S1'!L2</f>
        <v>7.4297205539571705</v>
      </c>
      <c r="M2" s="1">
        <f>VLOOKUP($A2,'Base Consumption'!$A$2:$C$33,3,FALSE)*'Profiles, Qc, Summer, S1'!M2</f>
        <v>9.8965917745325651</v>
      </c>
      <c r="N2" s="1">
        <f>VLOOKUP($A2,'Base Consumption'!$A$2:$C$33,3,FALSE)*'Profiles, Qc, Summer, S1'!N2</f>
        <v>8.7824322348813109</v>
      </c>
      <c r="O2" s="1">
        <f>VLOOKUP($A2,'Base Consumption'!$A$2:$C$33,3,FALSE)*'Profiles, Qc, Summer, S1'!O2</f>
        <v>9.0468606034475183</v>
      </c>
      <c r="P2" s="1">
        <f>VLOOKUP($A2,'Base Consumption'!$A$2:$C$33,3,FALSE)*'Profiles, Qc, Summer, S1'!P2</f>
        <v>4.6678480617715037</v>
      </c>
      <c r="Q2" s="1">
        <f>VLOOKUP($A2,'Base Consumption'!$A$2:$C$33,3,FALSE)*'Profiles, Qc, Summer, S1'!Q2</f>
        <v>1.1800884944323786</v>
      </c>
      <c r="R2" s="1">
        <f>VLOOKUP($A2,'Base Consumption'!$A$2:$C$33,3,FALSE)*'Profiles, Qc, Summer, S1'!R2</f>
        <v>2.6252266815345489</v>
      </c>
      <c r="S2" s="1">
        <f>VLOOKUP($A2,'Base Consumption'!$A$2:$C$33,3,FALSE)*'Profiles, Qc, Summer, S1'!S2</f>
        <v>3.188742745063061</v>
      </c>
      <c r="T2" s="1">
        <f>VLOOKUP($A2,'Base Consumption'!$A$2:$C$33,3,FALSE)*'Profiles, Qc, Summer, S1'!T2</f>
        <v>1.9210974177443787</v>
      </c>
      <c r="U2" s="1">
        <f>VLOOKUP($A2,'Base Consumption'!$A$2:$C$33,3,FALSE)*'Profiles, Qc, Summer, S1'!U2</f>
        <v>-0.35837393675904172</v>
      </c>
      <c r="V2" s="1">
        <f>VLOOKUP($A2,'Base Consumption'!$A$2:$C$33,3,FALSE)*'Profiles, Qc, Summer, S1'!V2</f>
        <v>-1.39903428216524</v>
      </c>
      <c r="W2" s="1">
        <f>VLOOKUP($A2,'Base Consumption'!$A$2:$C$33,3,FALSE)*'Profiles, Qc, Summer, S1'!W2</f>
        <v>-0.97334439700275344</v>
      </c>
      <c r="X2" s="1">
        <f>VLOOKUP($A2,'Base Consumption'!$A$2:$C$33,3,FALSE)*'Profiles, Qc, Summer, S1'!X2</f>
        <v>-4.6679092230400974</v>
      </c>
      <c r="Y2" s="1">
        <f>VLOOKUP($A2,'Base Consumption'!$A$2:$C$33,3,FALSE)*'Profiles, Qc, Summer, S1'!Y2</f>
        <v>-6.3183951985649145</v>
      </c>
    </row>
    <row r="3" spans="1:25" x14ac:dyDescent="0.3">
      <c r="A3">
        <v>2</v>
      </c>
      <c r="B3" s="1">
        <f>VLOOKUP($A3,'Base Consumption'!$A$2:$C$33,3,FALSE)*'Profiles, Qc, Summer, S1'!B3</f>
        <v>-13.238700041483979</v>
      </c>
      <c r="C3" s="1">
        <f>VLOOKUP($A3,'Base Consumption'!$A$2:$C$33,3,FALSE)*'Profiles, Qc, Summer, S1'!C3</f>
        <v>-13.238700041483979</v>
      </c>
      <c r="D3" s="1">
        <f>VLOOKUP($A3,'Base Consumption'!$A$2:$C$33,3,FALSE)*'Profiles, Qc, Summer, S1'!D3</f>
        <v>-15.369350020741987</v>
      </c>
      <c r="E3" s="1">
        <f>VLOOKUP($A3,'Base Consumption'!$A$2:$C$33,3,FALSE)*'Profiles, Qc, Summer, S1'!E3</f>
        <v>-17.5</v>
      </c>
      <c r="F3" s="1">
        <f>VLOOKUP($A3,'Base Consumption'!$A$2:$C$33,3,FALSE)*'Profiles, Qc, Summer, S1'!F3</f>
        <v>-17.5</v>
      </c>
      <c r="G3" s="1">
        <f>VLOOKUP($A3,'Base Consumption'!$A$2:$C$33,3,FALSE)*'Profiles, Qc, Summer, S1'!G3</f>
        <v>-17.5</v>
      </c>
      <c r="H3" s="1">
        <f>VLOOKUP($A3,'Base Consumption'!$A$2:$C$33,3,FALSE)*'Profiles, Qc, Summer, S1'!H3</f>
        <v>-6.9778717969972428</v>
      </c>
      <c r="I3" s="1">
        <f>VLOOKUP($A3,'Base Consumption'!$A$2:$C$33,3,FALSE)*'Profiles, Qc, Summer, S1'!I3</f>
        <v>1.4463903636619411</v>
      </c>
      <c r="J3" s="1">
        <f>VLOOKUP($A3,'Base Consumption'!$A$2:$C$33,3,FALSE)*'Profiles, Qc, Summer, S1'!J3</f>
        <v>4.5932017328260173</v>
      </c>
      <c r="K3" s="1">
        <f>VLOOKUP($A3,'Base Consumption'!$A$2:$C$33,3,FALSE)*'Profiles, Qc, Summer, S1'!K3</f>
        <v>4.5932017328260173</v>
      </c>
      <c r="L3" s="1">
        <f>VLOOKUP($A3,'Base Consumption'!$A$2:$C$33,3,FALSE)*'Profiles, Qc, Summer, S1'!L3</f>
        <v>4.1998437124476347</v>
      </c>
      <c r="M3" s="1">
        <f>VLOOKUP($A3,'Base Consumption'!$A$2:$C$33,3,FALSE)*'Profiles, Qc, Summer, S1'!M3</f>
        <v>5.9043552318562922</v>
      </c>
      <c r="N3" s="1">
        <f>VLOOKUP($A3,'Base Consumption'!$A$2:$C$33,3,FALSE)*'Profiles, Qc, Summer, S1'!N3</f>
        <v>8.0022247716433341</v>
      </c>
      <c r="O3" s="1">
        <f>VLOOKUP($A3,'Base Consumption'!$A$2:$C$33,3,FALSE)*'Profiles, Qc, Summer, S1'!O3</f>
        <v>8.248077956938614</v>
      </c>
      <c r="P3" s="1">
        <f>VLOOKUP($A3,'Base Consumption'!$A$2:$C$33,3,FALSE)*'Profiles, Qc, Summer, S1'!P3</f>
        <v>4.6259786379411887</v>
      </c>
      <c r="Q3" s="1">
        <f>VLOOKUP($A3,'Base Consumption'!$A$2:$C$33,3,FALSE)*'Profiles, Qc, Summer, S1'!Q3</f>
        <v>3.6098172295789577</v>
      </c>
      <c r="R3" s="1">
        <f>VLOOKUP($A3,'Base Consumption'!$A$2:$C$33,3,FALSE)*'Profiles, Qc, Summer, S1'!R3</f>
        <v>-0.58592188690745695</v>
      </c>
      <c r="S3" s="1">
        <f>VLOOKUP($A3,'Base Consumption'!$A$2:$C$33,3,FALSE)*'Profiles, Qc, Summer, S1'!S3</f>
        <v>-0.58592188690745695</v>
      </c>
      <c r="T3" s="1">
        <f>VLOOKUP($A3,'Base Consumption'!$A$2:$C$33,3,FALSE)*'Profiles, Qc, Summer, S1'!T3</f>
        <v>-0.58592188690745695</v>
      </c>
      <c r="U3" s="1">
        <f>VLOOKUP($A3,'Base Consumption'!$A$2:$C$33,3,FALSE)*'Profiles, Qc, Summer, S1'!U3</f>
        <v>-0.58592188690745695</v>
      </c>
      <c r="V3" s="1">
        <f>VLOOKUP($A3,'Base Consumption'!$A$2:$C$33,3,FALSE)*'Profiles, Qc, Summer, S1'!V3</f>
        <v>-3.7327367719711662</v>
      </c>
      <c r="W3" s="1">
        <f>VLOOKUP($A3,'Base Consumption'!$A$2:$C$33,3,FALSE)*'Profiles, Qc, Summer, S1'!W3</f>
        <v>-4.7816750669924017</v>
      </c>
      <c r="X3" s="1">
        <f>VLOOKUP($A3,'Base Consumption'!$A$2:$C$33,3,FALSE)*'Profiles, Qc, Summer, S1'!X3</f>
        <v>-13.369807661944664</v>
      </c>
      <c r="Y3" s="1">
        <f>VLOOKUP($A3,'Base Consumption'!$A$2:$C$33,3,FALSE)*'Profiles, Qc, Summer, S1'!Y3</f>
        <v>-13.369807661944664</v>
      </c>
    </row>
    <row r="4" spans="1:25" x14ac:dyDescent="0.3">
      <c r="A4">
        <v>3</v>
      </c>
      <c r="B4" s="1">
        <f>VLOOKUP($A4,'Base Consumption'!$A$2:$C$33,3,FALSE)*'Profiles, Qc, Summer, S1'!B4</f>
        <v>10.686627055883104</v>
      </c>
      <c r="C4" s="1">
        <f>VLOOKUP($A4,'Base Consumption'!$A$2:$C$33,3,FALSE)*'Profiles, Qc, Summer, S1'!C4</f>
        <v>8.1880271442666093</v>
      </c>
      <c r="D4" s="1">
        <f>VLOOKUP($A4,'Base Consumption'!$A$2:$C$33,3,FALSE)*'Profiles, Qc, Summer, S1'!D4</f>
        <v>7.7593821892689059</v>
      </c>
      <c r="E4" s="1">
        <f>VLOOKUP($A4,'Base Consumption'!$A$2:$C$33,3,FALSE)*'Profiles, Qc, Summer, S1'!E4</f>
        <v>6.7768420089803687</v>
      </c>
      <c r="F4" s="1">
        <f>VLOOKUP($A4,'Base Consumption'!$A$2:$C$33,3,FALSE)*'Profiles, Qc, Summer, S1'!F4</f>
        <v>7.8014863947853508</v>
      </c>
      <c r="G4" s="1">
        <f>VLOOKUP($A4,'Base Consumption'!$A$2:$C$33,3,FALSE)*'Profiles, Qc, Summer, S1'!G4</f>
        <v>3.6207907522596137</v>
      </c>
      <c r="H4" s="1">
        <f>VLOOKUP($A4,'Base Consumption'!$A$2:$C$33,3,FALSE)*'Profiles, Qc, Summer, S1'!H4</f>
        <v>6.3174342491118045</v>
      </c>
      <c r="I4" s="1">
        <f>VLOOKUP($A4,'Base Consumption'!$A$2:$C$33,3,FALSE)*'Profiles, Qc, Summer, S1'!I4</f>
        <v>12.13969632964368</v>
      </c>
      <c r="J4" s="1">
        <f>VLOOKUP($A4,'Base Consumption'!$A$2:$C$33,3,FALSE)*'Profiles, Qc, Summer, S1'!J4</f>
        <v>17.659552313749185</v>
      </c>
      <c r="K4" s="1">
        <f>VLOOKUP($A4,'Base Consumption'!$A$2:$C$33,3,FALSE)*'Profiles, Qc, Summer, S1'!K4</f>
        <v>20.984459895034021</v>
      </c>
      <c r="L4" s="1">
        <f>VLOOKUP($A4,'Base Consumption'!$A$2:$C$33,3,FALSE)*'Profiles, Qc, Summer, S1'!L4</f>
        <v>22.908570953690287</v>
      </c>
      <c r="M4" s="1">
        <f>VLOOKUP($A4,'Base Consumption'!$A$2:$C$33,3,FALSE)*'Profiles, Qc, Summer, S1'!M4</f>
        <v>23.744937648225861</v>
      </c>
      <c r="N4" s="1">
        <f>VLOOKUP($A4,'Base Consumption'!$A$2:$C$33,3,FALSE)*'Profiles, Qc, Summer, S1'!N4</f>
        <v>24.812272019843068</v>
      </c>
      <c r="O4" s="1">
        <f>VLOOKUP($A4,'Base Consumption'!$A$2:$C$33,3,FALSE)*'Profiles, Qc, Summer, S1'!O4</f>
        <v>25</v>
      </c>
      <c r="P4" s="1">
        <f>VLOOKUP($A4,'Base Consumption'!$A$2:$C$33,3,FALSE)*'Profiles, Qc, Summer, S1'!P4</f>
        <v>24.822550505179802</v>
      </c>
      <c r="Q4" s="1">
        <f>VLOOKUP($A4,'Base Consumption'!$A$2:$C$33,3,FALSE)*'Profiles, Qc, Summer, S1'!Q4</f>
        <v>23.996243323270871</v>
      </c>
      <c r="R4" s="1">
        <f>VLOOKUP($A4,'Base Consumption'!$A$2:$C$33,3,FALSE)*'Profiles, Qc, Summer, S1'!R4</f>
        <v>22.836253635655485</v>
      </c>
      <c r="S4" s="1">
        <f>VLOOKUP($A4,'Base Consumption'!$A$2:$C$33,3,FALSE)*'Profiles, Qc, Summer, S1'!S4</f>
        <v>20.264603803871577</v>
      </c>
      <c r="T4" s="1">
        <f>VLOOKUP($A4,'Base Consumption'!$A$2:$C$33,3,FALSE)*'Profiles, Qc, Summer, S1'!T4</f>
        <v>20.17084909066174</v>
      </c>
      <c r="U4" s="1">
        <f>VLOOKUP($A4,'Base Consumption'!$A$2:$C$33,3,FALSE)*'Profiles, Qc, Summer, S1'!U4</f>
        <v>19.188566278503806</v>
      </c>
      <c r="V4" s="1">
        <f>VLOOKUP($A4,'Base Consumption'!$A$2:$C$33,3,FALSE)*'Profiles, Qc, Summer, S1'!V4</f>
        <v>17.296536957439471</v>
      </c>
      <c r="W4" s="1">
        <f>VLOOKUP($A4,'Base Consumption'!$A$2:$C$33,3,FALSE)*'Profiles, Qc, Summer, S1'!W4</f>
        <v>20.735169960805727</v>
      </c>
      <c r="X4" s="1">
        <f>VLOOKUP($A4,'Base Consumption'!$A$2:$C$33,3,FALSE)*'Profiles, Qc, Summer, S1'!X4</f>
        <v>18.579467024338225</v>
      </c>
      <c r="Y4" s="1">
        <f>VLOOKUP($A4,'Base Consumption'!$A$2:$C$33,3,FALSE)*'Profiles, Qc, Summer, S1'!Y4</f>
        <v>14.952007043816234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3BE9-D417-441C-A462-B2A3887859DD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Summer, S2'!B2</f>
        <v>-10.669767006904921</v>
      </c>
      <c r="C2" s="1">
        <f ca="1">VLOOKUP($A2,'Base Consumption'!$A$2:$C$33,3,FALSE)*'Profiles, Qc, Summer, S2'!C2</f>
        <v>-13.872007253602479</v>
      </c>
      <c r="D2" s="1">
        <f ca="1">VLOOKUP($A2,'Base Consumption'!$A$2:$C$33,3,FALSE)*'Profiles, Qc, Summer, S2'!D2</f>
        <v>-15.289629087211114</v>
      </c>
      <c r="E2" s="1">
        <f ca="1">VLOOKUP($A2,'Base Consumption'!$A$2:$C$33,3,FALSE)*'Profiles, Qc, Summer, S2'!E2</f>
        <v>-13.952587576238503</v>
      </c>
      <c r="F2" s="1">
        <f ca="1">VLOOKUP($A2,'Base Consumption'!$A$2:$C$33,3,FALSE)*'Profiles, Qc, Summer, S2'!F2</f>
        <v>-14.955296691557628</v>
      </c>
      <c r="G2" s="1">
        <f ca="1">VLOOKUP($A2,'Base Consumption'!$A$2:$C$33,3,FALSE)*'Profiles, Qc, Summer, S2'!G2</f>
        <v>-15.3</v>
      </c>
      <c r="H2" s="1">
        <f ca="1">VLOOKUP($A2,'Base Consumption'!$A$2:$C$33,3,FALSE)*'Profiles, Qc, Summer, S2'!H2</f>
        <v>-13.260361362883822</v>
      </c>
      <c r="I2" s="1">
        <f ca="1">VLOOKUP($A2,'Base Consumption'!$A$2:$C$33,3,FALSE)*'Profiles, Qc, Summer, S2'!I2</f>
        <v>-2.0630143107381591</v>
      </c>
      <c r="J2" s="1">
        <f ca="1">VLOOKUP($A2,'Base Consumption'!$A$2:$C$33,3,FALSE)*'Profiles, Qc, Summer, S2'!J2</f>
        <v>6.6221241332688887</v>
      </c>
      <c r="K2" s="1">
        <f ca="1">VLOOKUP($A2,'Base Consumption'!$A$2:$C$33,3,FALSE)*'Profiles, Qc, Summer, S2'!K2</f>
        <v>9.640525548518605</v>
      </c>
      <c r="L2" s="1">
        <f ca="1">VLOOKUP($A2,'Base Consumption'!$A$2:$C$33,3,FALSE)*'Profiles, Qc, Summer, S2'!L2</f>
        <v>7.5783149650363137</v>
      </c>
      <c r="M2" s="1">
        <f ca="1">VLOOKUP($A2,'Base Consumption'!$A$2:$C$33,3,FALSE)*'Profiles, Qc, Summer, S2'!M2</f>
        <v>10.094523610023215</v>
      </c>
      <c r="N2" s="1">
        <f ca="1">VLOOKUP($A2,'Base Consumption'!$A$2:$C$33,3,FALSE)*'Profiles, Qc, Summer, S2'!N2</f>
        <v>8.9580808795789366</v>
      </c>
      <c r="O2" s="1">
        <f ca="1">VLOOKUP($A2,'Base Consumption'!$A$2:$C$33,3,FALSE)*'Profiles, Qc, Summer, S2'!O2</f>
        <v>9.2277978155164693</v>
      </c>
      <c r="P2" s="1">
        <f ca="1">VLOOKUP($A2,'Base Consumption'!$A$2:$C$33,3,FALSE)*'Profiles, Qc, Summer, S2'!P2</f>
        <v>4.7612050230069336</v>
      </c>
      <c r="Q2" s="1">
        <f ca="1">VLOOKUP($A2,'Base Consumption'!$A$2:$C$33,3,FALSE)*'Profiles, Qc, Summer, S2'!Q2</f>
        <v>1.2036902643210263</v>
      </c>
      <c r="R2" s="1">
        <f ca="1">VLOOKUP($A2,'Base Consumption'!$A$2:$C$33,3,FALSE)*'Profiles, Qc, Summer, S2'!R2</f>
        <v>2.6777312151652395</v>
      </c>
      <c r="S2" s="1">
        <f ca="1">VLOOKUP($A2,'Base Consumption'!$A$2:$C$33,3,FALSE)*'Profiles, Qc, Summer, S2'!S2</f>
        <v>3.2525175999643223</v>
      </c>
      <c r="T2" s="1">
        <f ca="1">VLOOKUP($A2,'Base Consumption'!$A$2:$C$33,3,FALSE)*'Profiles, Qc, Summer, S2'!T2</f>
        <v>1.9595193660992662</v>
      </c>
      <c r="U2" s="1">
        <f ca="1">VLOOKUP($A2,'Base Consumption'!$A$2:$C$33,3,FALSE)*'Profiles, Qc, Summer, S2'!U2</f>
        <v>-0.36554141549422259</v>
      </c>
      <c r="V2" s="1">
        <f ca="1">VLOOKUP($A2,'Base Consumption'!$A$2:$C$33,3,FALSE)*'Profiles, Qc, Summer, S2'!V2</f>
        <v>-1.4270149678085446</v>
      </c>
      <c r="W2" s="1">
        <f ca="1">VLOOKUP($A2,'Base Consumption'!$A$2:$C$33,3,FALSE)*'Profiles, Qc, Summer, S2'!W2</f>
        <v>-0.99281128494280857</v>
      </c>
      <c r="X2" s="1">
        <f ca="1">VLOOKUP($A2,'Base Consumption'!$A$2:$C$33,3,FALSE)*'Profiles, Qc, Summer, S2'!X2</f>
        <v>-4.7612674075008989</v>
      </c>
      <c r="Y2" s="1">
        <f ca="1">VLOOKUP($A2,'Base Consumption'!$A$2:$C$33,3,FALSE)*'Profiles, Qc, Summer, S2'!Y2</f>
        <v>-6.4447631025362124</v>
      </c>
    </row>
    <row r="3" spans="1:25" x14ac:dyDescent="0.3">
      <c r="A3">
        <v>2</v>
      </c>
      <c r="B3" s="1">
        <f ca="1">VLOOKUP($A3,'Base Consumption'!$A$2:$C$33,3,FALSE)*'Profiles, Qc, Summer, S2'!B3</f>
        <v>-13.503474042313659</v>
      </c>
      <c r="C3" s="1">
        <f ca="1">VLOOKUP($A3,'Base Consumption'!$A$2:$C$33,3,FALSE)*'Profiles, Qc, Summer, S2'!C3</f>
        <v>-13.503474042313659</v>
      </c>
      <c r="D3" s="1">
        <f ca="1">VLOOKUP($A3,'Base Consumption'!$A$2:$C$33,3,FALSE)*'Profiles, Qc, Summer, S2'!D3</f>
        <v>-15.676737021156827</v>
      </c>
      <c r="E3" s="1">
        <f ca="1">VLOOKUP($A3,'Base Consumption'!$A$2:$C$33,3,FALSE)*'Profiles, Qc, Summer, S2'!E3</f>
        <v>-17.850000000000001</v>
      </c>
      <c r="F3" s="1">
        <f ca="1">VLOOKUP($A3,'Base Consumption'!$A$2:$C$33,3,FALSE)*'Profiles, Qc, Summer, S2'!F3</f>
        <v>-17.850000000000001</v>
      </c>
      <c r="G3" s="1">
        <f ca="1">VLOOKUP($A3,'Base Consumption'!$A$2:$C$33,3,FALSE)*'Profiles, Qc, Summer, S2'!G3</f>
        <v>-17.850000000000001</v>
      </c>
      <c r="H3" s="1">
        <f ca="1">VLOOKUP($A3,'Base Consumption'!$A$2:$C$33,3,FALSE)*'Profiles, Qc, Summer, S2'!H3</f>
        <v>-7.1174292329371873</v>
      </c>
      <c r="I3" s="1">
        <f ca="1">VLOOKUP($A3,'Base Consumption'!$A$2:$C$33,3,FALSE)*'Profiles, Qc, Summer, S2'!I3</f>
        <v>1.4753181709351799</v>
      </c>
      <c r="J3" s="1">
        <f ca="1">VLOOKUP($A3,'Base Consumption'!$A$2:$C$33,3,FALSE)*'Profiles, Qc, Summer, S2'!J3</f>
        <v>4.6850657674825387</v>
      </c>
      <c r="K3" s="1">
        <f ca="1">VLOOKUP($A3,'Base Consumption'!$A$2:$C$33,3,FALSE)*'Profiles, Qc, Summer, S2'!K3</f>
        <v>4.6850657674825387</v>
      </c>
      <c r="L3" s="1">
        <f ca="1">VLOOKUP($A3,'Base Consumption'!$A$2:$C$33,3,FALSE)*'Profiles, Qc, Summer, S2'!L3</f>
        <v>4.283840586696587</v>
      </c>
      <c r="M3" s="1">
        <f ca="1">VLOOKUP($A3,'Base Consumption'!$A$2:$C$33,3,FALSE)*'Profiles, Qc, Summer, S2'!M3</f>
        <v>6.022442336493417</v>
      </c>
      <c r="N3" s="1">
        <f ca="1">VLOOKUP($A3,'Base Consumption'!$A$2:$C$33,3,FALSE)*'Profiles, Qc, Summer, S2'!N3</f>
        <v>8.1622692670762014</v>
      </c>
      <c r="O3" s="1">
        <f ca="1">VLOOKUP($A3,'Base Consumption'!$A$2:$C$33,3,FALSE)*'Profiles, Qc, Summer, S2'!O3</f>
        <v>8.4130395160773848</v>
      </c>
      <c r="P3" s="1">
        <f ca="1">VLOOKUP($A3,'Base Consumption'!$A$2:$C$33,3,FALSE)*'Profiles, Qc, Summer, S2'!P3</f>
        <v>4.7184982107000124</v>
      </c>
      <c r="Q3" s="1">
        <f ca="1">VLOOKUP($A3,'Base Consumption'!$A$2:$C$33,3,FALSE)*'Profiles, Qc, Summer, S2'!Q3</f>
        <v>3.6820135741705373</v>
      </c>
      <c r="R3" s="1">
        <f ca="1">VLOOKUP($A3,'Base Consumption'!$A$2:$C$33,3,FALSE)*'Profiles, Qc, Summer, S2'!R3</f>
        <v>-0.59764032464560612</v>
      </c>
      <c r="S3" s="1">
        <f ca="1">VLOOKUP($A3,'Base Consumption'!$A$2:$C$33,3,FALSE)*'Profiles, Qc, Summer, S2'!S3</f>
        <v>-0.59764032464560612</v>
      </c>
      <c r="T3" s="1">
        <f ca="1">VLOOKUP($A3,'Base Consumption'!$A$2:$C$33,3,FALSE)*'Profiles, Qc, Summer, S2'!T3</f>
        <v>-0.59764032464560612</v>
      </c>
      <c r="U3" s="1">
        <f ca="1">VLOOKUP($A3,'Base Consumption'!$A$2:$C$33,3,FALSE)*'Profiles, Qc, Summer, S2'!U3</f>
        <v>-0.59764032464560612</v>
      </c>
      <c r="V3" s="1">
        <f ca="1">VLOOKUP($A3,'Base Consumption'!$A$2:$C$33,3,FALSE)*'Profiles, Qc, Summer, S2'!V3</f>
        <v>-3.8073915074105895</v>
      </c>
      <c r="W3" s="1">
        <f ca="1">VLOOKUP($A3,'Base Consumption'!$A$2:$C$33,3,FALSE)*'Profiles, Qc, Summer, S2'!W3</f>
        <v>-4.8773085683322508</v>
      </c>
      <c r="X3" s="1">
        <f ca="1">VLOOKUP($A3,'Base Consumption'!$A$2:$C$33,3,FALSE)*'Profiles, Qc, Summer, S2'!X3</f>
        <v>-13.637203815183558</v>
      </c>
      <c r="Y3" s="1">
        <f ca="1">VLOOKUP($A3,'Base Consumption'!$A$2:$C$33,3,FALSE)*'Profiles, Qc, Summer, S2'!Y3</f>
        <v>-13.637203815183558</v>
      </c>
    </row>
    <row r="4" spans="1:25" x14ac:dyDescent="0.3">
      <c r="A4">
        <v>3</v>
      </c>
      <c r="B4" s="1">
        <f ca="1">VLOOKUP($A4,'Base Consumption'!$A$2:$C$33,3,FALSE)*'Profiles, Qc, Summer, S2'!B4</f>
        <v>10.900359597000765</v>
      </c>
      <c r="C4" s="1">
        <f ca="1">VLOOKUP($A4,'Base Consumption'!$A$2:$C$33,3,FALSE)*'Profiles, Qc, Summer, S2'!C4</f>
        <v>8.3517876871519423</v>
      </c>
      <c r="D4" s="1">
        <f ca="1">VLOOKUP($A4,'Base Consumption'!$A$2:$C$33,3,FALSE)*'Profiles, Qc, Summer, S2'!D4</f>
        <v>7.9145698330542844</v>
      </c>
      <c r="E4" s="1">
        <f ca="1">VLOOKUP($A4,'Base Consumption'!$A$2:$C$33,3,FALSE)*'Profiles, Qc, Summer, S2'!E4</f>
        <v>6.9123788491599765</v>
      </c>
      <c r="F4" s="1">
        <f ca="1">VLOOKUP($A4,'Base Consumption'!$A$2:$C$33,3,FALSE)*'Profiles, Qc, Summer, S2'!F4</f>
        <v>7.9575161226810573</v>
      </c>
      <c r="G4" s="1">
        <f ca="1">VLOOKUP($A4,'Base Consumption'!$A$2:$C$33,3,FALSE)*'Profiles, Qc, Summer, S2'!G4</f>
        <v>3.6932065673048062</v>
      </c>
      <c r="H4" s="1">
        <f ca="1">VLOOKUP($A4,'Base Consumption'!$A$2:$C$33,3,FALSE)*'Profiles, Qc, Summer, S2'!H4</f>
        <v>6.44378293409404</v>
      </c>
      <c r="I4" s="1">
        <f ca="1">VLOOKUP($A4,'Base Consumption'!$A$2:$C$33,3,FALSE)*'Profiles, Qc, Summer, S2'!I4</f>
        <v>12.382490256236554</v>
      </c>
      <c r="J4" s="1">
        <f ca="1">VLOOKUP($A4,'Base Consumption'!$A$2:$C$33,3,FALSE)*'Profiles, Qc, Summer, S2'!J4</f>
        <v>18.012743360024171</v>
      </c>
      <c r="K4" s="1">
        <f ca="1">VLOOKUP($A4,'Base Consumption'!$A$2:$C$33,3,FALSE)*'Profiles, Qc, Summer, S2'!K4</f>
        <v>21.404149092934702</v>
      </c>
      <c r="L4" s="1">
        <f ca="1">VLOOKUP($A4,'Base Consumption'!$A$2:$C$33,3,FALSE)*'Profiles, Qc, Summer, S2'!L4</f>
        <v>23.366742372764094</v>
      </c>
      <c r="M4" s="1">
        <f ca="1">VLOOKUP($A4,'Base Consumption'!$A$2:$C$33,3,FALSE)*'Profiles, Qc, Summer, S2'!M4</f>
        <v>24.219836401190378</v>
      </c>
      <c r="N4" s="1">
        <f ca="1">VLOOKUP($A4,'Base Consumption'!$A$2:$C$33,3,FALSE)*'Profiles, Qc, Summer, S2'!N4</f>
        <v>25.308517460239933</v>
      </c>
      <c r="O4" s="1">
        <f ca="1">VLOOKUP($A4,'Base Consumption'!$A$2:$C$33,3,FALSE)*'Profiles, Qc, Summer, S2'!O4</f>
        <v>25.5</v>
      </c>
      <c r="P4" s="1">
        <f ca="1">VLOOKUP($A4,'Base Consumption'!$A$2:$C$33,3,FALSE)*'Profiles, Qc, Summer, S2'!P4</f>
        <v>25.3190015152834</v>
      </c>
      <c r="Q4" s="1">
        <f ca="1">VLOOKUP($A4,'Base Consumption'!$A$2:$C$33,3,FALSE)*'Profiles, Qc, Summer, S2'!Q4</f>
        <v>24.476168189736288</v>
      </c>
      <c r="R4" s="1">
        <f ca="1">VLOOKUP($A4,'Base Consumption'!$A$2:$C$33,3,FALSE)*'Profiles, Qc, Summer, S2'!R4</f>
        <v>23.292978708368594</v>
      </c>
      <c r="S4" s="1">
        <f ca="1">VLOOKUP($A4,'Base Consumption'!$A$2:$C$33,3,FALSE)*'Profiles, Qc, Summer, S2'!S4</f>
        <v>20.66989587994901</v>
      </c>
      <c r="T4" s="1">
        <f ca="1">VLOOKUP($A4,'Base Consumption'!$A$2:$C$33,3,FALSE)*'Profiles, Qc, Summer, S2'!T4</f>
        <v>20.574266072474977</v>
      </c>
      <c r="U4" s="1">
        <f ca="1">VLOOKUP($A4,'Base Consumption'!$A$2:$C$33,3,FALSE)*'Profiles, Qc, Summer, S2'!U4</f>
        <v>19.572337604073883</v>
      </c>
      <c r="V4" s="1">
        <f ca="1">VLOOKUP($A4,'Base Consumption'!$A$2:$C$33,3,FALSE)*'Profiles, Qc, Summer, S2'!V4</f>
        <v>17.642467696588259</v>
      </c>
      <c r="W4" s="1">
        <f ca="1">VLOOKUP($A4,'Base Consumption'!$A$2:$C$33,3,FALSE)*'Profiles, Qc, Summer, S2'!W4</f>
        <v>21.149873360021843</v>
      </c>
      <c r="X4" s="1">
        <f ca="1">VLOOKUP($A4,'Base Consumption'!$A$2:$C$33,3,FALSE)*'Profiles, Qc, Summer, S2'!X4</f>
        <v>18.951056364824989</v>
      </c>
      <c r="Y4" s="1">
        <f ca="1">VLOOKUP($A4,'Base Consumption'!$A$2:$C$33,3,FALSE)*'Profiles, Qc, Summer, S2'!Y4</f>
        <v>15.25104718469256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2822-C3AF-49D6-ADED-6D209A2F6492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Summer, S3'!B2</f>
        <v>-10.251344771340023</v>
      </c>
      <c r="C2" s="1">
        <f ca="1">VLOOKUP($A2,'Base Consumption'!$A$2:$C$33,3,FALSE)*'Profiles, Qc, Summer, S3'!C2</f>
        <v>-13.328006969147481</v>
      </c>
      <c r="D2" s="1">
        <f ca="1">VLOOKUP($A2,'Base Consumption'!$A$2:$C$33,3,FALSE)*'Profiles, Qc, Summer, S3'!D2</f>
        <v>-14.690035789673422</v>
      </c>
      <c r="E2" s="1">
        <f ca="1">VLOOKUP($A2,'Base Consumption'!$A$2:$C$33,3,FALSE)*'Profiles, Qc, Summer, S3'!E2</f>
        <v>-13.405427279131109</v>
      </c>
      <c r="F2" s="1">
        <f ca="1">VLOOKUP($A2,'Base Consumption'!$A$2:$C$33,3,FALSE)*'Profiles, Qc, Summer, S3'!F2</f>
        <v>-14.36881446835929</v>
      </c>
      <c r="G2" s="1">
        <f ca="1">VLOOKUP($A2,'Base Consumption'!$A$2:$C$33,3,FALSE)*'Profiles, Qc, Summer, S3'!G2</f>
        <v>-14.7</v>
      </c>
      <c r="H2" s="1">
        <f ca="1">VLOOKUP($A2,'Base Consumption'!$A$2:$C$33,3,FALSE)*'Profiles, Qc, Summer, S3'!H2</f>
        <v>-12.740347191790338</v>
      </c>
      <c r="I2" s="1">
        <f ca="1">VLOOKUP($A2,'Base Consumption'!$A$2:$C$33,3,FALSE)*'Profiles, Qc, Summer, S3'!I2</f>
        <v>-1.9821117887484276</v>
      </c>
      <c r="J2" s="1">
        <f ca="1">VLOOKUP($A2,'Base Consumption'!$A$2:$C$33,3,FALSE)*'Profiles, Qc, Summer, S3'!J2</f>
        <v>6.3624329907877559</v>
      </c>
      <c r="K2" s="1">
        <f ca="1">VLOOKUP($A2,'Base Consumption'!$A$2:$C$33,3,FALSE)*'Profiles, Qc, Summer, S3'!K2</f>
        <v>9.2624657230865015</v>
      </c>
      <c r="L2" s="1">
        <f ca="1">VLOOKUP($A2,'Base Consumption'!$A$2:$C$33,3,FALSE)*'Profiles, Qc, Summer, S3'!L2</f>
        <v>7.2811261428780272</v>
      </c>
      <c r="M2" s="1">
        <f ca="1">VLOOKUP($A2,'Base Consumption'!$A$2:$C$33,3,FALSE)*'Profiles, Qc, Summer, S3'!M2</f>
        <v>9.6986599390419137</v>
      </c>
      <c r="N2" s="1">
        <f ca="1">VLOOKUP($A2,'Base Consumption'!$A$2:$C$33,3,FALSE)*'Profiles, Qc, Summer, S3'!N2</f>
        <v>8.6067835901836851</v>
      </c>
      <c r="O2" s="1">
        <f ca="1">VLOOKUP($A2,'Base Consumption'!$A$2:$C$33,3,FALSE)*'Profiles, Qc, Summer, S3'!O2</f>
        <v>8.8659233913785673</v>
      </c>
      <c r="P2" s="1">
        <f ca="1">VLOOKUP($A2,'Base Consumption'!$A$2:$C$33,3,FALSE)*'Profiles, Qc, Summer, S3'!P2</f>
        <v>4.5744911005360738</v>
      </c>
      <c r="Q2" s="1">
        <f ca="1">VLOOKUP($A2,'Base Consumption'!$A$2:$C$33,3,FALSE)*'Profiles, Qc, Summer, S3'!Q2</f>
        <v>1.1564867245437309</v>
      </c>
      <c r="R2" s="1">
        <f ca="1">VLOOKUP($A2,'Base Consumption'!$A$2:$C$33,3,FALSE)*'Profiles, Qc, Summer, S3'!R2</f>
        <v>2.5727221479038578</v>
      </c>
      <c r="S2" s="1">
        <f ca="1">VLOOKUP($A2,'Base Consumption'!$A$2:$C$33,3,FALSE)*'Profiles, Qc, Summer, S3'!S2</f>
        <v>3.1249678901617997</v>
      </c>
      <c r="T2" s="1">
        <f ca="1">VLOOKUP($A2,'Base Consumption'!$A$2:$C$33,3,FALSE)*'Profiles, Qc, Summer, S3'!T2</f>
        <v>1.8826754693894914</v>
      </c>
      <c r="U2" s="1">
        <f ca="1">VLOOKUP($A2,'Base Consumption'!$A$2:$C$33,3,FALSE)*'Profiles, Qc, Summer, S3'!U2</f>
        <v>-0.35120645802386091</v>
      </c>
      <c r="V2" s="1">
        <f ca="1">VLOOKUP($A2,'Base Consumption'!$A$2:$C$33,3,FALSE)*'Profiles, Qc, Summer, S3'!V2</f>
        <v>-1.371053596521935</v>
      </c>
      <c r="W2" s="1">
        <f ca="1">VLOOKUP($A2,'Base Consumption'!$A$2:$C$33,3,FALSE)*'Profiles, Qc, Summer, S3'!W2</f>
        <v>-0.9538775090626983</v>
      </c>
      <c r="X2" s="1">
        <f ca="1">VLOOKUP($A2,'Base Consumption'!$A$2:$C$33,3,FALSE)*'Profiles, Qc, Summer, S3'!X2</f>
        <v>-4.5745510385792958</v>
      </c>
      <c r="Y2" s="1">
        <f ca="1">VLOOKUP($A2,'Base Consumption'!$A$2:$C$33,3,FALSE)*'Profiles, Qc, Summer, S3'!Y2</f>
        <v>-6.1920272945936166</v>
      </c>
    </row>
    <row r="3" spans="1:25" x14ac:dyDescent="0.3">
      <c r="A3">
        <v>2</v>
      </c>
      <c r="B3" s="1">
        <f ca="1">VLOOKUP($A3,'Base Consumption'!$A$2:$C$33,3,FALSE)*'Profiles, Qc, Summer, S3'!B3</f>
        <v>-12.973926040654298</v>
      </c>
      <c r="C3" s="1">
        <f ca="1">VLOOKUP($A3,'Base Consumption'!$A$2:$C$33,3,FALSE)*'Profiles, Qc, Summer, S3'!C3</f>
        <v>-12.973926040654298</v>
      </c>
      <c r="D3" s="1">
        <f ca="1">VLOOKUP($A3,'Base Consumption'!$A$2:$C$33,3,FALSE)*'Profiles, Qc, Summer, S3'!D3</f>
        <v>-15.061963020327148</v>
      </c>
      <c r="E3" s="1">
        <f ca="1">VLOOKUP($A3,'Base Consumption'!$A$2:$C$33,3,FALSE)*'Profiles, Qc, Summer, S3'!E3</f>
        <v>-17.149999999999999</v>
      </c>
      <c r="F3" s="1">
        <f ca="1">VLOOKUP($A3,'Base Consumption'!$A$2:$C$33,3,FALSE)*'Profiles, Qc, Summer, S3'!F3</f>
        <v>-17.149999999999999</v>
      </c>
      <c r="G3" s="1">
        <f ca="1">VLOOKUP($A3,'Base Consumption'!$A$2:$C$33,3,FALSE)*'Profiles, Qc, Summer, S3'!G3</f>
        <v>-17.149999999999999</v>
      </c>
      <c r="H3" s="1">
        <f ca="1">VLOOKUP($A3,'Base Consumption'!$A$2:$C$33,3,FALSE)*'Profiles, Qc, Summer, S3'!H3</f>
        <v>-6.8383143610572974</v>
      </c>
      <c r="I3" s="1">
        <f ca="1">VLOOKUP($A3,'Base Consumption'!$A$2:$C$33,3,FALSE)*'Profiles, Qc, Summer, S3'!I3</f>
        <v>1.4174625563887022</v>
      </c>
      <c r="J3" s="1">
        <f ca="1">VLOOKUP($A3,'Base Consumption'!$A$2:$C$33,3,FALSE)*'Profiles, Qc, Summer, S3'!J3</f>
        <v>4.5013376981694968</v>
      </c>
      <c r="K3" s="1">
        <f ca="1">VLOOKUP($A3,'Base Consumption'!$A$2:$C$33,3,FALSE)*'Profiles, Qc, Summer, S3'!K3</f>
        <v>4.5013376981694968</v>
      </c>
      <c r="L3" s="1">
        <f ca="1">VLOOKUP($A3,'Base Consumption'!$A$2:$C$33,3,FALSE)*'Profiles, Qc, Summer, S3'!L3</f>
        <v>4.1158468381986815</v>
      </c>
      <c r="M3" s="1">
        <f ca="1">VLOOKUP($A3,'Base Consumption'!$A$2:$C$33,3,FALSE)*'Profiles, Qc, Summer, S3'!M3</f>
        <v>5.7862681272191665</v>
      </c>
      <c r="N3" s="1">
        <f ca="1">VLOOKUP($A3,'Base Consumption'!$A$2:$C$33,3,FALSE)*'Profiles, Qc, Summer, S3'!N3</f>
        <v>7.8421802762104669</v>
      </c>
      <c r="O3" s="1">
        <f ca="1">VLOOKUP($A3,'Base Consumption'!$A$2:$C$33,3,FALSE)*'Profiles, Qc, Summer, S3'!O3</f>
        <v>8.0831163977998415</v>
      </c>
      <c r="P3" s="1">
        <f ca="1">VLOOKUP($A3,'Base Consumption'!$A$2:$C$33,3,FALSE)*'Profiles, Qc, Summer, S3'!P3</f>
        <v>4.533459065182365</v>
      </c>
      <c r="Q3" s="1">
        <f ca="1">VLOOKUP($A3,'Base Consumption'!$A$2:$C$33,3,FALSE)*'Profiles, Qc, Summer, S3'!Q3</f>
        <v>3.5376208849873785</v>
      </c>
      <c r="R3" s="1">
        <f ca="1">VLOOKUP($A3,'Base Consumption'!$A$2:$C$33,3,FALSE)*'Profiles, Qc, Summer, S3'!R3</f>
        <v>-0.57420344916930777</v>
      </c>
      <c r="S3" s="1">
        <f ca="1">VLOOKUP($A3,'Base Consumption'!$A$2:$C$33,3,FALSE)*'Profiles, Qc, Summer, S3'!S3</f>
        <v>-0.57420344916930777</v>
      </c>
      <c r="T3" s="1">
        <f ca="1">VLOOKUP($A3,'Base Consumption'!$A$2:$C$33,3,FALSE)*'Profiles, Qc, Summer, S3'!T3</f>
        <v>-0.57420344916930777</v>
      </c>
      <c r="U3" s="1">
        <f ca="1">VLOOKUP($A3,'Base Consumption'!$A$2:$C$33,3,FALSE)*'Profiles, Qc, Summer, S3'!U3</f>
        <v>-0.57420344916930777</v>
      </c>
      <c r="V3" s="1">
        <f ca="1">VLOOKUP($A3,'Base Consumption'!$A$2:$C$33,3,FALSE)*'Profiles, Qc, Summer, S3'!V3</f>
        <v>-3.6580820365317428</v>
      </c>
      <c r="W3" s="1">
        <f ca="1">VLOOKUP($A3,'Base Consumption'!$A$2:$C$33,3,FALSE)*'Profiles, Qc, Summer, S3'!W3</f>
        <v>-4.6860415656525536</v>
      </c>
      <c r="X3" s="1">
        <f ca="1">VLOOKUP($A3,'Base Consumption'!$A$2:$C$33,3,FALSE)*'Profiles, Qc, Summer, S3'!X3</f>
        <v>-13.102411508705773</v>
      </c>
      <c r="Y3" s="1">
        <f ca="1">VLOOKUP($A3,'Base Consumption'!$A$2:$C$33,3,FALSE)*'Profiles, Qc, Summer, S3'!Y3</f>
        <v>-13.102411508705773</v>
      </c>
    </row>
    <row r="4" spans="1:25" x14ac:dyDescent="0.3">
      <c r="A4">
        <v>3</v>
      </c>
      <c r="B4" s="1">
        <f ca="1">VLOOKUP($A4,'Base Consumption'!$A$2:$C$33,3,FALSE)*'Profiles, Qc, Summer, S3'!B4</f>
        <v>10.472894514765443</v>
      </c>
      <c r="C4" s="1">
        <f ca="1">VLOOKUP($A4,'Base Consumption'!$A$2:$C$33,3,FALSE)*'Profiles, Qc, Summer, S3'!C4</f>
        <v>8.0242666013812762</v>
      </c>
      <c r="D4" s="1">
        <f ca="1">VLOOKUP($A4,'Base Consumption'!$A$2:$C$33,3,FALSE)*'Profiles, Qc, Summer, S3'!D4</f>
        <v>7.6041945454835265</v>
      </c>
      <c r="E4" s="1">
        <f ca="1">VLOOKUP($A4,'Base Consumption'!$A$2:$C$33,3,FALSE)*'Profiles, Qc, Summer, S3'!E4</f>
        <v>6.6413051688007609</v>
      </c>
      <c r="F4" s="1">
        <f ca="1">VLOOKUP($A4,'Base Consumption'!$A$2:$C$33,3,FALSE)*'Profiles, Qc, Summer, S3'!F4</f>
        <v>7.6454566668896442</v>
      </c>
      <c r="G4" s="1">
        <f ca="1">VLOOKUP($A4,'Base Consumption'!$A$2:$C$33,3,FALSE)*'Profiles, Qc, Summer, S3'!G4</f>
        <v>3.5483749372144215</v>
      </c>
      <c r="H4" s="1">
        <f ca="1">VLOOKUP($A4,'Base Consumption'!$A$2:$C$33,3,FALSE)*'Profiles, Qc, Summer, S3'!H4</f>
        <v>6.1910855641295681</v>
      </c>
      <c r="I4" s="1">
        <f ca="1">VLOOKUP($A4,'Base Consumption'!$A$2:$C$33,3,FALSE)*'Profiles, Qc, Summer, S3'!I4</f>
        <v>11.896902403050806</v>
      </c>
      <c r="J4" s="1">
        <f ca="1">VLOOKUP($A4,'Base Consumption'!$A$2:$C$33,3,FALSE)*'Profiles, Qc, Summer, S3'!J4</f>
        <v>17.306361267474202</v>
      </c>
      <c r="K4" s="1">
        <f ca="1">VLOOKUP($A4,'Base Consumption'!$A$2:$C$33,3,FALSE)*'Profiles, Qc, Summer, S3'!K4</f>
        <v>20.564770697133341</v>
      </c>
      <c r="L4" s="1">
        <f ca="1">VLOOKUP($A4,'Base Consumption'!$A$2:$C$33,3,FALSE)*'Profiles, Qc, Summer, S3'!L4</f>
        <v>22.450399534616484</v>
      </c>
      <c r="M4" s="1">
        <f ca="1">VLOOKUP($A4,'Base Consumption'!$A$2:$C$33,3,FALSE)*'Profiles, Qc, Summer, S3'!M4</f>
        <v>23.270038895261344</v>
      </c>
      <c r="N4" s="1">
        <f ca="1">VLOOKUP($A4,'Base Consumption'!$A$2:$C$33,3,FALSE)*'Profiles, Qc, Summer, S3'!N4</f>
        <v>24.316026579446206</v>
      </c>
      <c r="O4" s="1">
        <f ca="1">VLOOKUP($A4,'Base Consumption'!$A$2:$C$33,3,FALSE)*'Profiles, Qc, Summer, S3'!O4</f>
        <v>24.5</v>
      </c>
      <c r="P4" s="1">
        <f ca="1">VLOOKUP($A4,'Base Consumption'!$A$2:$C$33,3,FALSE)*'Profiles, Qc, Summer, S3'!P4</f>
        <v>24.326099495076207</v>
      </c>
      <c r="Q4" s="1">
        <f ca="1">VLOOKUP($A4,'Base Consumption'!$A$2:$C$33,3,FALSE)*'Profiles, Qc, Summer, S3'!Q4</f>
        <v>23.516318456805454</v>
      </c>
      <c r="R4" s="1">
        <f ca="1">VLOOKUP($A4,'Base Consumption'!$A$2:$C$33,3,FALSE)*'Profiles, Qc, Summer, S3'!R4</f>
        <v>22.379528562942376</v>
      </c>
      <c r="S4" s="1">
        <f ca="1">VLOOKUP($A4,'Base Consumption'!$A$2:$C$33,3,FALSE)*'Profiles, Qc, Summer, S3'!S4</f>
        <v>19.859311727794147</v>
      </c>
      <c r="T4" s="1">
        <f ca="1">VLOOKUP($A4,'Base Consumption'!$A$2:$C$33,3,FALSE)*'Profiles, Qc, Summer, S3'!T4</f>
        <v>19.767432108848507</v>
      </c>
      <c r="U4" s="1">
        <f ca="1">VLOOKUP($A4,'Base Consumption'!$A$2:$C$33,3,FALSE)*'Profiles, Qc, Summer, S3'!U4</f>
        <v>18.804794952933733</v>
      </c>
      <c r="V4" s="1">
        <f ca="1">VLOOKUP($A4,'Base Consumption'!$A$2:$C$33,3,FALSE)*'Profiles, Qc, Summer, S3'!V4</f>
        <v>16.95060621829068</v>
      </c>
      <c r="W4" s="1">
        <f ca="1">VLOOKUP($A4,'Base Consumption'!$A$2:$C$33,3,FALSE)*'Profiles, Qc, Summer, S3'!W4</f>
        <v>20.320466561589612</v>
      </c>
      <c r="X4" s="1">
        <f ca="1">VLOOKUP($A4,'Base Consumption'!$A$2:$C$33,3,FALSE)*'Profiles, Qc, Summer, S3'!X4</f>
        <v>18.207877683851461</v>
      </c>
      <c r="Y4" s="1">
        <f ca="1">VLOOKUP($A4,'Base Consumption'!$A$2:$C$33,3,FALSE)*'Profiles, Qc, Summer, S3'!Y4</f>
        <v>14.652966902939909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2E6C-FFE3-4762-BD75-3BC21734060B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Autumn, S1'!B2</f>
        <v>29.573879277902272</v>
      </c>
      <c r="C2" s="1">
        <f ca="1">VLOOKUP($A2,'Base Consumption'!$A$2:$C$33,2,FALSE)*'Profiles, Pc, Autumn, S1'!C2</f>
        <v>25.920063222444803</v>
      </c>
      <c r="D2" s="1">
        <f ca="1">VLOOKUP($A2,'Base Consumption'!$A$2:$C$33,2,FALSE)*'Profiles, Pc, Autumn, S1'!D2</f>
        <v>26.181135679292357</v>
      </c>
      <c r="E2" s="1">
        <f ca="1">VLOOKUP($A2,'Base Consumption'!$A$2:$C$33,2,FALSE)*'Profiles, Pc, Autumn, S1'!E2</f>
        <v>25.396087007307028</v>
      </c>
      <c r="F2" s="1">
        <f ca="1">VLOOKUP($A2,'Base Consumption'!$A$2:$C$33,2,FALSE)*'Profiles, Pc, Autumn, S1'!F2</f>
        <v>26.106984818897224</v>
      </c>
      <c r="G2" s="1">
        <f ca="1">VLOOKUP($A2,'Base Consumption'!$A$2:$C$33,2,FALSE)*'Profiles, Pc, Autumn, S1'!G2</f>
        <v>28.0266000037612</v>
      </c>
      <c r="H2" s="1">
        <f ca="1">VLOOKUP($A2,'Base Consumption'!$A$2:$C$33,2,FALSE)*'Profiles, Pc, Autumn, S1'!H2</f>
        <v>31.575511629964176</v>
      </c>
      <c r="I2" s="1">
        <f ca="1">VLOOKUP($A2,'Base Consumption'!$A$2:$C$33,2,FALSE)*'Profiles, Pc, Autumn, S1'!I2</f>
        <v>36.572646486880608</v>
      </c>
      <c r="J2" s="1">
        <f ca="1">VLOOKUP($A2,'Base Consumption'!$A$2:$C$33,2,FALSE)*'Profiles, Pc, Autumn, S1'!J2</f>
        <v>41.059850526127747</v>
      </c>
      <c r="K2" s="1">
        <f ca="1">VLOOKUP($A2,'Base Consumption'!$A$2:$C$33,2,FALSE)*'Profiles, Pc, Autumn, S1'!K2</f>
        <v>42.677706299857633</v>
      </c>
      <c r="L2" s="1">
        <f ca="1">VLOOKUP($A2,'Base Consumption'!$A$2:$C$33,2,FALSE)*'Profiles, Pc, Autumn, S1'!L2</f>
        <v>39.232312884814824</v>
      </c>
      <c r="M2" s="1">
        <f ca="1">VLOOKUP($A2,'Base Consumption'!$A$2:$C$33,2,FALSE)*'Profiles, Pc, Autumn, S1'!M2</f>
        <v>39.893251850279711</v>
      </c>
      <c r="N2" s="1">
        <f ca="1">VLOOKUP($A2,'Base Consumption'!$A$2:$C$33,2,FALSE)*'Profiles, Pc, Autumn, S1'!N2</f>
        <v>41.159692745736685</v>
      </c>
      <c r="O2" s="1">
        <f ca="1">VLOOKUP($A2,'Base Consumption'!$A$2:$C$33,2,FALSE)*'Profiles, Pc, Autumn, S1'!O2</f>
        <v>40.430738257167675</v>
      </c>
      <c r="P2" s="1">
        <f ca="1">VLOOKUP($A2,'Base Consumption'!$A$2:$C$33,2,FALSE)*'Profiles, Pc, Autumn, S1'!P2</f>
        <v>37.868396431626977</v>
      </c>
      <c r="Q2" s="1">
        <f ca="1">VLOOKUP($A2,'Base Consumption'!$A$2:$C$33,2,FALSE)*'Profiles, Pc, Autumn, S1'!Q2</f>
        <v>37.60481030445996</v>
      </c>
      <c r="R2" s="1">
        <f ca="1">VLOOKUP($A2,'Base Consumption'!$A$2:$C$33,2,FALSE)*'Profiles, Pc, Autumn, S1'!R2</f>
        <v>40.690933423029279</v>
      </c>
      <c r="S2" s="1">
        <f ca="1">VLOOKUP($A2,'Base Consumption'!$A$2:$C$33,2,FALSE)*'Profiles, Pc, Autumn, S1'!S2</f>
        <v>41.954043458448282</v>
      </c>
      <c r="T2" s="1">
        <f ca="1">VLOOKUP($A2,'Base Consumption'!$A$2:$C$33,2,FALSE)*'Profiles, Pc, Autumn, S1'!T2</f>
        <v>40.116577096035655</v>
      </c>
      <c r="U2" s="1">
        <f ca="1">VLOOKUP($A2,'Base Consumption'!$A$2:$C$33,2,FALSE)*'Profiles, Pc, Autumn, S1'!U2</f>
        <v>40.502807743869191</v>
      </c>
      <c r="V2" s="1">
        <f ca="1">VLOOKUP($A2,'Base Consumption'!$A$2:$C$33,2,FALSE)*'Profiles, Pc, Autumn, S1'!V2</f>
        <v>39.927401464828527</v>
      </c>
      <c r="W2" s="1">
        <f ca="1">VLOOKUP($A2,'Base Consumption'!$A$2:$C$33,2,FALSE)*'Profiles, Pc, Autumn, S1'!W2</f>
        <v>38.766392378538036</v>
      </c>
      <c r="X2" s="1">
        <f ca="1">VLOOKUP($A2,'Base Consumption'!$A$2:$C$33,2,FALSE)*'Profiles, Pc, Autumn, S1'!X2</f>
        <v>35.506134844880464</v>
      </c>
      <c r="Y2" s="1">
        <f ca="1">VLOOKUP($A2,'Base Consumption'!$A$2:$C$33,2,FALSE)*'Profiles, Pc, Autumn, S1'!Y2</f>
        <v>33.292800612837176</v>
      </c>
    </row>
    <row r="3" spans="1:25" x14ac:dyDescent="0.3">
      <c r="A3">
        <v>2</v>
      </c>
      <c r="B3" s="1">
        <f ca="1">VLOOKUP($A3,'Base Consumption'!$A$2:$C$33,2,FALSE)*'Profiles, Pc, Autumn, S1'!B3</f>
        <v>28.120594344649614</v>
      </c>
      <c r="C3" s="1">
        <f ca="1">VLOOKUP($A3,'Base Consumption'!$A$2:$C$33,2,FALSE)*'Profiles, Pc, Autumn, S1'!C3</f>
        <v>25.760039742430578</v>
      </c>
      <c r="D3" s="1">
        <f ca="1">VLOOKUP($A3,'Base Consumption'!$A$2:$C$33,2,FALSE)*'Profiles, Pc, Autumn, S1'!D3</f>
        <v>24.60646354609106</v>
      </c>
      <c r="E3" s="1">
        <f ca="1">VLOOKUP($A3,'Base Consumption'!$A$2:$C$33,2,FALSE)*'Profiles, Pc, Autumn, S1'!E3</f>
        <v>25.483173348777072</v>
      </c>
      <c r="F3" s="1">
        <f ca="1">VLOOKUP($A3,'Base Consumption'!$A$2:$C$33,2,FALSE)*'Profiles, Pc, Autumn, S1'!F3</f>
        <v>24.66385559573644</v>
      </c>
      <c r="G3" s="1">
        <f ca="1">VLOOKUP($A3,'Base Consumption'!$A$2:$C$33,2,FALSE)*'Profiles, Pc, Autumn, S1'!G3</f>
        <v>26.089182644821729</v>
      </c>
      <c r="H3" s="1">
        <f ca="1">VLOOKUP($A3,'Base Consumption'!$A$2:$C$33,2,FALSE)*'Profiles, Pc, Autumn, S1'!H3</f>
        <v>37.94648154054768</v>
      </c>
      <c r="I3" s="1">
        <f ca="1">VLOOKUP($A3,'Base Consumption'!$A$2:$C$33,2,FALSE)*'Profiles, Pc, Autumn, S1'!I3</f>
        <v>43.471911977117458</v>
      </c>
      <c r="J3" s="1">
        <f ca="1">VLOOKUP($A3,'Base Consumption'!$A$2:$C$33,2,FALSE)*'Profiles, Pc, Autumn, S1'!J3</f>
        <v>47.709711005926657</v>
      </c>
      <c r="K3" s="1">
        <f ca="1">VLOOKUP($A3,'Base Consumption'!$A$2:$C$33,2,FALSE)*'Profiles, Pc, Autumn, S1'!K3</f>
        <v>46.013022578756996</v>
      </c>
      <c r="L3" s="1">
        <f ca="1">VLOOKUP($A3,'Base Consumption'!$A$2:$C$33,2,FALSE)*'Profiles, Pc, Autumn, S1'!L3</f>
        <v>45.813325345659031</v>
      </c>
      <c r="M3" s="1">
        <f ca="1">VLOOKUP($A3,'Base Consumption'!$A$2:$C$33,2,FALSE)*'Profiles, Pc, Autumn, S1'!M3</f>
        <v>47.199999999999996</v>
      </c>
      <c r="N3" s="1">
        <f ca="1">VLOOKUP($A3,'Base Consumption'!$A$2:$C$33,2,FALSE)*'Profiles, Pc, Autumn, S1'!N3</f>
        <v>45.429148435631809</v>
      </c>
      <c r="O3" s="1">
        <f ca="1">VLOOKUP($A3,'Base Consumption'!$A$2:$C$33,2,FALSE)*'Profiles, Pc, Autumn, S1'!O3</f>
        <v>42.301864800958064</v>
      </c>
      <c r="P3" s="1">
        <f ca="1">VLOOKUP($A3,'Base Consumption'!$A$2:$C$33,2,FALSE)*'Profiles, Pc, Autumn, S1'!P3</f>
        <v>41.550629130091011</v>
      </c>
      <c r="Q3" s="1">
        <f ca="1">VLOOKUP($A3,'Base Consumption'!$A$2:$C$33,2,FALSE)*'Profiles, Pc, Autumn, S1'!Q3</f>
        <v>39.52244136437055</v>
      </c>
      <c r="R3" s="1">
        <f ca="1">VLOOKUP($A3,'Base Consumption'!$A$2:$C$33,2,FALSE)*'Profiles, Pc, Autumn, S1'!R3</f>
        <v>38.894774008391735</v>
      </c>
      <c r="S3" s="1">
        <f ca="1">VLOOKUP($A3,'Base Consumption'!$A$2:$C$33,2,FALSE)*'Profiles, Pc, Autumn, S1'!S3</f>
        <v>39.990624596257632</v>
      </c>
      <c r="T3" s="1">
        <f ca="1">VLOOKUP($A3,'Base Consumption'!$A$2:$C$33,2,FALSE)*'Profiles, Pc, Autumn, S1'!T3</f>
        <v>39.551380745923211</v>
      </c>
      <c r="U3" s="1">
        <f ca="1">VLOOKUP($A3,'Base Consumption'!$A$2:$C$33,2,FALSE)*'Profiles, Pc, Autumn, S1'!U3</f>
        <v>38.804062185579049</v>
      </c>
      <c r="V3" s="1">
        <f ca="1">VLOOKUP($A3,'Base Consumption'!$A$2:$C$33,2,FALSE)*'Profiles, Pc, Autumn, S1'!V3</f>
        <v>39.097282285892675</v>
      </c>
      <c r="W3" s="1">
        <f ca="1">VLOOKUP($A3,'Base Consumption'!$A$2:$C$33,2,FALSE)*'Profiles, Pc, Autumn, S1'!W3</f>
        <v>37.479368091716815</v>
      </c>
      <c r="X3" s="1">
        <f ca="1">VLOOKUP($A3,'Base Consumption'!$A$2:$C$33,2,FALSE)*'Profiles, Pc, Autumn, S1'!X3</f>
        <v>33.764581324163579</v>
      </c>
      <c r="Y3" s="1">
        <f ca="1">VLOOKUP($A3,'Base Consumption'!$A$2:$C$33,2,FALSE)*'Profiles, Pc, Autumn, S1'!Y3</f>
        <v>31.776022874261255</v>
      </c>
    </row>
    <row r="4" spans="1:25" x14ac:dyDescent="0.3">
      <c r="A4">
        <v>3</v>
      </c>
      <c r="B4" s="1">
        <f ca="1">VLOOKUP($A4,'Base Consumption'!$A$2:$C$33,2,FALSE)*'Profiles, Pc, Autumn, S1'!B4</f>
        <v>40.46687782575632</v>
      </c>
      <c r="C4" s="1">
        <f ca="1">VLOOKUP($A4,'Base Consumption'!$A$2:$C$33,2,FALSE)*'Profiles, Pc, Autumn, S1'!C4</f>
        <v>35.158023382878021</v>
      </c>
      <c r="D4" s="1">
        <f ca="1">VLOOKUP($A4,'Base Consumption'!$A$2:$C$33,2,FALSE)*'Profiles, Pc, Autumn, S1'!D4</f>
        <v>33.610813473524161</v>
      </c>
      <c r="E4" s="1">
        <f ca="1">VLOOKUP($A4,'Base Consumption'!$A$2:$C$33,2,FALSE)*'Profiles, Pc, Autumn, S1'!E4</f>
        <v>33.669335847752883</v>
      </c>
      <c r="F4" s="1">
        <f ca="1">VLOOKUP($A4,'Base Consumption'!$A$2:$C$33,2,FALSE)*'Profiles, Pc, Autumn, S1'!F4</f>
        <v>34.113656478769158</v>
      </c>
      <c r="G4" s="1">
        <f ca="1">VLOOKUP($A4,'Base Consumption'!$A$2:$C$33,2,FALSE)*'Profiles, Pc, Autumn, S1'!G4</f>
        <v>35.398313209165842</v>
      </c>
      <c r="H4" s="1">
        <f ca="1">VLOOKUP($A4,'Base Consumption'!$A$2:$C$33,2,FALSE)*'Profiles, Pc, Autumn, S1'!H4</f>
        <v>43.874995437091776</v>
      </c>
      <c r="I4" s="1">
        <f ca="1">VLOOKUP($A4,'Base Consumption'!$A$2:$C$33,2,FALSE)*'Profiles, Pc, Autumn, S1'!I4</f>
        <v>48.556586089743135</v>
      </c>
      <c r="J4" s="1">
        <f ca="1">VLOOKUP($A4,'Base Consumption'!$A$2:$C$33,2,FALSE)*'Profiles, Pc, Autumn, S1'!J4</f>
        <v>51.782181569394751</v>
      </c>
      <c r="K4" s="1">
        <f ca="1">VLOOKUP($A4,'Base Consumption'!$A$2:$C$33,2,FALSE)*'Profiles, Pc, Autumn, S1'!K4</f>
        <v>51.960531502872428</v>
      </c>
      <c r="L4" s="1">
        <f ca="1">VLOOKUP($A4,'Base Consumption'!$A$2:$C$33,2,FALSE)*'Profiles, Pc, Autumn, S1'!L4</f>
        <v>56.395608031923764</v>
      </c>
      <c r="M4" s="1">
        <f ca="1">VLOOKUP($A4,'Base Consumption'!$A$2:$C$33,2,FALSE)*'Profiles, Pc, Autumn, S1'!M4</f>
        <v>52.461587627291252</v>
      </c>
      <c r="N4" s="1">
        <f ca="1">VLOOKUP($A4,'Base Consumption'!$A$2:$C$33,2,FALSE)*'Profiles, Pc, Autumn, S1'!N4</f>
        <v>53.63285689734824</v>
      </c>
      <c r="O4" s="1">
        <f ca="1">VLOOKUP($A4,'Base Consumption'!$A$2:$C$33,2,FALSE)*'Profiles, Pc, Autumn, S1'!O4</f>
        <v>52.269607350991251</v>
      </c>
      <c r="P4" s="1">
        <f ca="1">VLOOKUP($A4,'Base Consumption'!$A$2:$C$33,2,FALSE)*'Profiles, Pc, Autumn, S1'!P4</f>
        <v>53.715318688392635</v>
      </c>
      <c r="Q4" s="1">
        <f ca="1">VLOOKUP($A4,'Base Consumption'!$A$2:$C$33,2,FALSE)*'Profiles, Pc, Autumn, S1'!Q4</f>
        <v>54.27600936459384</v>
      </c>
      <c r="R4" s="1">
        <f ca="1">VLOOKUP($A4,'Base Consumption'!$A$2:$C$33,2,FALSE)*'Profiles, Pc, Autumn, S1'!R4</f>
        <v>52.905468015402022</v>
      </c>
      <c r="S4" s="1">
        <f ca="1">VLOOKUP($A4,'Base Consumption'!$A$2:$C$33,2,FALSE)*'Profiles, Pc, Autumn, S1'!S4</f>
        <v>55.610989028365182</v>
      </c>
      <c r="T4" s="1">
        <f ca="1">VLOOKUP($A4,'Base Consumption'!$A$2:$C$33,2,FALSE)*'Profiles, Pc, Autumn, S1'!T4</f>
        <v>58.438700936518224</v>
      </c>
      <c r="U4" s="1">
        <f ca="1">VLOOKUP($A4,'Base Consumption'!$A$2:$C$33,2,FALSE)*'Profiles, Pc, Autumn, S1'!U4</f>
        <v>55.693515113347722</v>
      </c>
      <c r="V4" s="1">
        <f ca="1">VLOOKUP($A4,'Base Consumption'!$A$2:$C$33,2,FALSE)*'Profiles, Pc, Autumn, S1'!V4</f>
        <v>59.272339464499709</v>
      </c>
      <c r="W4" s="1">
        <f ca="1">VLOOKUP($A4,'Base Consumption'!$A$2:$C$33,2,FALSE)*'Profiles, Pc, Autumn, S1'!W4</f>
        <v>56.532486327907122</v>
      </c>
      <c r="X4" s="1">
        <f ca="1">VLOOKUP($A4,'Base Consumption'!$A$2:$C$33,2,FALSE)*'Profiles, Pc, Autumn, S1'!X4</f>
        <v>51.889336119150947</v>
      </c>
      <c r="Y4" s="1">
        <f ca="1">VLOOKUP($A4,'Base Consumption'!$A$2:$C$33,2,FALSE)*'Profiles, Pc, Autumn, S1'!Y4</f>
        <v>46.845103418680672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B18C-5CCF-4790-A427-48DEEC461AF0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Autumn, S2'!B2</f>
        <v>30.165356863460318</v>
      </c>
      <c r="C2" s="1">
        <f ca="1">VLOOKUP($A2,'Base Consumption'!$A$2:$C$33,2,FALSE)*'Profiles, Pc, Autumn, S2'!C2</f>
        <v>26.438464486893697</v>
      </c>
      <c r="D2" s="1">
        <f ca="1">VLOOKUP($A2,'Base Consumption'!$A$2:$C$33,2,FALSE)*'Profiles, Pc, Autumn, S2'!D2</f>
        <v>26.704758392878201</v>
      </c>
      <c r="E2" s="1">
        <f ca="1">VLOOKUP($A2,'Base Consumption'!$A$2:$C$33,2,FALSE)*'Profiles, Pc, Autumn, S2'!E2</f>
        <v>25.904008747453169</v>
      </c>
      <c r="F2" s="1">
        <f ca="1">VLOOKUP($A2,'Base Consumption'!$A$2:$C$33,2,FALSE)*'Profiles, Pc, Autumn, S2'!F2</f>
        <v>26.629124515275166</v>
      </c>
      <c r="G2" s="1">
        <f ca="1">VLOOKUP($A2,'Base Consumption'!$A$2:$C$33,2,FALSE)*'Profiles, Pc, Autumn, S2'!G2</f>
        <v>28.587132003836427</v>
      </c>
      <c r="H2" s="1">
        <f ca="1">VLOOKUP($A2,'Base Consumption'!$A$2:$C$33,2,FALSE)*'Profiles, Pc, Autumn, S2'!H2</f>
        <v>32.207021862563458</v>
      </c>
      <c r="I2" s="1">
        <f ca="1">VLOOKUP($A2,'Base Consumption'!$A$2:$C$33,2,FALSE)*'Profiles, Pc, Autumn, S2'!I2</f>
        <v>37.304099416618222</v>
      </c>
      <c r="J2" s="1">
        <f ca="1">VLOOKUP($A2,'Base Consumption'!$A$2:$C$33,2,FALSE)*'Profiles, Pc, Autumn, S2'!J2</f>
        <v>41.8810475366503</v>
      </c>
      <c r="K2" s="1">
        <f ca="1">VLOOKUP($A2,'Base Consumption'!$A$2:$C$33,2,FALSE)*'Profiles, Pc, Autumn, S2'!K2</f>
        <v>43.531260425854789</v>
      </c>
      <c r="L2" s="1">
        <f ca="1">VLOOKUP($A2,'Base Consumption'!$A$2:$C$33,2,FALSE)*'Profiles, Pc, Autumn, S2'!L2</f>
        <v>40.016959142511119</v>
      </c>
      <c r="M2" s="1">
        <f ca="1">VLOOKUP($A2,'Base Consumption'!$A$2:$C$33,2,FALSE)*'Profiles, Pc, Autumn, S2'!M2</f>
        <v>40.691116887285304</v>
      </c>
      <c r="N2" s="1">
        <f ca="1">VLOOKUP($A2,'Base Consumption'!$A$2:$C$33,2,FALSE)*'Profiles, Pc, Autumn, S2'!N2</f>
        <v>41.982886600651426</v>
      </c>
      <c r="O2" s="1">
        <f ca="1">VLOOKUP($A2,'Base Consumption'!$A$2:$C$33,2,FALSE)*'Profiles, Pc, Autumn, S2'!O2</f>
        <v>41.239353022311029</v>
      </c>
      <c r="P2" s="1">
        <f ca="1">VLOOKUP($A2,'Base Consumption'!$A$2:$C$33,2,FALSE)*'Profiles, Pc, Autumn, S2'!P2</f>
        <v>38.625764360259517</v>
      </c>
      <c r="Q2" s="1">
        <f ca="1">VLOOKUP($A2,'Base Consumption'!$A$2:$C$33,2,FALSE)*'Profiles, Pc, Autumn, S2'!Q2</f>
        <v>38.356906510549159</v>
      </c>
      <c r="R2" s="1">
        <f ca="1">VLOOKUP($A2,'Base Consumption'!$A$2:$C$33,2,FALSE)*'Profiles, Pc, Autumn, S2'!R2</f>
        <v>41.50475209148987</v>
      </c>
      <c r="S2" s="1">
        <f ca="1">VLOOKUP($A2,'Base Consumption'!$A$2:$C$33,2,FALSE)*'Profiles, Pc, Autumn, S2'!S2</f>
        <v>42.793124327617249</v>
      </c>
      <c r="T2" s="1">
        <f ca="1">VLOOKUP($A2,'Base Consumption'!$A$2:$C$33,2,FALSE)*'Profiles, Pc, Autumn, S2'!T2</f>
        <v>40.91890863795637</v>
      </c>
      <c r="U2" s="1">
        <f ca="1">VLOOKUP($A2,'Base Consumption'!$A$2:$C$33,2,FALSE)*'Profiles, Pc, Autumn, S2'!U2</f>
        <v>41.312863898746571</v>
      </c>
      <c r="V2" s="1">
        <f ca="1">VLOOKUP($A2,'Base Consumption'!$A$2:$C$33,2,FALSE)*'Profiles, Pc, Autumn, S2'!V2</f>
        <v>40.725949494125103</v>
      </c>
      <c r="W2" s="1">
        <f ca="1">VLOOKUP($A2,'Base Consumption'!$A$2:$C$33,2,FALSE)*'Profiles, Pc, Autumn, S2'!W2</f>
        <v>39.541720226108801</v>
      </c>
      <c r="X2" s="1">
        <f ca="1">VLOOKUP($A2,'Base Consumption'!$A$2:$C$33,2,FALSE)*'Profiles, Pc, Autumn, S2'!X2</f>
        <v>36.216257541778077</v>
      </c>
      <c r="Y2" s="1">
        <f ca="1">VLOOKUP($A2,'Base Consumption'!$A$2:$C$33,2,FALSE)*'Profiles, Pc, Autumn, S2'!Y2</f>
        <v>33.958656625093923</v>
      </c>
    </row>
    <row r="3" spans="1:25" x14ac:dyDescent="0.3">
      <c r="A3">
        <v>2</v>
      </c>
      <c r="B3" s="1">
        <f ca="1">VLOOKUP($A3,'Base Consumption'!$A$2:$C$33,2,FALSE)*'Profiles, Pc, Autumn, S2'!B3</f>
        <v>28.683006231542606</v>
      </c>
      <c r="C3" s="1">
        <f ca="1">VLOOKUP($A3,'Base Consumption'!$A$2:$C$33,2,FALSE)*'Profiles, Pc, Autumn, S2'!C3</f>
        <v>26.275240537279192</v>
      </c>
      <c r="D3" s="1">
        <f ca="1">VLOOKUP($A3,'Base Consumption'!$A$2:$C$33,2,FALSE)*'Profiles, Pc, Autumn, S2'!D3</f>
        <v>25.098592817012882</v>
      </c>
      <c r="E3" s="1">
        <f ca="1">VLOOKUP($A3,'Base Consumption'!$A$2:$C$33,2,FALSE)*'Profiles, Pc, Autumn, S2'!E3</f>
        <v>25.992836815752611</v>
      </c>
      <c r="F3" s="1">
        <f ca="1">VLOOKUP($A3,'Base Consumption'!$A$2:$C$33,2,FALSE)*'Profiles, Pc, Autumn, S2'!F3</f>
        <v>25.157132707651169</v>
      </c>
      <c r="G3" s="1">
        <f ca="1">VLOOKUP($A3,'Base Consumption'!$A$2:$C$33,2,FALSE)*'Profiles, Pc, Autumn, S2'!G3</f>
        <v>26.610966297718164</v>
      </c>
      <c r="H3" s="1">
        <f ca="1">VLOOKUP($A3,'Base Consumption'!$A$2:$C$33,2,FALSE)*'Profiles, Pc, Autumn, S2'!H3</f>
        <v>38.705411171358641</v>
      </c>
      <c r="I3" s="1">
        <f ca="1">VLOOKUP($A3,'Base Consumption'!$A$2:$C$33,2,FALSE)*'Profiles, Pc, Autumn, S2'!I3</f>
        <v>44.341350216659805</v>
      </c>
      <c r="J3" s="1">
        <f ca="1">VLOOKUP($A3,'Base Consumption'!$A$2:$C$33,2,FALSE)*'Profiles, Pc, Autumn, S2'!J3</f>
        <v>48.663905226045188</v>
      </c>
      <c r="K3" s="1">
        <f ca="1">VLOOKUP($A3,'Base Consumption'!$A$2:$C$33,2,FALSE)*'Profiles, Pc, Autumn, S2'!K3</f>
        <v>46.933283030332134</v>
      </c>
      <c r="L3" s="1">
        <f ca="1">VLOOKUP($A3,'Base Consumption'!$A$2:$C$33,2,FALSE)*'Profiles, Pc, Autumn, S2'!L3</f>
        <v>46.729591852572213</v>
      </c>
      <c r="M3" s="1">
        <f ca="1">VLOOKUP($A3,'Base Consumption'!$A$2:$C$33,2,FALSE)*'Profiles, Pc, Autumn, S2'!M3</f>
        <v>48.143999999999998</v>
      </c>
      <c r="N3" s="1">
        <f ca="1">VLOOKUP($A3,'Base Consumption'!$A$2:$C$33,2,FALSE)*'Profiles, Pc, Autumn, S2'!N3</f>
        <v>46.337731404344446</v>
      </c>
      <c r="O3" s="1">
        <f ca="1">VLOOKUP($A3,'Base Consumption'!$A$2:$C$33,2,FALSE)*'Profiles, Pc, Autumn, S2'!O3</f>
        <v>43.147902096977234</v>
      </c>
      <c r="P3" s="1">
        <f ca="1">VLOOKUP($A3,'Base Consumption'!$A$2:$C$33,2,FALSE)*'Profiles, Pc, Autumn, S2'!P3</f>
        <v>42.381641712692833</v>
      </c>
      <c r="Q3" s="1">
        <f ca="1">VLOOKUP($A3,'Base Consumption'!$A$2:$C$33,2,FALSE)*'Profiles, Pc, Autumn, S2'!Q3</f>
        <v>40.312890191657964</v>
      </c>
      <c r="R3" s="1">
        <f ca="1">VLOOKUP($A3,'Base Consumption'!$A$2:$C$33,2,FALSE)*'Profiles, Pc, Autumn, S2'!R3</f>
        <v>39.672669488559571</v>
      </c>
      <c r="S3" s="1">
        <f ca="1">VLOOKUP($A3,'Base Consumption'!$A$2:$C$33,2,FALSE)*'Profiles, Pc, Autumn, S2'!S3</f>
        <v>40.790437088182792</v>
      </c>
      <c r="T3" s="1">
        <f ca="1">VLOOKUP($A3,'Base Consumption'!$A$2:$C$33,2,FALSE)*'Profiles, Pc, Autumn, S2'!T3</f>
        <v>40.342408360841681</v>
      </c>
      <c r="U3" s="1">
        <f ca="1">VLOOKUP($A3,'Base Consumption'!$A$2:$C$33,2,FALSE)*'Profiles, Pc, Autumn, S2'!U3</f>
        <v>39.580143429290629</v>
      </c>
      <c r="V3" s="1">
        <f ca="1">VLOOKUP($A3,'Base Consumption'!$A$2:$C$33,2,FALSE)*'Profiles, Pc, Autumn, S2'!V3</f>
        <v>39.879227931610529</v>
      </c>
      <c r="W3" s="1">
        <f ca="1">VLOOKUP($A3,'Base Consumption'!$A$2:$C$33,2,FALSE)*'Profiles, Pc, Autumn, S2'!W3</f>
        <v>38.228955453551151</v>
      </c>
      <c r="X3" s="1">
        <f ca="1">VLOOKUP($A3,'Base Consumption'!$A$2:$C$33,2,FALSE)*'Profiles, Pc, Autumn, S2'!X3</f>
        <v>34.439872950646851</v>
      </c>
      <c r="Y3" s="1">
        <f ca="1">VLOOKUP($A3,'Base Consumption'!$A$2:$C$33,2,FALSE)*'Profiles, Pc, Autumn, S2'!Y3</f>
        <v>32.411543331746486</v>
      </c>
    </row>
    <row r="4" spans="1:25" x14ac:dyDescent="0.3">
      <c r="A4">
        <v>3</v>
      </c>
      <c r="B4" s="1">
        <f ca="1">VLOOKUP($A4,'Base Consumption'!$A$2:$C$33,2,FALSE)*'Profiles, Pc, Autumn, S2'!B4</f>
        <v>41.276215382271445</v>
      </c>
      <c r="C4" s="1">
        <f ca="1">VLOOKUP($A4,'Base Consumption'!$A$2:$C$33,2,FALSE)*'Profiles, Pc, Autumn, S2'!C4</f>
        <v>35.861183850535575</v>
      </c>
      <c r="D4" s="1">
        <f ca="1">VLOOKUP($A4,'Base Consumption'!$A$2:$C$33,2,FALSE)*'Profiles, Pc, Autumn, S2'!D4</f>
        <v>34.283029742994643</v>
      </c>
      <c r="E4" s="1">
        <f ca="1">VLOOKUP($A4,'Base Consumption'!$A$2:$C$33,2,FALSE)*'Profiles, Pc, Autumn, S2'!E4</f>
        <v>34.342722564707941</v>
      </c>
      <c r="F4" s="1">
        <f ca="1">VLOOKUP($A4,'Base Consumption'!$A$2:$C$33,2,FALSE)*'Profiles, Pc, Autumn, S2'!F4</f>
        <v>34.795929608344537</v>
      </c>
      <c r="G4" s="1">
        <f ca="1">VLOOKUP($A4,'Base Consumption'!$A$2:$C$33,2,FALSE)*'Profiles, Pc, Autumn, S2'!G4</f>
        <v>36.106279473349161</v>
      </c>
      <c r="H4" s="1">
        <f ca="1">VLOOKUP($A4,'Base Consumption'!$A$2:$C$33,2,FALSE)*'Profiles, Pc, Autumn, S2'!H4</f>
        <v>44.752495345833616</v>
      </c>
      <c r="I4" s="1">
        <f ca="1">VLOOKUP($A4,'Base Consumption'!$A$2:$C$33,2,FALSE)*'Profiles, Pc, Autumn, S2'!I4</f>
        <v>49.527717811538004</v>
      </c>
      <c r="J4" s="1">
        <f ca="1">VLOOKUP($A4,'Base Consumption'!$A$2:$C$33,2,FALSE)*'Profiles, Pc, Autumn, S2'!J4</f>
        <v>52.817825200782643</v>
      </c>
      <c r="K4" s="1">
        <f ca="1">VLOOKUP($A4,'Base Consumption'!$A$2:$C$33,2,FALSE)*'Profiles, Pc, Autumn, S2'!K4</f>
        <v>52.999742132929875</v>
      </c>
      <c r="L4" s="1">
        <f ca="1">VLOOKUP($A4,'Base Consumption'!$A$2:$C$33,2,FALSE)*'Profiles, Pc, Autumn, S2'!L4</f>
        <v>57.523520192562238</v>
      </c>
      <c r="M4" s="1">
        <f ca="1">VLOOKUP($A4,'Base Consumption'!$A$2:$C$33,2,FALSE)*'Profiles, Pc, Autumn, S2'!M4</f>
        <v>53.510819379837081</v>
      </c>
      <c r="N4" s="1">
        <f ca="1">VLOOKUP($A4,'Base Consumption'!$A$2:$C$33,2,FALSE)*'Profiles, Pc, Autumn, S2'!N4</f>
        <v>54.705514035295209</v>
      </c>
      <c r="O4" s="1">
        <f ca="1">VLOOKUP($A4,'Base Consumption'!$A$2:$C$33,2,FALSE)*'Profiles, Pc, Autumn, S2'!O4</f>
        <v>53.314999498011076</v>
      </c>
      <c r="P4" s="1">
        <f ca="1">VLOOKUP($A4,'Base Consumption'!$A$2:$C$33,2,FALSE)*'Profiles, Pc, Autumn, S2'!P4</f>
        <v>54.789625062160489</v>
      </c>
      <c r="Q4" s="1">
        <f ca="1">VLOOKUP($A4,'Base Consumption'!$A$2:$C$33,2,FALSE)*'Profiles, Pc, Autumn, S2'!Q4</f>
        <v>55.361529551885717</v>
      </c>
      <c r="R4" s="1">
        <f ca="1">VLOOKUP($A4,'Base Consumption'!$A$2:$C$33,2,FALSE)*'Profiles, Pc, Autumn, S2'!R4</f>
        <v>53.963577375710067</v>
      </c>
      <c r="S4" s="1">
        <f ca="1">VLOOKUP($A4,'Base Consumption'!$A$2:$C$33,2,FALSE)*'Profiles, Pc, Autumn, S2'!S4</f>
        <v>56.72320880893249</v>
      </c>
      <c r="T4" s="1">
        <f ca="1">VLOOKUP($A4,'Base Consumption'!$A$2:$C$33,2,FALSE)*'Profiles, Pc, Autumn, S2'!T4</f>
        <v>59.607474955248598</v>
      </c>
      <c r="U4" s="1">
        <f ca="1">VLOOKUP($A4,'Base Consumption'!$A$2:$C$33,2,FALSE)*'Profiles, Pc, Autumn, S2'!U4</f>
        <v>56.807385415614675</v>
      </c>
      <c r="V4" s="1">
        <f ca="1">VLOOKUP($A4,'Base Consumption'!$A$2:$C$33,2,FALSE)*'Profiles, Pc, Autumn, S2'!V4</f>
        <v>60.457786253789706</v>
      </c>
      <c r="W4" s="1">
        <f ca="1">VLOOKUP($A4,'Base Consumption'!$A$2:$C$33,2,FALSE)*'Profiles, Pc, Autumn, S2'!W4</f>
        <v>57.663136054465269</v>
      </c>
      <c r="X4" s="1">
        <f ca="1">VLOOKUP($A4,'Base Consumption'!$A$2:$C$33,2,FALSE)*'Profiles, Pc, Autumn, S2'!X4</f>
        <v>52.927122841533965</v>
      </c>
      <c r="Y4" s="1">
        <f ca="1">VLOOKUP($A4,'Base Consumption'!$A$2:$C$33,2,FALSE)*'Profiles, Pc, Autumn, S2'!Y4</f>
        <v>47.782005487054285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B8F-29A8-447F-8658-CA3FB0D8BA58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Autumn, S3'!B2</f>
        <v>28.982401692344226</v>
      </c>
      <c r="C2" s="1">
        <f ca="1">VLOOKUP($A2,'Base Consumption'!$A$2:$C$33,2,FALSE)*'Profiles, Pc, Autumn, S3'!C2</f>
        <v>25.401661957995909</v>
      </c>
      <c r="D2" s="1">
        <f ca="1">VLOOKUP($A2,'Base Consumption'!$A$2:$C$33,2,FALSE)*'Profiles, Pc, Autumn, S3'!D2</f>
        <v>25.657512965706509</v>
      </c>
      <c r="E2" s="1">
        <f ca="1">VLOOKUP($A2,'Base Consumption'!$A$2:$C$33,2,FALSE)*'Profiles, Pc, Autumn, S3'!E2</f>
        <v>24.888165267160883</v>
      </c>
      <c r="F2" s="1">
        <f ca="1">VLOOKUP($A2,'Base Consumption'!$A$2:$C$33,2,FALSE)*'Profiles, Pc, Autumn, S3'!F2</f>
        <v>25.58484512251928</v>
      </c>
      <c r="G2" s="1">
        <f ca="1">VLOOKUP($A2,'Base Consumption'!$A$2:$C$33,2,FALSE)*'Profiles, Pc, Autumn, S3'!G2</f>
        <v>27.466068003685976</v>
      </c>
      <c r="H2" s="1">
        <f ca="1">VLOOKUP($A2,'Base Consumption'!$A$2:$C$33,2,FALSE)*'Profiles, Pc, Autumn, S3'!H2</f>
        <v>30.944001397364893</v>
      </c>
      <c r="I2" s="1">
        <f ca="1">VLOOKUP($A2,'Base Consumption'!$A$2:$C$33,2,FALSE)*'Profiles, Pc, Autumn, S3'!I2</f>
        <v>35.841193557142994</v>
      </c>
      <c r="J2" s="1">
        <f ca="1">VLOOKUP($A2,'Base Consumption'!$A$2:$C$33,2,FALSE)*'Profiles, Pc, Autumn, S3'!J2</f>
        <v>40.238653515605193</v>
      </c>
      <c r="K2" s="1">
        <f ca="1">VLOOKUP($A2,'Base Consumption'!$A$2:$C$33,2,FALSE)*'Profiles, Pc, Autumn, S3'!K2</f>
        <v>41.824152173860476</v>
      </c>
      <c r="L2" s="1">
        <f ca="1">VLOOKUP($A2,'Base Consumption'!$A$2:$C$33,2,FALSE)*'Profiles, Pc, Autumn, S3'!L2</f>
        <v>38.447666627118529</v>
      </c>
      <c r="M2" s="1">
        <f ca="1">VLOOKUP($A2,'Base Consumption'!$A$2:$C$33,2,FALSE)*'Profiles, Pc, Autumn, S3'!M2</f>
        <v>39.095386813274111</v>
      </c>
      <c r="N2" s="1">
        <f ca="1">VLOOKUP($A2,'Base Consumption'!$A$2:$C$33,2,FALSE)*'Profiles, Pc, Autumn, S3'!N2</f>
        <v>40.33649889082195</v>
      </c>
      <c r="O2" s="1">
        <f ca="1">VLOOKUP($A2,'Base Consumption'!$A$2:$C$33,2,FALSE)*'Profiles, Pc, Autumn, S3'!O2</f>
        <v>39.622123492024322</v>
      </c>
      <c r="P2" s="1">
        <f ca="1">VLOOKUP($A2,'Base Consumption'!$A$2:$C$33,2,FALSE)*'Profiles, Pc, Autumn, S3'!P2</f>
        <v>37.111028502994444</v>
      </c>
      <c r="Q2" s="1">
        <f ca="1">VLOOKUP($A2,'Base Consumption'!$A$2:$C$33,2,FALSE)*'Profiles, Pc, Autumn, S3'!Q2</f>
        <v>36.852714098370761</v>
      </c>
      <c r="R2" s="1">
        <f ca="1">VLOOKUP($A2,'Base Consumption'!$A$2:$C$33,2,FALSE)*'Profiles, Pc, Autumn, S3'!R2</f>
        <v>39.877114754568694</v>
      </c>
      <c r="S2" s="1">
        <f ca="1">VLOOKUP($A2,'Base Consumption'!$A$2:$C$33,2,FALSE)*'Profiles, Pc, Autumn, S3'!S2</f>
        <v>41.114962589279315</v>
      </c>
      <c r="T2" s="1">
        <f ca="1">VLOOKUP($A2,'Base Consumption'!$A$2:$C$33,2,FALSE)*'Profiles, Pc, Autumn, S3'!T2</f>
        <v>39.31424555411494</v>
      </c>
      <c r="U2" s="1">
        <f ca="1">VLOOKUP($A2,'Base Consumption'!$A$2:$C$33,2,FALSE)*'Profiles, Pc, Autumn, S3'!U2</f>
        <v>39.692751588991804</v>
      </c>
      <c r="V2" s="1">
        <f ca="1">VLOOKUP($A2,'Base Consumption'!$A$2:$C$33,2,FALSE)*'Profiles, Pc, Autumn, S3'!V2</f>
        <v>39.128853435531958</v>
      </c>
      <c r="W2" s="1">
        <f ca="1">VLOOKUP($A2,'Base Consumption'!$A$2:$C$33,2,FALSE)*'Profiles, Pc, Autumn, S3'!W2</f>
        <v>37.991064530967279</v>
      </c>
      <c r="X2" s="1">
        <f ca="1">VLOOKUP($A2,'Base Consumption'!$A$2:$C$33,2,FALSE)*'Profiles, Pc, Autumn, S3'!X2</f>
        <v>34.79601214798285</v>
      </c>
      <c r="Y2" s="1">
        <f ca="1">VLOOKUP($A2,'Base Consumption'!$A$2:$C$33,2,FALSE)*'Profiles, Pc, Autumn, S3'!Y2</f>
        <v>32.626944600580437</v>
      </c>
    </row>
    <row r="3" spans="1:25" x14ac:dyDescent="0.3">
      <c r="A3">
        <v>2</v>
      </c>
      <c r="B3" s="1">
        <f ca="1">VLOOKUP($A3,'Base Consumption'!$A$2:$C$33,2,FALSE)*'Profiles, Pc, Autumn, S3'!B3</f>
        <v>27.558182457756619</v>
      </c>
      <c r="C3" s="1">
        <f ca="1">VLOOKUP($A3,'Base Consumption'!$A$2:$C$33,2,FALSE)*'Profiles, Pc, Autumn, S3'!C3</f>
        <v>25.244838947581965</v>
      </c>
      <c r="D3" s="1">
        <f ca="1">VLOOKUP($A3,'Base Consumption'!$A$2:$C$33,2,FALSE)*'Profiles, Pc, Autumn, S3'!D3</f>
        <v>24.114334275169238</v>
      </c>
      <c r="E3" s="1">
        <f ca="1">VLOOKUP($A3,'Base Consumption'!$A$2:$C$33,2,FALSE)*'Profiles, Pc, Autumn, S3'!E3</f>
        <v>24.97350988180153</v>
      </c>
      <c r="F3" s="1">
        <f ca="1">VLOOKUP($A3,'Base Consumption'!$A$2:$C$33,2,FALSE)*'Profiles, Pc, Autumn, S3'!F3</f>
        <v>24.170578483821707</v>
      </c>
      <c r="G3" s="1">
        <f ca="1">VLOOKUP($A3,'Base Consumption'!$A$2:$C$33,2,FALSE)*'Profiles, Pc, Autumn, S3'!G3</f>
        <v>25.567398991925295</v>
      </c>
      <c r="H3" s="1">
        <f ca="1">VLOOKUP($A3,'Base Consumption'!$A$2:$C$33,2,FALSE)*'Profiles, Pc, Autumn, S3'!H3</f>
        <v>37.187551909736726</v>
      </c>
      <c r="I3" s="1">
        <f ca="1">VLOOKUP($A3,'Base Consumption'!$A$2:$C$33,2,FALSE)*'Profiles, Pc, Autumn, S3'!I3</f>
        <v>42.60247373757511</v>
      </c>
      <c r="J3" s="1">
        <f ca="1">VLOOKUP($A3,'Base Consumption'!$A$2:$C$33,2,FALSE)*'Profiles, Pc, Autumn, S3'!J3</f>
        <v>46.755516785808126</v>
      </c>
      <c r="K3" s="1">
        <f ca="1">VLOOKUP($A3,'Base Consumption'!$A$2:$C$33,2,FALSE)*'Profiles, Pc, Autumn, S3'!K3</f>
        <v>45.092762127181857</v>
      </c>
      <c r="L3" s="1">
        <f ca="1">VLOOKUP($A3,'Base Consumption'!$A$2:$C$33,2,FALSE)*'Profiles, Pc, Autumn, S3'!L3</f>
        <v>44.897058838745849</v>
      </c>
      <c r="M3" s="1">
        <f ca="1">VLOOKUP($A3,'Base Consumption'!$A$2:$C$33,2,FALSE)*'Profiles, Pc, Autumn, S3'!M3</f>
        <v>46.256</v>
      </c>
      <c r="N3" s="1">
        <f ca="1">VLOOKUP($A3,'Base Consumption'!$A$2:$C$33,2,FALSE)*'Profiles, Pc, Autumn, S3'!N3</f>
        <v>44.520565466919173</v>
      </c>
      <c r="O3" s="1">
        <f ca="1">VLOOKUP($A3,'Base Consumption'!$A$2:$C$33,2,FALSE)*'Profiles, Pc, Autumn, S3'!O3</f>
        <v>41.455827504938902</v>
      </c>
      <c r="P3" s="1">
        <f ca="1">VLOOKUP($A3,'Base Consumption'!$A$2:$C$33,2,FALSE)*'Profiles, Pc, Autumn, S3'!P3</f>
        <v>40.719616547489188</v>
      </c>
      <c r="Q3" s="1">
        <f ca="1">VLOOKUP($A3,'Base Consumption'!$A$2:$C$33,2,FALSE)*'Profiles, Pc, Autumn, S3'!Q3</f>
        <v>38.731992537083144</v>
      </c>
      <c r="R3" s="1">
        <f ca="1">VLOOKUP($A3,'Base Consumption'!$A$2:$C$33,2,FALSE)*'Profiles, Pc, Autumn, S3'!R3</f>
        <v>38.1168785282239</v>
      </c>
      <c r="S3" s="1">
        <f ca="1">VLOOKUP($A3,'Base Consumption'!$A$2:$C$33,2,FALSE)*'Profiles, Pc, Autumn, S3'!S3</f>
        <v>39.19081210433248</v>
      </c>
      <c r="T3" s="1">
        <f ca="1">VLOOKUP($A3,'Base Consumption'!$A$2:$C$33,2,FALSE)*'Profiles, Pc, Autumn, S3'!T3</f>
        <v>38.760353131004749</v>
      </c>
      <c r="U3" s="1">
        <f ca="1">VLOOKUP($A3,'Base Consumption'!$A$2:$C$33,2,FALSE)*'Profiles, Pc, Autumn, S3'!U3</f>
        <v>38.027980941867469</v>
      </c>
      <c r="V3" s="1">
        <f ca="1">VLOOKUP($A3,'Base Consumption'!$A$2:$C$33,2,FALSE)*'Profiles, Pc, Autumn, S3'!V3</f>
        <v>38.315336640174827</v>
      </c>
      <c r="W3" s="1">
        <f ca="1">VLOOKUP($A3,'Base Consumption'!$A$2:$C$33,2,FALSE)*'Profiles, Pc, Autumn, S3'!W3</f>
        <v>36.729780729882478</v>
      </c>
      <c r="X3" s="1">
        <f ca="1">VLOOKUP($A3,'Base Consumption'!$A$2:$C$33,2,FALSE)*'Profiles, Pc, Autumn, S3'!X3</f>
        <v>33.089289697680307</v>
      </c>
      <c r="Y3" s="1">
        <f ca="1">VLOOKUP($A3,'Base Consumption'!$A$2:$C$33,2,FALSE)*'Profiles, Pc, Autumn, S3'!Y3</f>
        <v>31.140502416776027</v>
      </c>
    </row>
    <row r="4" spans="1:25" x14ac:dyDescent="0.3">
      <c r="A4">
        <v>3</v>
      </c>
      <c r="B4" s="1">
        <f ca="1">VLOOKUP($A4,'Base Consumption'!$A$2:$C$33,2,FALSE)*'Profiles, Pc, Autumn, S3'!B4</f>
        <v>39.657540269241196</v>
      </c>
      <c r="C4" s="1">
        <f ca="1">VLOOKUP($A4,'Base Consumption'!$A$2:$C$33,2,FALSE)*'Profiles, Pc, Autumn, S3'!C4</f>
        <v>34.45486291522046</v>
      </c>
      <c r="D4" s="1">
        <f ca="1">VLOOKUP($A4,'Base Consumption'!$A$2:$C$33,2,FALSE)*'Profiles, Pc, Autumn, S3'!D4</f>
        <v>32.938597204053679</v>
      </c>
      <c r="E4" s="1">
        <f ca="1">VLOOKUP($A4,'Base Consumption'!$A$2:$C$33,2,FALSE)*'Profiles, Pc, Autumn, S3'!E4</f>
        <v>32.995949130797825</v>
      </c>
      <c r="F4" s="1">
        <f ca="1">VLOOKUP($A4,'Base Consumption'!$A$2:$C$33,2,FALSE)*'Profiles, Pc, Autumn, S3'!F4</f>
        <v>33.431383349193773</v>
      </c>
      <c r="G4" s="1">
        <f ca="1">VLOOKUP($A4,'Base Consumption'!$A$2:$C$33,2,FALSE)*'Profiles, Pc, Autumn, S3'!G4</f>
        <v>34.690346944982529</v>
      </c>
      <c r="H4" s="1">
        <f ca="1">VLOOKUP($A4,'Base Consumption'!$A$2:$C$33,2,FALSE)*'Profiles, Pc, Autumn, S3'!H4</f>
        <v>42.997495528349944</v>
      </c>
      <c r="I4" s="1">
        <f ca="1">VLOOKUP($A4,'Base Consumption'!$A$2:$C$33,2,FALSE)*'Profiles, Pc, Autumn, S3'!I4</f>
        <v>47.585454367948266</v>
      </c>
      <c r="J4" s="1">
        <f ca="1">VLOOKUP($A4,'Base Consumption'!$A$2:$C$33,2,FALSE)*'Profiles, Pc, Autumn, S3'!J4</f>
        <v>50.746537938006853</v>
      </c>
      <c r="K4" s="1">
        <f ca="1">VLOOKUP($A4,'Base Consumption'!$A$2:$C$33,2,FALSE)*'Profiles, Pc, Autumn, S3'!K4</f>
        <v>50.921320872814981</v>
      </c>
      <c r="L4" s="1">
        <f ca="1">VLOOKUP($A4,'Base Consumption'!$A$2:$C$33,2,FALSE)*'Profiles, Pc, Autumn, S3'!L4</f>
        <v>55.267695871285284</v>
      </c>
      <c r="M4" s="1">
        <f ca="1">VLOOKUP($A4,'Base Consumption'!$A$2:$C$33,2,FALSE)*'Profiles, Pc, Autumn, S3'!M4</f>
        <v>51.412355874745423</v>
      </c>
      <c r="N4" s="1">
        <f ca="1">VLOOKUP($A4,'Base Consumption'!$A$2:$C$33,2,FALSE)*'Profiles, Pc, Autumn, S3'!N4</f>
        <v>52.560199759401279</v>
      </c>
      <c r="O4" s="1">
        <f ca="1">VLOOKUP($A4,'Base Consumption'!$A$2:$C$33,2,FALSE)*'Profiles, Pc, Autumn, S3'!O4</f>
        <v>51.224215203971426</v>
      </c>
      <c r="P4" s="1">
        <f ca="1">VLOOKUP($A4,'Base Consumption'!$A$2:$C$33,2,FALSE)*'Profiles, Pc, Autumn, S3'!P4</f>
        <v>52.641012314624781</v>
      </c>
      <c r="Q4" s="1">
        <f ca="1">VLOOKUP($A4,'Base Consumption'!$A$2:$C$33,2,FALSE)*'Profiles, Pc, Autumn, S3'!Q4</f>
        <v>53.190489177301963</v>
      </c>
      <c r="R4" s="1">
        <f ca="1">VLOOKUP($A4,'Base Consumption'!$A$2:$C$33,2,FALSE)*'Profiles, Pc, Autumn, S3'!R4</f>
        <v>51.847358655093984</v>
      </c>
      <c r="S4" s="1">
        <f ca="1">VLOOKUP($A4,'Base Consumption'!$A$2:$C$33,2,FALSE)*'Profiles, Pc, Autumn, S3'!S4</f>
        <v>54.498769247797881</v>
      </c>
      <c r="T4" s="1">
        <f ca="1">VLOOKUP($A4,'Base Consumption'!$A$2:$C$33,2,FALSE)*'Profiles, Pc, Autumn, S3'!T4</f>
        <v>57.269926917787856</v>
      </c>
      <c r="U4" s="1">
        <f ca="1">VLOOKUP($A4,'Base Consumption'!$A$2:$C$33,2,FALSE)*'Profiles, Pc, Autumn, S3'!U4</f>
        <v>54.579644811080762</v>
      </c>
      <c r="V4" s="1">
        <f ca="1">VLOOKUP($A4,'Base Consumption'!$A$2:$C$33,2,FALSE)*'Profiles, Pc, Autumn, S3'!V4</f>
        <v>58.086892675209718</v>
      </c>
      <c r="W4" s="1">
        <f ca="1">VLOOKUP($A4,'Base Consumption'!$A$2:$C$33,2,FALSE)*'Profiles, Pc, Autumn, S3'!W4</f>
        <v>55.401836601348982</v>
      </c>
      <c r="X4" s="1">
        <f ca="1">VLOOKUP($A4,'Base Consumption'!$A$2:$C$33,2,FALSE)*'Profiles, Pc, Autumn, S3'!X4</f>
        <v>50.851549396767929</v>
      </c>
      <c r="Y4" s="1">
        <f ca="1">VLOOKUP($A4,'Base Consumption'!$A$2:$C$33,2,FALSE)*'Profiles, Pc, Autumn, S3'!Y4</f>
        <v>45.90820135030706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8080-7FCE-4009-AF9B-7E91505B70B1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Autumn, S1'!B2</f>
        <v>-11.357953077148707</v>
      </c>
      <c r="C2" s="1">
        <f ca="1">VLOOKUP($A2,'Base Consumption'!$A$2:$C$33,3,FALSE)*'Profiles, Qc, Autumn, S1'!C2</f>
        <v>-12.86569865351767</v>
      </c>
      <c r="D2" s="1">
        <f ca="1">VLOOKUP($A2,'Base Consumption'!$A$2:$C$33,3,FALSE)*'Profiles, Qc, Autumn, S1'!D2</f>
        <v>-14.017220196145807</v>
      </c>
      <c r="E2" s="1">
        <f ca="1">VLOOKUP($A2,'Base Consumption'!$A$2:$C$33,3,FALSE)*'Profiles, Qc, Autumn, S1'!E2</f>
        <v>-13.513247364320698</v>
      </c>
      <c r="F2" s="1">
        <f ca="1">VLOOKUP($A2,'Base Consumption'!$A$2:$C$33,3,FALSE)*'Profiles, Qc, Autumn, S1'!F2</f>
        <v>-13.495636453424714</v>
      </c>
      <c r="G2" s="1">
        <f ca="1">VLOOKUP($A2,'Base Consumption'!$A$2:$C$33,3,FALSE)*'Profiles, Qc, Autumn, S1'!G2</f>
        <v>-13.450875567328582</v>
      </c>
      <c r="H2" s="1">
        <f ca="1">VLOOKUP($A2,'Base Consumption'!$A$2:$C$33,3,FALSE)*'Profiles, Qc, Autumn, S1'!H2</f>
        <v>-10.421371752352426</v>
      </c>
      <c r="I2" s="1">
        <f ca="1">VLOOKUP($A2,'Base Consumption'!$A$2:$C$33,3,FALSE)*'Profiles, Qc, Autumn, S1'!I2</f>
        <v>-3.1998197085250872</v>
      </c>
      <c r="J2" s="1">
        <f ca="1">VLOOKUP($A2,'Base Consumption'!$A$2:$C$33,3,FALSE)*'Profiles, Qc, Autumn, S1'!J2</f>
        <v>1.8391771958583121</v>
      </c>
      <c r="K2" s="1">
        <f ca="1">VLOOKUP($A2,'Base Consumption'!$A$2:$C$33,3,FALSE)*'Profiles, Qc, Autumn, S1'!K2</f>
        <v>3.4840893804173363</v>
      </c>
      <c r="L2" s="1">
        <f ca="1">VLOOKUP($A2,'Base Consumption'!$A$2:$C$33,3,FALSE)*'Profiles, Qc, Autumn, S1'!L2</f>
        <v>1.7090633927826966</v>
      </c>
      <c r="M2" s="1">
        <f ca="1">VLOOKUP($A2,'Base Consumption'!$A$2:$C$33,3,FALSE)*'Profiles, Qc, Autumn, S1'!M2</f>
        <v>2.8459414449449669</v>
      </c>
      <c r="N2" s="1">
        <f ca="1">VLOOKUP($A2,'Base Consumption'!$A$2:$C$33,3,FALSE)*'Profiles, Qc, Autumn, S1'!N2</f>
        <v>2.4753153375710846</v>
      </c>
      <c r="O2" s="1">
        <f ca="1">VLOOKUP($A2,'Base Consumption'!$A$2:$C$33,3,FALSE)*'Profiles, Qc, Autumn, S1'!O2</f>
        <v>2.3903009330880312</v>
      </c>
      <c r="P2" s="1">
        <f ca="1">VLOOKUP($A2,'Base Consumption'!$A$2:$C$33,3,FALSE)*'Profiles, Qc, Autumn, S1'!P2</f>
        <v>-0.63678862501331379</v>
      </c>
      <c r="Q2" s="1">
        <f ca="1">VLOOKUP($A2,'Base Consumption'!$A$2:$C$33,3,FALSE)*'Profiles, Qc, Autumn, S1'!Q2</f>
        <v>-3.0201396535340033</v>
      </c>
      <c r="R2" s="1">
        <f ca="1">VLOOKUP($A2,'Base Consumption'!$A$2:$C$33,3,FALSE)*'Profiles, Qc, Autumn, S1'!R2</f>
        <v>-2.1185666771069211</v>
      </c>
      <c r="S2" s="1">
        <f ca="1">VLOOKUP($A2,'Base Consumption'!$A$2:$C$33,3,FALSE)*'Profiles, Qc, Autumn, S1'!S2</f>
        <v>0.12362563153886195</v>
      </c>
      <c r="T2" s="1">
        <f ca="1">VLOOKUP($A2,'Base Consumption'!$A$2:$C$33,3,FALSE)*'Profiles, Qc, Autumn, S1'!T2</f>
        <v>-0.90496888873901238</v>
      </c>
      <c r="U2" s="1">
        <f ca="1">VLOOKUP($A2,'Base Consumption'!$A$2:$C$33,3,FALSE)*'Profiles, Qc, Autumn, S1'!U2</f>
        <v>-2.2375043065143334</v>
      </c>
      <c r="V2" s="1">
        <f ca="1">VLOOKUP($A2,'Base Consumption'!$A$2:$C$33,3,FALSE)*'Profiles, Qc, Autumn, S1'!V2</f>
        <v>-3.7258408468581772</v>
      </c>
      <c r="W2" s="1">
        <f ca="1">VLOOKUP($A2,'Base Consumption'!$A$2:$C$33,3,FALSE)*'Profiles, Qc, Autumn, S1'!W2</f>
        <v>-4.6506481325643723</v>
      </c>
      <c r="X2" s="1">
        <f ca="1">VLOOKUP($A2,'Base Consumption'!$A$2:$C$33,3,FALSE)*'Profiles, Qc, Autumn, S1'!X2</f>
        <v>-7.1734244429847518</v>
      </c>
      <c r="Y2" s="1">
        <f ca="1">VLOOKUP($A2,'Base Consumption'!$A$2:$C$33,3,FALSE)*'Profiles, Qc, Autumn, S1'!Y2</f>
        <v>-8.4239163938602584</v>
      </c>
    </row>
    <row r="3" spans="1:25" x14ac:dyDescent="0.3">
      <c r="A3">
        <v>2</v>
      </c>
      <c r="B3" s="1">
        <f ca="1">VLOOKUP($A3,'Base Consumption'!$A$2:$C$33,3,FALSE)*'Profiles, Qc, Autumn, S1'!B3</f>
        <v>3.1492370419157765</v>
      </c>
      <c r="C3" s="1">
        <f ca="1">VLOOKUP($A3,'Base Consumption'!$A$2:$C$33,3,FALSE)*'Profiles, Qc, Autumn, S1'!C3</f>
        <v>5.1022487844020237</v>
      </c>
      <c r="D3" s="1">
        <f ca="1">VLOOKUP($A3,'Base Consumption'!$A$2:$C$33,3,FALSE)*'Profiles, Qc, Autumn, S1'!D3</f>
        <v>4.2320339925328856</v>
      </c>
      <c r="E3" s="1">
        <f ca="1">VLOOKUP($A3,'Base Consumption'!$A$2:$C$33,3,FALSE)*'Profiles, Qc, Autumn, S1'!E3</f>
        <v>2.9749999999999988</v>
      </c>
      <c r="F3" s="1">
        <f ca="1">VLOOKUP($A3,'Base Consumption'!$A$2:$C$33,3,FALSE)*'Profiles, Qc, Autumn, S1'!F3</f>
        <v>2.5900000000000003</v>
      </c>
      <c r="G3" s="1">
        <f ca="1">VLOOKUP($A3,'Base Consumption'!$A$2:$C$33,3,FALSE)*'Profiles, Qc, Autumn, S1'!G3</f>
        <v>1.0370462891925927</v>
      </c>
      <c r="H3" s="1">
        <f ca="1">VLOOKUP($A3,'Base Consumption'!$A$2:$C$33,3,FALSE)*'Profiles, Qc, Autumn, S1'!H3</f>
        <v>1.0381204665151849</v>
      </c>
      <c r="I3" s="1">
        <f ca="1">VLOOKUP($A3,'Base Consumption'!$A$2:$C$33,3,FALSE)*'Profiles, Qc, Autumn, S1'!I3</f>
        <v>1.0198803818573325</v>
      </c>
      <c r="J3" s="1">
        <f ca="1">VLOOKUP($A3,'Base Consumption'!$A$2:$C$33,3,FALSE)*'Profiles, Qc, Autumn, S1'!J3</f>
        <v>-1.0848649741944496</v>
      </c>
      <c r="K3" s="1">
        <f ca="1">VLOOKUP($A3,'Base Consumption'!$A$2:$C$33,3,FALSE)*'Profiles, Qc, Autumn, S1'!K3</f>
        <v>-0.85533913873117207</v>
      </c>
      <c r="L3" s="1">
        <f ca="1">VLOOKUP($A3,'Base Consumption'!$A$2:$C$33,3,FALSE)*'Profiles, Qc, Autumn, S1'!L3</f>
        <v>1.3195163376195203</v>
      </c>
      <c r="M3" s="1">
        <f ca="1">VLOOKUP($A3,'Base Consumption'!$A$2:$C$33,3,FALSE)*'Profiles, Qc, Autumn, S1'!M3</f>
        <v>-0.54162567043438092</v>
      </c>
      <c r="N3" s="1">
        <f ca="1">VLOOKUP($A3,'Base Consumption'!$A$2:$C$33,3,FALSE)*'Profiles, Qc, Autumn, S1'!N3</f>
        <v>0.22341713155893039</v>
      </c>
      <c r="O3" s="1">
        <f ca="1">VLOOKUP($A3,'Base Consumption'!$A$2:$C$33,3,FALSE)*'Profiles, Qc, Autumn, S1'!O3</f>
        <v>0.91979070208856428</v>
      </c>
      <c r="P3" s="1">
        <f ca="1">VLOOKUP($A3,'Base Consumption'!$A$2:$C$33,3,FALSE)*'Profiles, Qc, Autumn, S1'!P3</f>
        <v>1.5429617566593412</v>
      </c>
      <c r="Q3" s="1">
        <f ca="1">VLOOKUP($A3,'Base Consumption'!$A$2:$C$33,3,FALSE)*'Profiles, Qc, Autumn, S1'!Q3</f>
        <v>2.9180787364409215</v>
      </c>
      <c r="R3" s="1">
        <f ca="1">VLOOKUP($A3,'Base Consumption'!$A$2:$C$33,3,FALSE)*'Profiles, Qc, Autumn, S1'!R3</f>
        <v>1.9755192217361324</v>
      </c>
      <c r="S3" s="1">
        <f ca="1">VLOOKUP($A3,'Base Consumption'!$A$2:$C$33,3,FALSE)*'Profiles, Qc, Autumn, S1'!S3</f>
        <v>2.1200326617789176</v>
      </c>
      <c r="T3" s="1">
        <f ca="1">VLOOKUP($A3,'Base Consumption'!$A$2:$C$33,3,FALSE)*'Profiles, Qc, Autumn, S1'!T3</f>
        <v>2.1666413500947592</v>
      </c>
      <c r="U3" s="1">
        <f ca="1">VLOOKUP($A3,'Base Consumption'!$A$2:$C$33,3,FALSE)*'Profiles, Qc, Autumn, S1'!U3</f>
        <v>2.080455036105965</v>
      </c>
      <c r="V3" s="1">
        <f ca="1">VLOOKUP($A3,'Base Consumption'!$A$2:$C$33,3,FALSE)*'Profiles, Qc, Autumn, S1'!V3</f>
        <v>1.0399502323126077</v>
      </c>
      <c r="W3" s="1">
        <f ca="1">VLOOKUP($A3,'Base Consumption'!$A$2:$C$33,3,FALSE)*'Profiles, Qc, Autumn, S1'!W3</f>
        <v>2.8085435893389525</v>
      </c>
      <c r="X3" s="1">
        <f ca="1">VLOOKUP($A3,'Base Consumption'!$A$2:$C$33,3,FALSE)*'Profiles, Qc, Autumn, S1'!X3</f>
        <v>2.4541136467957818</v>
      </c>
      <c r="Y3" s="1">
        <f ca="1">VLOOKUP($A3,'Base Consumption'!$A$2:$C$33,3,FALSE)*'Profiles, Qc, Autumn, S1'!Y3</f>
        <v>2.3314079644559915</v>
      </c>
    </row>
    <row r="4" spans="1:25" x14ac:dyDescent="0.3">
      <c r="A4">
        <v>3</v>
      </c>
      <c r="B4" s="1">
        <f ca="1">VLOOKUP($A4,'Base Consumption'!$A$2:$C$33,3,FALSE)*'Profiles, Qc, Autumn, S1'!B4</f>
        <v>9.5102958822742352</v>
      </c>
      <c r="C4" s="1">
        <f ca="1">VLOOKUP($A4,'Base Consumption'!$A$2:$C$33,3,FALSE)*'Profiles, Qc, Autumn, S1'!C4</f>
        <v>7.1700120148309763</v>
      </c>
      <c r="D4" s="1">
        <f ca="1">VLOOKUP($A4,'Base Consumption'!$A$2:$C$33,3,FALSE)*'Profiles, Qc, Autumn, S1'!D4</f>
        <v>6.6396347276443946</v>
      </c>
      <c r="E4" s="1">
        <f ca="1">VLOOKUP($A4,'Base Consumption'!$A$2:$C$33,3,FALSE)*'Profiles, Qc, Autumn, S1'!E4</f>
        <v>6.0316959306567028</v>
      </c>
      <c r="F4" s="1">
        <f ca="1">VLOOKUP($A4,'Base Consumption'!$A$2:$C$33,3,FALSE)*'Profiles, Qc, Autumn, S1'!F4</f>
        <v>6.9242884946523571</v>
      </c>
      <c r="G4" s="1">
        <f ca="1">VLOOKUP($A4,'Base Consumption'!$A$2:$C$33,3,FALSE)*'Profiles, Qc, Autumn, S1'!G4</f>
        <v>6.3730785619819503</v>
      </c>
      <c r="H4" s="1">
        <f ca="1">VLOOKUP($A4,'Base Consumption'!$A$2:$C$33,3,FALSE)*'Profiles, Qc, Autumn, S1'!H4</f>
        <v>10.664544222330356</v>
      </c>
      <c r="I4" s="1">
        <f ca="1">VLOOKUP($A4,'Base Consumption'!$A$2:$C$33,3,FALSE)*'Profiles, Qc, Autumn, S1'!I4</f>
        <v>14.392918412666717</v>
      </c>
      <c r="J4" s="1">
        <f ca="1">VLOOKUP($A4,'Base Consumption'!$A$2:$C$33,3,FALSE)*'Profiles, Qc, Autumn, S1'!J4</f>
        <v>16.943523425900082</v>
      </c>
      <c r="K4" s="1">
        <f ca="1">VLOOKUP($A4,'Base Consumption'!$A$2:$C$33,3,FALSE)*'Profiles, Qc, Autumn, S1'!K4</f>
        <v>20.067195912208842</v>
      </c>
      <c r="L4" s="1">
        <f ca="1">VLOOKUP($A4,'Base Consumption'!$A$2:$C$33,3,FALSE)*'Profiles, Qc, Autumn, S1'!L4</f>
        <v>20.666367401295876</v>
      </c>
      <c r="M4" s="1">
        <f ca="1">VLOOKUP($A4,'Base Consumption'!$A$2:$C$33,3,FALSE)*'Profiles, Qc, Autumn, S1'!M4</f>
        <v>21.479993550986006</v>
      </c>
      <c r="N4" s="1">
        <f ca="1">VLOOKUP($A4,'Base Consumption'!$A$2:$C$33,3,FALSE)*'Profiles, Qc, Autumn, S1'!N4</f>
        <v>21.450118183842903</v>
      </c>
      <c r="O4" s="1">
        <f ca="1">VLOOKUP($A4,'Base Consumption'!$A$2:$C$33,3,FALSE)*'Profiles, Qc, Autumn, S1'!O4</f>
        <v>20.798104629017971</v>
      </c>
      <c r="P4" s="1">
        <f ca="1">VLOOKUP($A4,'Base Consumption'!$A$2:$C$33,3,FALSE)*'Profiles, Qc, Autumn, S1'!P4</f>
        <v>19.137391344599695</v>
      </c>
      <c r="Q4" s="1">
        <f ca="1">VLOOKUP($A4,'Base Consumption'!$A$2:$C$33,3,FALSE)*'Profiles, Qc, Autumn, S1'!Q4</f>
        <v>19.377530412306466</v>
      </c>
      <c r="R4" s="1">
        <f ca="1">VLOOKUP($A4,'Base Consumption'!$A$2:$C$33,3,FALSE)*'Profiles, Qc, Autumn, S1'!R4</f>
        <v>18.638855755170379</v>
      </c>
      <c r="S4" s="1">
        <f ca="1">VLOOKUP($A4,'Base Consumption'!$A$2:$C$33,3,FALSE)*'Profiles, Qc, Autumn, S1'!S4</f>
        <v>21.638432615040227</v>
      </c>
      <c r="T4" s="1">
        <f ca="1">VLOOKUP($A4,'Base Consumption'!$A$2:$C$33,3,FALSE)*'Profiles, Qc, Autumn, S1'!T4</f>
        <v>21.825137127520545</v>
      </c>
      <c r="U4" s="1">
        <f ca="1">VLOOKUP($A4,'Base Consumption'!$A$2:$C$33,3,FALSE)*'Profiles, Qc, Autumn, S1'!U4</f>
        <v>21.897865970614905</v>
      </c>
      <c r="V4" s="1">
        <f ca="1">VLOOKUP($A4,'Base Consumption'!$A$2:$C$33,3,FALSE)*'Profiles, Qc, Autumn, S1'!V4</f>
        <v>20.290293609360678</v>
      </c>
      <c r="W4" s="1">
        <f ca="1">VLOOKUP($A4,'Base Consumption'!$A$2:$C$33,3,FALSE)*'Profiles, Qc, Autumn, S1'!W4</f>
        <v>18.986281069195815</v>
      </c>
      <c r="X4" s="1">
        <f ca="1">VLOOKUP($A4,'Base Consumption'!$A$2:$C$33,3,FALSE)*'Profiles, Qc, Autumn, S1'!X4</f>
        <v>16.201530014825899</v>
      </c>
      <c r="Y4" s="1">
        <f ca="1">VLOOKUP($A4,'Base Consumption'!$A$2:$C$33,3,FALSE)*'Profiles, Qc, Autumn, S1'!Y4</f>
        <v>13.460530752789834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8EB5-1D79-454D-9625-400D1F0623A2}">
  <dimension ref="A1:Y16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Autumn, S2'!B2</f>
        <v>-11.585112138691681</v>
      </c>
      <c r="C2" s="1">
        <f ca="1">VLOOKUP($A2,'Base Consumption'!$A$2:$C$33,3,FALSE)*'Profiles, Qc, Autumn, S2'!C2</f>
        <v>-13.123012626588025</v>
      </c>
      <c r="D2" s="1">
        <f ca="1">VLOOKUP($A2,'Base Consumption'!$A$2:$C$33,3,FALSE)*'Profiles, Qc, Autumn, S2'!D2</f>
        <v>-14.297564600068723</v>
      </c>
      <c r="E2" s="1">
        <f ca="1">VLOOKUP($A2,'Base Consumption'!$A$2:$C$33,3,FALSE)*'Profiles, Qc, Autumn, S2'!E2</f>
        <v>-13.783512311607112</v>
      </c>
      <c r="F2" s="1">
        <f ca="1">VLOOKUP($A2,'Base Consumption'!$A$2:$C$33,3,FALSE)*'Profiles, Qc, Autumn, S2'!F2</f>
        <v>-13.765549182493208</v>
      </c>
      <c r="G2" s="1">
        <f ca="1">VLOOKUP($A2,'Base Consumption'!$A$2:$C$33,3,FALSE)*'Profiles, Qc, Autumn, S2'!G2</f>
        <v>-13.719893078675154</v>
      </c>
      <c r="H2" s="1">
        <f ca="1">VLOOKUP($A2,'Base Consumption'!$A$2:$C$33,3,FALSE)*'Profiles, Qc, Autumn, S2'!H2</f>
        <v>-10.629799187399476</v>
      </c>
      <c r="I2" s="1">
        <f ca="1">VLOOKUP($A2,'Base Consumption'!$A$2:$C$33,3,FALSE)*'Profiles, Qc, Autumn, S2'!I2</f>
        <v>-3.2638161026955888</v>
      </c>
      <c r="J2" s="1">
        <f ca="1">VLOOKUP($A2,'Base Consumption'!$A$2:$C$33,3,FALSE)*'Profiles, Qc, Autumn, S2'!J2</f>
        <v>1.8759607397754781</v>
      </c>
      <c r="K2" s="1">
        <f ca="1">VLOOKUP($A2,'Base Consumption'!$A$2:$C$33,3,FALSE)*'Profiles, Qc, Autumn, S2'!K2</f>
        <v>3.5537711680256829</v>
      </c>
      <c r="L2" s="1">
        <f ca="1">VLOOKUP($A2,'Base Consumption'!$A$2:$C$33,3,FALSE)*'Profiles, Qc, Autumn, S2'!L2</f>
        <v>1.7432446606383505</v>
      </c>
      <c r="M2" s="1">
        <f ca="1">VLOOKUP($A2,'Base Consumption'!$A$2:$C$33,3,FALSE)*'Profiles, Qc, Autumn, S2'!M2</f>
        <v>2.9028602738438662</v>
      </c>
      <c r="N2" s="1">
        <f ca="1">VLOOKUP($A2,'Base Consumption'!$A$2:$C$33,3,FALSE)*'Profiles, Qc, Autumn, S2'!N2</f>
        <v>2.5248216443225062</v>
      </c>
      <c r="O2" s="1">
        <f ca="1">VLOOKUP($A2,'Base Consumption'!$A$2:$C$33,3,FALSE)*'Profiles, Qc, Autumn, S2'!O2</f>
        <v>2.4381069517497918</v>
      </c>
      <c r="P2" s="1">
        <f ca="1">VLOOKUP($A2,'Base Consumption'!$A$2:$C$33,3,FALSE)*'Profiles, Qc, Autumn, S2'!P2</f>
        <v>-0.64952439751358015</v>
      </c>
      <c r="Q2" s="1">
        <f ca="1">VLOOKUP($A2,'Base Consumption'!$A$2:$C$33,3,FALSE)*'Profiles, Qc, Autumn, S2'!Q2</f>
        <v>-3.0805424466046833</v>
      </c>
      <c r="R2" s="1">
        <f ca="1">VLOOKUP($A2,'Base Consumption'!$A$2:$C$33,3,FALSE)*'Profiles, Qc, Autumn, S2'!R2</f>
        <v>-2.1609380106490592</v>
      </c>
      <c r="S2" s="1">
        <f ca="1">VLOOKUP($A2,'Base Consumption'!$A$2:$C$33,3,FALSE)*'Profiles, Qc, Autumn, S2'!S2</f>
        <v>0.12609814416963921</v>
      </c>
      <c r="T2" s="1">
        <f ca="1">VLOOKUP($A2,'Base Consumption'!$A$2:$C$33,3,FALSE)*'Profiles, Qc, Autumn, S2'!T2</f>
        <v>-0.92306826651379259</v>
      </c>
      <c r="U2" s="1">
        <f ca="1">VLOOKUP($A2,'Base Consumption'!$A$2:$C$33,3,FALSE)*'Profiles, Qc, Autumn, S2'!U2</f>
        <v>-2.2822543926446204</v>
      </c>
      <c r="V2" s="1">
        <f ca="1">VLOOKUP($A2,'Base Consumption'!$A$2:$C$33,3,FALSE)*'Profiles, Qc, Autumn, S2'!V2</f>
        <v>-3.8003576637953409</v>
      </c>
      <c r="W2" s="1">
        <f ca="1">VLOOKUP($A2,'Base Consumption'!$A$2:$C$33,3,FALSE)*'Profiles, Qc, Autumn, S2'!W2</f>
        <v>-4.7436610952156597</v>
      </c>
      <c r="X2" s="1">
        <f ca="1">VLOOKUP($A2,'Base Consumption'!$A$2:$C$33,3,FALSE)*'Profiles, Qc, Autumn, S2'!X2</f>
        <v>-7.3168929318444471</v>
      </c>
      <c r="Y2" s="1">
        <f ca="1">VLOOKUP($A2,'Base Consumption'!$A$2:$C$33,3,FALSE)*'Profiles, Qc, Autumn, S2'!Y2</f>
        <v>-8.5923947217374632</v>
      </c>
    </row>
    <row r="3" spans="1:25" x14ac:dyDescent="0.3">
      <c r="A3">
        <v>2</v>
      </c>
      <c r="B3" s="1">
        <f ca="1">VLOOKUP($A3,'Base Consumption'!$A$2:$C$33,3,FALSE)*'Profiles, Qc, Autumn, S2'!B3</f>
        <v>3.2122217827540922</v>
      </c>
      <c r="C3" s="1">
        <f ca="1">VLOOKUP($A3,'Base Consumption'!$A$2:$C$33,3,FALSE)*'Profiles, Qc, Autumn, S2'!C3</f>
        <v>5.2042937600900645</v>
      </c>
      <c r="D3" s="1">
        <f ca="1">VLOOKUP($A3,'Base Consumption'!$A$2:$C$33,3,FALSE)*'Profiles, Qc, Autumn, S2'!D3</f>
        <v>4.3166746723835434</v>
      </c>
      <c r="E3" s="1">
        <f ca="1">VLOOKUP($A3,'Base Consumption'!$A$2:$C$33,3,FALSE)*'Profiles, Qc, Autumn, S2'!E3</f>
        <v>3.0344999999999991</v>
      </c>
      <c r="F3" s="1">
        <f ca="1">VLOOKUP($A3,'Base Consumption'!$A$2:$C$33,3,FALSE)*'Profiles, Qc, Autumn, S2'!F3</f>
        <v>2.6418000000000004</v>
      </c>
      <c r="G3" s="1">
        <f ca="1">VLOOKUP($A3,'Base Consumption'!$A$2:$C$33,3,FALSE)*'Profiles, Qc, Autumn, S2'!G3</f>
        <v>1.0577872149764447</v>
      </c>
      <c r="H3" s="1">
        <f ca="1">VLOOKUP($A3,'Base Consumption'!$A$2:$C$33,3,FALSE)*'Profiles, Qc, Autumn, S2'!H3</f>
        <v>1.0588828758454887</v>
      </c>
      <c r="I3" s="1">
        <f ca="1">VLOOKUP($A3,'Base Consumption'!$A$2:$C$33,3,FALSE)*'Profiles, Qc, Autumn, S2'!I3</f>
        <v>1.0402779894944791</v>
      </c>
      <c r="J3" s="1">
        <f ca="1">VLOOKUP($A3,'Base Consumption'!$A$2:$C$33,3,FALSE)*'Profiles, Qc, Autumn, S2'!J3</f>
        <v>-1.1065622736783387</v>
      </c>
      <c r="K3" s="1">
        <f ca="1">VLOOKUP($A3,'Base Consumption'!$A$2:$C$33,3,FALSE)*'Profiles, Qc, Autumn, S2'!K3</f>
        <v>-0.87244592150579547</v>
      </c>
      <c r="L3" s="1">
        <f ca="1">VLOOKUP($A3,'Base Consumption'!$A$2:$C$33,3,FALSE)*'Profiles, Qc, Autumn, S2'!L3</f>
        <v>1.3459066643719106</v>
      </c>
      <c r="M3" s="1">
        <f ca="1">VLOOKUP($A3,'Base Consumption'!$A$2:$C$33,3,FALSE)*'Profiles, Qc, Autumn, S2'!M3</f>
        <v>-0.55245818384306855</v>
      </c>
      <c r="N3" s="1">
        <f ca="1">VLOOKUP($A3,'Base Consumption'!$A$2:$C$33,3,FALSE)*'Profiles, Qc, Autumn, S2'!N3</f>
        <v>0.22788547419010902</v>
      </c>
      <c r="O3" s="1">
        <f ca="1">VLOOKUP($A3,'Base Consumption'!$A$2:$C$33,3,FALSE)*'Profiles, Qc, Autumn, S2'!O3</f>
        <v>0.93818651613033555</v>
      </c>
      <c r="P3" s="1">
        <f ca="1">VLOOKUP($A3,'Base Consumption'!$A$2:$C$33,3,FALSE)*'Profiles, Qc, Autumn, S2'!P3</f>
        <v>1.5738209917925281</v>
      </c>
      <c r="Q3" s="1">
        <f ca="1">VLOOKUP($A3,'Base Consumption'!$A$2:$C$33,3,FALSE)*'Profiles, Qc, Autumn, S2'!Q3</f>
        <v>2.9764403111697399</v>
      </c>
      <c r="R3" s="1">
        <f ca="1">VLOOKUP($A3,'Base Consumption'!$A$2:$C$33,3,FALSE)*'Profiles, Qc, Autumn, S2'!R3</f>
        <v>2.015029606170855</v>
      </c>
      <c r="S3" s="1">
        <f ca="1">VLOOKUP($A3,'Base Consumption'!$A$2:$C$33,3,FALSE)*'Profiles, Qc, Autumn, S2'!S3</f>
        <v>2.1624333150144959</v>
      </c>
      <c r="T3" s="1">
        <f ca="1">VLOOKUP($A3,'Base Consumption'!$A$2:$C$33,3,FALSE)*'Profiles, Qc, Autumn, S2'!T3</f>
        <v>2.209974177096655</v>
      </c>
      <c r="U3" s="1">
        <f ca="1">VLOOKUP($A3,'Base Consumption'!$A$2:$C$33,3,FALSE)*'Profiles, Qc, Autumn, S2'!U3</f>
        <v>2.1220641368280844</v>
      </c>
      <c r="V3" s="1">
        <f ca="1">VLOOKUP($A3,'Base Consumption'!$A$2:$C$33,3,FALSE)*'Profiles, Qc, Autumn, S2'!V3</f>
        <v>1.0607492369588598</v>
      </c>
      <c r="W3" s="1">
        <f ca="1">VLOOKUP($A3,'Base Consumption'!$A$2:$C$33,3,FALSE)*'Profiles, Qc, Autumn, S2'!W3</f>
        <v>2.8647144611257316</v>
      </c>
      <c r="X3" s="1">
        <f ca="1">VLOOKUP($A3,'Base Consumption'!$A$2:$C$33,3,FALSE)*'Profiles, Qc, Autumn, S2'!X3</f>
        <v>2.5031959197316973</v>
      </c>
      <c r="Y3" s="1">
        <f ca="1">VLOOKUP($A3,'Base Consumption'!$A$2:$C$33,3,FALSE)*'Profiles, Qc, Autumn, S2'!Y3</f>
        <v>2.3780361237451113</v>
      </c>
    </row>
    <row r="4" spans="1:25" x14ac:dyDescent="0.3">
      <c r="A4">
        <v>3</v>
      </c>
      <c r="B4" s="1">
        <f ca="1">VLOOKUP($A4,'Base Consumption'!$A$2:$C$33,3,FALSE)*'Profiles, Qc, Autumn, S2'!B4</f>
        <v>9.7005017999197189</v>
      </c>
      <c r="C4" s="1">
        <f ca="1">VLOOKUP($A4,'Base Consumption'!$A$2:$C$33,3,FALSE)*'Profiles, Qc, Autumn, S2'!C4</f>
        <v>7.3134122551275951</v>
      </c>
      <c r="D4" s="1">
        <f ca="1">VLOOKUP($A4,'Base Consumption'!$A$2:$C$33,3,FALSE)*'Profiles, Qc, Autumn, S2'!D4</f>
        <v>6.7724274221972829</v>
      </c>
      <c r="E4" s="1">
        <f ca="1">VLOOKUP($A4,'Base Consumption'!$A$2:$C$33,3,FALSE)*'Profiles, Qc, Autumn, S2'!E4</f>
        <v>6.1523298492698366</v>
      </c>
      <c r="F4" s="1">
        <f ca="1">VLOOKUP($A4,'Base Consumption'!$A$2:$C$33,3,FALSE)*'Profiles, Qc, Autumn, S2'!F4</f>
        <v>7.0627742645454044</v>
      </c>
      <c r="G4" s="1">
        <f ca="1">VLOOKUP($A4,'Base Consumption'!$A$2:$C$33,3,FALSE)*'Profiles, Qc, Autumn, S2'!G4</f>
        <v>6.5005401332215884</v>
      </c>
      <c r="H4" s="1">
        <f ca="1">VLOOKUP($A4,'Base Consumption'!$A$2:$C$33,3,FALSE)*'Profiles, Qc, Autumn, S2'!H4</f>
        <v>10.877835106776963</v>
      </c>
      <c r="I4" s="1">
        <f ca="1">VLOOKUP($A4,'Base Consumption'!$A$2:$C$33,3,FALSE)*'Profiles, Qc, Autumn, S2'!I4</f>
        <v>14.680776780920052</v>
      </c>
      <c r="J4" s="1">
        <f ca="1">VLOOKUP($A4,'Base Consumption'!$A$2:$C$33,3,FALSE)*'Profiles, Qc, Autumn, S2'!J4</f>
        <v>17.282393894418085</v>
      </c>
      <c r="K4" s="1">
        <f ca="1">VLOOKUP($A4,'Base Consumption'!$A$2:$C$33,3,FALSE)*'Profiles, Qc, Autumn, S2'!K4</f>
        <v>20.468539830453018</v>
      </c>
      <c r="L4" s="1">
        <f ca="1">VLOOKUP($A4,'Base Consumption'!$A$2:$C$33,3,FALSE)*'Profiles, Qc, Autumn, S2'!L4</f>
        <v>21.079694749321796</v>
      </c>
      <c r="M4" s="1">
        <f ca="1">VLOOKUP($A4,'Base Consumption'!$A$2:$C$33,3,FALSE)*'Profiles, Qc, Autumn, S2'!M4</f>
        <v>21.909593422005724</v>
      </c>
      <c r="N4" s="1">
        <f ca="1">VLOOKUP($A4,'Base Consumption'!$A$2:$C$33,3,FALSE)*'Profiles, Qc, Autumn, S2'!N4</f>
        <v>21.879120547519761</v>
      </c>
      <c r="O4" s="1">
        <f ca="1">VLOOKUP($A4,'Base Consumption'!$A$2:$C$33,3,FALSE)*'Profiles, Qc, Autumn, S2'!O4</f>
        <v>21.214066721598329</v>
      </c>
      <c r="P4" s="1">
        <f ca="1">VLOOKUP($A4,'Base Consumption'!$A$2:$C$33,3,FALSE)*'Profiles, Qc, Autumn, S2'!P4</f>
        <v>19.520139171491692</v>
      </c>
      <c r="Q4" s="1">
        <f ca="1">VLOOKUP($A4,'Base Consumption'!$A$2:$C$33,3,FALSE)*'Profiles, Qc, Autumn, S2'!Q4</f>
        <v>19.765081020552593</v>
      </c>
      <c r="R4" s="1">
        <f ca="1">VLOOKUP($A4,'Base Consumption'!$A$2:$C$33,3,FALSE)*'Profiles, Qc, Autumn, S2'!R4</f>
        <v>19.011632870273782</v>
      </c>
      <c r="S4" s="1">
        <f ca="1">VLOOKUP($A4,'Base Consumption'!$A$2:$C$33,3,FALSE)*'Profiles, Qc, Autumn, S2'!S4</f>
        <v>22.071201267341031</v>
      </c>
      <c r="T4" s="1">
        <f ca="1">VLOOKUP($A4,'Base Consumption'!$A$2:$C$33,3,FALSE)*'Profiles, Qc, Autumn, S2'!T4</f>
        <v>22.261639870070958</v>
      </c>
      <c r="U4" s="1">
        <f ca="1">VLOOKUP($A4,'Base Consumption'!$A$2:$C$33,3,FALSE)*'Profiles, Qc, Autumn, S2'!U4</f>
        <v>22.335823290027204</v>
      </c>
      <c r="V4" s="1">
        <f ca="1">VLOOKUP($A4,'Base Consumption'!$A$2:$C$33,3,FALSE)*'Profiles, Qc, Autumn, S2'!V4</f>
        <v>20.69609948154789</v>
      </c>
      <c r="W4" s="1">
        <f ca="1">VLOOKUP($A4,'Base Consumption'!$A$2:$C$33,3,FALSE)*'Profiles, Qc, Autumn, S2'!W4</f>
        <v>19.366006690579731</v>
      </c>
      <c r="X4" s="1">
        <f ca="1">VLOOKUP($A4,'Base Consumption'!$A$2:$C$33,3,FALSE)*'Profiles, Qc, Autumn, S2'!X4</f>
        <v>16.525560615122416</v>
      </c>
      <c r="Y4" s="1">
        <f ca="1">VLOOKUP($A4,'Base Consumption'!$A$2:$C$33,3,FALSE)*'Profiles, Qc, Autumn, S2'!Y4</f>
        <v>13.729741367845632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0022-640C-45A9-BEB3-92D6F46A8B2A}">
  <dimension ref="A1:Y7"/>
  <sheetViews>
    <sheetView workbookViewId="0">
      <selection activeCell="B2" sqref="B2:Y7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3.7907505686125853E-4</v>
      </c>
      <c r="J2" s="2">
        <v>4.435178165276725E-2</v>
      </c>
      <c r="K2" s="2">
        <v>0.18726307808946172</v>
      </c>
      <c r="L2" s="2">
        <v>0.32941622441243368</v>
      </c>
      <c r="M2" s="2">
        <v>0.39196360879454134</v>
      </c>
      <c r="N2" s="2">
        <v>0.37717968157695225</v>
      </c>
      <c r="O2" s="2">
        <v>0.38021228203184232</v>
      </c>
      <c r="P2" s="2">
        <v>0.35898407884761185</v>
      </c>
      <c r="Q2" s="2">
        <v>0.26876421531463229</v>
      </c>
      <c r="R2" s="2">
        <v>0.10121304018195602</v>
      </c>
      <c r="S2" s="2">
        <v>4.5489006823351023E-3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7.5815011372251705E-4</v>
      </c>
      <c r="J3" s="2">
        <v>6.4821834723275212E-2</v>
      </c>
      <c r="K3" s="2">
        <v>0.22289613343442002</v>
      </c>
      <c r="L3" s="2">
        <v>0.34230477634571643</v>
      </c>
      <c r="M3" s="2">
        <v>0.33965125094768767</v>
      </c>
      <c r="N3" s="2">
        <v>0.3775587566338135</v>
      </c>
      <c r="O3" s="2">
        <v>0.36921910538286579</v>
      </c>
      <c r="P3" s="2">
        <v>0.31235784685367701</v>
      </c>
      <c r="Q3" s="2">
        <v>0.20090978013646701</v>
      </c>
      <c r="R3" s="2">
        <v>6.4063684609552696E-2</v>
      </c>
      <c r="S3" s="2">
        <v>3.7907505686125853E-3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3.7907505686125853E-4</v>
      </c>
      <c r="J4" s="2">
        <v>3.373768006065201E-2</v>
      </c>
      <c r="K4" s="2">
        <v>0.14480667172100076</v>
      </c>
      <c r="L4" s="2">
        <v>0.23881728582259287</v>
      </c>
      <c r="M4" s="2">
        <v>0.27141774071266112</v>
      </c>
      <c r="N4" s="2">
        <v>0.25928733889310085</v>
      </c>
      <c r="O4" s="2">
        <v>0.26421531463229719</v>
      </c>
      <c r="P4" s="2">
        <v>0.28582259287338896</v>
      </c>
      <c r="Q4" s="2">
        <v>0.26042456406368458</v>
      </c>
      <c r="R4" s="2">
        <v>0.11865049279757392</v>
      </c>
      <c r="S4" s="2">
        <v>6.0652009097801364E-3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17</v>
      </c>
      <c r="B5" s="2">
        <v>0.54215174628663187</v>
      </c>
      <c r="C5" s="2">
        <v>0.58329987956643914</v>
      </c>
      <c r="D5" s="2">
        <v>0.58028904054596553</v>
      </c>
      <c r="E5" s="2">
        <v>0.58149337615415497</v>
      </c>
      <c r="F5" s="2">
        <v>0.60196708149337619</v>
      </c>
      <c r="G5" s="2">
        <v>0.63548775592131679</v>
      </c>
      <c r="H5" s="2">
        <v>0.67703733440385383</v>
      </c>
      <c r="I5" s="2">
        <v>0.67824167001204339</v>
      </c>
      <c r="J5" s="2">
        <v>0.67221999197109594</v>
      </c>
      <c r="K5" s="2">
        <v>0.63087113608992373</v>
      </c>
      <c r="L5" s="2">
        <v>0.55018065034122843</v>
      </c>
      <c r="M5" s="2">
        <v>0.50622240064231228</v>
      </c>
      <c r="N5" s="2">
        <v>0.48635086310718589</v>
      </c>
      <c r="O5" s="2">
        <v>0.45323163388197513</v>
      </c>
      <c r="P5" s="2">
        <v>0.41429144921718186</v>
      </c>
      <c r="Q5" s="2">
        <v>0.41790445604175031</v>
      </c>
      <c r="R5" s="2">
        <v>0.43356081894821358</v>
      </c>
      <c r="S5" s="2">
        <v>0.49959855479727017</v>
      </c>
      <c r="T5" s="2">
        <v>0.54094741067844243</v>
      </c>
      <c r="U5" s="2">
        <v>0.55439582496989159</v>
      </c>
      <c r="V5" s="2">
        <v>0.53613006824568443</v>
      </c>
      <c r="W5" s="2">
        <v>0.50702529104777194</v>
      </c>
      <c r="X5" s="2">
        <v>0.51244480128462466</v>
      </c>
      <c r="Y5" s="2">
        <v>0.5335206744279406</v>
      </c>
    </row>
    <row r="6" spans="1:25" x14ac:dyDescent="0.3">
      <c r="A6" t="s">
        <v>18</v>
      </c>
      <c r="B6" s="2">
        <v>0.52468887996788438</v>
      </c>
      <c r="C6" s="2">
        <v>0.53271778402248093</v>
      </c>
      <c r="D6" s="2">
        <v>0.5345242874347651</v>
      </c>
      <c r="E6" s="2">
        <v>0.48875953432356484</v>
      </c>
      <c r="F6" s="2">
        <v>0.50441589723002811</v>
      </c>
      <c r="G6" s="2">
        <v>0.53251706142111599</v>
      </c>
      <c r="H6" s="2">
        <v>0.5451625853071056</v>
      </c>
      <c r="I6" s="2">
        <v>0.51926936973103166</v>
      </c>
      <c r="J6" s="2">
        <v>0.4941790445604175</v>
      </c>
      <c r="K6" s="2">
        <v>0.46547571256523484</v>
      </c>
      <c r="L6" s="2">
        <v>0.43737454837414691</v>
      </c>
      <c r="M6" s="2">
        <v>0.41328783621035731</v>
      </c>
      <c r="N6" s="2">
        <v>0.38097149739060621</v>
      </c>
      <c r="O6" s="2">
        <v>0.29506222400642312</v>
      </c>
      <c r="P6" s="2">
        <v>0.2886391007627459</v>
      </c>
      <c r="Q6" s="2">
        <v>0.29365716579686874</v>
      </c>
      <c r="R6" s="2">
        <v>0.37254114813327982</v>
      </c>
      <c r="S6" s="2">
        <v>0.4365716579686873</v>
      </c>
      <c r="T6" s="2">
        <v>0.46507426736250501</v>
      </c>
      <c r="U6" s="2">
        <v>0.48574869530309112</v>
      </c>
      <c r="V6" s="2">
        <v>0.50200722601364911</v>
      </c>
      <c r="W6" s="2">
        <v>0.52107587314331594</v>
      </c>
      <c r="X6" s="2">
        <v>0.51124046567643522</v>
      </c>
      <c r="Y6" s="2">
        <v>0.49739060618225611</v>
      </c>
    </row>
    <row r="7" spans="1:25" x14ac:dyDescent="0.3">
      <c r="A7" t="s">
        <v>19</v>
      </c>
      <c r="B7" s="2">
        <v>0.502408671216379</v>
      </c>
      <c r="C7" s="2">
        <v>0.50020072260136494</v>
      </c>
      <c r="D7" s="2">
        <v>0.48755519871537534</v>
      </c>
      <c r="E7" s="2">
        <v>0.49959855479727017</v>
      </c>
      <c r="F7" s="2">
        <v>0.48554797270172623</v>
      </c>
      <c r="G7" s="2">
        <v>0.48293857888398234</v>
      </c>
      <c r="H7" s="2">
        <v>0.50040144520272978</v>
      </c>
      <c r="I7" s="2">
        <v>0.47029305499799279</v>
      </c>
      <c r="J7" s="2">
        <v>0.4329586511441188</v>
      </c>
      <c r="K7" s="2">
        <v>0.40545965475712564</v>
      </c>
      <c r="L7" s="2">
        <v>0.36672019269369732</v>
      </c>
      <c r="M7" s="2">
        <v>0.31593737454837417</v>
      </c>
      <c r="N7" s="2">
        <v>0.28482537133681252</v>
      </c>
      <c r="O7" s="2">
        <v>0.28301886792452829</v>
      </c>
      <c r="P7" s="2">
        <v>0.32115616218386189</v>
      </c>
      <c r="Q7" s="2">
        <v>0.33239662786029706</v>
      </c>
      <c r="R7" s="2">
        <v>0.36752308309915699</v>
      </c>
      <c r="S7" s="2">
        <v>0.42593336009634686</v>
      </c>
      <c r="T7" s="2">
        <v>0.46326776395022079</v>
      </c>
      <c r="U7" s="2">
        <v>0.49096748293857889</v>
      </c>
      <c r="V7" s="2">
        <v>0.49498193496587717</v>
      </c>
      <c r="W7" s="2">
        <v>0.45624247290244879</v>
      </c>
      <c r="X7" s="2">
        <v>0.42071457246085908</v>
      </c>
      <c r="Y7" s="2">
        <v>0.40405459654757125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09B7-15C2-41E3-B47F-8E3875283673}">
  <dimension ref="A1:Y16"/>
  <sheetViews>
    <sheetView workbookViewId="0">
      <selection activeCell="S35" sqref="S35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Consumption'!$A$2:$C$33,3,FALSE)*'Profiles, Qc, Autumn, S3'!B2</f>
        <v>-11.130794015605733</v>
      </c>
      <c r="C2" s="1">
        <f ca="1">VLOOKUP($A2,'Base Consumption'!$A$2:$C$33,3,FALSE)*'Profiles, Qc, Autumn, S3'!C2</f>
        <v>-12.608384680447317</v>
      </c>
      <c r="D2" s="1">
        <f ca="1">VLOOKUP($A2,'Base Consumption'!$A$2:$C$33,3,FALSE)*'Profiles, Qc, Autumn, S3'!D2</f>
        <v>-13.736875792222891</v>
      </c>
      <c r="E2" s="1">
        <f ca="1">VLOOKUP($A2,'Base Consumption'!$A$2:$C$33,3,FALSE)*'Profiles, Qc, Autumn, S3'!E2</f>
        <v>-13.242982417034284</v>
      </c>
      <c r="F2" s="1">
        <f ca="1">VLOOKUP($A2,'Base Consumption'!$A$2:$C$33,3,FALSE)*'Profiles, Qc, Autumn, S3'!F2</f>
        <v>-13.22572372435622</v>
      </c>
      <c r="G2" s="1">
        <f ca="1">VLOOKUP($A2,'Base Consumption'!$A$2:$C$33,3,FALSE)*'Profiles, Qc, Autumn, S3'!G2</f>
        <v>-13.18185805598201</v>
      </c>
      <c r="H2" s="1">
        <f ca="1">VLOOKUP($A2,'Base Consumption'!$A$2:$C$33,3,FALSE)*'Profiles, Qc, Autumn, S3'!H2</f>
        <v>-10.212944317305377</v>
      </c>
      <c r="I2" s="1">
        <f ca="1">VLOOKUP($A2,'Base Consumption'!$A$2:$C$33,3,FALSE)*'Profiles, Qc, Autumn, S3'!I2</f>
        <v>-3.1358233143545853</v>
      </c>
      <c r="J2" s="1">
        <f ca="1">VLOOKUP($A2,'Base Consumption'!$A$2:$C$33,3,FALSE)*'Profiles, Qc, Autumn, S3'!J2</f>
        <v>1.8023936519411456</v>
      </c>
      <c r="K2" s="1">
        <f ca="1">VLOOKUP($A2,'Base Consumption'!$A$2:$C$33,3,FALSE)*'Profiles, Qc, Autumn, S3'!K2</f>
        <v>3.4144075928089896</v>
      </c>
      <c r="L2" s="1">
        <f ca="1">VLOOKUP($A2,'Base Consumption'!$A$2:$C$33,3,FALSE)*'Profiles, Qc, Autumn, S3'!L2</f>
        <v>1.6748821249270425</v>
      </c>
      <c r="M2" s="1">
        <f ca="1">VLOOKUP($A2,'Base Consumption'!$A$2:$C$33,3,FALSE)*'Profiles, Qc, Autumn, S3'!M2</f>
        <v>2.7890226160460676</v>
      </c>
      <c r="N2" s="1">
        <f ca="1">VLOOKUP($A2,'Base Consumption'!$A$2:$C$33,3,FALSE)*'Profiles, Qc, Autumn, S3'!N2</f>
        <v>2.4258090308196625</v>
      </c>
      <c r="O2" s="1">
        <f ca="1">VLOOKUP($A2,'Base Consumption'!$A$2:$C$33,3,FALSE)*'Profiles, Qc, Autumn, S3'!O2</f>
        <v>2.3424949144262706</v>
      </c>
      <c r="P2" s="1">
        <f ca="1">VLOOKUP($A2,'Base Consumption'!$A$2:$C$33,3,FALSE)*'Profiles, Qc, Autumn, S3'!P2</f>
        <v>-0.62405285251304754</v>
      </c>
      <c r="Q2" s="1">
        <f ca="1">VLOOKUP($A2,'Base Consumption'!$A$2:$C$33,3,FALSE)*'Profiles, Qc, Autumn, S3'!Q2</f>
        <v>-2.9597368604633232</v>
      </c>
      <c r="R2" s="1">
        <f ca="1">VLOOKUP($A2,'Base Consumption'!$A$2:$C$33,3,FALSE)*'Profiles, Qc, Autumn, S3'!R2</f>
        <v>-2.0761953435647826</v>
      </c>
      <c r="S2" s="1">
        <f ca="1">VLOOKUP($A2,'Base Consumption'!$A$2:$C$33,3,FALSE)*'Profiles, Qc, Autumn, S3'!S2</f>
        <v>0.12115311890808471</v>
      </c>
      <c r="T2" s="1">
        <f ca="1">VLOOKUP($A2,'Base Consumption'!$A$2:$C$33,3,FALSE)*'Profiles, Qc, Autumn, S3'!T2</f>
        <v>-0.88686951096423217</v>
      </c>
      <c r="U2" s="1">
        <f ca="1">VLOOKUP($A2,'Base Consumption'!$A$2:$C$33,3,FALSE)*'Profiles, Qc, Autumn, S3'!U2</f>
        <v>-2.1927542203840469</v>
      </c>
      <c r="V2" s="1">
        <f ca="1">VLOOKUP($A2,'Base Consumption'!$A$2:$C$33,3,FALSE)*'Profiles, Qc, Autumn, S3'!V2</f>
        <v>-3.6513240299210135</v>
      </c>
      <c r="W2" s="1">
        <f ca="1">VLOOKUP($A2,'Base Consumption'!$A$2:$C$33,3,FALSE)*'Profiles, Qc, Autumn, S3'!W2</f>
        <v>-4.5576351699130848</v>
      </c>
      <c r="X2" s="1">
        <f ca="1">VLOOKUP($A2,'Base Consumption'!$A$2:$C$33,3,FALSE)*'Profiles, Qc, Autumn, S3'!X2</f>
        <v>-7.0299559541250565</v>
      </c>
      <c r="Y2" s="1">
        <f ca="1">VLOOKUP($A2,'Base Consumption'!$A$2:$C$33,3,FALSE)*'Profiles, Qc, Autumn, S3'!Y2</f>
        <v>-8.2554380659830535</v>
      </c>
    </row>
    <row r="3" spans="1:25" x14ac:dyDescent="0.3">
      <c r="A3">
        <v>2</v>
      </c>
      <c r="B3" s="1">
        <f ca="1">VLOOKUP($A3,'Base Consumption'!$A$2:$C$33,3,FALSE)*'Profiles, Qc, Autumn, S3'!B3</f>
        <v>3.0862523010774612</v>
      </c>
      <c r="C3" s="1">
        <f ca="1">VLOOKUP($A3,'Base Consumption'!$A$2:$C$33,3,FALSE)*'Profiles, Qc, Autumn, S3'!C3</f>
        <v>5.0002038087139828</v>
      </c>
      <c r="D3" s="1">
        <f ca="1">VLOOKUP($A3,'Base Consumption'!$A$2:$C$33,3,FALSE)*'Profiles, Qc, Autumn, S3'!D3</f>
        <v>4.1473933126822278</v>
      </c>
      <c r="E3" s="1">
        <f ca="1">VLOOKUP($A3,'Base Consumption'!$A$2:$C$33,3,FALSE)*'Profiles, Qc, Autumn, S3'!E3</f>
        <v>2.9154999999999984</v>
      </c>
      <c r="F3" s="1">
        <f ca="1">VLOOKUP($A3,'Base Consumption'!$A$2:$C$33,3,FALSE)*'Profiles, Qc, Autumn, S3'!F3</f>
        <v>2.5382000000000007</v>
      </c>
      <c r="G3" s="1">
        <f ca="1">VLOOKUP($A3,'Base Consumption'!$A$2:$C$33,3,FALSE)*'Profiles, Qc, Autumn, S3'!G3</f>
        <v>1.0163053634087409</v>
      </c>
      <c r="H3" s="1">
        <f ca="1">VLOOKUP($A3,'Base Consumption'!$A$2:$C$33,3,FALSE)*'Profiles, Qc, Autumn, S3'!H3</f>
        <v>1.0173580571848813</v>
      </c>
      <c r="I3" s="1">
        <f ca="1">VLOOKUP($A3,'Base Consumption'!$A$2:$C$33,3,FALSE)*'Profiles, Qc, Autumn, S3'!I3</f>
        <v>0.99948277422018583</v>
      </c>
      <c r="J3" s="1">
        <f ca="1">VLOOKUP($A3,'Base Consumption'!$A$2:$C$33,3,FALSE)*'Profiles, Qc, Autumn, S3'!J3</f>
        <v>-1.0631676747105607</v>
      </c>
      <c r="K3" s="1">
        <f ca="1">VLOOKUP($A3,'Base Consumption'!$A$2:$C$33,3,FALSE)*'Profiles, Qc, Autumn, S3'!K3</f>
        <v>-0.83823235595654855</v>
      </c>
      <c r="L3" s="1">
        <f ca="1">VLOOKUP($A3,'Base Consumption'!$A$2:$C$33,3,FALSE)*'Profiles, Qc, Autumn, S3'!L3</f>
        <v>1.2931260108671299</v>
      </c>
      <c r="M3" s="1">
        <f ca="1">VLOOKUP($A3,'Base Consumption'!$A$2:$C$33,3,FALSE)*'Profiles, Qc, Autumn, S3'!M3</f>
        <v>-0.5307931570256933</v>
      </c>
      <c r="N3" s="1">
        <f ca="1">VLOOKUP($A3,'Base Consumption'!$A$2:$C$33,3,FALSE)*'Profiles, Qc, Autumn, S3'!N3</f>
        <v>0.2189487889277518</v>
      </c>
      <c r="O3" s="1">
        <f ca="1">VLOOKUP($A3,'Base Consumption'!$A$2:$C$33,3,FALSE)*'Profiles, Qc, Autumn, S3'!O3</f>
        <v>0.90139488804679302</v>
      </c>
      <c r="P3" s="1">
        <f ca="1">VLOOKUP($A3,'Base Consumption'!$A$2:$C$33,3,FALSE)*'Profiles, Qc, Autumn, S3'!P3</f>
        <v>1.5121025215261541</v>
      </c>
      <c r="Q3" s="1">
        <f ca="1">VLOOKUP($A3,'Base Consumption'!$A$2:$C$33,3,FALSE)*'Profiles, Qc, Autumn, S3'!Q3</f>
        <v>2.8597171617121031</v>
      </c>
      <c r="R3" s="1">
        <f ca="1">VLOOKUP($A3,'Base Consumption'!$A$2:$C$33,3,FALSE)*'Profiles, Qc, Autumn, S3'!R3</f>
        <v>1.9360088373014095</v>
      </c>
      <c r="S3" s="1">
        <f ca="1">VLOOKUP($A3,'Base Consumption'!$A$2:$C$33,3,FALSE)*'Profiles, Qc, Autumn, S3'!S3</f>
        <v>2.0776320085433393</v>
      </c>
      <c r="T3" s="1">
        <f ca="1">VLOOKUP($A3,'Base Consumption'!$A$2:$C$33,3,FALSE)*'Profiles, Qc, Autumn, S3'!T3</f>
        <v>2.1233085230928643</v>
      </c>
      <c r="U3" s="1">
        <f ca="1">VLOOKUP($A3,'Base Consumption'!$A$2:$C$33,3,FALSE)*'Profiles, Qc, Autumn, S3'!U3</f>
        <v>2.0388459353838457</v>
      </c>
      <c r="V3" s="1">
        <f ca="1">VLOOKUP($A3,'Base Consumption'!$A$2:$C$33,3,FALSE)*'Profiles, Qc, Autumn, S3'!V3</f>
        <v>1.0191512276663555</v>
      </c>
      <c r="W3" s="1">
        <f ca="1">VLOOKUP($A3,'Base Consumption'!$A$2:$C$33,3,FALSE)*'Profiles, Qc, Autumn, S3'!W3</f>
        <v>2.7523727175521731</v>
      </c>
      <c r="X3" s="1">
        <f ca="1">VLOOKUP($A3,'Base Consumption'!$A$2:$C$33,3,FALSE)*'Profiles, Qc, Autumn, S3'!X3</f>
        <v>2.4050313738598663</v>
      </c>
      <c r="Y3" s="1">
        <f ca="1">VLOOKUP($A3,'Base Consumption'!$A$2:$C$33,3,FALSE)*'Profiles, Qc, Autumn, S3'!Y3</f>
        <v>2.2847798051668717</v>
      </c>
    </row>
    <row r="4" spans="1:25" x14ac:dyDescent="0.3">
      <c r="A4">
        <v>3</v>
      </c>
      <c r="B4" s="1">
        <f ca="1">VLOOKUP($A4,'Base Consumption'!$A$2:$C$33,3,FALSE)*'Profiles, Qc, Autumn, S3'!B4</f>
        <v>9.3200899646287496</v>
      </c>
      <c r="C4" s="1">
        <f ca="1">VLOOKUP($A4,'Base Consumption'!$A$2:$C$33,3,FALSE)*'Profiles, Qc, Autumn, S3'!C4</f>
        <v>7.0266117745343566</v>
      </c>
      <c r="D4" s="1">
        <f ca="1">VLOOKUP($A4,'Base Consumption'!$A$2:$C$33,3,FALSE)*'Profiles, Qc, Autumn, S3'!D4</f>
        <v>6.5068420330915062</v>
      </c>
      <c r="E4" s="1">
        <f ca="1">VLOOKUP($A4,'Base Consumption'!$A$2:$C$33,3,FALSE)*'Profiles, Qc, Autumn, S3'!E4</f>
        <v>5.9110620120435682</v>
      </c>
      <c r="F4" s="1">
        <f ca="1">VLOOKUP($A4,'Base Consumption'!$A$2:$C$33,3,FALSE)*'Profiles, Qc, Autumn, S3'!F4</f>
        <v>6.7858027247593098</v>
      </c>
      <c r="G4" s="1">
        <f ca="1">VLOOKUP($A4,'Base Consumption'!$A$2:$C$33,3,FALSE)*'Profiles, Qc, Autumn, S3'!G4</f>
        <v>6.2456169907423105</v>
      </c>
      <c r="H4" s="1">
        <f ca="1">VLOOKUP($A4,'Base Consumption'!$A$2:$C$33,3,FALSE)*'Profiles, Qc, Autumn, S3'!H4</f>
        <v>10.451253337883749</v>
      </c>
      <c r="I4" s="1">
        <f ca="1">VLOOKUP($A4,'Base Consumption'!$A$2:$C$33,3,FALSE)*'Profiles, Qc, Autumn, S3'!I4</f>
        <v>14.105060044413381</v>
      </c>
      <c r="J4" s="1">
        <f ca="1">VLOOKUP($A4,'Base Consumption'!$A$2:$C$33,3,FALSE)*'Profiles, Qc, Autumn, S3'!J4</f>
        <v>16.604652957382083</v>
      </c>
      <c r="K4" s="1">
        <f ca="1">VLOOKUP($A4,'Base Consumption'!$A$2:$C$33,3,FALSE)*'Profiles, Qc, Autumn, S3'!K4</f>
        <v>19.665851993964665</v>
      </c>
      <c r="L4" s="1">
        <f ca="1">VLOOKUP($A4,'Base Consumption'!$A$2:$C$33,3,FALSE)*'Profiles, Qc, Autumn, S3'!L4</f>
        <v>20.253040053269959</v>
      </c>
      <c r="M4" s="1">
        <f ca="1">VLOOKUP($A4,'Base Consumption'!$A$2:$C$33,3,FALSE)*'Profiles, Qc, Autumn, S3'!M4</f>
        <v>21.050393679966284</v>
      </c>
      <c r="N4" s="1">
        <f ca="1">VLOOKUP($A4,'Base Consumption'!$A$2:$C$33,3,FALSE)*'Profiles, Qc, Autumn, S3'!N4</f>
        <v>21.021115820166045</v>
      </c>
      <c r="O4" s="1">
        <f ca="1">VLOOKUP($A4,'Base Consumption'!$A$2:$C$33,3,FALSE)*'Profiles, Qc, Autumn, S3'!O4</f>
        <v>20.382142536437609</v>
      </c>
      <c r="P4" s="1">
        <f ca="1">VLOOKUP($A4,'Base Consumption'!$A$2:$C$33,3,FALSE)*'Profiles, Qc, Autumn, S3'!P4</f>
        <v>18.754643517707702</v>
      </c>
      <c r="Q4" s="1">
        <f ca="1">VLOOKUP($A4,'Base Consumption'!$A$2:$C$33,3,FALSE)*'Profiles, Qc, Autumn, S3'!Q4</f>
        <v>18.989979804060336</v>
      </c>
      <c r="R4" s="1">
        <f ca="1">VLOOKUP($A4,'Base Consumption'!$A$2:$C$33,3,FALSE)*'Profiles, Qc, Autumn, S3'!R4</f>
        <v>18.266078640066972</v>
      </c>
      <c r="S4" s="1">
        <f ca="1">VLOOKUP($A4,'Base Consumption'!$A$2:$C$33,3,FALSE)*'Profiles, Qc, Autumn, S3'!S4</f>
        <v>21.205663962739422</v>
      </c>
      <c r="T4" s="1">
        <f ca="1">VLOOKUP($A4,'Base Consumption'!$A$2:$C$33,3,FALSE)*'Profiles, Qc, Autumn, S3'!T4</f>
        <v>21.388634384970132</v>
      </c>
      <c r="U4" s="1">
        <f ca="1">VLOOKUP($A4,'Base Consumption'!$A$2:$C$33,3,FALSE)*'Profiles, Qc, Autumn, S3'!U4</f>
        <v>21.459908651202607</v>
      </c>
      <c r="V4" s="1">
        <f ca="1">VLOOKUP($A4,'Base Consumption'!$A$2:$C$33,3,FALSE)*'Profiles, Qc, Autumn, S3'!V4</f>
        <v>19.884487737173462</v>
      </c>
      <c r="W4" s="1">
        <f ca="1">VLOOKUP($A4,'Base Consumption'!$A$2:$C$33,3,FALSE)*'Profiles, Qc, Autumn, S3'!W4</f>
        <v>18.6065554478119</v>
      </c>
      <c r="X4" s="1">
        <f ca="1">VLOOKUP($A4,'Base Consumption'!$A$2:$C$33,3,FALSE)*'Profiles, Qc, Autumn, S3'!X4</f>
        <v>15.87749941452938</v>
      </c>
      <c r="Y4" s="1">
        <f ca="1">VLOOKUP($A4,'Base Consumption'!$A$2:$C$33,3,FALSE)*'Profiles, Qc, Autumn, S3'!Y4</f>
        <v>13.191320137734037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26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0.63646021962102894</v>
      </c>
      <c r="C2" s="1">
        <v>0.5936571840315179</v>
      </c>
      <c r="D2" s="1">
        <v>0.56250842577425197</v>
      </c>
      <c r="E2" s="1">
        <v>0.55852836561482744</v>
      </c>
      <c r="F2" s="1">
        <v>0.56526548580397851</v>
      </c>
      <c r="G2" s="1">
        <v>0.62134881813009579</v>
      </c>
      <c r="H2" s="1">
        <v>0.74142056395785083</v>
      </c>
      <c r="I2" s="1">
        <v>0.89244431628338294</v>
      </c>
      <c r="J2" s="1">
        <v>0.97162935617284696</v>
      </c>
      <c r="K2" s="1">
        <v>0.98374540879364303</v>
      </c>
      <c r="L2" s="1">
        <v>0.95719741649618928</v>
      </c>
      <c r="M2" s="1">
        <v>0.96213093991960197</v>
      </c>
      <c r="N2" s="1">
        <v>0.96134028767055912</v>
      </c>
      <c r="O2" s="1">
        <v>0.9456421156780076</v>
      </c>
      <c r="P2" s="1">
        <v>0.89175039403688072</v>
      </c>
      <c r="Q2" s="1">
        <v>0.86620141579281129</v>
      </c>
      <c r="R2" s="1">
        <v>0.90210470144471055</v>
      </c>
      <c r="S2" s="1">
        <v>1</v>
      </c>
      <c r="T2" s="1">
        <v>0.99637501581570598</v>
      </c>
      <c r="U2" s="1">
        <v>0.975746470218257</v>
      </c>
      <c r="V2" s="1">
        <v>0.95896615598494006</v>
      </c>
      <c r="W2" s="1">
        <v>0.89880922238664174</v>
      </c>
      <c r="X2" s="1">
        <v>0.786290839468061</v>
      </c>
      <c r="Y2" s="1">
        <v>0.71336538190184817</v>
      </c>
    </row>
    <row r="3" spans="1:25" x14ac:dyDescent="0.3">
      <c r="A3">
        <v>2</v>
      </c>
      <c r="B3" s="1">
        <v>0.56637421663196696</v>
      </c>
      <c r="C3" s="1">
        <v>0.52630408428491626</v>
      </c>
      <c r="D3" s="1">
        <v>0.4762802685307887</v>
      </c>
      <c r="E3" s="1">
        <v>0.51226676804188165</v>
      </c>
      <c r="F3" s="1">
        <v>0.51048018555143215</v>
      </c>
      <c r="G3" s="1">
        <v>0.53217408024896207</v>
      </c>
      <c r="H3" s="1">
        <v>0.7919923762674127</v>
      </c>
      <c r="I3" s="1">
        <v>0.88208648876462203</v>
      </c>
      <c r="J3" s="1">
        <v>0.96707603314686497</v>
      </c>
      <c r="K3" s="1">
        <v>0.9675864461792959</v>
      </c>
      <c r="L3" s="1">
        <v>0.9139894653724181</v>
      </c>
      <c r="M3" s="1">
        <v>1</v>
      </c>
      <c r="N3" s="1">
        <v>0.94308508824752946</v>
      </c>
      <c r="O3" s="1">
        <v>0.8828521905112845</v>
      </c>
      <c r="P3" s="1">
        <v>0.85605367273245736</v>
      </c>
      <c r="Q3" s="1">
        <v>0.79990435300954288</v>
      </c>
      <c r="R3" s="1">
        <v>0.80041482079275017</v>
      </c>
      <c r="S3" s="1">
        <v>0.84737610396077134</v>
      </c>
      <c r="T3" s="1">
        <v>0.84737610396077134</v>
      </c>
      <c r="U3" s="1">
        <v>0.86013714102868122</v>
      </c>
      <c r="V3" s="1">
        <v>0.83691173333627433</v>
      </c>
      <c r="W3" s="1">
        <v>0.75626089135741337</v>
      </c>
      <c r="X3" s="1">
        <v>0.63962360447453259</v>
      </c>
      <c r="Y3" s="1">
        <v>0.61895037144583387</v>
      </c>
    </row>
    <row r="4" spans="1:25" x14ac:dyDescent="0.3">
      <c r="A4">
        <v>3</v>
      </c>
      <c r="B4" s="1">
        <v>0.6585907769181546</v>
      </c>
      <c r="C4" s="1">
        <v>0.57947079846105265</v>
      </c>
      <c r="D4" s="1">
        <v>0.54554497788586942</v>
      </c>
      <c r="E4" s="1">
        <v>0.53906637393905521</v>
      </c>
      <c r="F4" s="1">
        <v>0.56424266730631145</v>
      </c>
      <c r="G4" s="1">
        <v>0.60921492407781919</v>
      </c>
      <c r="H4" s="1">
        <v>0.73512439070000102</v>
      </c>
      <c r="I4" s="1">
        <v>0.82182172662803876</v>
      </c>
      <c r="J4" s="1">
        <v>0.86982355627732622</v>
      </c>
      <c r="K4" s="1">
        <v>0.89941423554420907</v>
      </c>
      <c r="L4" s="1">
        <v>0.90764347464020156</v>
      </c>
      <c r="M4" s="1">
        <v>0.89817643091589694</v>
      </c>
      <c r="N4" s="1">
        <v>0.89307999114359782</v>
      </c>
      <c r="O4" s="1">
        <v>0.87466289501740457</v>
      </c>
      <c r="P4" s="1">
        <v>0.84682083154761245</v>
      </c>
      <c r="Q4" s="1">
        <v>0.83148774012146465</v>
      </c>
      <c r="R4" s="1">
        <v>0.86117131490458643</v>
      </c>
      <c r="S4" s="1">
        <v>0.97496791571605579</v>
      </c>
      <c r="T4" s="1">
        <v>0.99409596301143288</v>
      </c>
      <c r="U4" s="1">
        <v>1</v>
      </c>
      <c r="V4" s="1">
        <v>0.9702630617934247</v>
      </c>
      <c r="W4" s="1">
        <v>0.92591072959079312</v>
      </c>
      <c r="X4" s="1">
        <v>0.84429509165418182</v>
      </c>
      <c r="Y4" s="1">
        <v>0.74627823226991585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E980-84EB-47E8-86C2-F5E4788F9E49}">
  <dimension ref="A1:Y26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Pc, Winter, S1'!B2*Main!$B$6</f>
        <v>0.64918942401344959</v>
      </c>
      <c r="C2" s="1">
        <f ca="1">'Profiles, Pc, Winter, S1'!C2*Main!$B$6</f>
        <v>0.60553032771214832</v>
      </c>
      <c r="D2" s="1">
        <f ca="1">'Profiles, Pc, Winter, S1'!D2*Main!$B$6</f>
        <v>0.57375859428973708</v>
      </c>
      <c r="E2" s="1">
        <f ca="1">'Profiles, Pc, Winter, S1'!E2*Main!$B$6</f>
        <v>0.56969893292712404</v>
      </c>
      <c r="F2" s="1">
        <f ca="1">'Profiles, Pc, Winter, S1'!F2*Main!$B$6</f>
        <v>0.57657079552005808</v>
      </c>
      <c r="G2" s="1">
        <f ca="1">'Profiles, Pc, Winter, S1'!G2*Main!$B$6</f>
        <v>0.63377579449269772</v>
      </c>
      <c r="H2" s="1">
        <f ca="1">'Profiles, Pc, Winter, S1'!H2*Main!$B$6</f>
        <v>0.75624897523700785</v>
      </c>
      <c r="I2" s="1">
        <f ca="1">'Profiles, Pc, Winter, S1'!I2*Main!$B$6</f>
        <v>0.91029320260905067</v>
      </c>
      <c r="J2" s="1">
        <f ca="1">'Profiles, Pc, Winter, S1'!J2*Main!$B$6</f>
        <v>0.99106194329630393</v>
      </c>
      <c r="K2" s="1">
        <f ca="1">'Profiles, Pc, Winter, S1'!K2*Main!$B$6</f>
        <v>1.0034203169695159</v>
      </c>
      <c r="L2" s="1">
        <f ca="1">'Profiles, Pc, Winter, S1'!L2*Main!$B$6</f>
        <v>0.97634136482611311</v>
      </c>
      <c r="M2" s="1">
        <f ca="1">'Profiles, Pc, Winter, S1'!M2*Main!$B$6</f>
        <v>0.98137355871799403</v>
      </c>
      <c r="N2" s="1">
        <f ca="1">'Profiles, Pc, Winter, S1'!N2*Main!$B$6</f>
        <v>0.9805670934239703</v>
      </c>
      <c r="O2" s="1">
        <f ca="1">'Profiles, Pc, Winter, S1'!O2*Main!$B$6</f>
        <v>0.96455495799156776</v>
      </c>
      <c r="P2" s="1">
        <f ca="1">'Profiles, Pc, Winter, S1'!P2*Main!$B$6</f>
        <v>0.90958540191761839</v>
      </c>
      <c r="Q2" s="1">
        <f ca="1">'Profiles, Pc, Winter, S1'!Q2*Main!$B$6</f>
        <v>0.88352544410866751</v>
      </c>
      <c r="R2" s="1">
        <f ca="1">'Profiles, Pc, Winter, S1'!R2*Main!$B$6</f>
        <v>0.92014679547360478</v>
      </c>
      <c r="S2" s="1">
        <f ca="1">'Profiles, Pc, Winter, S1'!S2*Main!$B$6</f>
        <v>1.02</v>
      </c>
      <c r="T2" s="1">
        <f ca="1">'Profiles, Pc, Winter, S1'!T2*Main!$B$6</f>
        <v>1.0163025161320201</v>
      </c>
      <c r="U2" s="1">
        <f ca="1">'Profiles, Pc, Winter, S1'!U2*Main!$B$6</f>
        <v>0.99526139962262217</v>
      </c>
      <c r="V2" s="1">
        <f ca="1">'Profiles, Pc, Winter, S1'!V2*Main!$B$6</f>
        <v>0.97814547910463889</v>
      </c>
      <c r="W2" s="1">
        <f ca="1">'Profiles, Pc, Winter, S1'!W2*Main!$B$6</f>
        <v>0.91678540683437459</v>
      </c>
      <c r="X2" s="1">
        <f ca="1">'Profiles, Pc, Winter, S1'!X2*Main!$B$6</f>
        <v>0.80201665625742224</v>
      </c>
      <c r="Y2" s="1">
        <f ca="1">'Profiles, Pc, Winter, S1'!Y2*Main!$B$6</f>
        <v>0.72763268953988514</v>
      </c>
    </row>
    <row r="3" spans="1:25" x14ac:dyDescent="0.3">
      <c r="A3">
        <v>2</v>
      </c>
      <c r="B3" s="1">
        <f ca="1">'Profiles, Pc, Winter, S1'!B3*Main!$B$6</f>
        <v>0.57770170096460627</v>
      </c>
      <c r="C3" s="1">
        <f ca="1">'Profiles, Pc, Winter, S1'!C3*Main!$B$6</f>
        <v>0.53683016597061461</v>
      </c>
      <c r="D3" s="1">
        <f ca="1">'Profiles, Pc, Winter, S1'!D3*Main!$B$6</f>
        <v>0.48580587390140451</v>
      </c>
      <c r="E3" s="1">
        <f ca="1">'Profiles, Pc, Winter, S1'!E3*Main!$B$6</f>
        <v>0.52251210340271925</v>
      </c>
      <c r="F3" s="1">
        <f ca="1">'Profiles, Pc, Winter, S1'!F3*Main!$B$6</f>
        <v>0.52068978926246079</v>
      </c>
      <c r="G3" s="1">
        <f ca="1">'Profiles, Pc, Winter, S1'!G3*Main!$B$6</f>
        <v>0.54281756185394137</v>
      </c>
      <c r="H3" s="1">
        <f ca="1">'Profiles, Pc, Winter, S1'!H3*Main!$B$6</f>
        <v>0.80783222379276098</v>
      </c>
      <c r="I3" s="1">
        <f ca="1">'Profiles, Pc, Winter, S1'!I3*Main!$B$6</f>
        <v>0.89972821853991447</v>
      </c>
      <c r="J3" s="1">
        <f ca="1">'Profiles, Pc, Winter, S1'!J3*Main!$B$6</f>
        <v>0.98641755380980223</v>
      </c>
      <c r="K3" s="1">
        <f ca="1">'Profiles, Pc, Winter, S1'!K3*Main!$B$6</f>
        <v>0.98693817510288184</v>
      </c>
      <c r="L3" s="1">
        <f ca="1">'Profiles, Pc, Winter, S1'!L3*Main!$B$6</f>
        <v>0.93226925467986643</v>
      </c>
      <c r="M3" s="1">
        <f ca="1">'Profiles, Pc, Winter, S1'!M3*Main!$B$6</f>
        <v>1.02</v>
      </c>
      <c r="N3" s="1">
        <f ca="1">'Profiles, Pc, Winter, S1'!N3*Main!$B$6</f>
        <v>0.96194679001248007</v>
      </c>
      <c r="O3" s="1">
        <f ca="1">'Profiles, Pc, Winter, S1'!O3*Main!$B$6</f>
        <v>0.9005092343215102</v>
      </c>
      <c r="P3" s="1">
        <f ca="1">'Profiles, Pc, Winter, S1'!P3*Main!$B$6</f>
        <v>0.87317474618710655</v>
      </c>
      <c r="Q3" s="1">
        <f ca="1">'Profiles, Pc, Winter, S1'!Q3*Main!$B$6</f>
        <v>0.81590244006973378</v>
      </c>
      <c r="R3" s="1">
        <f ca="1">'Profiles, Pc, Winter, S1'!R3*Main!$B$6</f>
        <v>0.81642311720860516</v>
      </c>
      <c r="S3" s="1">
        <f ca="1">'Profiles, Pc, Winter, S1'!S3*Main!$B$6</f>
        <v>0.8643236260399868</v>
      </c>
      <c r="T3" s="1">
        <f ca="1">'Profiles, Pc, Winter, S1'!T3*Main!$B$6</f>
        <v>0.8643236260399868</v>
      </c>
      <c r="U3" s="1">
        <f ca="1">'Profiles, Pc, Winter, S1'!U3*Main!$B$6</f>
        <v>0.87733988384925488</v>
      </c>
      <c r="V3" s="1">
        <f ca="1">'Profiles, Pc, Winter, S1'!V3*Main!$B$6</f>
        <v>0.85364996800299986</v>
      </c>
      <c r="W3" s="1">
        <f ca="1">'Profiles, Pc, Winter, S1'!W3*Main!$B$6</f>
        <v>0.77138610918456163</v>
      </c>
      <c r="X3" s="1">
        <f ca="1">'Profiles, Pc, Winter, S1'!X3*Main!$B$6</f>
        <v>0.65241607656402323</v>
      </c>
      <c r="Y3" s="1">
        <f ca="1">'Profiles, Pc, Winter, S1'!Y3*Main!$B$6</f>
        <v>0.6313293788747506</v>
      </c>
    </row>
    <row r="4" spans="1:25" x14ac:dyDescent="0.3">
      <c r="A4">
        <v>3</v>
      </c>
      <c r="B4" s="1">
        <f ca="1">'Profiles, Pc, Winter, S1'!B4*Main!$B$6</f>
        <v>0.6717625924565177</v>
      </c>
      <c r="C4" s="1">
        <f ca="1">'Profiles, Pc, Winter, S1'!C4*Main!$B$6</f>
        <v>0.59106021443027368</v>
      </c>
      <c r="D4" s="1">
        <f ca="1">'Profiles, Pc, Winter, S1'!D4*Main!$B$6</f>
        <v>0.55645587744358682</v>
      </c>
      <c r="E4" s="1">
        <f ca="1">'Profiles, Pc, Winter, S1'!E4*Main!$B$6</f>
        <v>0.54984770141783634</v>
      </c>
      <c r="F4" s="1">
        <f ca="1">'Profiles, Pc, Winter, S1'!F4*Main!$B$6</f>
        <v>0.57552752065243773</v>
      </c>
      <c r="G4" s="1">
        <f ca="1">'Profiles, Pc, Winter, S1'!G4*Main!$B$6</f>
        <v>0.62139922255937563</v>
      </c>
      <c r="H4" s="1">
        <f ca="1">'Profiles, Pc, Winter, S1'!H4*Main!$B$6</f>
        <v>0.74982687851400109</v>
      </c>
      <c r="I4" s="1">
        <f ca="1">'Profiles, Pc, Winter, S1'!I4*Main!$B$6</f>
        <v>0.83825816116059959</v>
      </c>
      <c r="J4" s="1">
        <f ca="1">'Profiles, Pc, Winter, S1'!J4*Main!$B$6</f>
        <v>0.88722002740287276</v>
      </c>
      <c r="K4" s="1">
        <f ca="1">'Profiles, Pc, Winter, S1'!K4*Main!$B$6</f>
        <v>0.91740252025509328</v>
      </c>
      <c r="L4" s="1">
        <f ca="1">'Profiles, Pc, Winter, S1'!L4*Main!$B$6</f>
        <v>0.9257963441330056</v>
      </c>
      <c r="M4" s="1">
        <f ca="1">'Profiles, Pc, Winter, S1'!M4*Main!$B$6</f>
        <v>0.9161399595342149</v>
      </c>
      <c r="N4" s="1">
        <f ca="1">'Profiles, Pc, Winter, S1'!N4*Main!$B$6</f>
        <v>0.91094159096646976</v>
      </c>
      <c r="O4" s="1">
        <f ca="1">'Profiles, Pc, Winter, S1'!O4*Main!$B$6</f>
        <v>0.89215615291775263</v>
      </c>
      <c r="P4" s="1">
        <f ca="1">'Profiles, Pc, Winter, S1'!P4*Main!$B$6</f>
        <v>0.8637572481785647</v>
      </c>
      <c r="Q4" s="1">
        <f ca="1">'Profiles, Pc, Winter, S1'!Q4*Main!$B$6</f>
        <v>0.84811749492389399</v>
      </c>
      <c r="R4" s="1">
        <f ca="1">'Profiles, Pc, Winter, S1'!R4*Main!$B$6</f>
        <v>0.87839474120267813</v>
      </c>
      <c r="S4" s="1">
        <f ca="1">'Profiles, Pc, Winter, S1'!S4*Main!$B$6</f>
        <v>0.99446727403037694</v>
      </c>
      <c r="T4" s="1">
        <f ca="1">'Profiles, Pc, Winter, S1'!T4*Main!$B$6</f>
        <v>1.0139778822716616</v>
      </c>
      <c r="U4" s="1">
        <f ca="1">'Profiles, Pc, Winter, S1'!U4*Main!$B$6</f>
        <v>1.02</v>
      </c>
      <c r="V4" s="1">
        <f ca="1">'Profiles, Pc, Winter, S1'!V4*Main!$B$6</f>
        <v>0.9896683230292932</v>
      </c>
      <c r="W4" s="1">
        <f ca="1">'Profiles, Pc, Winter, S1'!W4*Main!$B$6</f>
        <v>0.94442894418260903</v>
      </c>
      <c r="X4" s="1">
        <f ca="1">'Profiles, Pc, Winter, S1'!X4*Main!$B$6</f>
        <v>0.86118099348726551</v>
      </c>
      <c r="Y4" s="1">
        <f ca="1">'Profiles, Pc, Winter, S1'!Y4*Main!$B$6</f>
        <v>0.76120379691531415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144B-458E-4C0D-A0E3-CACEB59D7A51}">
  <dimension ref="A1:Y26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Pc, Winter, S1'!B2*Main!$B$7</f>
        <v>0.6237310152286083</v>
      </c>
      <c r="C2" s="1">
        <f ca="1">'Profiles, Pc, Winter, S1'!C2*Main!$B$7</f>
        <v>0.58178404035088749</v>
      </c>
      <c r="D2" s="1">
        <f ca="1">'Profiles, Pc, Winter, S1'!D2*Main!$B$7</f>
        <v>0.55125825725876687</v>
      </c>
      <c r="E2" s="1">
        <f ca="1">'Profiles, Pc, Winter, S1'!E2*Main!$B$7</f>
        <v>0.54735779830253084</v>
      </c>
      <c r="F2" s="1">
        <f ca="1">'Profiles, Pc, Winter, S1'!F2*Main!$B$7</f>
        <v>0.55396017608789894</v>
      </c>
      <c r="G2" s="1">
        <f ca="1">'Profiles, Pc, Winter, S1'!G2*Main!$B$7</f>
        <v>0.60892184176749387</v>
      </c>
      <c r="H2" s="1">
        <f ca="1">'Profiles, Pc, Winter, S1'!H2*Main!$B$7</f>
        <v>0.72659215267869381</v>
      </c>
      <c r="I2" s="1">
        <f ca="1">'Profiles, Pc, Winter, S1'!I2*Main!$B$7</f>
        <v>0.87459542995771522</v>
      </c>
      <c r="J2" s="1">
        <f ca="1">'Profiles, Pc, Winter, S1'!J2*Main!$B$7</f>
        <v>0.95219676904938999</v>
      </c>
      <c r="K2" s="1">
        <f ca="1">'Profiles, Pc, Winter, S1'!K2*Main!$B$7</f>
        <v>0.96407050061777011</v>
      </c>
      <c r="L2" s="1">
        <f ca="1">'Profiles, Pc, Winter, S1'!L2*Main!$B$7</f>
        <v>0.93805346816626545</v>
      </c>
      <c r="M2" s="1">
        <f ca="1">'Profiles, Pc, Winter, S1'!M2*Main!$B$7</f>
        <v>0.9428883211212099</v>
      </c>
      <c r="N2" s="1">
        <f ca="1">'Profiles, Pc, Winter, S1'!N2*Main!$B$7</f>
        <v>0.94211348191714794</v>
      </c>
      <c r="O2" s="1">
        <f ca="1">'Profiles, Pc, Winter, S1'!O2*Main!$B$7</f>
        <v>0.92672927336444744</v>
      </c>
      <c r="P2" s="1">
        <f ca="1">'Profiles, Pc, Winter, S1'!P2*Main!$B$7</f>
        <v>0.87391538615614306</v>
      </c>
      <c r="Q2" s="1">
        <f ca="1">'Profiles, Pc, Winter, S1'!Q2*Main!$B$7</f>
        <v>0.84887738747695507</v>
      </c>
      <c r="R2" s="1">
        <f ca="1">'Profiles, Pc, Winter, S1'!R2*Main!$B$7</f>
        <v>0.88406260741581633</v>
      </c>
      <c r="S2" s="1">
        <f ca="1">'Profiles, Pc, Winter, S1'!S2*Main!$B$7</f>
        <v>0.98</v>
      </c>
      <c r="T2" s="1">
        <f ca="1">'Profiles, Pc, Winter, S1'!T2*Main!$B$7</f>
        <v>0.97644751549939179</v>
      </c>
      <c r="U2" s="1">
        <f ca="1">'Profiles, Pc, Winter, S1'!U2*Main!$B$7</f>
        <v>0.95623154081389183</v>
      </c>
      <c r="V2" s="1">
        <f ca="1">'Profiles, Pc, Winter, S1'!V2*Main!$B$7</f>
        <v>0.93978683286524123</v>
      </c>
      <c r="W2" s="1">
        <f ca="1">'Profiles, Pc, Winter, S1'!W2*Main!$B$7</f>
        <v>0.88083303793890888</v>
      </c>
      <c r="X2" s="1">
        <f ca="1">'Profiles, Pc, Winter, S1'!X2*Main!$B$7</f>
        <v>0.77056502267869975</v>
      </c>
      <c r="Y2" s="1">
        <f ca="1">'Profiles, Pc, Winter, S1'!Y2*Main!$B$7</f>
        <v>0.69909807426381121</v>
      </c>
    </row>
    <row r="3" spans="1:25" x14ac:dyDescent="0.3">
      <c r="A3">
        <v>2</v>
      </c>
      <c r="B3" s="1">
        <f ca="1">'Profiles, Pc, Winter, S1'!B3*Main!$B$7</f>
        <v>0.55504673229932766</v>
      </c>
      <c r="C3" s="1">
        <f ca="1">'Profiles, Pc, Winter, S1'!C3*Main!$B$7</f>
        <v>0.51577800259921791</v>
      </c>
      <c r="D3" s="1">
        <f ca="1">'Profiles, Pc, Winter, S1'!D3*Main!$B$7</f>
        <v>0.46675466316017289</v>
      </c>
      <c r="E3" s="1">
        <f ca="1">'Profiles, Pc, Winter, S1'!E3*Main!$B$7</f>
        <v>0.50202143268104404</v>
      </c>
      <c r="F3" s="1">
        <f ca="1">'Profiles, Pc, Winter, S1'!F3*Main!$B$7</f>
        <v>0.50027058184040352</v>
      </c>
      <c r="G3" s="1">
        <f ca="1">'Profiles, Pc, Winter, S1'!G3*Main!$B$7</f>
        <v>0.52153059864398277</v>
      </c>
      <c r="H3" s="1">
        <f ca="1">'Profiles, Pc, Winter, S1'!H3*Main!$B$7</f>
        <v>0.77615252874206442</v>
      </c>
      <c r="I3" s="1">
        <f ca="1">'Profiles, Pc, Winter, S1'!I3*Main!$B$7</f>
        <v>0.8644447589893296</v>
      </c>
      <c r="J3" s="1">
        <f ca="1">'Profiles, Pc, Winter, S1'!J3*Main!$B$7</f>
        <v>0.9477345124839277</v>
      </c>
      <c r="K3" s="1">
        <f ca="1">'Profiles, Pc, Winter, S1'!K3*Main!$B$7</f>
        <v>0.94823471725570996</v>
      </c>
      <c r="L3" s="1">
        <f ca="1">'Profiles, Pc, Winter, S1'!L3*Main!$B$7</f>
        <v>0.89570967606496976</v>
      </c>
      <c r="M3" s="1">
        <f ca="1">'Profiles, Pc, Winter, S1'!M3*Main!$B$7</f>
        <v>0.98</v>
      </c>
      <c r="N3" s="1">
        <f ca="1">'Profiles, Pc, Winter, S1'!N3*Main!$B$7</f>
        <v>0.92422338648257885</v>
      </c>
      <c r="O3" s="1">
        <f ca="1">'Profiles, Pc, Winter, S1'!O3*Main!$B$7</f>
        <v>0.86519514670105879</v>
      </c>
      <c r="P3" s="1">
        <f ca="1">'Profiles, Pc, Winter, S1'!P3*Main!$B$7</f>
        <v>0.83893259927780817</v>
      </c>
      <c r="Q3" s="1">
        <f ca="1">'Profiles, Pc, Winter, S1'!Q3*Main!$B$7</f>
        <v>0.78390626594935198</v>
      </c>
      <c r="R3" s="1">
        <f ca="1">'Profiles, Pc, Winter, S1'!R3*Main!$B$7</f>
        <v>0.78440652437689518</v>
      </c>
      <c r="S3" s="1">
        <f ca="1">'Profiles, Pc, Winter, S1'!S3*Main!$B$7</f>
        <v>0.83042858188155588</v>
      </c>
      <c r="T3" s="1">
        <f ca="1">'Profiles, Pc, Winter, S1'!T3*Main!$B$7</f>
        <v>0.83042858188155588</v>
      </c>
      <c r="U3" s="1">
        <f ca="1">'Profiles, Pc, Winter, S1'!U3*Main!$B$7</f>
        <v>0.84293439820810756</v>
      </c>
      <c r="V3" s="1">
        <f ca="1">'Profiles, Pc, Winter, S1'!V3*Main!$B$7</f>
        <v>0.82017349866954881</v>
      </c>
      <c r="W3" s="1">
        <f ca="1">'Profiles, Pc, Winter, S1'!W3*Main!$B$7</f>
        <v>0.7411356735302651</v>
      </c>
      <c r="X3" s="1">
        <f ca="1">'Profiles, Pc, Winter, S1'!X3*Main!$B$7</f>
        <v>0.62683113238504196</v>
      </c>
      <c r="Y3" s="1">
        <f ca="1">'Profiles, Pc, Winter, S1'!Y3*Main!$B$7</f>
        <v>0.60657136401691714</v>
      </c>
    </row>
    <row r="4" spans="1:25" x14ac:dyDescent="0.3">
      <c r="A4">
        <v>3</v>
      </c>
      <c r="B4" s="1">
        <f ca="1">'Profiles, Pc, Winter, S1'!B4*Main!$B$7</f>
        <v>0.64541896137979149</v>
      </c>
      <c r="C4" s="1">
        <f ca="1">'Profiles, Pc, Winter, S1'!C4*Main!$B$7</f>
        <v>0.56788138249183162</v>
      </c>
      <c r="D4" s="1">
        <f ca="1">'Profiles, Pc, Winter, S1'!D4*Main!$B$7</f>
        <v>0.53463407832815202</v>
      </c>
      <c r="E4" s="1">
        <f ca="1">'Profiles, Pc, Winter, S1'!E4*Main!$B$7</f>
        <v>0.52828504646027408</v>
      </c>
      <c r="F4" s="1">
        <f ca="1">'Profiles, Pc, Winter, S1'!F4*Main!$B$7</f>
        <v>0.55295781396018517</v>
      </c>
      <c r="G4" s="1">
        <f ca="1">'Profiles, Pc, Winter, S1'!G4*Main!$B$7</f>
        <v>0.59703062559626274</v>
      </c>
      <c r="H4" s="1">
        <f ca="1">'Profiles, Pc, Winter, S1'!H4*Main!$B$7</f>
        <v>0.72042190288600094</v>
      </c>
      <c r="I4" s="1">
        <f ca="1">'Profiles, Pc, Winter, S1'!I4*Main!$B$7</f>
        <v>0.80538529209547793</v>
      </c>
      <c r="J4" s="1">
        <f ca="1">'Profiles, Pc, Winter, S1'!J4*Main!$B$7</f>
        <v>0.85242708515177967</v>
      </c>
      <c r="K4" s="1">
        <f ca="1">'Profiles, Pc, Winter, S1'!K4*Main!$B$7</f>
        <v>0.88142595083332487</v>
      </c>
      <c r="L4" s="1">
        <f ca="1">'Profiles, Pc, Winter, S1'!L4*Main!$B$7</f>
        <v>0.88949060514739753</v>
      </c>
      <c r="M4" s="1">
        <f ca="1">'Profiles, Pc, Winter, S1'!M4*Main!$B$7</f>
        <v>0.88021290229757898</v>
      </c>
      <c r="N4" s="1">
        <f ca="1">'Profiles, Pc, Winter, S1'!N4*Main!$B$7</f>
        <v>0.87521839132072587</v>
      </c>
      <c r="O4" s="1">
        <f ca="1">'Profiles, Pc, Winter, S1'!O4*Main!$B$7</f>
        <v>0.85716963711705652</v>
      </c>
      <c r="P4" s="1">
        <f ca="1">'Profiles, Pc, Winter, S1'!P4*Main!$B$7</f>
        <v>0.82988441491666021</v>
      </c>
      <c r="Q4" s="1">
        <f ca="1">'Profiles, Pc, Winter, S1'!Q4*Main!$B$7</f>
        <v>0.81485798531903531</v>
      </c>
      <c r="R4" s="1">
        <f ca="1">'Profiles, Pc, Winter, S1'!R4*Main!$B$7</f>
        <v>0.84394788860649472</v>
      </c>
      <c r="S4" s="1">
        <f ca="1">'Profiles, Pc, Winter, S1'!S4*Main!$B$7</f>
        <v>0.95546855740173464</v>
      </c>
      <c r="T4" s="1">
        <f ca="1">'Profiles, Pc, Winter, S1'!T4*Main!$B$7</f>
        <v>0.97421404375120424</v>
      </c>
      <c r="U4" s="1">
        <f ca="1">'Profiles, Pc, Winter, S1'!U4*Main!$B$7</f>
        <v>0.98</v>
      </c>
      <c r="V4" s="1">
        <f ca="1">'Profiles, Pc, Winter, S1'!V4*Main!$B$7</f>
        <v>0.9508578005575562</v>
      </c>
      <c r="W4" s="1">
        <f ca="1">'Profiles, Pc, Winter, S1'!W4*Main!$B$7</f>
        <v>0.90739251499897722</v>
      </c>
      <c r="X4" s="1">
        <f ca="1">'Profiles, Pc, Winter, S1'!X4*Main!$B$7</f>
        <v>0.82740918982109812</v>
      </c>
      <c r="Y4" s="1">
        <f ca="1">'Profiles, Pc, Winter, S1'!Y4*Main!$B$7</f>
        <v>0.73135266762451756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-0.83131903420534914</v>
      </c>
      <c r="C2" s="1">
        <v>-0.90352963056553004</v>
      </c>
      <c r="D2" s="1">
        <v>-0.97322618357166601</v>
      </c>
      <c r="E2" s="1">
        <v>-0.96614134644324334</v>
      </c>
      <c r="F2" s="1">
        <v>-1</v>
      </c>
      <c r="G2" s="1">
        <v>-0.89018823982420336</v>
      </c>
      <c r="H2" s="1">
        <v>-0.66291034308363694</v>
      </c>
      <c r="I2" s="1">
        <v>-0.27286708749973465</v>
      </c>
      <c r="J2" s="1">
        <v>-8.0357787967928779E-2</v>
      </c>
      <c r="K2" s="1">
        <v>-1.2570638735395784E-2</v>
      </c>
      <c r="L2" s="1">
        <v>-0.11285202821516029</v>
      </c>
      <c r="M2" s="1">
        <v>-8.2966619662819027E-2</v>
      </c>
      <c r="N2" s="1">
        <v>-0.11483709363595818</v>
      </c>
      <c r="O2" s="1">
        <v>-0.11584406114641878</v>
      </c>
      <c r="P2" s="1">
        <v>-0.29285705844700766</v>
      </c>
      <c r="Q2" s="1">
        <v>-0.42176027189697524</v>
      </c>
      <c r="R2" s="1">
        <v>-0.37507873301496514</v>
      </c>
      <c r="S2" s="1">
        <v>-0.12803416390914724</v>
      </c>
      <c r="T2" s="1">
        <v>-0.18624379786313536</v>
      </c>
      <c r="U2" s="1">
        <v>-0.23411735483711585</v>
      </c>
      <c r="V2" s="1">
        <v>-0.36775687595479201</v>
      </c>
      <c r="W2" s="1">
        <v>-0.47737230800615221</v>
      </c>
      <c r="X2" s="1">
        <v>-0.64045987885598998</v>
      </c>
      <c r="Y2" s="1">
        <v>-0.72089207574330627</v>
      </c>
    </row>
    <row r="3" spans="1:25" x14ac:dyDescent="0.3">
      <c r="A3">
        <v>2</v>
      </c>
      <c r="B3" s="1">
        <v>0.80728833654097476</v>
      </c>
      <c r="C3" s="1">
        <v>1</v>
      </c>
      <c r="D3" s="1">
        <v>1</v>
      </c>
      <c r="E3" s="1">
        <v>1</v>
      </c>
      <c r="F3" s="1">
        <v>1</v>
      </c>
      <c r="G3" s="1">
        <v>0.81025323904685231</v>
      </c>
      <c r="H3" s="1">
        <v>0.3675107984921524</v>
      </c>
      <c r="I3" s="1">
        <v>4.7313206121397229E-2</v>
      </c>
      <c r="J3" s="1">
        <v>-0.27683716614185039</v>
      </c>
      <c r="K3" s="1">
        <v>-0.27683716614185039</v>
      </c>
      <c r="L3" s="1">
        <v>-2.3841484870986696E-2</v>
      </c>
      <c r="M3" s="1">
        <v>-0.28869677616536066</v>
      </c>
      <c r="N3" s="1">
        <v>-0.28869677616536066</v>
      </c>
      <c r="O3" s="1">
        <v>-0.22347125417705968</v>
      </c>
      <c r="P3" s="1">
        <v>-2.7794688212156794E-2</v>
      </c>
      <c r="Q3" s="1">
        <v>0.16788124174507391</v>
      </c>
      <c r="R3" s="1">
        <v>0.23310655173081751</v>
      </c>
      <c r="S3" s="1">
        <v>0.23310655173081751</v>
      </c>
      <c r="T3" s="1">
        <v>0.23310655173081751</v>
      </c>
      <c r="U3" s="1">
        <v>0.23310655173081751</v>
      </c>
      <c r="V3" s="1">
        <v>0.23310655173081751</v>
      </c>
      <c r="W3" s="1">
        <v>0.48610223077593251</v>
      </c>
      <c r="X3" s="1">
        <v>0.74305111538796631</v>
      </c>
      <c r="Y3" s="1">
        <v>0.74305111538796631</v>
      </c>
    </row>
    <row r="4" spans="1:25" x14ac:dyDescent="0.3">
      <c r="A4">
        <v>3</v>
      </c>
      <c r="B4" s="1">
        <v>0.38344901367483136</v>
      </c>
      <c r="C4" s="1">
        <v>0.29578203576707635</v>
      </c>
      <c r="D4" s="1">
        <v>0.25320455948838683</v>
      </c>
      <c r="E4" s="1">
        <v>0.24777748869133781</v>
      </c>
      <c r="F4" s="1">
        <v>0.28161417340894496</v>
      </c>
      <c r="G4" s="1">
        <v>0.34966280092029883</v>
      </c>
      <c r="H4" s="1">
        <v>0.54250470151237562</v>
      </c>
      <c r="I4" s="1">
        <v>0.66229443616730865</v>
      </c>
      <c r="J4" s="1">
        <v>0.76518741204691443</v>
      </c>
      <c r="K4" s="1">
        <v>0.84261214478091528</v>
      </c>
      <c r="L4" s="1">
        <v>0.8497231451623507</v>
      </c>
      <c r="M4" s="1">
        <v>0.83448692132478708</v>
      </c>
      <c r="N4" s="1">
        <v>0.8380409578599084</v>
      </c>
      <c r="O4" s="1">
        <v>0.82948923177910883</v>
      </c>
      <c r="P4" s="1">
        <v>0.74829503412698151</v>
      </c>
      <c r="Q4" s="1">
        <v>0.71094747592174845</v>
      </c>
      <c r="R4" s="1">
        <v>0.7336999582257463</v>
      </c>
      <c r="S4" s="1">
        <v>1</v>
      </c>
      <c r="T4" s="1">
        <v>0.9985483033125131</v>
      </c>
      <c r="U4" s="1">
        <v>0.96807730568629025</v>
      </c>
      <c r="V4" s="1">
        <v>0.89605766494764316</v>
      </c>
      <c r="W4" s="1">
        <v>0.79689393148205667</v>
      </c>
      <c r="X4" s="1">
        <v>0.64996520985519868</v>
      </c>
      <c r="Y4" s="1">
        <v>0.49864852901755596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3A83-4EA4-4800-9D9E-C174AEEB2A3E}">
  <dimension ref="A1:Y7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Qc, Winter, S1'!B2*Main!$B$6</f>
        <v>-0.84794541488945618</v>
      </c>
      <c r="C2" s="1">
        <f ca="1">'Profiles, Qc, Winter, S1'!C2*Main!$B$6</f>
        <v>-0.92160022317684065</v>
      </c>
      <c r="D2" s="1">
        <f ca="1">'Profiles, Qc, Winter, S1'!D2*Main!$B$6</f>
        <v>-0.99269070724309938</v>
      </c>
      <c r="E2" s="1">
        <f ca="1">'Profiles, Qc, Winter, S1'!E2*Main!$B$6</f>
        <v>-0.98546417337210823</v>
      </c>
      <c r="F2" s="1">
        <f ca="1">'Profiles, Qc, Winter, S1'!F2*Main!$B$6</f>
        <v>-1.02</v>
      </c>
      <c r="G2" s="1">
        <f ca="1">'Profiles, Qc, Winter, S1'!G2*Main!$B$6</f>
        <v>-0.90799200462068741</v>
      </c>
      <c r="H2" s="1">
        <f ca="1">'Profiles, Qc, Winter, S1'!H2*Main!$B$6</f>
        <v>-0.67616854994530973</v>
      </c>
      <c r="I2" s="1">
        <f ca="1">'Profiles, Qc, Winter, S1'!I2*Main!$B$6</f>
        <v>-0.27832442924972933</v>
      </c>
      <c r="J2" s="1">
        <f ca="1">'Profiles, Qc, Winter, S1'!J2*Main!$B$6</f>
        <v>-8.1964943727287354E-2</v>
      </c>
      <c r="K2" s="1">
        <f ca="1">'Profiles, Qc, Winter, S1'!K2*Main!$B$6</f>
        <v>-1.28220515101037E-2</v>
      </c>
      <c r="L2" s="1">
        <f ca="1">'Profiles, Qc, Winter, S1'!L2*Main!$B$6</f>
        <v>-0.11510906877946349</v>
      </c>
      <c r="M2" s="1">
        <f ca="1">'Profiles, Qc, Winter, S1'!M2*Main!$B$6</f>
        <v>-8.4625952056075412E-2</v>
      </c>
      <c r="N2" s="1">
        <f ca="1">'Profiles, Qc, Winter, S1'!N2*Main!$B$6</f>
        <v>-0.11713383550867734</v>
      </c>
      <c r="O2" s="1">
        <f ca="1">'Profiles, Qc, Winter, S1'!O2*Main!$B$6</f>
        <v>-0.11816094236934716</v>
      </c>
      <c r="P2" s="1">
        <f ca="1">'Profiles, Qc, Winter, S1'!P2*Main!$B$6</f>
        <v>-0.29871419961594781</v>
      </c>
      <c r="Q2" s="1">
        <f ca="1">'Profiles, Qc, Winter, S1'!Q2*Main!$B$6</f>
        <v>-0.43019547733491476</v>
      </c>
      <c r="R2" s="1">
        <f ca="1">'Profiles, Qc, Winter, S1'!R2*Main!$B$6</f>
        <v>-0.38258030767526446</v>
      </c>
      <c r="S2" s="1">
        <f ca="1">'Profiles, Qc, Winter, S1'!S2*Main!$B$6</f>
        <v>-0.13059484718733019</v>
      </c>
      <c r="T2" s="1">
        <f ca="1">'Profiles, Qc, Winter, S1'!T2*Main!$B$6</f>
        <v>-0.18996867382039806</v>
      </c>
      <c r="U2" s="1">
        <f ca="1">'Profiles, Qc, Winter, S1'!U2*Main!$B$6</f>
        <v>-0.23879970193385816</v>
      </c>
      <c r="V2" s="1">
        <f ca="1">'Profiles, Qc, Winter, S1'!V2*Main!$B$6</f>
        <v>-0.37511201347388784</v>
      </c>
      <c r="W2" s="1">
        <f ca="1">'Profiles, Qc, Winter, S1'!W2*Main!$B$6</f>
        <v>-0.48691975416627525</v>
      </c>
      <c r="X2" s="1">
        <f ca="1">'Profiles, Qc, Winter, S1'!X2*Main!$B$6</f>
        <v>-0.65326907643310983</v>
      </c>
      <c r="Y2" s="1">
        <f ca="1">'Profiles, Qc, Winter, S1'!Y2*Main!$B$6</f>
        <v>-0.73530991725817241</v>
      </c>
    </row>
    <row r="3" spans="1:25" x14ac:dyDescent="0.3">
      <c r="A3">
        <v>2</v>
      </c>
      <c r="B3" s="1">
        <f ca="1">'Profiles, Qc, Winter, S1'!B3*Main!$B$6</f>
        <v>0.82343410327179423</v>
      </c>
      <c r="C3" s="1">
        <f ca="1">'Profiles, Qc, Winter, S1'!C3*Main!$B$6</f>
        <v>1.02</v>
      </c>
      <c r="D3" s="1">
        <f ca="1">'Profiles, Qc, Winter, S1'!D3*Main!$B$6</f>
        <v>1.02</v>
      </c>
      <c r="E3" s="1">
        <f ca="1">'Profiles, Qc, Winter, S1'!E3*Main!$B$6</f>
        <v>1.02</v>
      </c>
      <c r="F3" s="1">
        <f ca="1">'Profiles, Qc, Winter, S1'!F3*Main!$B$6</f>
        <v>1.02</v>
      </c>
      <c r="G3" s="1">
        <f ca="1">'Profiles, Qc, Winter, S1'!G3*Main!$B$6</f>
        <v>0.8264583038277894</v>
      </c>
      <c r="H3" s="1">
        <f ca="1">'Profiles, Qc, Winter, S1'!H3*Main!$B$6</f>
        <v>0.37486101446199543</v>
      </c>
      <c r="I3" s="1">
        <f ca="1">'Profiles, Qc, Winter, S1'!I3*Main!$B$6</f>
        <v>4.8259470243825174E-2</v>
      </c>
      <c r="J3" s="1">
        <f ca="1">'Profiles, Qc, Winter, S1'!J3*Main!$B$6</f>
        <v>-0.28237390946468738</v>
      </c>
      <c r="K3" s="1">
        <f ca="1">'Profiles, Qc, Winter, S1'!K3*Main!$B$6</f>
        <v>-0.28237390946468738</v>
      </c>
      <c r="L3" s="1">
        <f ca="1">'Profiles, Qc, Winter, S1'!L3*Main!$B$6</f>
        <v>-2.431831456840643E-2</v>
      </c>
      <c r="M3" s="1">
        <f ca="1">'Profiles, Qc, Winter, S1'!M3*Main!$B$6</f>
        <v>-0.2944707116886679</v>
      </c>
      <c r="N3" s="1">
        <f ca="1">'Profiles, Qc, Winter, S1'!N3*Main!$B$6</f>
        <v>-0.2944707116886679</v>
      </c>
      <c r="O3" s="1">
        <f ca="1">'Profiles, Qc, Winter, S1'!O3*Main!$B$6</f>
        <v>-0.22794067926060088</v>
      </c>
      <c r="P3" s="1">
        <f ca="1">'Profiles, Qc, Winter, S1'!P3*Main!$B$6</f>
        <v>-2.8350581976399929E-2</v>
      </c>
      <c r="Q3" s="1">
        <f ca="1">'Profiles, Qc, Winter, S1'!Q3*Main!$B$6</f>
        <v>0.17123886657997539</v>
      </c>
      <c r="R3" s="1">
        <f ca="1">'Profiles, Qc, Winter, S1'!R3*Main!$B$6</f>
        <v>0.23776868276543386</v>
      </c>
      <c r="S3" s="1">
        <f ca="1">'Profiles, Qc, Winter, S1'!S3*Main!$B$6</f>
        <v>0.23776868276543386</v>
      </c>
      <c r="T3" s="1">
        <f ca="1">'Profiles, Qc, Winter, S1'!T3*Main!$B$6</f>
        <v>0.23776868276543386</v>
      </c>
      <c r="U3" s="1">
        <f ca="1">'Profiles, Qc, Winter, S1'!U3*Main!$B$6</f>
        <v>0.23776868276543386</v>
      </c>
      <c r="V3" s="1">
        <f ca="1">'Profiles, Qc, Winter, S1'!V3*Main!$B$6</f>
        <v>0.23776868276543386</v>
      </c>
      <c r="W3" s="1">
        <f ca="1">'Profiles, Qc, Winter, S1'!W3*Main!$B$6</f>
        <v>0.49582427539145119</v>
      </c>
      <c r="X3" s="1">
        <f ca="1">'Profiles, Qc, Winter, S1'!X3*Main!$B$6</f>
        <v>0.75791213769572563</v>
      </c>
      <c r="Y3" s="1">
        <f ca="1">'Profiles, Qc, Winter, S1'!Y3*Main!$B$6</f>
        <v>0.75791213769572563</v>
      </c>
    </row>
    <row r="4" spans="1:25" x14ac:dyDescent="0.3">
      <c r="A4">
        <v>3</v>
      </c>
      <c r="B4" s="1">
        <f ca="1">'Profiles, Qc, Winter, S1'!B4*Main!$B$6</f>
        <v>0.39111799394832802</v>
      </c>
      <c r="C4" s="1">
        <f ca="1">'Profiles, Qc, Winter, S1'!C4*Main!$B$6</f>
        <v>0.30169767648241785</v>
      </c>
      <c r="D4" s="1">
        <f ca="1">'Profiles, Qc, Winter, S1'!D4*Main!$B$6</f>
        <v>0.25826865067815458</v>
      </c>
      <c r="E4" s="1">
        <f ca="1">'Profiles, Qc, Winter, S1'!E4*Main!$B$6</f>
        <v>0.25273303846516459</v>
      </c>
      <c r="F4" s="1">
        <f ca="1">'Profiles, Qc, Winter, S1'!F4*Main!$B$6</f>
        <v>0.28724645687712386</v>
      </c>
      <c r="G4" s="1">
        <f ca="1">'Profiles, Qc, Winter, S1'!G4*Main!$B$6</f>
        <v>0.35665605693870484</v>
      </c>
      <c r="H4" s="1">
        <f ca="1">'Profiles, Qc, Winter, S1'!H4*Main!$B$6</f>
        <v>0.55335479554262312</v>
      </c>
      <c r="I4" s="1">
        <f ca="1">'Profiles, Qc, Winter, S1'!I4*Main!$B$6</f>
        <v>0.67554032489065485</v>
      </c>
      <c r="J4" s="1">
        <f ca="1">'Profiles, Qc, Winter, S1'!J4*Main!$B$6</f>
        <v>0.7804911602878527</v>
      </c>
      <c r="K4" s="1">
        <f ca="1">'Profiles, Qc, Winter, S1'!K4*Main!$B$6</f>
        <v>0.85946438767653366</v>
      </c>
      <c r="L4" s="1">
        <f ca="1">'Profiles, Qc, Winter, S1'!L4*Main!$B$6</f>
        <v>0.86671760806559772</v>
      </c>
      <c r="M4" s="1">
        <f ca="1">'Profiles, Qc, Winter, S1'!M4*Main!$B$6</f>
        <v>0.85117665975128287</v>
      </c>
      <c r="N4" s="1">
        <f ca="1">'Profiles, Qc, Winter, S1'!N4*Main!$B$6</f>
        <v>0.85480177701710658</v>
      </c>
      <c r="O4" s="1">
        <f ca="1">'Profiles, Qc, Winter, S1'!O4*Main!$B$6</f>
        <v>0.84607901641469097</v>
      </c>
      <c r="P4" s="1">
        <f ca="1">'Profiles, Qc, Winter, S1'!P4*Main!$B$6</f>
        <v>0.76326093480952117</v>
      </c>
      <c r="Q4" s="1">
        <f ca="1">'Profiles, Qc, Winter, S1'!Q4*Main!$B$6</f>
        <v>0.72516642544018339</v>
      </c>
      <c r="R4" s="1">
        <f ca="1">'Profiles, Qc, Winter, S1'!R4*Main!$B$6</f>
        <v>0.74837395739026125</v>
      </c>
      <c r="S4" s="1">
        <f ca="1">'Profiles, Qc, Winter, S1'!S4*Main!$B$6</f>
        <v>1.02</v>
      </c>
      <c r="T4" s="1">
        <f ca="1">'Profiles, Qc, Winter, S1'!T4*Main!$B$6</f>
        <v>1.0185192693787635</v>
      </c>
      <c r="U4" s="1">
        <f ca="1">'Profiles, Qc, Winter, S1'!U4*Main!$B$6</f>
        <v>0.98743885180001612</v>
      </c>
      <c r="V4" s="1">
        <f ca="1">'Profiles, Qc, Winter, S1'!V4*Main!$B$6</f>
        <v>0.91397881824659599</v>
      </c>
      <c r="W4" s="1">
        <f ca="1">'Profiles, Qc, Winter, S1'!W4*Main!$B$6</f>
        <v>0.81283181011169781</v>
      </c>
      <c r="X4" s="1">
        <f ca="1">'Profiles, Qc, Winter, S1'!X4*Main!$B$6</f>
        <v>0.66296451405230261</v>
      </c>
      <c r="Y4" s="1">
        <f ca="1">'Profiles, Qc, Winter, S1'!Y4*Main!$B$6</f>
        <v>0.50862149959790715</v>
      </c>
    </row>
    <row r="7" spans="1:25" x14ac:dyDescent="0.3">
      <c r="A7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4CE5-E6A3-4279-BC12-CE03BF619CAB}">
  <dimension ref="A1:Y7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Qc, Winter, S1'!B2*Main!$B$7</f>
        <v>-0.81469265352124209</v>
      </c>
      <c r="C2" s="1">
        <f ca="1">'Profiles, Qc, Winter, S1'!C2*Main!$B$7</f>
        <v>-0.88545903795421943</v>
      </c>
      <c r="D2" s="1">
        <f ca="1">'Profiles, Qc, Winter, S1'!D2*Main!$B$7</f>
        <v>-0.95376165990023265</v>
      </c>
      <c r="E2" s="1">
        <f ca="1">'Profiles, Qc, Winter, S1'!E2*Main!$B$7</f>
        <v>-0.94681851951437845</v>
      </c>
      <c r="F2" s="1">
        <f ca="1">'Profiles, Qc, Winter, S1'!F2*Main!$B$7</f>
        <v>-0.98</v>
      </c>
      <c r="G2" s="1">
        <f ca="1">'Profiles, Qc, Winter, S1'!G2*Main!$B$7</f>
        <v>-0.87238447502771932</v>
      </c>
      <c r="H2" s="1">
        <f ca="1">'Profiles, Qc, Winter, S1'!H2*Main!$B$7</f>
        <v>-0.64965213622196416</v>
      </c>
      <c r="I2" s="1">
        <f ca="1">'Profiles, Qc, Winter, S1'!I2*Main!$B$7</f>
        <v>-0.26740974574973997</v>
      </c>
      <c r="J2" s="1">
        <f ca="1">'Profiles, Qc, Winter, S1'!J2*Main!$B$7</f>
        <v>-7.8750632208570204E-2</v>
      </c>
      <c r="K2" s="1">
        <f ca="1">'Profiles, Qc, Winter, S1'!K2*Main!$B$7</f>
        <v>-1.2319225960687869E-2</v>
      </c>
      <c r="L2" s="1">
        <f ca="1">'Profiles, Qc, Winter, S1'!L2*Main!$B$7</f>
        <v>-0.11059498765085708</v>
      </c>
      <c r="M2" s="1">
        <f ca="1">'Profiles, Qc, Winter, S1'!M2*Main!$B$7</f>
        <v>-8.1307287269562642E-2</v>
      </c>
      <c r="N2" s="1">
        <f ca="1">'Profiles, Qc, Winter, S1'!N2*Main!$B$7</f>
        <v>-0.11254035176323901</v>
      </c>
      <c r="O2" s="1">
        <f ca="1">'Profiles, Qc, Winter, S1'!O2*Main!$B$7</f>
        <v>-0.1135271799234904</v>
      </c>
      <c r="P2" s="1">
        <f ca="1">'Profiles, Qc, Winter, S1'!P2*Main!$B$7</f>
        <v>-0.28699991727806751</v>
      </c>
      <c r="Q2" s="1">
        <f ca="1">'Profiles, Qc, Winter, S1'!Q2*Main!$B$7</f>
        <v>-0.41332506645903572</v>
      </c>
      <c r="R2" s="1">
        <f ca="1">'Profiles, Qc, Winter, S1'!R2*Main!$B$7</f>
        <v>-0.36757715835466581</v>
      </c>
      <c r="S2" s="1">
        <f ca="1">'Profiles, Qc, Winter, S1'!S2*Main!$B$7</f>
        <v>-0.12547348063096428</v>
      </c>
      <c r="T2" s="1">
        <f ca="1">'Profiles, Qc, Winter, S1'!T2*Main!$B$7</f>
        <v>-0.18251892190587266</v>
      </c>
      <c r="U2" s="1">
        <f ca="1">'Profiles, Qc, Winter, S1'!U2*Main!$B$7</f>
        <v>-0.22943500774037354</v>
      </c>
      <c r="V2" s="1">
        <f ca="1">'Profiles, Qc, Winter, S1'!V2*Main!$B$7</f>
        <v>-0.36040173843569617</v>
      </c>
      <c r="W2" s="1">
        <f ca="1">'Profiles, Qc, Winter, S1'!W2*Main!$B$7</f>
        <v>-0.46782486184602917</v>
      </c>
      <c r="X2" s="1">
        <f ca="1">'Profiles, Qc, Winter, S1'!X2*Main!$B$7</f>
        <v>-0.62765068127887014</v>
      </c>
      <c r="Y2" s="1">
        <f ca="1">'Profiles, Qc, Winter, S1'!Y2*Main!$B$7</f>
        <v>-0.70647423422844013</v>
      </c>
    </row>
    <row r="3" spans="1:25" x14ac:dyDescent="0.3">
      <c r="A3">
        <v>2</v>
      </c>
      <c r="B3" s="1">
        <f ca="1">'Profiles, Qc, Winter, S1'!B3*Main!$B$7</f>
        <v>0.79114256981015529</v>
      </c>
      <c r="C3" s="1">
        <f ca="1">'Profiles, Qc, Winter, S1'!C3*Main!$B$7</f>
        <v>0.98</v>
      </c>
      <c r="D3" s="1">
        <f ca="1">'Profiles, Qc, Winter, S1'!D3*Main!$B$7</f>
        <v>0.98</v>
      </c>
      <c r="E3" s="1">
        <f ca="1">'Profiles, Qc, Winter, S1'!E3*Main!$B$7</f>
        <v>0.98</v>
      </c>
      <c r="F3" s="1">
        <f ca="1">'Profiles, Qc, Winter, S1'!F3*Main!$B$7</f>
        <v>0.98</v>
      </c>
      <c r="G3" s="1">
        <f ca="1">'Profiles, Qc, Winter, S1'!G3*Main!$B$7</f>
        <v>0.79404817426591523</v>
      </c>
      <c r="H3" s="1">
        <f ca="1">'Profiles, Qc, Winter, S1'!H3*Main!$B$7</f>
        <v>0.36016058252230937</v>
      </c>
      <c r="I3" s="1">
        <f ca="1">'Profiles, Qc, Winter, S1'!I3*Main!$B$7</f>
        <v>4.6366941998969284E-2</v>
      </c>
      <c r="J3" s="1">
        <f ca="1">'Profiles, Qc, Winter, S1'!J3*Main!$B$7</f>
        <v>-0.2713004228190134</v>
      </c>
      <c r="K3" s="1">
        <f ca="1">'Profiles, Qc, Winter, S1'!K3*Main!$B$7</f>
        <v>-0.2713004228190134</v>
      </c>
      <c r="L3" s="1">
        <f ca="1">'Profiles, Qc, Winter, S1'!L3*Main!$B$7</f>
        <v>-2.3364655173566961E-2</v>
      </c>
      <c r="M3" s="1">
        <f ca="1">'Profiles, Qc, Winter, S1'!M3*Main!$B$7</f>
        <v>-0.28292284064205342</v>
      </c>
      <c r="N3" s="1">
        <f ca="1">'Profiles, Qc, Winter, S1'!N3*Main!$B$7</f>
        <v>-0.28292284064205342</v>
      </c>
      <c r="O3" s="1">
        <f ca="1">'Profiles, Qc, Winter, S1'!O3*Main!$B$7</f>
        <v>-0.21900182909351848</v>
      </c>
      <c r="P3" s="1">
        <f ca="1">'Profiles, Qc, Winter, S1'!P3*Main!$B$7</f>
        <v>-2.7238794447913658E-2</v>
      </c>
      <c r="Q3" s="1">
        <f ca="1">'Profiles, Qc, Winter, S1'!Q3*Main!$B$7</f>
        <v>0.16452361691017242</v>
      </c>
      <c r="R3" s="1">
        <f ca="1">'Profiles, Qc, Winter, S1'!R3*Main!$B$7</f>
        <v>0.22844442069620116</v>
      </c>
      <c r="S3" s="1">
        <f ca="1">'Profiles, Qc, Winter, S1'!S3*Main!$B$7</f>
        <v>0.22844442069620116</v>
      </c>
      <c r="T3" s="1">
        <f ca="1">'Profiles, Qc, Winter, S1'!T3*Main!$B$7</f>
        <v>0.22844442069620116</v>
      </c>
      <c r="U3" s="1">
        <f ca="1">'Profiles, Qc, Winter, S1'!U3*Main!$B$7</f>
        <v>0.22844442069620116</v>
      </c>
      <c r="V3" s="1">
        <f ca="1">'Profiles, Qc, Winter, S1'!V3*Main!$B$7</f>
        <v>0.22844442069620116</v>
      </c>
      <c r="W3" s="1">
        <f ca="1">'Profiles, Qc, Winter, S1'!W3*Main!$B$7</f>
        <v>0.47638018616041383</v>
      </c>
      <c r="X3" s="1">
        <f ca="1">'Profiles, Qc, Winter, S1'!X3*Main!$B$7</f>
        <v>0.72819009308020699</v>
      </c>
      <c r="Y3" s="1">
        <f ca="1">'Profiles, Qc, Winter, S1'!Y3*Main!$B$7</f>
        <v>0.72819009308020699</v>
      </c>
    </row>
    <row r="4" spans="1:25" x14ac:dyDescent="0.3">
      <c r="A4">
        <v>3</v>
      </c>
      <c r="B4" s="1">
        <f ca="1">'Profiles, Qc, Winter, S1'!B4*Main!$B$7</f>
        <v>0.3757800334013347</v>
      </c>
      <c r="C4" s="1">
        <f ca="1">'Profiles, Qc, Winter, S1'!C4*Main!$B$7</f>
        <v>0.28986639505173484</v>
      </c>
      <c r="D4" s="1">
        <f ca="1">'Profiles, Qc, Winter, S1'!D4*Main!$B$7</f>
        <v>0.24814046829861908</v>
      </c>
      <c r="E4" s="1">
        <f ca="1">'Profiles, Qc, Winter, S1'!E4*Main!$B$7</f>
        <v>0.24282193891751105</v>
      </c>
      <c r="F4" s="1">
        <f ca="1">'Profiles, Qc, Winter, S1'!F4*Main!$B$7</f>
        <v>0.27598188994076606</v>
      </c>
      <c r="G4" s="1">
        <f ca="1">'Profiles, Qc, Winter, S1'!G4*Main!$B$7</f>
        <v>0.34266954490189283</v>
      </c>
      <c r="H4" s="1">
        <f ca="1">'Profiles, Qc, Winter, S1'!H4*Main!$B$7</f>
        <v>0.53165460748212812</v>
      </c>
      <c r="I4" s="1">
        <f ca="1">'Profiles, Qc, Winter, S1'!I4*Main!$B$7</f>
        <v>0.64904854744396245</v>
      </c>
      <c r="J4" s="1">
        <f ca="1">'Profiles, Qc, Winter, S1'!J4*Main!$B$7</f>
        <v>0.74988366380597615</v>
      </c>
      <c r="K4" s="1">
        <f ca="1">'Profiles, Qc, Winter, S1'!K4*Main!$B$7</f>
        <v>0.82575990188529691</v>
      </c>
      <c r="L4" s="1">
        <f ca="1">'Profiles, Qc, Winter, S1'!L4*Main!$B$7</f>
        <v>0.83272868225910368</v>
      </c>
      <c r="M4" s="1">
        <f ca="1">'Profiles, Qc, Winter, S1'!M4*Main!$B$7</f>
        <v>0.81779718289829129</v>
      </c>
      <c r="N4" s="1">
        <f ca="1">'Profiles, Qc, Winter, S1'!N4*Main!$B$7</f>
        <v>0.82128013870271022</v>
      </c>
      <c r="O4" s="1">
        <f ca="1">'Profiles, Qc, Winter, S1'!O4*Main!$B$7</f>
        <v>0.81289944714352669</v>
      </c>
      <c r="P4" s="1">
        <f ca="1">'Profiles, Qc, Winter, S1'!P4*Main!$B$7</f>
        <v>0.73332913344444184</v>
      </c>
      <c r="Q4" s="1">
        <f ca="1">'Profiles, Qc, Winter, S1'!Q4*Main!$B$7</f>
        <v>0.69672852640331351</v>
      </c>
      <c r="R4" s="1">
        <f ca="1">'Profiles, Qc, Winter, S1'!R4*Main!$B$7</f>
        <v>0.71902595906123135</v>
      </c>
      <c r="S4" s="1">
        <f ca="1">'Profiles, Qc, Winter, S1'!S4*Main!$B$7</f>
        <v>0.98</v>
      </c>
      <c r="T4" s="1">
        <f ca="1">'Profiles, Qc, Winter, S1'!T4*Main!$B$7</f>
        <v>0.97857733724626284</v>
      </c>
      <c r="U4" s="1">
        <f ca="1">'Profiles, Qc, Winter, S1'!U4*Main!$B$7</f>
        <v>0.94871575957256438</v>
      </c>
      <c r="V4" s="1">
        <f ca="1">'Profiles, Qc, Winter, S1'!V4*Main!$B$7</f>
        <v>0.87813651164869033</v>
      </c>
      <c r="W4" s="1">
        <f ca="1">'Profiles, Qc, Winter, S1'!W4*Main!$B$7</f>
        <v>0.78095605285241554</v>
      </c>
      <c r="X4" s="1">
        <f ca="1">'Profiles, Qc, Winter, S1'!X4*Main!$B$7</f>
        <v>0.63696590565809474</v>
      </c>
      <c r="Y4" s="1">
        <f ca="1">'Profiles, Qc, Winter, S1'!Y4*Main!$B$7</f>
        <v>0.48867555843720484</v>
      </c>
    </row>
    <row r="7" spans="1:25" x14ac:dyDescent="0.3">
      <c r="A7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7C9D-909C-4868-B669-80BD9A0056A9}">
  <dimension ref="A1:Y2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0.67902215007273981</v>
      </c>
      <c r="C2" s="1">
        <f ca="1">('Profiles, Pc, Winter, S1'!C2*(RANDBETWEEN(90,100))/100*(40/100))+('Profiles, Pc, Summer, S1'!C2*(RANDBETWEEN(90,100))/100*(60/100))</f>
        <v>0.61441239380798929</v>
      </c>
      <c r="D2" s="1">
        <f ca="1">('Profiles, Pc, Winter, S1'!D2*(RANDBETWEEN(90,100))/100*(40/100))+('Profiles, Pc, Summer, S1'!D2*(RANDBETWEEN(90,100))/100*(60/100))</f>
        <v>0.56979621717688689</v>
      </c>
      <c r="E2" s="1">
        <f ca="1">('Profiles, Pc, Winter, S1'!E2*(RANDBETWEEN(90,100))/100*(40/100))+('Profiles, Pc, Summer, S1'!E2*(RANDBETWEEN(90,100))/100*(60/100))</f>
        <v>0.57623579264904123</v>
      </c>
      <c r="F2" s="1">
        <f ca="1">('Profiles, Pc, Winter, S1'!F2*(RANDBETWEEN(90,100))/100*(40/100))+('Profiles, Pc, Summer, S1'!F2*(RANDBETWEEN(90,100))/100*(60/100))</f>
        <v>0.56258661436909108</v>
      </c>
      <c r="G2" s="1">
        <f ca="1">('Profiles, Pc, Winter, S1'!G2*(RANDBETWEEN(90,100))/100*(40/100))+('Profiles, Pc, Summer, S1'!G2*(RANDBETWEEN(90,100))/100*(60/100))</f>
        <v>0.59886385183885615</v>
      </c>
      <c r="H2" s="1">
        <f ca="1">('Profiles, Pc, Winter, S1'!H2*(RANDBETWEEN(90,100))/100*(40/100))+('Profiles, Pc, Summer, S1'!H2*(RANDBETWEEN(90,100))/100*(60/100))</f>
        <v>0.65993975045462827</v>
      </c>
      <c r="I2" s="1">
        <f ca="1">('Profiles, Pc, Winter, S1'!I2*(RANDBETWEEN(90,100))/100*(40/100))+('Profiles, Pc, Summer, S1'!I2*(RANDBETWEEN(90,100))/100*(60/100))</f>
        <v>0.81237234152260618</v>
      </c>
      <c r="J2" s="1">
        <f ca="1">('Profiles, Pc, Winter, S1'!J2*(RANDBETWEEN(90,100))/100*(40/100))+('Profiles, Pc, Summer, S1'!J2*(RANDBETWEEN(90,100))/100*(60/100))</f>
        <v>0.91644715532002863</v>
      </c>
      <c r="K2" s="1">
        <f ca="1">('Profiles, Pc, Winter, S1'!K2*(RANDBETWEEN(90,100))/100*(40/100))+('Profiles, Pc, Summer, S1'!K2*(RANDBETWEEN(90,100))/100*(60/100))</f>
        <v>0.93992158866955544</v>
      </c>
      <c r="L2" s="1">
        <f ca="1">('Profiles, Pc, Winter, S1'!L2*(RANDBETWEEN(90,100))/100*(40/100))+('Profiles, Pc, Summer, S1'!L2*(RANDBETWEEN(90,100))/100*(60/100))</f>
        <v>0.9009734088155068</v>
      </c>
      <c r="M2" s="1">
        <f ca="1">('Profiles, Pc, Winter, S1'!M2*(RANDBETWEEN(90,100))/100*(40/100))+('Profiles, Pc, Summer, S1'!M2*(RANDBETWEEN(90,100))/100*(60/100))</f>
        <v>0.90451318623152621</v>
      </c>
      <c r="N2" s="1">
        <f ca="1">('Profiles, Pc, Winter, S1'!N2*(RANDBETWEEN(90,100))/100*(40/100))+('Profiles, Pc, Summer, S1'!N2*(RANDBETWEEN(90,100))/100*(60/100))</f>
        <v>0.96869075391754145</v>
      </c>
      <c r="O2" s="1">
        <f ca="1">('Profiles, Pc, Winter, S1'!O2*(RANDBETWEEN(90,100))/100*(40/100))+('Profiles, Pc, Summer, S1'!O2*(RANDBETWEEN(90,100))/100*(60/100))</f>
        <v>0.92890196861052166</v>
      </c>
      <c r="P2" s="1">
        <f ca="1">('Profiles, Pc, Winter, S1'!P2*(RANDBETWEEN(90,100))/100*(40/100))+('Profiles, Pc, Summer, S1'!P2*(RANDBETWEEN(90,100))/100*(60/100))</f>
        <v>0.84103186733089474</v>
      </c>
      <c r="Q2" s="1">
        <f ca="1">('Profiles, Pc, Winter, S1'!Q2*(RANDBETWEEN(90,100))/100*(40/100))+('Profiles, Pc, Summer, S1'!Q2*(RANDBETWEEN(90,100))/100*(60/100))</f>
        <v>0.83078738590843981</v>
      </c>
      <c r="R2" s="1">
        <f ca="1">('Profiles, Pc, Winter, S1'!R2*(RANDBETWEEN(90,100))/100*(40/100))+('Profiles, Pc, Summer, S1'!R2*(RANDBETWEEN(90,100))/100*(60/100))</f>
        <v>0.8987708370502363</v>
      </c>
      <c r="S2" s="1">
        <f ca="1">('Profiles, Pc, Winter, S1'!S2*(RANDBETWEEN(90,100))/100*(40/100))+('Profiles, Pc, Summer, S1'!S2*(RANDBETWEEN(90,100))/100*(60/100))</f>
        <v>0.90540471319099058</v>
      </c>
      <c r="T2" s="1">
        <f ca="1">('Profiles, Pc, Winter, S1'!T2*(RANDBETWEEN(90,100))/100*(40/100))+('Profiles, Pc, Summer, S1'!T2*(RANDBETWEEN(90,100))/100*(60/100))</f>
        <v>0.8950769505444286</v>
      </c>
      <c r="U2" s="1">
        <f ca="1">('Profiles, Pc, Winter, S1'!U2*(RANDBETWEEN(90,100))/100*(40/100))+('Profiles, Pc, Summer, S1'!U2*(RANDBETWEEN(90,100))/100*(60/100))</f>
        <v>0.88885509642435978</v>
      </c>
      <c r="V2" s="1">
        <f ca="1">('Profiles, Pc, Winter, S1'!V2*(RANDBETWEEN(90,100))/100*(40/100))+('Profiles, Pc, Summer, S1'!V2*(RANDBETWEEN(90,100))/100*(60/100))</f>
        <v>0.93085426458090659</v>
      </c>
      <c r="W2" s="1">
        <f ca="1">('Profiles, Pc, Winter, S1'!W2*(RANDBETWEEN(90,100))/100*(40/100))+('Profiles, Pc, Summer, S1'!W2*(RANDBETWEEN(90,100))/100*(60/100))</f>
        <v>0.92586297559562802</v>
      </c>
      <c r="X2" s="1">
        <f ca="1">('Profiles, Pc, Winter, S1'!X2*(RANDBETWEEN(90,100))/100*(40/100))+('Profiles, Pc, Summer, S1'!X2*(RANDBETWEEN(90,100))/100*(60/100))</f>
        <v>0.80191098127248939</v>
      </c>
      <c r="Y2" s="1">
        <f ca="1">('Profiles, Pc, Winter, S1'!Y2*(RANDBETWEEN(90,100))/100*(40/100))+('Profiles, Pc, Summer, S1'!Y2*(RANDBETWEEN(90,100))/100*(60/100))</f>
        <v>0.71793018334565417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0.58764504129562845</v>
      </c>
      <c r="C3" s="1">
        <f ca="1">('Profiles, Pc, Winter, S1'!C3*(RANDBETWEEN(90,100))/100*(40/100))+('Profiles, Pc, Summer, S1'!C3*(RANDBETWEEN(90,100))/100*(60/100))</f>
        <v>0.5402231906383026</v>
      </c>
      <c r="D3" s="1">
        <f ca="1">('Profiles, Pc, Winter, S1'!D3*(RANDBETWEEN(90,100))/100*(40/100))+('Profiles, Pc, Summer, S1'!D3*(RANDBETWEEN(90,100))/100*(60/100))</f>
        <v>0.49599591656464004</v>
      </c>
      <c r="E3" s="1">
        <f ca="1">('Profiles, Pc, Winter, S1'!E3*(RANDBETWEEN(90,100))/100*(40/100))+('Profiles, Pc, Summer, S1'!E3*(RANDBETWEEN(90,100))/100*(60/100))</f>
        <v>0.49887994369591693</v>
      </c>
      <c r="F3" s="1">
        <f ca="1">('Profiles, Pc, Winter, S1'!F3*(RANDBETWEEN(90,100))/100*(40/100))+('Profiles, Pc, Summer, S1'!F3*(RANDBETWEEN(90,100))/100*(60/100))</f>
        <v>0.50227059117403394</v>
      </c>
      <c r="G3" s="1">
        <f ca="1">('Profiles, Pc, Winter, S1'!G3*(RANDBETWEEN(90,100))/100*(40/100))+('Profiles, Pc, Summer, S1'!G3*(RANDBETWEEN(90,100))/100*(60/100))</f>
        <v>0.5632700542318908</v>
      </c>
      <c r="H3" s="1">
        <f ca="1">('Profiles, Pc, Winter, S1'!H3*(RANDBETWEEN(90,100))/100*(40/100))+('Profiles, Pc, Summer, S1'!H3*(RANDBETWEEN(90,100))/100*(60/100))</f>
        <v>0.68831849421225078</v>
      </c>
      <c r="I3" s="1">
        <f ca="1">('Profiles, Pc, Winter, S1'!I3*(RANDBETWEEN(90,100))/100*(40/100))+('Profiles, Pc, Summer, S1'!I3*(RANDBETWEEN(90,100))/100*(60/100))</f>
        <v>0.86289335349013951</v>
      </c>
      <c r="J3" s="1">
        <f ca="1">('Profiles, Pc, Winter, S1'!J3*(RANDBETWEEN(90,100))/100*(40/100))+('Profiles, Pc, Summer, S1'!J3*(RANDBETWEEN(90,100))/100*(60/100))</f>
        <v>0.90438084905352478</v>
      </c>
      <c r="K3" s="1">
        <f ca="1">('Profiles, Pc, Winter, S1'!K3*(RANDBETWEEN(90,100))/100*(40/100))+('Profiles, Pc, Summer, S1'!K3*(RANDBETWEEN(90,100))/100*(60/100))</f>
        <v>0.9081432586511744</v>
      </c>
      <c r="L3" s="1">
        <f ca="1">('Profiles, Pc, Winter, S1'!L3*(RANDBETWEEN(90,100))/100*(40/100))+('Profiles, Pc, Summer, S1'!L3*(RANDBETWEEN(90,100))/100*(60/100))</f>
        <v>0.87887070038388349</v>
      </c>
      <c r="M3" s="1">
        <f ca="1">('Profiles, Pc, Winter, S1'!M3*(RANDBETWEEN(90,100))/100*(40/100))+('Profiles, Pc, Summer, S1'!M3*(RANDBETWEEN(90,100))/100*(60/100))</f>
        <v>0.93599999999999994</v>
      </c>
      <c r="N3" s="1">
        <f ca="1">('Profiles, Pc, Winter, S1'!N3*(RANDBETWEEN(90,100))/100*(40/100))+('Profiles, Pc, Summer, S1'!N3*(RANDBETWEEN(90,100))/100*(60/100))</f>
        <v>0.89305531247509085</v>
      </c>
      <c r="O3" s="1">
        <f ca="1">('Profiles, Pc, Winter, S1'!O3*(RANDBETWEEN(90,100))/100*(40/100))+('Profiles, Pc, Summer, S1'!O3*(RANDBETWEEN(90,100))/100*(60/100))</f>
        <v>0.91782678858406241</v>
      </c>
      <c r="P3" s="1">
        <f ca="1">('Profiles, Pc, Winter, S1'!P3*(RANDBETWEEN(90,100))/100*(40/100))+('Profiles, Pc, Summer, S1'!P3*(RANDBETWEEN(90,100))/100*(60/100))</f>
        <v>0.88267182662793742</v>
      </c>
      <c r="Q3" s="1">
        <f ca="1">('Profiles, Pc, Winter, S1'!Q3*(RANDBETWEEN(90,100))/100*(40/100))+('Profiles, Pc, Summer, S1'!Q3*(RANDBETWEEN(90,100))/100*(60/100))</f>
        <v>0.84988441489023758</v>
      </c>
      <c r="R3" s="1">
        <f ca="1">('Profiles, Pc, Winter, S1'!R3*(RANDBETWEEN(90,100))/100*(40/100))+('Profiles, Pc, Summer, S1'!R3*(RANDBETWEEN(90,100))/100*(60/100))</f>
        <v>0.80127708060464575</v>
      </c>
      <c r="S3" s="1">
        <f ca="1">('Profiles, Pc, Winter, S1'!S3*(RANDBETWEEN(90,100))/100*(40/100))+('Profiles, Pc, Summer, S1'!S3*(RANDBETWEEN(90,100))/100*(60/100))</f>
        <v>0.82459515749879175</v>
      </c>
      <c r="T3" s="1">
        <f ca="1">('Profiles, Pc, Winter, S1'!T3*(RANDBETWEEN(90,100))/100*(40/100))+('Profiles, Pc, Summer, S1'!T3*(RANDBETWEEN(90,100))/100*(60/100))</f>
        <v>0.78941370083923279</v>
      </c>
      <c r="U3" s="1">
        <f ca="1">('Profiles, Pc, Winter, S1'!U3*(RANDBETWEEN(90,100))/100*(40/100))+('Profiles, Pc, Summer, S1'!U3*(RANDBETWEEN(90,100))/100*(60/100))</f>
        <v>0.81649156012554913</v>
      </c>
      <c r="V3" s="1">
        <f ca="1">('Profiles, Pc, Winter, S1'!V3*(RANDBETWEEN(90,100))/100*(40/100))+('Profiles, Pc, Summer, S1'!V3*(RANDBETWEEN(90,100))/100*(60/100))</f>
        <v>0.79213253386861415</v>
      </c>
      <c r="W3" s="1">
        <f ca="1">('Profiles, Pc, Winter, S1'!W3*(RANDBETWEEN(90,100))/100*(40/100))+('Profiles, Pc, Summer, S1'!W3*(RANDBETWEEN(90,100))/100*(60/100))</f>
        <v>0.75879167767897138</v>
      </c>
      <c r="X3" s="1">
        <f ca="1">('Profiles, Pc, Winter, S1'!X3*(RANDBETWEEN(90,100))/100*(40/100))+('Profiles, Pc, Summer, S1'!X3*(RANDBETWEEN(90,100))/100*(60/100))</f>
        <v>0.68114825889104713</v>
      </c>
      <c r="Y3" s="1">
        <f ca="1">('Profiles, Pc, Winter, S1'!Y3*(RANDBETWEEN(90,100))/100*(40/100))+('Profiles, Pc, Summer, S1'!Y3*(RANDBETWEEN(90,100))/100*(60/100))</f>
        <v>0.64733462911687178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0.6591907374918734</v>
      </c>
      <c r="C4" s="1">
        <f ca="1">('Profiles, Pc, Winter, S1'!C4*(RANDBETWEEN(90,100))/100*(40/100))+('Profiles, Pc, Summer, S1'!C4*(RANDBETWEEN(90,100))/100*(60/100))</f>
        <v>0.5734444236879952</v>
      </c>
      <c r="D4" s="1">
        <f ca="1">('Profiles, Pc, Winter, S1'!D4*(RANDBETWEEN(90,100))/100*(40/100))+('Profiles, Pc, Summer, S1'!D4*(RANDBETWEEN(90,100))/100*(60/100))</f>
        <v>0.53357268384342116</v>
      </c>
      <c r="E4" s="1">
        <f ca="1">('Profiles, Pc, Winter, S1'!E4*(RANDBETWEEN(90,100))/100*(40/100))+('Profiles, Pc, Summer, S1'!E4*(RANDBETWEEN(90,100))/100*(60/100))</f>
        <v>0.52733971282110981</v>
      </c>
      <c r="F4" s="1">
        <f ca="1">('Profiles, Pc, Winter, S1'!F4*(RANDBETWEEN(90,100))/100*(40/100))+('Profiles, Pc, Summer, S1'!F4*(RANDBETWEEN(90,100))/100*(60/100))</f>
        <v>0.59372161240897625</v>
      </c>
      <c r="G4" s="1">
        <f ca="1">('Profiles, Pc, Winter, S1'!G4*(RANDBETWEEN(90,100))/100*(40/100))+('Profiles, Pc, Summer, S1'!G4*(RANDBETWEEN(90,100))/100*(60/100))</f>
        <v>0.52943726068264341</v>
      </c>
      <c r="H4" s="1">
        <f ca="1">('Profiles, Pc, Winter, S1'!H4*(RANDBETWEEN(90,100))/100*(40/100))+('Profiles, Pc, Summer, S1'!H4*(RANDBETWEEN(90,100))/100*(60/100))</f>
        <v>0.68645061110124261</v>
      </c>
      <c r="I4" s="1">
        <f ca="1">('Profiles, Pc, Winter, S1'!I4*(RANDBETWEEN(90,100))/100*(40/100))+('Profiles, Pc, Summer, S1'!I4*(RANDBETWEEN(90,100))/100*(60/100))</f>
        <v>0.71212245530626705</v>
      </c>
      <c r="J4" s="1">
        <f ca="1">('Profiles, Pc, Winter, S1'!J4*(RANDBETWEEN(90,100))/100*(40/100))+('Profiles, Pc, Summer, S1'!J4*(RANDBETWEEN(90,100))/100*(60/100))</f>
        <v>0.81119135346813065</v>
      </c>
      <c r="K4" s="1">
        <f ca="1">('Profiles, Pc, Winter, S1'!K4*(RANDBETWEEN(90,100))/100*(40/100))+('Profiles, Pc, Summer, S1'!K4*(RANDBETWEEN(90,100))/100*(60/100))</f>
        <v>0.85190651885768642</v>
      </c>
      <c r="L4" s="1">
        <f ca="1">('Profiles, Pc, Winter, S1'!L4*(RANDBETWEEN(90,100))/100*(40/100))+('Profiles, Pc, Summer, S1'!L4*(RANDBETWEEN(90,100))/100*(60/100))</f>
        <v>0.92473897367598412</v>
      </c>
      <c r="M4" s="1">
        <f ca="1">('Profiles, Pc, Winter, S1'!M4*(RANDBETWEEN(90,100))/100*(40/100))+('Profiles, Pc, Summer, S1'!M4*(RANDBETWEEN(90,100))/100*(60/100))</f>
        <v>0.88445134887635279</v>
      </c>
      <c r="N4" s="1">
        <f ca="1">('Profiles, Pc, Winter, S1'!N4*(RANDBETWEEN(90,100))/100*(40/100))+('Profiles, Pc, Summer, S1'!N4*(RANDBETWEEN(90,100))/100*(60/100))</f>
        <v>0.90627562302921794</v>
      </c>
      <c r="O4" s="1">
        <f ca="1">('Profiles, Pc, Winter, S1'!O4*(RANDBETWEEN(90,100))/100*(40/100))+('Profiles, Pc, Summer, S1'!O4*(RANDBETWEEN(90,100))/100*(60/100))</f>
        <v>0.9119033418739213</v>
      </c>
      <c r="P4" s="1">
        <f ca="1">('Profiles, Pc, Winter, S1'!P4*(RANDBETWEEN(90,100))/100*(40/100))+('Profiles, Pc, Summer, S1'!P4*(RANDBETWEEN(90,100))/100*(60/100))</f>
        <v>0.86440463266190237</v>
      </c>
      <c r="Q4" s="1">
        <f ca="1">('Profiles, Pc, Winter, S1'!Q4*(RANDBETWEEN(90,100))/100*(40/100))+('Profiles, Pc, Summer, S1'!Q4*(RANDBETWEEN(90,100))/100*(60/100))</f>
        <v>0.82562991834057475</v>
      </c>
      <c r="R4" s="1">
        <f ca="1">('Profiles, Pc, Winter, S1'!R4*(RANDBETWEEN(90,100))/100*(40/100))+('Profiles, Pc, Summer, S1'!R4*(RANDBETWEEN(90,100))/100*(60/100))</f>
        <v>0.87147373359961589</v>
      </c>
      <c r="S4" s="1">
        <f ca="1">('Profiles, Pc, Winter, S1'!S4*(RANDBETWEEN(90,100))/100*(40/100))+('Profiles, Pc, Summer, S1'!S4*(RANDBETWEEN(90,100))/100*(60/100))</f>
        <v>0.8695240648471303</v>
      </c>
      <c r="T4" s="1">
        <f ca="1">('Profiles, Pc, Winter, S1'!T4*(RANDBETWEEN(90,100))/100*(40/100))+('Profiles, Pc, Summer, S1'!T4*(RANDBETWEEN(90,100))/100*(60/100))</f>
        <v>0.93896495893332443</v>
      </c>
      <c r="U4" s="1">
        <f ca="1">('Profiles, Pc, Winter, S1'!U4*(RANDBETWEEN(90,100))/100*(40/100))+('Profiles, Pc, Summer, S1'!U4*(RANDBETWEEN(90,100))/100*(60/100))</f>
        <v>0.92503034684037155</v>
      </c>
      <c r="V4" s="1">
        <f ca="1">('Profiles, Pc, Winter, S1'!V4*(RANDBETWEEN(90,100))/100*(40/100))+('Profiles, Pc, Summer, S1'!V4*(RANDBETWEEN(90,100))/100*(60/100))</f>
        <v>0.92115140498065262</v>
      </c>
      <c r="W4" s="1">
        <f ca="1">('Profiles, Pc, Winter, S1'!W4*(RANDBETWEEN(90,100))/100*(40/100))+('Profiles, Pc, Summer, S1'!W4*(RANDBETWEEN(90,100))/100*(60/100))</f>
        <v>0.89312329296511261</v>
      </c>
      <c r="X4" s="1">
        <f ca="1">('Profiles, Pc, Winter, S1'!X4*(RANDBETWEEN(90,100))/100*(40/100))+('Profiles, Pc, Summer, S1'!X4*(RANDBETWEEN(90,100))/100*(60/100))</f>
        <v>0.88779525941573567</v>
      </c>
      <c r="Y4" s="1">
        <f ca="1">('Profiles, Pc, Winter, S1'!Y4*(RANDBETWEEN(90,100))/100*(40/100))+('Profiles, Pc, Summer, S1'!Y4*(RANDBETWEEN(90,100))/100*(60/100))</f>
        <v>0.74701889515328213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F968-F459-4918-B225-3AA2DADC1D36}">
  <dimension ref="A1:Y2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Pc, Spring, S1'!B2*Main!$B$6</f>
        <v>0.69260259307419458</v>
      </c>
      <c r="C2" s="1">
        <f ca="1">'Profiles, Pc, Spring, S1'!C2*Main!$B$6</f>
        <v>0.62670064168414907</v>
      </c>
      <c r="D2" s="1">
        <f ca="1">'Profiles, Pc, Spring, S1'!D2*Main!$B$6</f>
        <v>0.58119214152042464</v>
      </c>
      <c r="E2" s="1">
        <f ca="1">'Profiles, Pc, Spring, S1'!E2*Main!$B$6</f>
        <v>0.58776050850202211</v>
      </c>
      <c r="F2" s="1">
        <f ca="1">'Profiles, Pc, Spring, S1'!F2*Main!$B$6</f>
        <v>0.57383834665647293</v>
      </c>
      <c r="G2" s="1">
        <f ca="1">'Profiles, Pc, Spring, S1'!G2*Main!$B$6</f>
        <v>0.61084112887563324</v>
      </c>
      <c r="H2" s="1">
        <f ca="1">'Profiles, Pc, Spring, S1'!H2*Main!$B$6</f>
        <v>0.67313854546372087</v>
      </c>
      <c r="I2" s="1">
        <f ca="1">'Profiles, Pc, Spring, S1'!I2*Main!$B$6</f>
        <v>0.82861978835305827</v>
      </c>
      <c r="J2" s="1">
        <f ca="1">'Profiles, Pc, Spring, S1'!J2*Main!$B$6</f>
        <v>0.93477609842642917</v>
      </c>
      <c r="K2" s="1">
        <f ca="1">'Profiles, Pc, Spring, S1'!K2*Main!$B$6</f>
        <v>0.95872002044294657</v>
      </c>
      <c r="L2" s="1">
        <f ca="1">'Profiles, Pc, Spring, S1'!L2*Main!$B$6</f>
        <v>0.91899287699181698</v>
      </c>
      <c r="M2" s="1">
        <f ca="1">'Profiles, Pc, Spring, S1'!M2*Main!$B$6</f>
        <v>0.92260344995615673</v>
      </c>
      <c r="N2" s="1">
        <f ca="1">'Profiles, Pc, Spring, S1'!N2*Main!$B$6</f>
        <v>0.98806456899589234</v>
      </c>
      <c r="O2" s="1">
        <f ca="1">'Profiles, Pc, Spring, S1'!O2*Main!$B$6</f>
        <v>0.94748000798273213</v>
      </c>
      <c r="P2" s="1">
        <f ca="1">'Profiles, Pc, Spring, S1'!P2*Main!$B$6</f>
        <v>0.85785250467751262</v>
      </c>
      <c r="Q2" s="1">
        <f ca="1">'Profiles, Pc, Spring, S1'!Q2*Main!$B$6</f>
        <v>0.84740313362660857</v>
      </c>
      <c r="R2" s="1">
        <f ca="1">'Profiles, Pc, Spring, S1'!R2*Main!$B$6</f>
        <v>0.91674625379124108</v>
      </c>
      <c r="S2" s="1">
        <f ca="1">'Profiles, Pc, Spring, S1'!S2*Main!$B$6</f>
        <v>0.92351280745481046</v>
      </c>
      <c r="T2" s="1">
        <f ca="1">'Profiles, Pc, Spring, S1'!T2*Main!$B$6</f>
        <v>0.91297848955531713</v>
      </c>
      <c r="U2" s="1">
        <f ca="1">'Profiles, Pc, Spring, S1'!U2*Main!$B$6</f>
        <v>0.90663219835284703</v>
      </c>
      <c r="V2" s="1">
        <f ca="1">'Profiles, Pc, Spring, S1'!V2*Main!$B$6</f>
        <v>0.94947134987252468</v>
      </c>
      <c r="W2" s="1">
        <f ca="1">'Profiles, Pc, Spring, S1'!W2*Main!$B$6</f>
        <v>0.94438023510754066</v>
      </c>
      <c r="X2" s="1">
        <f ca="1">'Profiles, Pc, Spring, S1'!X2*Main!$B$6</f>
        <v>0.81794920089793921</v>
      </c>
      <c r="Y2" s="1">
        <f ca="1">'Profiles, Pc, Spring, S1'!Y2*Main!$B$6</f>
        <v>0.73228878701256728</v>
      </c>
    </row>
    <row r="3" spans="1:25" x14ac:dyDescent="0.3">
      <c r="A3">
        <v>2</v>
      </c>
      <c r="B3" s="1">
        <f ca="1">'Profiles, Pc, Spring, S1'!B3*Main!$B$6</f>
        <v>0.59939794212154107</v>
      </c>
      <c r="C3" s="1">
        <f ca="1">'Profiles, Pc, Spring, S1'!C3*Main!$B$6</f>
        <v>0.5510276544510686</v>
      </c>
      <c r="D3" s="1">
        <f ca="1">'Profiles, Pc, Spring, S1'!D3*Main!$B$6</f>
        <v>0.50591583489593284</v>
      </c>
      <c r="E3" s="1">
        <f ca="1">'Profiles, Pc, Spring, S1'!E3*Main!$B$6</f>
        <v>0.50885754256983529</v>
      </c>
      <c r="F3" s="1">
        <f ca="1">'Profiles, Pc, Spring, S1'!F3*Main!$B$6</f>
        <v>0.51231600299751467</v>
      </c>
      <c r="G3" s="1">
        <f ca="1">'Profiles, Pc, Spring, S1'!G3*Main!$B$6</f>
        <v>0.57453545531652861</v>
      </c>
      <c r="H3" s="1">
        <f ca="1">'Profiles, Pc, Spring, S1'!H3*Main!$B$6</f>
        <v>0.70208486409649584</v>
      </c>
      <c r="I3" s="1">
        <f ca="1">'Profiles, Pc, Spring, S1'!I3*Main!$B$6</f>
        <v>0.88015122055994233</v>
      </c>
      <c r="J3" s="1">
        <f ca="1">'Profiles, Pc, Spring, S1'!J3*Main!$B$6</f>
        <v>0.92246846603459531</v>
      </c>
      <c r="K3" s="1">
        <f ca="1">'Profiles, Pc, Spring, S1'!K3*Main!$B$6</f>
        <v>0.92630612382419786</v>
      </c>
      <c r="L3" s="1">
        <f ca="1">'Profiles, Pc, Spring, S1'!L3*Main!$B$6</f>
        <v>0.89644811439156113</v>
      </c>
      <c r="M3" s="1">
        <f ca="1">'Profiles, Pc, Spring, S1'!M3*Main!$B$6</f>
        <v>0.95472000000000001</v>
      </c>
      <c r="N3" s="1">
        <f ca="1">'Profiles, Pc, Spring, S1'!N3*Main!$B$6</f>
        <v>0.91091641872459272</v>
      </c>
      <c r="O3" s="1">
        <f ca="1">'Profiles, Pc, Spring, S1'!O3*Main!$B$6</f>
        <v>0.9361833243557437</v>
      </c>
      <c r="P3" s="1">
        <f ca="1">'Profiles, Pc, Spring, S1'!P3*Main!$B$6</f>
        <v>0.90032526316049621</v>
      </c>
      <c r="Q3" s="1">
        <f ca="1">'Profiles, Pc, Spring, S1'!Q3*Main!$B$6</f>
        <v>0.86688210318804237</v>
      </c>
      <c r="R3" s="1">
        <f ca="1">'Profiles, Pc, Spring, S1'!R3*Main!$B$6</f>
        <v>0.81730262221673866</v>
      </c>
      <c r="S3" s="1">
        <f ca="1">'Profiles, Pc, Spring, S1'!S3*Main!$B$6</f>
        <v>0.84108706064876759</v>
      </c>
      <c r="T3" s="1">
        <f ca="1">'Profiles, Pc, Spring, S1'!T3*Main!$B$6</f>
        <v>0.80520197485601741</v>
      </c>
      <c r="U3" s="1">
        <f ca="1">'Profiles, Pc, Spring, S1'!U3*Main!$B$6</f>
        <v>0.8328213913280601</v>
      </c>
      <c r="V3" s="1">
        <f ca="1">'Profiles, Pc, Spring, S1'!V3*Main!$B$6</f>
        <v>0.80797518454598649</v>
      </c>
      <c r="W3" s="1">
        <f ca="1">'Profiles, Pc, Spring, S1'!W3*Main!$B$6</f>
        <v>0.77396751123255081</v>
      </c>
      <c r="X3" s="1">
        <f ca="1">'Profiles, Pc, Spring, S1'!X3*Main!$B$6</f>
        <v>0.69477122406886804</v>
      </c>
      <c r="Y3" s="1">
        <f ca="1">'Profiles, Pc, Spring, S1'!Y3*Main!$B$6</f>
        <v>0.66028132169920928</v>
      </c>
    </row>
    <row r="4" spans="1:25" x14ac:dyDescent="0.3">
      <c r="A4">
        <v>3</v>
      </c>
      <c r="B4" s="1">
        <f ca="1">'Profiles, Pc, Spring, S1'!B4*Main!$B$6</f>
        <v>0.67237455224171083</v>
      </c>
      <c r="C4" s="1">
        <f ca="1">'Profiles, Pc, Spring, S1'!C4*Main!$B$6</f>
        <v>0.58491331216175513</v>
      </c>
      <c r="D4" s="1">
        <f ca="1">'Profiles, Pc, Spring, S1'!D4*Main!$B$6</f>
        <v>0.54424413752028955</v>
      </c>
      <c r="E4" s="1">
        <f ca="1">'Profiles, Pc, Spring, S1'!E4*Main!$B$6</f>
        <v>0.53788650707753205</v>
      </c>
      <c r="F4" s="1">
        <f ca="1">'Profiles, Pc, Spring, S1'!F4*Main!$B$6</f>
        <v>0.60559604465715577</v>
      </c>
      <c r="G4" s="1">
        <f ca="1">'Profiles, Pc, Spring, S1'!G4*Main!$B$6</f>
        <v>0.54002600589629624</v>
      </c>
      <c r="H4" s="1">
        <f ca="1">'Profiles, Pc, Spring, S1'!H4*Main!$B$6</f>
        <v>0.70017962332326744</v>
      </c>
      <c r="I4" s="1">
        <f ca="1">'Profiles, Pc, Spring, S1'!I4*Main!$B$6</f>
        <v>0.72636490441239243</v>
      </c>
      <c r="J4" s="1">
        <f ca="1">'Profiles, Pc, Spring, S1'!J4*Main!$B$6</f>
        <v>0.8274151805374933</v>
      </c>
      <c r="K4" s="1">
        <f ca="1">'Profiles, Pc, Spring, S1'!K4*Main!$B$6</f>
        <v>0.86894464923484016</v>
      </c>
      <c r="L4" s="1">
        <f ca="1">'Profiles, Pc, Spring, S1'!L4*Main!$B$6</f>
        <v>0.94323375314950386</v>
      </c>
      <c r="M4" s="1">
        <f ca="1">'Profiles, Pc, Spring, S1'!M4*Main!$B$6</f>
        <v>0.90214037585387985</v>
      </c>
      <c r="N4" s="1">
        <f ca="1">'Profiles, Pc, Spring, S1'!N4*Main!$B$6</f>
        <v>0.92440113548980229</v>
      </c>
      <c r="O4" s="1">
        <f ca="1">'Profiles, Pc, Spring, S1'!O4*Main!$B$6</f>
        <v>0.93014140871139972</v>
      </c>
      <c r="P4" s="1">
        <f ca="1">'Profiles, Pc, Spring, S1'!P4*Main!$B$6</f>
        <v>0.88169272531514042</v>
      </c>
      <c r="Q4" s="1">
        <f ca="1">'Profiles, Pc, Spring, S1'!Q4*Main!$B$6</f>
        <v>0.84214251670738627</v>
      </c>
      <c r="R4" s="1">
        <f ca="1">'Profiles, Pc, Spring, S1'!R4*Main!$B$6</f>
        <v>0.88890320827160818</v>
      </c>
      <c r="S4" s="1">
        <f ca="1">'Profiles, Pc, Spring, S1'!S4*Main!$B$6</f>
        <v>0.88691454614407295</v>
      </c>
      <c r="T4" s="1">
        <f ca="1">'Profiles, Pc, Spring, S1'!T4*Main!$B$6</f>
        <v>0.95774425811199093</v>
      </c>
      <c r="U4" s="1">
        <f ca="1">'Profiles, Pc, Spring, S1'!U4*Main!$B$6</f>
        <v>0.94353095377717899</v>
      </c>
      <c r="V4" s="1">
        <f ca="1">'Profiles, Pc, Spring, S1'!V4*Main!$B$6</f>
        <v>0.93957443308026567</v>
      </c>
      <c r="W4" s="1">
        <f ca="1">'Profiles, Pc, Spring, S1'!W4*Main!$B$6</f>
        <v>0.9109857588244149</v>
      </c>
      <c r="X4" s="1">
        <f ca="1">'Profiles, Pc, Spring, S1'!X4*Main!$B$6</f>
        <v>0.90555116460405038</v>
      </c>
      <c r="Y4" s="1">
        <f ca="1">'Profiles, Pc, Spring, S1'!Y4*Main!$B$6</f>
        <v>0.76195927305634781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DDE8-E6CD-4AB3-841C-DB35A09965D1}">
  <dimension ref="A1:Y2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Pc, Spring, S1'!B2*Main!$B$7</f>
        <v>0.66544170707128503</v>
      </c>
      <c r="C2" s="1">
        <f ca="1">'Profiles, Pc, Spring, S1'!C2*Main!$B$7</f>
        <v>0.6021241459318295</v>
      </c>
      <c r="D2" s="1">
        <f ca="1">'Profiles, Pc, Spring, S1'!D2*Main!$B$7</f>
        <v>0.55840029283334913</v>
      </c>
      <c r="E2" s="1">
        <f ca="1">'Profiles, Pc, Spring, S1'!E2*Main!$B$7</f>
        <v>0.56471107679606036</v>
      </c>
      <c r="F2" s="1">
        <f ca="1">'Profiles, Pc, Spring, S1'!F2*Main!$B$7</f>
        <v>0.55133488208170922</v>
      </c>
      <c r="G2" s="1">
        <f ca="1">'Profiles, Pc, Spring, S1'!G2*Main!$B$7</f>
        <v>0.58688657480207906</v>
      </c>
      <c r="H2" s="1">
        <f ca="1">'Profiles, Pc, Spring, S1'!H2*Main!$B$7</f>
        <v>0.64674095544553567</v>
      </c>
      <c r="I2" s="1">
        <f ca="1">'Profiles, Pc, Spring, S1'!I2*Main!$B$7</f>
        <v>0.79612489469215408</v>
      </c>
      <c r="J2" s="1">
        <f ca="1">'Profiles, Pc, Spring, S1'!J2*Main!$B$7</f>
        <v>0.89811821221362809</v>
      </c>
      <c r="K2" s="1">
        <f ca="1">'Profiles, Pc, Spring, S1'!K2*Main!$B$7</f>
        <v>0.92112315689616431</v>
      </c>
      <c r="L2" s="1">
        <f ca="1">'Profiles, Pc, Spring, S1'!L2*Main!$B$7</f>
        <v>0.88295394063919663</v>
      </c>
      <c r="M2" s="1">
        <f ca="1">'Profiles, Pc, Spring, S1'!M2*Main!$B$7</f>
        <v>0.88642292250689569</v>
      </c>
      <c r="N2" s="1">
        <f ca="1">'Profiles, Pc, Spring, S1'!N2*Main!$B$7</f>
        <v>0.94931693883919055</v>
      </c>
      <c r="O2" s="1">
        <f ca="1">'Profiles, Pc, Spring, S1'!O2*Main!$B$7</f>
        <v>0.91032392923831118</v>
      </c>
      <c r="P2" s="1">
        <f ca="1">'Profiles, Pc, Spring, S1'!P2*Main!$B$7</f>
        <v>0.82421122998427687</v>
      </c>
      <c r="Q2" s="1">
        <f ca="1">'Profiles, Pc, Spring, S1'!Q2*Main!$B$7</f>
        <v>0.81417163819027105</v>
      </c>
      <c r="R2" s="1">
        <f ca="1">'Profiles, Pc, Spring, S1'!R2*Main!$B$7</f>
        <v>0.88079542030923152</v>
      </c>
      <c r="S2" s="1">
        <f ca="1">'Profiles, Pc, Spring, S1'!S2*Main!$B$7</f>
        <v>0.88729661892717071</v>
      </c>
      <c r="T2" s="1">
        <f ca="1">'Profiles, Pc, Spring, S1'!T2*Main!$B$7</f>
        <v>0.87717541153354006</v>
      </c>
      <c r="U2" s="1">
        <f ca="1">'Profiles, Pc, Spring, S1'!U2*Main!$B$7</f>
        <v>0.87107799449587253</v>
      </c>
      <c r="V2" s="1">
        <f ca="1">'Profiles, Pc, Spring, S1'!V2*Main!$B$7</f>
        <v>0.91223717928928849</v>
      </c>
      <c r="W2" s="1">
        <f ca="1">'Profiles, Pc, Spring, S1'!W2*Main!$B$7</f>
        <v>0.90734571608371539</v>
      </c>
      <c r="X2" s="1">
        <f ca="1">'Profiles, Pc, Spring, S1'!X2*Main!$B$7</f>
        <v>0.78587276164703956</v>
      </c>
      <c r="Y2" s="1">
        <f ca="1">'Profiles, Pc, Spring, S1'!Y2*Main!$B$7</f>
        <v>0.70357157967874107</v>
      </c>
    </row>
    <row r="3" spans="1:25" x14ac:dyDescent="0.3">
      <c r="A3">
        <v>2</v>
      </c>
      <c r="B3" s="1">
        <f ca="1">'Profiles, Pc, Spring, S1'!B3*Main!$B$7</f>
        <v>0.57589214046971582</v>
      </c>
      <c r="C3" s="1">
        <f ca="1">'Profiles, Pc, Spring, S1'!C3*Main!$B$7</f>
        <v>0.52941872682553659</v>
      </c>
      <c r="D3" s="1">
        <f ca="1">'Profiles, Pc, Spring, S1'!D3*Main!$B$7</f>
        <v>0.48607599823334724</v>
      </c>
      <c r="E3" s="1">
        <f ca="1">'Profiles, Pc, Spring, S1'!E3*Main!$B$7</f>
        <v>0.48890234482199857</v>
      </c>
      <c r="F3" s="1">
        <f ca="1">'Profiles, Pc, Spring, S1'!F3*Main!$B$7</f>
        <v>0.49222517935055327</v>
      </c>
      <c r="G3" s="1">
        <f ca="1">'Profiles, Pc, Spring, S1'!G3*Main!$B$7</f>
        <v>0.552004653147253</v>
      </c>
      <c r="H3" s="1">
        <f ca="1">'Profiles, Pc, Spring, S1'!H3*Main!$B$7</f>
        <v>0.67455212432800571</v>
      </c>
      <c r="I3" s="1">
        <f ca="1">'Profiles, Pc, Spring, S1'!I3*Main!$B$7</f>
        <v>0.8456354864203367</v>
      </c>
      <c r="J3" s="1">
        <f ca="1">'Profiles, Pc, Spring, S1'!J3*Main!$B$7</f>
        <v>0.88629323207245425</v>
      </c>
      <c r="K3" s="1">
        <f ca="1">'Profiles, Pc, Spring, S1'!K3*Main!$B$7</f>
        <v>0.88998039347815094</v>
      </c>
      <c r="L3" s="1">
        <f ca="1">'Profiles, Pc, Spring, S1'!L3*Main!$B$7</f>
        <v>0.86129328637620584</v>
      </c>
      <c r="M3" s="1">
        <f ca="1">'Profiles, Pc, Spring, S1'!M3*Main!$B$7</f>
        <v>0.91727999999999987</v>
      </c>
      <c r="N3" s="1">
        <f ca="1">'Profiles, Pc, Spring, S1'!N3*Main!$B$7</f>
        <v>0.87519420622558897</v>
      </c>
      <c r="O3" s="1">
        <f ca="1">'Profiles, Pc, Spring, S1'!O3*Main!$B$7</f>
        <v>0.89947025281238113</v>
      </c>
      <c r="P3" s="1">
        <f ca="1">'Profiles, Pc, Spring, S1'!P3*Main!$B$7</f>
        <v>0.86501839009537862</v>
      </c>
      <c r="Q3" s="1">
        <f ca="1">'Profiles, Pc, Spring, S1'!Q3*Main!$B$7</f>
        <v>0.83288672659243279</v>
      </c>
      <c r="R3" s="1">
        <f ca="1">'Profiles, Pc, Spring, S1'!R3*Main!$B$7</f>
        <v>0.78525153899255284</v>
      </c>
      <c r="S3" s="1">
        <f ca="1">'Profiles, Pc, Spring, S1'!S3*Main!$B$7</f>
        <v>0.80810325434881591</v>
      </c>
      <c r="T3" s="1">
        <f ca="1">'Profiles, Pc, Spring, S1'!T3*Main!$B$7</f>
        <v>0.77362542682244817</v>
      </c>
      <c r="U3" s="1">
        <f ca="1">'Profiles, Pc, Spring, S1'!U3*Main!$B$7</f>
        <v>0.80016172892303816</v>
      </c>
      <c r="V3" s="1">
        <f ca="1">'Profiles, Pc, Spring, S1'!V3*Main!$B$7</f>
        <v>0.77628988319124181</v>
      </c>
      <c r="W3" s="1">
        <f ca="1">'Profiles, Pc, Spring, S1'!W3*Main!$B$7</f>
        <v>0.74361584412539194</v>
      </c>
      <c r="X3" s="1">
        <f ca="1">'Profiles, Pc, Spring, S1'!X3*Main!$B$7</f>
        <v>0.66752529371322622</v>
      </c>
      <c r="Y3" s="1">
        <f ca="1">'Profiles, Pc, Spring, S1'!Y3*Main!$B$7</f>
        <v>0.63438793653453429</v>
      </c>
    </row>
    <row r="4" spans="1:25" x14ac:dyDescent="0.3">
      <c r="A4">
        <v>3</v>
      </c>
      <c r="B4" s="1">
        <f ca="1">'Profiles, Pc, Spring, S1'!B4*Main!$B$7</f>
        <v>0.64600692274203597</v>
      </c>
      <c r="C4" s="1">
        <f ca="1">'Profiles, Pc, Spring, S1'!C4*Main!$B$7</f>
        <v>0.56197553521423527</v>
      </c>
      <c r="D4" s="1">
        <f ca="1">'Profiles, Pc, Spring, S1'!D4*Main!$B$7</f>
        <v>0.52290123016655277</v>
      </c>
      <c r="E4" s="1">
        <f ca="1">'Profiles, Pc, Spring, S1'!E4*Main!$B$7</f>
        <v>0.51679291856468756</v>
      </c>
      <c r="F4" s="1">
        <f ca="1">'Profiles, Pc, Spring, S1'!F4*Main!$B$7</f>
        <v>0.58184718016079673</v>
      </c>
      <c r="G4" s="1">
        <f ca="1">'Profiles, Pc, Spring, S1'!G4*Main!$B$7</f>
        <v>0.51884851546899058</v>
      </c>
      <c r="H4" s="1">
        <f ca="1">'Profiles, Pc, Spring, S1'!H4*Main!$B$7</f>
        <v>0.67272159887921779</v>
      </c>
      <c r="I4" s="1">
        <f ca="1">'Profiles, Pc, Spring, S1'!I4*Main!$B$7</f>
        <v>0.69788000620014168</v>
      </c>
      <c r="J4" s="1">
        <f ca="1">'Profiles, Pc, Spring, S1'!J4*Main!$B$7</f>
        <v>0.794967526398768</v>
      </c>
      <c r="K4" s="1">
        <f ca="1">'Profiles, Pc, Spring, S1'!K4*Main!$B$7</f>
        <v>0.83486838848053269</v>
      </c>
      <c r="L4" s="1">
        <f ca="1">'Profiles, Pc, Spring, S1'!L4*Main!$B$7</f>
        <v>0.90624419420246438</v>
      </c>
      <c r="M4" s="1">
        <f ca="1">'Profiles, Pc, Spring, S1'!M4*Main!$B$7</f>
        <v>0.86676232189882574</v>
      </c>
      <c r="N4" s="1">
        <f ca="1">'Profiles, Pc, Spring, S1'!N4*Main!$B$7</f>
        <v>0.88815011056863358</v>
      </c>
      <c r="O4" s="1">
        <f ca="1">'Profiles, Pc, Spring, S1'!O4*Main!$B$7</f>
        <v>0.89366527503644289</v>
      </c>
      <c r="P4" s="1">
        <f ca="1">'Profiles, Pc, Spring, S1'!P4*Main!$B$7</f>
        <v>0.84711654000866432</v>
      </c>
      <c r="Q4" s="1">
        <f ca="1">'Profiles, Pc, Spring, S1'!Q4*Main!$B$7</f>
        <v>0.80911731997376324</v>
      </c>
      <c r="R4" s="1">
        <f ca="1">'Profiles, Pc, Spring, S1'!R4*Main!$B$7</f>
        <v>0.85404425892762359</v>
      </c>
      <c r="S4" s="1">
        <f ca="1">'Profiles, Pc, Spring, S1'!S4*Main!$B$7</f>
        <v>0.85213358355018765</v>
      </c>
      <c r="T4" s="1">
        <f ca="1">'Profiles, Pc, Spring, S1'!T4*Main!$B$7</f>
        <v>0.92018565975465794</v>
      </c>
      <c r="U4" s="1">
        <f ca="1">'Profiles, Pc, Spring, S1'!U4*Main!$B$7</f>
        <v>0.90652973990356411</v>
      </c>
      <c r="V4" s="1">
        <f ca="1">'Profiles, Pc, Spring, S1'!V4*Main!$B$7</f>
        <v>0.90272837688103957</v>
      </c>
      <c r="W4" s="1">
        <f ca="1">'Profiles, Pc, Spring, S1'!W4*Main!$B$7</f>
        <v>0.87526082710581032</v>
      </c>
      <c r="X4" s="1">
        <f ca="1">'Profiles, Pc, Spring, S1'!X4*Main!$B$7</f>
        <v>0.87003935422742096</v>
      </c>
      <c r="Y4" s="1">
        <f ca="1">'Profiles, Pc, Spring, S1'!Y4*Main!$B$7</f>
        <v>0.73207851725021644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C280-E59D-4419-85F0-7CFB50C8F331}">
  <dimension ref="A1:Y7"/>
  <sheetViews>
    <sheetView workbookViewId="0">
      <selection activeCell="B2" sqref="B2:Y7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9.4768764215314629E-3</v>
      </c>
      <c r="H2" s="2">
        <v>9.5147839272175891E-2</v>
      </c>
      <c r="I2" s="2">
        <v>0.26573161485974223</v>
      </c>
      <c r="J2" s="2">
        <v>0.41053828658074298</v>
      </c>
      <c r="K2" s="2">
        <v>0.48028809704321457</v>
      </c>
      <c r="L2" s="2">
        <v>0.54890068233510236</v>
      </c>
      <c r="M2" s="2">
        <v>0.57846853677028054</v>
      </c>
      <c r="N2" s="2">
        <v>0.62395754359363154</v>
      </c>
      <c r="O2" s="2">
        <v>0.6273692191053829</v>
      </c>
      <c r="P2" s="2">
        <v>0.63078089461713416</v>
      </c>
      <c r="Q2" s="2">
        <v>0.57695223654283545</v>
      </c>
      <c r="R2" s="2">
        <v>0.4590598938589841</v>
      </c>
      <c r="S2" s="2">
        <v>0.30250189537528432</v>
      </c>
      <c r="T2" s="2">
        <v>0.11144806671721001</v>
      </c>
      <c r="U2" s="2">
        <v>9.8559514783927212E-3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1.1372251705837756E-2</v>
      </c>
      <c r="H3" s="2">
        <v>9.9696739954510991E-2</v>
      </c>
      <c r="I3" s="2">
        <v>0.23995451099317666</v>
      </c>
      <c r="J3" s="2">
        <v>0.36201667930250192</v>
      </c>
      <c r="K3" s="2">
        <v>0.50416982562547386</v>
      </c>
      <c r="L3" s="2">
        <v>0.59666413949962094</v>
      </c>
      <c r="M3" s="2">
        <v>0.61068991660348748</v>
      </c>
      <c r="N3" s="2">
        <v>0.62509476876421532</v>
      </c>
      <c r="O3" s="2">
        <v>0.60310841546626237</v>
      </c>
      <c r="P3" s="2">
        <v>0.64101592115238815</v>
      </c>
      <c r="Q3" s="2">
        <v>0.56899166034874904</v>
      </c>
      <c r="R3" s="2">
        <v>0.4772554965883245</v>
      </c>
      <c r="S3" s="2">
        <v>0.31197877179681577</v>
      </c>
      <c r="T3" s="2">
        <v>0.11372251705837756</v>
      </c>
      <c r="U3" s="2">
        <v>1.023502653525398E-2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1.0993176648976498E-2</v>
      </c>
      <c r="H4" s="2">
        <v>0.10538286580742987</v>
      </c>
      <c r="I4" s="2">
        <v>0.29264594389689158</v>
      </c>
      <c r="J4" s="2">
        <v>0.46967399545109934</v>
      </c>
      <c r="K4" s="2">
        <v>0.55686125852918877</v>
      </c>
      <c r="L4" s="2">
        <v>0.61561789234268383</v>
      </c>
      <c r="M4" s="2">
        <v>0.68460955269143287</v>
      </c>
      <c r="N4" s="2">
        <v>0.66830932524639874</v>
      </c>
      <c r="O4" s="2">
        <v>0.66489764973464749</v>
      </c>
      <c r="P4" s="2">
        <v>0.66944655041698253</v>
      </c>
      <c r="Q4" s="2">
        <v>0.61865049279757389</v>
      </c>
      <c r="R4" s="2">
        <v>0.50303260045489007</v>
      </c>
      <c r="S4" s="2">
        <v>0.32979529946929492</v>
      </c>
      <c r="T4" s="2">
        <v>0.11713419257012889</v>
      </c>
      <c r="U4" s="2">
        <v>1.2130401819560273E-2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17</v>
      </c>
      <c r="B5" s="2">
        <v>0.25812926535527903</v>
      </c>
      <c r="C5" s="2">
        <v>0.23966278602970695</v>
      </c>
      <c r="D5" s="2">
        <v>0.24086712163789642</v>
      </c>
      <c r="E5" s="2">
        <v>0.23123243677238056</v>
      </c>
      <c r="F5" s="2">
        <v>0.22902448815736651</v>
      </c>
      <c r="G5" s="2">
        <v>0.23303894018466478</v>
      </c>
      <c r="H5" s="2">
        <v>0.20915295062224007</v>
      </c>
      <c r="I5" s="2">
        <v>0.16780409474106783</v>
      </c>
      <c r="J5" s="2">
        <v>0.13227619429947812</v>
      </c>
      <c r="K5" s="2">
        <v>9.9959855479727022E-2</v>
      </c>
      <c r="L5" s="2">
        <v>9.4941790445604177E-2</v>
      </c>
      <c r="M5" s="2">
        <v>0.11561621838619028</v>
      </c>
      <c r="N5" s="2">
        <v>0.15274989963869931</v>
      </c>
      <c r="O5" s="2">
        <v>0.21116017663588921</v>
      </c>
      <c r="P5" s="2">
        <v>0.27559213167402652</v>
      </c>
      <c r="Q5" s="2">
        <v>0.34383781613809716</v>
      </c>
      <c r="R5" s="2">
        <v>0.42814130871136091</v>
      </c>
      <c r="S5" s="2">
        <v>0.47531112003211562</v>
      </c>
      <c r="T5" s="2">
        <v>0.47691690084303495</v>
      </c>
      <c r="U5" s="2">
        <v>0.46447209955841029</v>
      </c>
      <c r="V5" s="2">
        <v>0.42111601766358892</v>
      </c>
      <c r="W5" s="2">
        <v>0.38920112404656765</v>
      </c>
      <c r="X5" s="2">
        <v>0.38859895624247293</v>
      </c>
      <c r="Y5" s="2">
        <v>0.36852669610598154</v>
      </c>
    </row>
    <row r="6" spans="1:25" x14ac:dyDescent="0.3">
      <c r="A6" t="s">
        <v>18</v>
      </c>
      <c r="B6" s="2">
        <v>0.3384183059012445</v>
      </c>
      <c r="C6" s="2">
        <v>0.30710558008831795</v>
      </c>
      <c r="D6" s="2">
        <v>0.2679646728221598</v>
      </c>
      <c r="E6" s="2">
        <v>0.24126856684062625</v>
      </c>
      <c r="F6" s="2">
        <v>0.23584905660377359</v>
      </c>
      <c r="G6" s="2">
        <v>0.23845845042151748</v>
      </c>
      <c r="H6" s="2">
        <v>0.20353271778402249</v>
      </c>
      <c r="I6" s="2">
        <v>0.15315134484142914</v>
      </c>
      <c r="J6" s="2">
        <v>0.13950220794861501</v>
      </c>
      <c r="K6" s="2">
        <v>0.14532316338819751</v>
      </c>
      <c r="L6" s="2">
        <v>0.162786029706945</v>
      </c>
      <c r="M6" s="2">
        <v>0.18667201926936974</v>
      </c>
      <c r="N6" s="2">
        <v>0.24267362505018064</v>
      </c>
      <c r="O6" s="2">
        <v>0.30128462464873546</v>
      </c>
      <c r="P6" s="2">
        <v>0.34223203532717783</v>
      </c>
      <c r="Q6" s="2">
        <v>0.3765556001605781</v>
      </c>
      <c r="R6" s="2">
        <v>0.41268566840626253</v>
      </c>
      <c r="S6" s="2">
        <v>0.3948213568847852</v>
      </c>
      <c r="T6" s="2">
        <v>0.34925732637494983</v>
      </c>
      <c r="U6" s="2">
        <v>0.3360096346848655</v>
      </c>
      <c r="V6" s="2">
        <v>0.31252509032517062</v>
      </c>
      <c r="W6" s="2">
        <v>0.29646728221597751</v>
      </c>
      <c r="X6" s="2">
        <v>0.26876756322761941</v>
      </c>
      <c r="Y6" s="2">
        <v>0.23966278602970695</v>
      </c>
    </row>
    <row r="7" spans="1:25" x14ac:dyDescent="0.3">
      <c r="A7" t="s">
        <v>19</v>
      </c>
      <c r="B7" s="2">
        <v>0.2476916900843035</v>
      </c>
      <c r="C7" s="2">
        <v>0.23484544359694901</v>
      </c>
      <c r="D7" s="2">
        <v>0.22842232035327178</v>
      </c>
      <c r="E7" s="2">
        <v>0.24046567643516659</v>
      </c>
      <c r="F7" s="2">
        <v>0.24106784423926134</v>
      </c>
      <c r="G7" s="2">
        <v>0.21437173825772782</v>
      </c>
      <c r="H7" s="2">
        <v>0.18245684464070655</v>
      </c>
      <c r="I7" s="2">
        <v>0.13749498193496587</v>
      </c>
      <c r="J7" s="2">
        <v>0.1158169409875552</v>
      </c>
      <c r="K7" s="2">
        <v>0.12585307105580087</v>
      </c>
      <c r="L7" s="2">
        <v>0.14873544761140103</v>
      </c>
      <c r="M7" s="2">
        <v>0.14712966680048173</v>
      </c>
      <c r="N7" s="2">
        <v>0.16900843034925733</v>
      </c>
      <c r="O7" s="2">
        <v>0.21557607386591729</v>
      </c>
      <c r="P7" s="2">
        <v>0.25170614211160175</v>
      </c>
      <c r="Q7" s="2">
        <v>0.28362103572862302</v>
      </c>
      <c r="R7" s="2">
        <v>0.31874749096748295</v>
      </c>
      <c r="S7" s="2">
        <v>0.33179446005620233</v>
      </c>
      <c r="T7" s="2">
        <v>0.33199518265756722</v>
      </c>
      <c r="U7" s="2">
        <v>0.29686872741870735</v>
      </c>
      <c r="V7" s="2">
        <v>0.28342031312725813</v>
      </c>
      <c r="W7" s="2">
        <v>0.28181453231633879</v>
      </c>
      <c r="X7" s="2">
        <v>0.28643115214773185</v>
      </c>
      <c r="Y7" s="2">
        <v>0.30931352870333201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6A42-AF9E-4E5C-BFD8-43B177F13883}">
  <dimension ref="A1:Y4"/>
  <sheetViews>
    <sheetView workbookViewId="0">
      <selection activeCell="E11" sqref="E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-0.72767291628928876</v>
      </c>
      <c r="C2" s="1">
        <f ca="1">('Profiles, Qc, Winter, S1'!C2*(RANDBETWEEN(90,100))/100*(40/100))+('Profiles, Qc, Summer, S1'!C2*(RANDBETWEEN(90,100))/100*(60/100))</f>
        <v>-0.88007565690306278</v>
      </c>
      <c r="D2" s="1">
        <f ca="1">('Profiles, Qc, Winter, S1'!D2*(RANDBETWEEN(90,100))/100*(40/100))+('Profiles, Qc, Summer, S1'!D2*(RANDBETWEEN(90,100))/100*(60/100))</f>
        <v>-0.95742738134417005</v>
      </c>
      <c r="E2" s="1">
        <f ca="1">('Profiles, Qc, Winter, S1'!E2*(RANDBETWEEN(90,100))/100*(40/100))+('Profiles, Qc, Summer, S1'!E2*(RANDBETWEEN(90,100))/100*(60/100))</f>
        <v>-0.89722870962743184</v>
      </c>
      <c r="F2" s="1">
        <f ca="1">('Profiles, Qc, Winter, S1'!F2*(RANDBETWEEN(90,100))/100*(40/100))+('Profiles, Qc, Summer, S1'!F2*(RANDBETWEEN(90,100))/100*(60/100))</f>
        <v>-0.90942846757445461</v>
      </c>
      <c r="G2" s="1">
        <f ca="1">('Profiles, Qc, Winter, S1'!G2*(RANDBETWEEN(90,100))/100*(40/100))+('Profiles, Qc, Summer, S1'!G2*(RANDBETWEEN(90,100))/100*(60/100))</f>
        <v>-0.91783228409249407</v>
      </c>
      <c r="H2" s="1">
        <f ca="1">('Profiles, Qc, Winter, S1'!H2*(RANDBETWEEN(90,100))/100*(40/100))+('Profiles, Qc, Summer, S1'!H2*(RANDBETWEEN(90,100))/100*(60/100))</f>
        <v>-0.7565259583999292</v>
      </c>
      <c r="I2" s="1">
        <f ca="1">('Profiles, Qc, Winter, S1'!I2*(RANDBETWEEN(90,100))/100*(40/100))+('Profiles, Qc, Summer, S1'!I2*(RANDBETWEEN(90,100))/100*(60/100))</f>
        <v>-0.18543934462993578</v>
      </c>
      <c r="J2" s="1">
        <f ca="1">('Profiles, Qc, Winter, S1'!J2*(RANDBETWEEN(90,100))/100*(40/100))+('Profiles, Qc, Summer, S1'!J2*(RANDBETWEEN(90,100))/100*(60/100))</f>
        <v>0.22235420444433873</v>
      </c>
      <c r="K2" s="1">
        <f ca="1">('Profiles, Qc, Winter, S1'!K2*(RANDBETWEEN(90,100))/100*(40/100))+('Profiles, Qc, Summer, S1'!K2*(RANDBETWEEN(90,100))/100*(60/100))</f>
        <v>0.3430884792330251</v>
      </c>
      <c r="L2" s="1">
        <f ca="1">('Profiles, Qc, Winter, S1'!L2*(RANDBETWEEN(90,100))/100*(40/100))+('Profiles, Qc, Summer, S1'!L2*(RANDBETWEEN(90,100))/100*(60/100))</f>
        <v>0.24493797865891659</v>
      </c>
      <c r="M2" s="1">
        <f ca="1">('Profiles, Qc, Winter, S1'!M2*(RANDBETWEEN(90,100))/100*(40/100))+('Profiles, Qc, Summer, S1'!M2*(RANDBETWEEN(90,100))/100*(60/100))</f>
        <v>0.33399472774553224</v>
      </c>
      <c r="N2" s="1">
        <f ca="1">('Profiles, Qc, Winter, S1'!N2*(RANDBETWEEN(90,100))/100*(40/100))+('Profiles, Qc, Summer, S1'!N2*(RANDBETWEEN(90,100))/100*(60/100))</f>
        <v>0.28077164168320146</v>
      </c>
      <c r="O2" s="1">
        <f ca="1">('Profiles, Qc, Winter, S1'!O2*(RANDBETWEEN(90,100))/100*(40/100))+('Profiles, Qc, Summer, S1'!O2*(RANDBETWEEN(90,100))/100*(60/100))</f>
        <v>0.29122060819415796</v>
      </c>
      <c r="P2" s="1">
        <f ca="1">('Profiles, Qc, Winter, S1'!P2*(RANDBETWEEN(90,100))/100*(40/100))+('Profiles, Qc, Summer, S1'!P2*(RANDBETWEEN(90,100))/100*(60/100))</f>
        <v>5.2766846069679643E-2</v>
      </c>
      <c r="Q2" s="1">
        <f ca="1">('Profiles, Qc, Winter, S1'!Q2*(RANDBETWEEN(90,100))/100*(40/100))+('Profiles, Qc, Summer, S1'!Q2*(RANDBETWEEN(90,100))/100*(60/100))</f>
        <v>-0.12406184647386362</v>
      </c>
      <c r="R2" s="1">
        <f ca="1">('Profiles, Qc, Winter, S1'!R2*(RANDBETWEEN(90,100))/100*(40/100))+('Profiles, Qc, Summer, S1'!R2*(RANDBETWEEN(90,100))/100*(60/100))</f>
        <v>-4.5771934511493639E-2</v>
      </c>
      <c r="S2" s="1">
        <f ca="1">('Profiles, Qc, Winter, S1'!S2*(RANDBETWEEN(90,100))/100*(40/100))+('Profiles, Qc, Summer, S1'!S2*(RANDBETWEEN(90,100))/100*(60/100))</f>
        <v>7.5321460009722854E-2</v>
      </c>
      <c r="T2" s="1">
        <f ca="1">('Profiles, Qc, Winter, S1'!T2*(RANDBETWEEN(90,100))/100*(40/100))+('Profiles, Qc, Summer, S1'!T2*(RANDBETWEEN(90,100))/100*(60/100))</f>
        <v>2.1586673593593092E-3</v>
      </c>
      <c r="U2" s="1">
        <f ca="1">('Profiles, Qc, Winter, S1'!U2*(RANDBETWEEN(90,100))/100*(40/100))+('Profiles, Qc, Summer, S1'!U2*(RANDBETWEEN(90,100))/100*(60/100))</f>
        <v>-0.10215275571083676</v>
      </c>
      <c r="V2" s="1">
        <f ca="1">('Profiles, Qc, Winter, S1'!V2*(RANDBETWEEN(90,100))/100*(40/100))+('Profiles, Qc, Summer, S1'!V2*(RANDBETWEEN(90,100))/100*(60/100))</f>
        <v>-0.18920143322981653</v>
      </c>
      <c r="W2" s="1">
        <f ca="1">('Profiles, Qc, Winter, S1'!W2*(RANDBETWEEN(90,100))/100*(40/100))+('Profiles, Qc, Summer, S1'!W2*(RANDBETWEEN(90,100))/100*(60/100))</f>
        <v>-0.2195193778428649</v>
      </c>
      <c r="X2" s="1">
        <f ca="1">('Profiles, Qc, Winter, S1'!X2*(RANDBETWEEN(90,100))/100*(40/100))+('Profiles, Qc, Summer, S1'!X2*(RANDBETWEEN(90,100))/100*(60/100))</f>
        <v>-0.4079461068636801</v>
      </c>
      <c r="Y2" s="1">
        <f ca="1">('Profiles, Qc, Winter, S1'!Y2*(RANDBETWEEN(90,100))/100*(40/100))+('Profiles, Qc, Summer, S1'!Y2*(RANDBETWEEN(90,100))/100*(60/100))</f>
        <v>-0.51838030203968055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-0.15550634976431277</v>
      </c>
      <c r="C3" s="1">
        <f ca="1">('Profiles, Qc, Winter, S1'!C3*(RANDBETWEEN(90,100))/100*(40/100))+('Profiles, Qc, Summer, S1'!C3*(RANDBETWEEN(90,100))/100*(60/100))</f>
        <v>-4.4820321393861662E-2</v>
      </c>
      <c r="D3" s="1">
        <f ca="1">('Profiles, Qc, Winter, S1'!D3*(RANDBETWEEN(90,100))/100*(40/100))+('Profiles, Qc, Summer, S1'!D3*(RANDBETWEEN(90,100))/100*(60/100))</f>
        <v>-0.12187117782556478</v>
      </c>
      <c r="E3" s="1">
        <f ca="1">('Profiles, Qc, Winter, S1'!E3*(RANDBETWEEN(90,100))/100*(40/100))+('Profiles, Qc, Summer, S1'!E3*(RANDBETWEEN(90,100))/100*(60/100))</f>
        <v>-0.21399999999999991</v>
      </c>
      <c r="F3" s="1">
        <f ca="1">('Profiles, Qc, Winter, S1'!F3*(RANDBETWEEN(90,100))/100*(40/100))+('Profiles, Qc, Summer, S1'!F3*(RANDBETWEEN(90,100))/100*(60/100))</f>
        <v>-0.182</v>
      </c>
      <c r="G3" s="1">
        <f ca="1">('Profiles, Qc, Winter, S1'!G3*(RANDBETWEEN(90,100))/100*(40/100))+('Profiles, Qc, Summer, S1'!G3*(RANDBETWEEN(90,100))/100*(60/100))</f>
        <v>-0.22238073029363392</v>
      </c>
      <c r="H3" s="1">
        <f ca="1">('Profiles, Qc, Winter, S1'!H3*(RANDBETWEEN(90,100))/100*(40/100))+('Profiles, Qc, Summer, S1'!H3*(RANDBETWEEN(90,100))/100*(60/100))</f>
        <v>-7.3645367057390221E-2</v>
      </c>
      <c r="I3" s="1">
        <f ca="1">('Profiles, Qc, Winter, S1'!I3*(RANDBETWEEN(90,100))/100*(40/100))+('Profiles, Qc, Summer, S1'!I3*(RANDBETWEEN(90,100))/100*(60/100))</f>
        <v>6.4639659887661752E-2</v>
      </c>
      <c r="J3" s="1">
        <f ca="1">('Profiles, Qc, Winter, S1'!J3*(RANDBETWEEN(90,100))/100*(40/100))+('Profiles, Qc, Summer, S1'!J3*(RANDBETWEEN(90,100))/100*(60/100))</f>
        <v>5.1520574366521632E-2</v>
      </c>
      <c r="K3" s="1">
        <f ca="1">('Profiles, Qc, Winter, S1'!K3*(RANDBETWEEN(90,100))/100*(40/100))+('Profiles, Qc, Summer, S1'!K3*(RANDBETWEEN(90,100))/100*(60/100))</f>
        <v>3.8404812340048611E-2</v>
      </c>
      <c r="L3" s="1">
        <f ca="1">('Profiles, Qc, Winter, S1'!L3*(RANDBETWEEN(90,100))/100*(40/100))+('Profiles, Qc, Summer, S1'!L3*(RANDBETWEEN(90,100))/100*(60/100))</f>
        <v>0.12898435977690501</v>
      </c>
      <c r="M3" s="1">
        <f ca="1">('Profiles, Qc, Winter, S1'!M3*(RANDBETWEEN(90,100))/100*(40/100))+('Profiles, Qc, Summer, S1'!M3*(RANDBETWEEN(90,100))/100*(60/100))</f>
        <v>9.0991135056857242E-2</v>
      </c>
      <c r="N3" s="1">
        <f ca="1">('Profiles, Qc, Winter, S1'!N3*(RANDBETWEEN(90,100))/100*(40/100))+('Profiles, Qc, Summer, S1'!N3*(RANDBETWEEN(90,100))/100*(60/100))</f>
        <v>0.1626343386983633</v>
      </c>
      <c r="O3" s="1">
        <f ca="1">('Profiles, Qc, Winter, S1'!O3*(RANDBETWEEN(90,100))/100*(40/100))+('Profiles, Qc, Summer, S1'!O3*(RANDBETWEEN(90,100))/100*(60/100))</f>
        <v>0.19385785540701694</v>
      </c>
      <c r="P3" s="1">
        <f ca="1">('Profiles, Qc, Winter, S1'!P3*(RANDBETWEEN(90,100))/100*(40/100))+('Profiles, Qc, Summer, S1'!P3*(RANDBETWEEN(90,100))/100*(60/100))</f>
        <v>0.13841552268646495</v>
      </c>
      <c r="Q3" s="1">
        <f ca="1">('Profiles, Qc, Winter, S1'!Q3*(RANDBETWEEN(90,100))/100*(40/100))+('Profiles, Qc, Summer, S1'!Q3*(RANDBETWEEN(90,100))/100*(60/100))</f>
        <v>0.17786961767234283</v>
      </c>
      <c r="R3" s="1">
        <f ca="1">('Profiles, Qc, Winter, S1'!R3*(RANDBETWEEN(90,100))/100*(40/100))+('Profiles, Qc, Summer, S1'!R3*(RANDBETWEEN(90,100))/100*(60/100))</f>
        <v>6.8563750562944531E-2</v>
      </c>
      <c r="S3" s="1">
        <f ca="1">('Profiles, Qc, Winter, S1'!S3*(RANDBETWEEN(90,100))/100*(40/100))+('Profiles, Qc, Summer, S1'!S3*(RANDBETWEEN(90,100))/100*(60/100))</f>
        <v>6.4432270727086322E-2</v>
      </c>
      <c r="T3" s="1">
        <f ca="1">('Profiles, Qc, Winter, S1'!T3*(RANDBETWEEN(90,100))/100*(40/100))+('Profiles, Qc, Summer, S1'!T3*(RANDBETWEEN(90,100))/100*(60/100))</f>
        <v>7.1361029183714314E-2</v>
      </c>
      <c r="U3" s="1">
        <f ca="1">('Profiles, Qc, Winter, S1'!U3*(RANDBETWEEN(90,100))/100*(40/100))+('Profiles, Qc, Summer, S1'!U3*(RANDBETWEEN(90,100))/100*(60/100))</f>
        <v>6.8233986868268898E-2</v>
      </c>
      <c r="V3" s="1">
        <f ca="1">('Profiles, Qc, Winter, S1'!V3*(RANDBETWEEN(90,100))/100*(40/100))+('Profiles, Qc, Summer, S1'!V3*(RANDBETWEEN(90,100))/100*(60/100))</f>
        <v>-3.1025545506312091E-2</v>
      </c>
      <c r="W3" s="1">
        <f ca="1">('Profiles, Qc, Winter, S1'!W3*(RANDBETWEEN(90,100))/100*(40/100))+('Profiles, Qc, Summer, S1'!W3*(RANDBETWEEN(90,100))/100*(60/100))</f>
        <v>2.1805179049242451E-2</v>
      </c>
      <c r="X3" s="1">
        <f ca="1">('Profiles, Qc, Winter, S1'!X3*(RANDBETWEEN(90,100))/100*(40/100))+('Profiles, Qc, Summer, S1'!X3*(RANDBETWEEN(90,100))/100*(60/100))</f>
        <v>-0.14530691818387381</v>
      </c>
      <c r="Y3" s="1">
        <f ca="1">('Profiles, Qc, Winter, S1'!Y3*(RANDBETWEEN(90,100))/100*(40/100))+('Profiles, Qc, Summer, S1'!Y3*(RANDBETWEEN(90,100))/100*(60/100))</f>
        <v>-0.14394644331629414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0.37297137587812557</v>
      </c>
      <c r="C4" s="1">
        <f ca="1">('Profiles, Qc, Winter, S1'!C4*(RANDBETWEEN(90,100))/100*(40/100))+('Profiles, Qc, Summer, S1'!C4*(RANDBETWEEN(90,100))/100*(60/100))</f>
        <v>0.30774695808228891</v>
      </c>
      <c r="D4" s="1">
        <f ca="1">('Profiles, Qc, Winter, S1'!D4*(RANDBETWEEN(90,100))/100*(40/100))+('Profiles, Qc, Summer, S1'!D4*(RANDBETWEEN(90,100))/100*(60/100))</f>
        <v>0.27803235296020323</v>
      </c>
      <c r="E4" s="1">
        <f ca="1">('Profiles, Qc, Winter, S1'!E4*(RANDBETWEEN(90,100))/100*(40/100))+('Profiles, Qc, Summer, S1'!E4*(RANDBETWEEN(90,100))/100*(60/100))</f>
        <v>0.25291143762653673</v>
      </c>
      <c r="F4" s="1">
        <f ca="1">('Profiles, Qc, Winter, S1'!F4*(RANDBETWEEN(90,100))/100*(40/100))+('Profiles, Qc, Summer, S1'!F4*(RANDBETWEEN(90,100))/100*(60/100))</f>
        <v>0.28525261908509469</v>
      </c>
      <c r="G4" s="1">
        <f ca="1">('Profiles, Qc, Winter, S1'!G4*(RANDBETWEEN(90,100))/100*(40/100))+('Profiles, Qc, Summer, S1'!G4*(RANDBETWEEN(90,100))/100*(60/100))</f>
        <v>0.21614588799010709</v>
      </c>
      <c r="H4" s="1">
        <f ca="1">('Profiles, Qc, Winter, S1'!H4*(RANDBETWEEN(90,100))/100*(40/100))+('Profiles, Qc, Summer, S1'!H4*(RANDBETWEEN(90,100))/100*(60/100))</f>
        <v>0.33999302801046705</v>
      </c>
      <c r="I4" s="1">
        <f ca="1">('Profiles, Qc, Winter, S1'!I4*(RANDBETWEEN(90,100))/100*(40/100))+('Profiles, Qc, Summer, S1'!I4*(RANDBETWEEN(90,100))/100*(60/100))</f>
        <v>0.52475038681700292</v>
      </c>
      <c r="J4" s="1">
        <f ca="1">('Profiles, Qc, Winter, S1'!J4*(RANDBETWEEN(90,100))/100*(40/100))+('Profiles, Qc, Summer, S1'!J4*(RANDBETWEEN(90,100))/100*(60/100))</f>
        <v>0.68846505294204574</v>
      </c>
      <c r="K4" s="1">
        <f ca="1">('Profiles, Qc, Winter, S1'!K4*(RANDBETWEEN(90,100))/100*(40/100))+('Profiles, Qc, Summer, S1'!K4*(RANDBETWEEN(90,100))/100*(60/100))</f>
        <v>0.78860456486166175</v>
      </c>
      <c r="L4" s="1">
        <f ca="1">('Profiles, Qc, Winter, S1'!L4*(RANDBETWEEN(90,100))/100*(40/100))+('Profiles, Qc, Summer, S1'!L4*(RANDBETWEEN(90,100))/100*(60/100))</f>
        <v>0.87609939063090958</v>
      </c>
      <c r="M4" s="1">
        <f ca="1">('Profiles, Qc, Winter, S1'!M4*(RANDBETWEEN(90,100))/100*(40/100))+('Profiles, Qc, Summer, S1'!M4*(RANDBETWEEN(90,100))/100*(60/100))</f>
        <v>0.84847576542707126</v>
      </c>
      <c r="N4" s="1">
        <f ca="1">('Profiles, Qc, Winter, S1'!N4*(RANDBETWEEN(90,100))/100*(40/100))+('Profiles, Qc, Summer, S1'!N4*(RANDBETWEEN(90,100))/100*(60/100))</f>
        <v>0.89087969370206643</v>
      </c>
      <c r="O4" s="1">
        <f ca="1">('Profiles, Qc, Winter, S1'!O4*(RANDBETWEEN(90,100))/100*(40/100))+('Profiles, Qc, Summer, S1'!O4*(RANDBETWEEN(90,100))/100*(60/100))</f>
        <v>0.90447773578452706</v>
      </c>
      <c r="P4" s="1">
        <f ca="1">('Profiles, Qc, Winter, S1'!P4*(RANDBETWEEN(90,100))/100*(40/100))+('Profiles, Qc, Summer, S1'!P4*(RANDBETWEEN(90,100))/100*(60/100))</f>
        <v>0.83836249209209357</v>
      </c>
      <c r="Q4" s="1">
        <f ca="1">('Profiles, Qc, Winter, S1'!Q4*(RANDBETWEEN(90,100))/100*(40/100))+('Profiles, Qc, Summer, S1'!Q4*(RANDBETWEEN(90,100))/100*(60/100))</f>
        <v>0.83746699230749333</v>
      </c>
      <c r="R4" s="1">
        <f ca="1">('Profiles, Qc, Winter, S1'!R4*(RANDBETWEEN(90,100))/100*(40/100))+('Profiles, Qc, Summer, S1'!R4*(RANDBETWEEN(90,100))/100*(60/100))</f>
        <v>0.79986146581197737</v>
      </c>
      <c r="S4" s="1">
        <f ca="1">('Profiles, Qc, Winter, S1'!S4*(RANDBETWEEN(90,100))/100*(40/100))+('Profiles, Qc, Summer, S1'!S4*(RANDBETWEEN(90,100))/100*(60/100))</f>
        <v>0.81857894707655521</v>
      </c>
      <c r="T4" s="1">
        <f ca="1">('Profiles, Qc, Winter, S1'!T4*(RANDBETWEEN(90,100))/100*(40/100))+('Profiles, Qc, Summer, S1'!T4*(RANDBETWEEN(90,100))/100*(60/100))</f>
        <v>0.84418471830760156</v>
      </c>
      <c r="U4" s="1">
        <f ca="1">('Profiles, Qc, Winter, S1'!U4*(RANDBETWEEN(90,100))/100*(40/100))+('Profiles, Qc, Summer, S1'!U4*(RANDBETWEEN(90,100))/100*(60/100))</f>
        <v>0.80442816482431501</v>
      </c>
      <c r="V4" s="1">
        <f ca="1">('Profiles, Qc, Winter, S1'!V4*(RANDBETWEEN(90,100))/100*(40/100))+('Profiles, Qc, Summer, S1'!V4*(RANDBETWEEN(90,100))/100*(60/100))</f>
        <v>0.73014484822994397</v>
      </c>
      <c r="W4" s="1">
        <f ca="1">('Profiles, Qc, Winter, S1'!W4*(RANDBETWEEN(90,100))/100*(40/100))+('Profiles, Qc, Summer, S1'!W4*(RANDBETWEEN(90,100))/100*(60/100))</f>
        <v>0.77457301281169111</v>
      </c>
      <c r="X4" s="1">
        <f ca="1">('Profiles, Qc, Winter, S1'!X4*(RANDBETWEEN(90,100))/100*(40/100))+('Profiles, Qc, Summer, S1'!X4*(RANDBETWEEN(90,100))/100*(60/100))</f>
        <v>0.67505769998572818</v>
      </c>
      <c r="Y4" s="1">
        <f ca="1">('Profiles, Qc, Winter, S1'!Y4*(RANDBETWEEN(90,100))/100*(40/100))+('Profiles, Qc, Summer, S1'!Y4*(RANDBETWEEN(90,100))/100*(60/100))</f>
        <v>0.5268037199351655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6065-A35F-4565-8C5B-B2B0E4BE600E}">
  <dimension ref="A1:Y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Qc, Spring, S1'!B2*Main!$B$6</f>
        <v>-0.74222637461507457</v>
      </c>
      <c r="C2" s="1">
        <f ca="1">'Profiles, Qc, Spring, S1'!C2*Main!$B$6</f>
        <v>-0.89767717004112402</v>
      </c>
      <c r="D2" s="1">
        <f ca="1">'Profiles, Qc, Spring, S1'!D2*Main!$B$6</f>
        <v>-0.9765759289710535</v>
      </c>
      <c r="E2" s="1">
        <f ca="1">'Profiles, Qc, Spring, S1'!E2*Main!$B$6</f>
        <v>-0.91517328381998053</v>
      </c>
      <c r="F2" s="1">
        <f ca="1">'Profiles, Qc, Spring, S1'!F2*Main!$B$6</f>
        <v>-0.92761703692594377</v>
      </c>
      <c r="G2" s="1">
        <f ca="1">'Profiles, Qc, Spring, S1'!G2*Main!$B$6</f>
        <v>-0.93618892977434398</v>
      </c>
      <c r="H2" s="1">
        <f ca="1">'Profiles, Qc, Spring, S1'!H2*Main!$B$6</f>
        <v>-0.77165647756792777</v>
      </c>
      <c r="I2" s="1">
        <f ca="1">'Profiles, Qc, Spring, S1'!I2*Main!$B$6</f>
        <v>-0.18914813152253449</v>
      </c>
      <c r="J2" s="1">
        <f ca="1">'Profiles, Qc, Spring, S1'!J2*Main!$B$6</f>
        <v>0.22680128853322551</v>
      </c>
      <c r="K2" s="1">
        <f ca="1">'Profiles, Qc, Spring, S1'!K2*Main!$B$6</f>
        <v>0.34995024881768561</v>
      </c>
      <c r="L2" s="1">
        <f ca="1">'Profiles, Qc, Spring, S1'!L2*Main!$B$6</f>
        <v>0.24983673823209493</v>
      </c>
      <c r="M2" s="1">
        <f ca="1">'Profiles, Qc, Spring, S1'!M2*Main!$B$6</f>
        <v>0.34067462230044288</v>
      </c>
      <c r="N2" s="1">
        <f ca="1">'Profiles, Qc, Spring, S1'!N2*Main!$B$6</f>
        <v>0.28638707451686551</v>
      </c>
      <c r="O2" s="1">
        <f ca="1">'Profiles, Qc, Spring, S1'!O2*Main!$B$6</f>
        <v>0.29704502035804115</v>
      </c>
      <c r="P2" s="1">
        <f ca="1">'Profiles, Qc, Spring, S1'!P2*Main!$B$6</f>
        <v>5.3822182991073234E-2</v>
      </c>
      <c r="Q2" s="1">
        <f ca="1">'Profiles, Qc, Spring, S1'!Q2*Main!$B$6</f>
        <v>-0.12654308340334089</v>
      </c>
      <c r="R2" s="1">
        <f ca="1">'Profiles, Qc, Spring, S1'!R2*Main!$B$6</f>
        <v>-4.668737320172351E-2</v>
      </c>
      <c r="S2" s="1">
        <f ca="1">'Profiles, Qc, Spring, S1'!S2*Main!$B$6</f>
        <v>7.6827889209917316E-2</v>
      </c>
      <c r="T2" s="1">
        <f ca="1">'Profiles, Qc, Spring, S1'!T2*Main!$B$6</f>
        <v>2.2018407065464954E-3</v>
      </c>
      <c r="U2" s="1">
        <f ca="1">'Profiles, Qc, Spring, S1'!U2*Main!$B$6</f>
        <v>-0.1041958108250535</v>
      </c>
      <c r="V2" s="1">
        <f ca="1">'Profiles, Qc, Spring, S1'!V2*Main!$B$6</f>
        <v>-0.19298546189441287</v>
      </c>
      <c r="W2" s="1">
        <f ca="1">'Profiles, Qc, Spring, S1'!W2*Main!$B$6</f>
        <v>-0.22390976539972221</v>
      </c>
      <c r="X2" s="1">
        <f ca="1">'Profiles, Qc, Spring, S1'!X2*Main!$B$6</f>
        <v>-0.4161050290009537</v>
      </c>
      <c r="Y2" s="1">
        <f ca="1">'Profiles, Qc, Spring, S1'!Y2*Main!$B$6</f>
        <v>-0.52874790808047423</v>
      </c>
    </row>
    <row r="3" spans="1:25" x14ac:dyDescent="0.3">
      <c r="A3">
        <v>2</v>
      </c>
      <c r="B3" s="1">
        <f ca="1">'Profiles, Qc, Spring, S1'!B3*Main!$B$6</f>
        <v>-0.15861647675959903</v>
      </c>
      <c r="C3" s="1">
        <f ca="1">'Profiles, Qc, Spring, S1'!C3*Main!$B$6</f>
        <v>-4.5716727821738898E-2</v>
      </c>
      <c r="D3" s="1">
        <f ca="1">'Profiles, Qc, Spring, S1'!D3*Main!$B$6</f>
        <v>-0.12430860138207608</v>
      </c>
      <c r="E3" s="1">
        <f ca="1">'Profiles, Qc, Spring, S1'!E3*Main!$B$6</f>
        <v>-0.21827999999999992</v>
      </c>
      <c r="F3" s="1">
        <f ca="1">'Profiles, Qc, Spring, S1'!F3*Main!$B$6</f>
        <v>-0.18564</v>
      </c>
      <c r="G3" s="1">
        <f ca="1">'Profiles, Qc, Spring, S1'!G3*Main!$B$6</f>
        <v>-0.2268283448995066</v>
      </c>
      <c r="H3" s="1">
        <f ca="1">'Profiles, Qc, Spring, S1'!H3*Main!$B$6</f>
        <v>-7.5118274398538021E-2</v>
      </c>
      <c r="I3" s="1">
        <f ca="1">'Profiles, Qc, Spring, S1'!I3*Main!$B$6</f>
        <v>6.5932453085414983E-2</v>
      </c>
      <c r="J3" s="1">
        <f ca="1">'Profiles, Qc, Spring, S1'!J3*Main!$B$6</f>
        <v>5.2550985853852067E-2</v>
      </c>
      <c r="K3" s="1">
        <f ca="1">'Profiles, Qc, Spring, S1'!K3*Main!$B$6</f>
        <v>3.9172908586849582E-2</v>
      </c>
      <c r="L3" s="1">
        <f ca="1">'Profiles, Qc, Spring, S1'!L3*Main!$B$6</f>
        <v>0.13156404697244312</v>
      </c>
      <c r="M3" s="1">
        <f ca="1">'Profiles, Qc, Spring, S1'!M3*Main!$B$6</f>
        <v>9.2810957757994389E-2</v>
      </c>
      <c r="N3" s="1">
        <f ca="1">'Profiles, Qc, Spring, S1'!N3*Main!$B$6</f>
        <v>0.16588702547233056</v>
      </c>
      <c r="O3" s="1">
        <f ca="1">'Profiles, Qc, Spring, S1'!O3*Main!$B$6</f>
        <v>0.19773501251515729</v>
      </c>
      <c r="P3" s="1">
        <f ca="1">'Profiles, Qc, Spring, S1'!P3*Main!$B$6</f>
        <v>0.14118383314019425</v>
      </c>
      <c r="Q3" s="1">
        <f ca="1">'Profiles, Qc, Spring, S1'!Q3*Main!$B$6</f>
        <v>0.18142701002578968</v>
      </c>
      <c r="R3" s="1">
        <f ca="1">'Profiles, Qc, Spring, S1'!R3*Main!$B$6</f>
        <v>6.9935025574203419E-2</v>
      </c>
      <c r="S3" s="1">
        <f ca="1">'Profiles, Qc, Spring, S1'!S3*Main!$B$6</f>
        <v>6.5720916141628047E-2</v>
      </c>
      <c r="T3" s="1">
        <f ca="1">'Profiles, Qc, Spring, S1'!T3*Main!$B$6</f>
        <v>7.2788249767388596E-2</v>
      </c>
      <c r="U3" s="1">
        <f ca="1">'Profiles, Qc, Spring, S1'!U3*Main!$B$6</f>
        <v>6.9598666605634282E-2</v>
      </c>
      <c r="V3" s="1">
        <f ca="1">'Profiles, Qc, Spring, S1'!V3*Main!$B$6</f>
        <v>-3.1646056416438334E-2</v>
      </c>
      <c r="W3" s="1">
        <f ca="1">'Profiles, Qc, Spring, S1'!W3*Main!$B$6</f>
        <v>2.2241282630227302E-2</v>
      </c>
      <c r="X3" s="1">
        <f ca="1">'Profiles, Qc, Spring, S1'!X3*Main!$B$6</f>
        <v>-0.14821305654755129</v>
      </c>
      <c r="Y3" s="1">
        <f ca="1">'Profiles, Qc, Spring, S1'!Y3*Main!$B$6</f>
        <v>-0.14682537218262001</v>
      </c>
    </row>
    <row r="4" spans="1:25" x14ac:dyDescent="0.3">
      <c r="A4">
        <v>3</v>
      </c>
      <c r="B4" s="1">
        <f ca="1">'Profiles, Qc, Spring, S1'!B4*Main!$B$6</f>
        <v>0.38043080339568808</v>
      </c>
      <c r="C4" s="1">
        <f ca="1">'Profiles, Qc, Spring, S1'!C4*Main!$B$6</f>
        <v>0.31390189724393469</v>
      </c>
      <c r="D4" s="1">
        <f ca="1">'Profiles, Qc, Spring, S1'!D4*Main!$B$6</f>
        <v>0.28359300001940729</v>
      </c>
      <c r="E4" s="1">
        <f ca="1">'Profiles, Qc, Spring, S1'!E4*Main!$B$6</f>
        <v>0.25796966637906749</v>
      </c>
      <c r="F4" s="1">
        <f ca="1">'Profiles, Qc, Spring, S1'!F4*Main!$B$6</f>
        <v>0.29095767146679657</v>
      </c>
      <c r="G4" s="1">
        <f ca="1">'Profiles, Qc, Spring, S1'!G4*Main!$B$6</f>
        <v>0.22046880574990924</v>
      </c>
      <c r="H4" s="1">
        <f ca="1">'Profiles, Qc, Spring, S1'!H4*Main!$B$6</f>
        <v>0.34679288857067642</v>
      </c>
      <c r="I4" s="1">
        <f ca="1">'Profiles, Qc, Spring, S1'!I4*Main!$B$6</f>
        <v>0.53524539455334297</v>
      </c>
      <c r="J4" s="1">
        <f ca="1">'Profiles, Qc, Spring, S1'!J4*Main!$B$6</f>
        <v>0.70223435400088663</v>
      </c>
      <c r="K4" s="1">
        <f ca="1">'Profiles, Qc, Spring, S1'!K4*Main!$B$6</f>
        <v>0.80437665615889498</v>
      </c>
      <c r="L4" s="1">
        <f ca="1">'Profiles, Qc, Spring, S1'!L4*Main!$B$6</f>
        <v>0.89362137844352774</v>
      </c>
      <c r="M4" s="1">
        <f ca="1">'Profiles, Qc, Spring, S1'!M4*Main!$B$6</f>
        <v>0.86544528073561267</v>
      </c>
      <c r="N4" s="1">
        <f ca="1">'Profiles, Qc, Spring, S1'!N4*Main!$B$6</f>
        <v>0.90869728757610779</v>
      </c>
      <c r="O4" s="1">
        <f ca="1">'Profiles, Qc, Spring, S1'!O4*Main!$B$6</f>
        <v>0.92256729050021757</v>
      </c>
      <c r="P4" s="1">
        <f ca="1">'Profiles, Qc, Spring, S1'!P4*Main!$B$6</f>
        <v>0.85512974193393543</v>
      </c>
      <c r="Q4" s="1">
        <f ca="1">'Profiles, Qc, Spring, S1'!Q4*Main!$B$6</f>
        <v>0.85421633215364323</v>
      </c>
      <c r="R4" s="1">
        <f ca="1">'Profiles, Qc, Spring, S1'!R4*Main!$B$6</f>
        <v>0.81585869512821696</v>
      </c>
      <c r="S4" s="1">
        <f ca="1">'Profiles, Qc, Spring, S1'!S4*Main!$B$6</f>
        <v>0.83495052601808628</v>
      </c>
      <c r="T4" s="1">
        <f ca="1">'Profiles, Qc, Spring, S1'!T4*Main!$B$6</f>
        <v>0.86106841267375356</v>
      </c>
      <c r="U4" s="1">
        <f ca="1">'Profiles, Qc, Spring, S1'!U4*Main!$B$6</f>
        <v>0.82051672812080134</v>
      </c>
      <c r="V4" s="1">
        <f ca="1">'Profiles, Qc, Spring, S1'!V4*Main!$B$6</f>
        <v>0.7447477451945429</v>
      </c>
      <c r="W4" s="1">
        <f ca="1">'Profiles, Qc, Spring, S1'!W4*Main!$B$6</f>
        <v>0.79006447306792493</v>
      </c>
      <c r="X4" s="1">
        <f ca="1">'Profiles, Qc, Spring, S1'!X4*Main!$B$6</f>
        <v>0.6885588539854427</v>
      </c>
      <c r="Y4" s="1">
        <f ca="1">'Profiles, Qc, Spring, S1'!Y4*Main!$B$6</f>
        <v>0.5373397943338688</v>
      </c>
    </row>
    <row r="7" spans="1:25" x14ac:dyDescent="0.3">
      <c r="A7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FC04-F301-44ED-A8D6-953D8AB6FCFB}">
  <dimension ref="A1:Y7"/>
  <sheetViews>
    <sheetView workbookViewId="0">
      <selection activeCell="C15" sqref="C1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Qc, Spring, S1'!B2*Main!$B$7</f>
        <v>-0.71311945796350296</v>
      </c>
      <c r="C2" s="1">
        <f ca="1">'Profiles, Qc, Spring, S1'!C2*Main!$B$7</f>
        <v>-0.86247414376500153</v>
      </c>
      <c r="D2" s="1">
        <f ca="1">'Profiles, Qc, Spring, S1'!D2*Main!$B$7</f>
        <v>-0.9382788337172866</v>
      </c>
      <c r="E2" s="1">
        <f ca="1">'Profiles, Qc, Spring, S1'!E2*Main!$B$7</f>
        <v>-0.87928413543488315</v>
      </c>
      <c r="F2" s="1">
        <f ca="1">'Profiles, Qc, Spring, S1'!F2*Main!$B$7</f>
        <v>-0.89123989822296545</v>
      </c>
      <c r="G2" s="1">
        <f ca="1">'Profiles, Qc, Spring, S1'!G2*Main!$B$7</f>
        <v>-0.89947563841064415</v>
      </c>
      <c r="H2" s="1">
        <f ca="1">'Profiles, Qc, Spring, S1'!H2*Main!$B$7</f>
        <v>-0.74139543923193063</v>
      </c>
      <c r="I2" s="1">
        <f ca="1">'Profiles, Qc, Spring, S1'!I2*Main!$B$7</f>
        <v>-0.18173055773733707</v>
      </c>
      <c r="J2" s="1">
        <f ca="1">'Profiles, Qc, Spring, S1'!J2*Main!$B$7</f>
        <v>0.21790712035545196</v>
      </c>
      <c r="K2" s="1">
        <f ca="1">'Profiles, Qc, Spring, S1'!K2*Main!$B$7</f>
        <v>0.3362267096483646</v>
      </c>
      <c r="L2" s="1">
        <f ca="1">'Profiles, Qc, Spring, S1'!L2*Main!$B$7</f>
        <v>0.24003921908573825</v>
      </c>
      <c r="M2" s="1">
        <f ca="1">'Profiles, Qc, Spring, S1'!M2*Main!$B$7</f>
        <v>0.3273148331906216</v>
      </c>
      <c r="N2" s="1">
        <f ca="1">'Profiles, Qc, Spring, S1'!N2*Main!$B$7</f>
        <v>0.2751562088495374</v>
      </c>
      <c r="O2" s="1">
        <f ca="1">'Profiles, Qc, Spring, S1'!O2*Main!$B$7</f>
        <v>0.28539619603027477</v>
      </c>
      <c r="P2" s="1">
        <f ca="1">'Profiles, Qc, Spring, S1'!P2*Main!$B$7</f>
        <v>5.1711509148286053E-2</v>
      </c>
      <c r="Q2" s="1">
        <f ca="1">'Profiles, Qc, Spring, S1'!Q2*Main!$B$7</f>
        <v>-0.12158060954438635</v>
      </c>
      <c r="R2" s="1">
        <f ca="1">'Profiles, Qc, Spring, S1'!R2*Main!$B$7</f>
        <v>-4.4856495821263768E-2</v>
      </c>
      <c r="S2" s="1">
        <f ca="1">'Profiles, Qc, Spring, S1'!S2*Main!$B$7</f>
        <v>7.3815030809528392E-2</v>
      </c>
      <c r="T2" s="1">
        <f ca="1">'Profiles, Qc, Spring, S1'!T2*Main!$B$7</f>
        <v>2.115494012172123E-3</v>
      </c>
      <c r="U2" s="1">
        <f ca="1">'Profiles, Qc, Spring, S1'!U2*Main!$B$7</f>
        <v>-0.10010970059662003</v>
      </c>
      <c r="V2" s="1">
        <f ca="1">'Profiles, Qc, Spring, S1'!V2*Main!$B$7</f>
        <v>-0.18541740456522018</v>
      </c>
      <c r="W2" s="1">
        <f ca="1">'Profiles, Qc, Spring, S1'!W2*Main!$B$7</f>
        <v>-0.2151289902860076</v>
      </c>
      <c r="X2" s="1">
        <f ca="1">'Profiles, Qc, Spring, S1'!X2*Main!$B$7</f>
        <v>-0.39978718472640651</v>
      </c>
      <c r="Y2" s="1">
        <f ca="1">'Profiles, Qc, Spring, S1'!Y2*Main!$B$7</f>
        <v>-0.50801269599888688</v>
      </c>
    </row>
    <row r="3" spans="1:25" x14ac:dyDescent="0.3">
      <c r="A3">
        <v>2</v>
      </c>
      <c r="B3" s="1">
        <f ca="1">'Profiles, Qc, Spring, S1'!B3*Main!$B$7</f>
        <v>-0.15239622276902651</v>
      </c>
      <c r="C3" s="1">
        <f ca="1">'Profiles, Qc, Spring, S1'!C3*Main!$B$7</f>
        <v>-4.3923914965984426E-2</v>
      </c>
      <c r="D3" s="1">
        <f ca="1">'Profiles, Qc, Spring, S1'!D3*Main!$B$7</f>
        <v>-0.11943375426905348</v>
      </c>
      <c r="E3" s="1">
        <f ca="1">'Profiles, Qc, Spring, S1'!E3*Main!$B$7</f>
        <v>-0.20971999999999991</v>
      </c>
      <c r="F3" s="1">
        <f ca="1">'Profiles, Qc, Spring, S1'!F3*Main!$B$7</f>
        <v>-0.17835999999999999</v>
      </c>
      <c r="G3" s="1">
        <f ca="1">'Profiles, Qc, Spring, S1'!G3*Main!$B$7</f>
        <v>-0.21793311568776125</v>
      </c>
      <c r="H3" s="1">
        <f ca="1">'Profiles, Qc, Spring, S1'!H3*Main!$B$7</f>
        <v>-7.2172459716242421E-2</v>
      </c>
      <c r="I3" s="1">
        <f ca="1">'Profiles, Qc, Spring, S1'!I3*Main!$B$7</f>
        <v>6.3346866689908521E-2</v>
      </c>
      <c r="J3" s="1">
        <f ca="1">'Profiles, Qc, Spring, S1'!J3*Main!$B$7</f>
        <v>5.0490162879191197E-2</v>
      </c>
      <c r="K3" s="1">
        <f ca="1">'Profiles, Qc, Spring, S1'!K3*Main!$B$7</f>
        <v>3.7636716093247639E-2</v>
      </c>
      <c r="L3" s="1">
        <f ca="1">'Profiles, Qc, Spring, S1'!L3*Main!$B$7</f>
        <v>0.12640467258136689</v>
      </c>
      <c r="M3" s="1">
        <f ca="1">'Profiles, Qc, Spring, S1'!M3*Main!$B$7</f>
        <v>8.9171312355720095E-2</v>
      </c>
      <c r="N3" s="1">
        <f ca="1">'Profiles, Qc, Spring, S1'!N3*Main!$B$7</f>
        <v>0.15938165192439605</v>
      </c>
      <c r="O3" s="1">
        <f ca="1">'Profiles, Qc, Spring, S1'!O3*Main!$B$7</f>
        <v>0.18998069829887659</v>
      </c>
      <c r="P3" s="1">
        <f ca="1">'Profiles, Qc, Spring, S1'!P3*Main!$B$7</f>
        <v>0.13564721223273565</v>
      </c>
      <c r="Q3" s="1">
        <f ca="1">'Profiles, Qc, Spring, S1'!Q3*Main!$B$7</f>
        <v>0.17431222531889598</v>
      </c>
      <c r="R3" s="1">
        <f ca="1">'Profiles, Qc, Spring, S1'!R3*Main!$B$7</f>
        <v>6.7192475551685643E-2</v>
      </c>
      <c r="S3" s="1">
        <f ca="1">'Profiles, Qc, Spring, S1'!S3*Main!$B$7</f>
        <v>6.3143625312544596E-2</v>
      </c>
      <c r="T3" s="1">
        <f ca="1">'Profiles, Qc, Spring, S1'!T3*Main!$B$7</f>
        <v>6.9933808600040032E-2</v>
      </c>
      <c r="U3" s="1">
        <f ca="1">'Profiles, Qc, Spring, S1'!U3*Main!$B$7</f>
        <v>6.6869307130903513E-2</v>
      </c>
      <c r="V3" s="1">
        <f ca="1">'Profiles, Qc, Spring, S1'!V3*Main!$B$7</f>
        <v>-3.0405034596185848E-2</v>
      </c>
      <c r="W3" s="1">
        <f ca="1">'Profiles, Qc, Spring, S1'!W3*Main!$B$7</f>
        <v>2.1369075468257601E-2</v>
      </c>
      <c r="X3" s="1">
        <f ca="1">'Profiles, Qc, Spring, S1'!X3*Main!$B$7</f>
        <v>-0.14240077982019633</v>
      </c>
      <c r="Y3" s="1">
        <f ca="1">'Profiles, Qc, Spring, S1'!Y3*Main!$B$7</f>
        <v>-0.14106751444996826</v>
      </c>
    </row>
    <row r="4" spans="1:25" x14ac:dyDescent="0.3">
      <c r="A4">
        <v>3</v>
      </c>
      <c r="B4" s="1">
        <f ca="1">'Profiles, Qc, Spring, S1'!B4*Main!$B$7</f>
        <v>0.36551194836056305</v>
      </c>
      <c r="C4" s="1">
        <f ca="1">'Profiles, Qc, Spring, S1'!C4*Main!$B$7</f>
        <v>0.30159201892064313</v>
      </c>
      <c r="D4" s="1">
        <f ca="1">'Profiles, Qc, Spring, S1'!D4*Main!$B$7</f>
        <v>0.27247170590099917</v>
      </c>
      <c r="E4" s="1">
        <f ca="1">'Profiles, Qc, Spring, S1'!E4*Main!$B$7</f>
        <v>0.247853208874006</v>
      </c>
      <c r="F4" s="1">
        <f ca="1">'Profiles, Qc, Spring, S1'!F4*Main!$B$7</f>
        <v>0.27954756670339281</v>
      </c>
      <c r="G4" s="1">
        <f ca="1">'Profiles, Qc, Spring, S1'!G4*Main!$B$7</f>
        <v>0.21182297023030494</v>
      </c>
      <c r="H4" s="1">
        <f ca="1">'Profiles, Qc, Spring, S1'!H4*Main!$B$7</f>
        <v>0.33319316745025768</v>
      </c>
      <c r="I4" s="1">
        <f ca="1">'Profiles, Qc, Spring, S1'!I4*Main!$B$7</f>
        <v>0.51425537908066288</v>
      </c>
      <c r="J4" s="1">
        <f ca="1">'Profiles, Qc, Spring, S1'!J4*Main!$B$7</f>
        <v>0.67469575188320485</v>
      </c>
      <c r="K4" s="1">
        <f ca="1">'Profiles, Qc, Spring, S1'!K4*Main!$B$7</f>
        <v>0.77283247356442852</v>
      </c>
      <c r="L4" s="1">
        <f ca="1">'Profiles, Qc, Spring, S1'!L4*Main!$B$7</f>
        <v>0.85857740281829142</v>
      </c>
      <c r="M4" s="1">
        <f ca="1">'Profiles, Qc, Spring, S1'!M4*Main!$B$7</f>
        <v>0.83150625011852985</v>
      </c>
      <c r="N4" s="1">
        <f ca="1">'Profiles, Qc, Spring, S1'!N4*Main!$B$7</f>
        <v>0.87306209982802507</v>
      </c>
      <c r="O4" s="1">
        <f ca="1">'Profiles, Qc, Spring, S1'!O4*Main!$B$7</f>
        <v>0.88638818106883654</v>
      </c>
      <c r="P4" s="1">
        <f ca="1">'Profiles, Qc, Spring, S1'!P4*Main!$B$7</f>
        <v>0.82159524225025171</v>
      </c>
      <c r="Q4" s="1">
        <f ca="1">'Profiles, Qc, Spring, S1'!Q4*Main!$B$7</f>
        <v>0.82071765246134343</v>
      </c>
      <c r="R4" s="1">
        <f ca="1">'Profiles, Qc, Spring, S1'!R4*Main!$B$7</f>
        <v>0.78386423649573778</v>
      </c>
      <c r="S4" s="1">
        <f ca="1">'Profiles, Qc, Spring, S1'!S4*Main!$B$7</f>
        <v>0.80220736813502413</v>
      </c>
      <c r="T4" s="1">
        <f ca="1">'Profiles, Qc, Spring, S1'!T4*Main!$B$7</f>
        <v>0.82730102394144955</v>
      </c>
      <c r="U4" s="1">
        <f ca="1">'Profiles, Qc, Spring, S1'!U4*Main!$B$7</f>
        <v>0.78833960152782867</v>
      </c>
      <c r="V4" s="1">
        <f ca="1">'Profiles, Qc, Spring, S1'!V4*Main!$B$7</f>
        <v>0.71554195126534503</v>
      </c>
      <c r="W4" s="1">
        <f ca="1">'Profiles, Qc, Spring, S1'!W4*Main!$B$7</f>
        <v>0.75908155255545728</v>
      </c>
      <c r="X4" s="1">
        <f ca="1">'Profiles, Qc, Spring, S1'!X4*Main!$B$7</f>
        <v>0.66155654598601366</v>
      </c>
      <c r="Y4" s="1">
        <f ca="1">'Profiles, Qc, Spring, S1'!Y4*Main!$B$7</f>
        <v>0.51626764553646221</v>
      </c>
    </row>
    <row r="7" spans="1:25" x14ac:dyDescent="0.3">
      <c r="A7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25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0.72927502100400032</v>
      </c>
      <c r="C2" s="1">
        <v>0.66257899216879568</v>
      </c>
      <c r="D2" s="1">
        <v>0.65100545921569841</v>
      </c>
      <c r="E2" s="1">
        <v>0.64934242407423071</v>
      </c>
      <c r="F2" s="1">
        <v>0.64939361830261355</v>
      </c>
      <c r="G2" s="1">
        <v>0.64365057089104827</v>
      </c>
      <c r="H2" s="1">
        <v>0.69487824795335851</v>
      </c>
      <c r="I2" s="1">
        <v>0.82499024458198023</v>
      </c>
      <c r="J2" s="1">
        <v>0.94025429548856831</v>
      </c>
      <c r="K2" s="1">
        <v>0.96914647579448265</v>
      </c>
      <c r="L2" s="1">
        <v>0.95933897200875806</v>
      </c>
      <c r="M2" s="1">
        <v>0.98646774254679703</v>
      </c>
      <c r="N2" s="1">
        <v>1</v>
      </c>
      <c r="O2" s="1">
        <v>0.98150187343248774</v>
      </c>
      <c r="P2" s="1">
        <v>0.9431494828688427</v>
      </c>
      <c r="Q2" s="1">
        <v>0.90518934331602663</v>
      </c>
      <c r="R2" s="1">
        <v>0.92098193074512058</v>
      </c>
      <c r="S2" s="1">
        <v>0.9300810021575916</v>
      </c>
      <c r="T2" s="1">
        <v>0.93402885050440621</v>
      </c>
      <c r="U2" s="1">
        <v>0.91856637897415283</v>
      </c>
      <c r="V2" s="1">
        <v>0.92132626630796399</v>
      </c>
      <c r="W2" s="1">
        <v>0.95948572984935643</v>
      </c>
      <c r="X2" s="1">
        <v>0.89435683369748109</v>
      </c>
      <c r="Y2" s="1">
        <v>0.81985192260537454</v>
      </c>
    </row>
    <row r="3" spans="1:25" x14ac:dyDescent="0.3">
      <c r="A3">
        <v>2</v>
      </c>
      <c r="B3" s="1">
        <v>0.66549606503547531</v>
      </c>
      <c r="C3" s="1">
        <v>0.60595416177938122</v>
      </c>
      <c r="D3" s="1">
        <v>0.57629476365684074</v>
      </c>
      <c r="E3" s="1">
        <v>0.55577858832530891</v>
      </c>
      <c r="F3" s="1">
        <v>0.55577858832530891</v>
      </c>
      <c r="G3" s="1">
        <v>0.59591908525902371</v>
      </c>
      <c r="H3" s="1">
        <v>0.74666896065922639</v>
      </c>
      <c r="I3" s="1">
        <v>0.91882676919192452</v>
      </c>
      <c r="J3" s="1">
        <v>0.9589673142153925</v>
      </c>
      <c r="K3" s="1">
        <v>0.93889701778434265</v>
      </c>
      <c r="L3" s="1">
        <v>0.93845109104522895</v>
      </c>
      <c r="M3" s="1">
        <v>1</v>
      </c>
      <c r="N3" s="1">
        <v>1</v>
      </c>
      <c r="O3" s="1">
        <v>1</v>
      </c>
      <c r="P3" s="1">
        <v>0.94982428284169118</v>
      </c>
      <c r="Q3" s="1">
        <v>0.89920254320422477</v>
      </c>
      <c r="R3" s="1">
        <v>0.83765372998949772</v>
      </c>
      <c r="S3" s="1">
        <v>0.83765372998949772</v>
      </c>
      <c r="T3" s="1">
        <v>0.83765372998949772</v>
      </c>
      <c r="U3" s="1">
        <v>0.83765372998949772</v>
      </c>
      <c r="V3" s="1">
        <v>0.83765372998949772</v>
      </c>
      <c r="W3" s="1">
        <v>0.83765372998949772</v>
      </c>
      <c r="X3" s="1">
        <v>0.80754850080510709</v>
      </c>
      <c r="Y3" s="1">
        <v>0.75558893286054651</v>
      </c>
    </row>
    <row r="4" spans="1:25" x14ac:dyDescent="0.3">
      <c r="A4">
        <v>3</v>
      </c>
      <c r="B4" s="1">
        <v>0.71785383979819339</v>
      </c>
      <c r="C4" s="1">
        <v>0.63192836816548736</v>
      </c>
      <c r="D4" s="1">
        <v>0.59755602975602706</v>
      </c>
      <c r="E4" s="1">
        <v>0.57860385104696166</v>
      </c>
      <c r="F4" s="1">
        <v>0.61337424247741945</v>
      </c>
      <c r="G4" s="1">
        <v>0.56181139133084868</v>
      </c>
      <c r="H4" s="1">
        <v>0.65890225397340363</v>
      </c>
      <c r="I4" s="1">
        <v>0.76477656817344619</v>
      </c>
      <c r="J4" s="1">
        <v>0.8615724294001309</v>
      </c>
      <c r="K4" s="1">
        <v>0.92469655282288243</v>
      </c>
      <c r="L4" s="1">
        <v>0.95428884252597668</v>
      </c>
      <c r="M4" s="1">
        <v>0.96939186321272275</v>
      </c>
      <c r="N4" s="1">
        <v>0.9884260310424291</v>
      </c>
      <c r="O4" s="1">
        <v>0.9965216026009921</v>
      </c>
      <c r="P4" s="1">
        <v>1</v>
      </c>
      <c r="Q4" s="1">
        <v>0.96230079625162168</v>
      </c>
      <c r="R4" s="1">
        <v>0.96278244742140284</v>
      </c>
      <c r="S4" s="1">
        <v>0.92524614468047406</v>
      </c>
      <c r="T4" s="1">
        <v>0.93011438785008804</v>
      </c>
      <c r="U4" s="1">
        <v>0.93776152666729196</v>
      </c>
      <c r="V4" s="1">
        <v>0.93005293181675275</v>
      </c>
      <c r="W4" s="1">
        <v>0.96339349964560583</v>
      </c>
      <c r="X4" s="1">
        <v>0.94124898489911513</v>
      </c>
      <c r="Y4" s="1">
        <v>0.84122471818794531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2CD6-F550-4C65-8681-BD843F774848}">
  <dimension ref="A1:Y25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Pc, Summer, S1'!B2*Main!$B$6</f>
        <v>0.74386052142408032</v>
      </c>
      <c r="C2" s="1">
        <f ca="1">'Profiles, Pc, Summer, S1'!C2*Main!$B$6</f>
        <v>0.67583057201217156</v>
      </c>
      <c r="D2" s="1">
        <f ca="1">'Profiles, Pc, Summer, S1'!D2*Main!$B$6</f>
        <v>0.66402556840001237</v>
      </c>
      <c r="E2" s="1">
        <f ca="1">'Profiles, Pc, Summer, S1'!E2*Main!$B$6</f>
        <v>0.66232927255571539</v>
      </c>
      <c r="F2" s="1">
        <f ca="1">'Profiles, Pc, Summer, S1'!F2*Main!$B$6</f>
        <v>0.66238149066866581</v>
      </c>
      <c r="G2" s="1">
        <f ca="1">'Profiles, Pc, Summer, S1'!G2*Main!$B$6</f>
        <v>0.6565235823088692</v>
      </c>
      <c r="H2" s="1">
        <f ca="1">'Profiles, Pc, Summer, S1'!H2*Main!$B$6</f>
        <v>0.70877581291242564</v>
      </c>
      <c r="I2" s="1">
        <f ca="1">'Profiles, Pc, Summer, S1'!I2*Main!$B$6</f>
        <v>0.84149004947361983</v>
      </c>
      <c r="J2" s="1">
        <f ca="1">'Profiles, Pc, Summer, S1'!J2*Main!$B$6</f>
        <v>0.95905938139833968</v>
      </c>
      <c r="K2" s="1">
        <f ca="1">'Profiles, Pc, Summer, S1'!K2*Main!$B$6</f>
        <v>0.98852940531037237</v>
      </c>
      <c r="L2" s="1">
        <f ca="1">'Profiles, Pc, Summer, S1'!L2*Main!$B$6</f>
        <v>0.97852575144893328</v>
      </c>
      <c r="M2" s="1">
        <f ca="1">'Profiles, Pc, Summer, S1'!M2*Main!$B$6</f>
        <v>1.006197097397733</v>
      </c>
      <c r="N2" s="1">
        <f ca="1">'Profiles, Pc, Summer, S1'!N2*Main!$B$6</f>
        <v>1.02</v>
      </c>
      <c r="O2" s="1">
        <f ca="1">'Profiles, Pc, Summer, S1'!O2*Main!$B$6</f>
        <v>1.0011319109011374</v>
      </c>
      <c r="P2" s="1">
        <f ca="1">'Profiles, Pc, Summer, S1'!P2*Main!$B$6</f>
        <v>0.96201247252621958</v>
      </c>
      <c r="Q2" s="1">
        <f ca="1">'Profiles, Pc, Summer, S1'!Q2*Main!$B$6</f>
        <v>0.92329313018234715</v>
      </c>
      <c r="R2" s="1">
        <f ca="1">'Profiles, Pc, Summer, S1'!R2*Main!$B$6</f>
        <v>0.93940156936002306</v>
      </c>
      <c r="S2" s="1">
        <f ca="1">'Profiles, Pc, Summer, S1'!S2*Main!$B$6</f>
        <v>0.9486826222007434</v>
      </c>
      <c r="T2" s="1">
        <f ca="1">'Profiles, Pc, Summer, S1'!T2*Main!$B$6</f>
        <v>0.95270942751449439</v>
      </c>
      <c r="U2" s="1">
        <f ca="1">'Profiles, Pc, Summer, S1'!U2*Main!$B$6</f>
        <v>0.93693770655363595</v>
      </c>
      <c r="V2" s="1">
        <f ca="1">'Profiles, Pc, Summer, S1'!V2*Main!$B$6</f>
        <v>0.93975279163412329</v>
      </c>
      <c r="W2" s="1">
        <f ca="1">'Profiles, Pc, Summer, S1'!W2*Main!$B$6</f>
        <v>0.97867544444634358</v>
      </c>
      <c r="X2" s="1">
        <f ca="1">'Profiles, Pc, Summer, S1'!X2*Main!$B$6</f>
        <v>0.91224397037143068</v>
      </c>
      <c r="Y2" s="1">
        <f ca="1">'Profiles, Pc, Summer, S1'!Y2*Main!$B$6</f>
        <v>0.83624896105748203</v>
      </c>
    </row>
    <row r="3" spans="1:25" x14ac:dyDescent="0.3">
      <c r="A3">
        <v>2</v>
      </c>
      <c r="B3" s="1">
        <f ca="1">'Profiles, Pc, Summer, S1'!B3*Main!$B$6</f>
        <v>0.67880598633618483</v>
      </c>
      <c r="C3" s="1">
        <f ca="1">'Profiles, Pc, Summer, S1'!C3*Main!$B$6</f>
        <v>0.61807324501496885</v>
      </c>
      <c r="D3" s="1">
        <f ca="1">'Profiles, Pc, Summer, S1'!D3*Main!$B$6</f>
        <v>0.58782065892997759</v>
      </c>
      <c r="E3" s="1">
        <f ca="1">'Profiles, Pc, Summer, S1'!E3*Main!$B$6</f>
        <v>0.56689416009181515</v>
      </c>
      <c r="F3" s="1">
        <f ca="1">'Profiles, Pc, Summer, S1'!F3*Main!$B$6</f>
        <v>0.56689416009181515</v>
      </c>
      <c r="G3" s="1">
        <f ca="1">'Profiles, Pc, Summer, S1'!G3*Main!$B$6</f>
        <v>0.60783746696420415</v>
      </c>
      <c r="H3" s="1">
        <f ca="1">'Profiles, Pc, Summer, S1'!H3*Main!$B$6</f>
        <v>0.76160233987241088</v>
      </c>
      <c r="I3" s="1">
        <f ca="1">'Profiles, Pc, Summer, S1'!I3*Main!$B$6</f>
        <v>0.93720330457576306</v>
      </c>
      <c r="J3" s="1">
        <f ca="1">'Profiles, Pc, Summer, S1'!J3*Main!$B$6</f>
        <v>0.97814666049970034</v>
      </c>
      <c r="K3" s="1">
        <f ca="1">'Profiles, Pc, Summer, S1'!K3*Main!$B$6</f>
        <v>0.95767495814002956</v>
      </c>
      <c r="L3" s="1">
        <f ca="1">'Profiles, Pc, Summer, S1'!L3*Main!$B$6</f>
        <v>0.95722011286613351</v>
      </c>
      <c r="M3" s="1">
        <f ca="1">'Profiles, Pc, Summer, S1'!M3*Main!$B$6</f>
        <v>1.02</v>
      </c>
      <c r="N3" s="1">
        <f ca="1">'Profiles, Pc, Summer, S1'!N3*Main!$B$6</f>
        <v>1.02</v>
      </c>
      <c r="O3" s="1">
        <f ca="1">'Profiles, Pc, Summer, S1'!O3*Main!$B$6</f>
        <v>1.02</v>
      </c>
      <c r="P3" s="1">
        <f ca="1">'Profiles, Pc, Summer, S1'!P3*Main!$B$6</f>
        <v>0.96882076849852505</v>
      </c>
      <c r="Q3" s="1">
        <f ca="1">'Profiles, Pc, Summer, S1'!Q3*Main!$B$6</f>
        <v>0.91718659406830927</v>
      </c>
      <c r="R3" s="1">
        <f ca="1">'Profiles, Pc, Summer, S1'!R3*Main!$B$6</f>
        <v>0.85440680458928764</v>
      </c>
      <c r="S3" s="1">
        <f ca="1">'Profiles, Pc, Summer, S1'!S3*Main!$B$6</f>
        <v>0.85440680458928764</v>
      </c>
      <c r="T3" s="1">
        <f ca="1">'Profiles, Pc, Summer, S1'!T3*Main!$B$6</f>
        <v>0.85440680458928764</v>
      </c>
      <c r="U3" s="1">
        <f ca="1">'Profiles, Pc, Summer, S1'!U3*Main!$B$6</f>
        <v>0.85440680458928764</v>
      </c>
      <c r="V3" s="1">
        <f ca="1">'Profiles, Pc, Summer, S1'!V3*Main!$B$6</f>
        <v>0.85440680458928764</v>
      </c>
      <c r="W3" s="1">
        <f ca="1">'Profiles, Pc, Summer, S1'!W3*Main!$B$6</f>
        <v>0.85440680458928764</v>
      </c>
      <c r="X3" s="1">
        <f ca="1">'Profiles, Pc, Summer, S1'!X3*Main!$B$6</f>
        <v>0.8236994708212092</v>
      </c>
      <c r="Y3" s="1">
        <f ca="1">'Profiles, Pc, Summer, S1'!Y3*Main!$B$6</f>
        <v>0.77070071151775743</v>
      </c>
    </row>
    <row r="4" spans="1:25" x14ac:dyDescent="0.3">
      <c r="A4">
        <v>3</v>
      </c>
      <c r="B4" s="1">
        <f ca="1">'Profiles, Pc, Summer, S1'!B4*Main!$B$6</f>
        <v>0.73221091659415727</v>
      </c>
      <c r="C4" s="1">
        <f ca="1">'Profiles, Pc, Summer, S1'!C4*Main!$B$6</f>
        <v>0.64456693552879707</v>
      </c>
      <c r="D4" s="1">
        <f ca="1">'Profiles, Pc, Summer, S1'!D4*Main!$B$6</f>
        <v>0.60950715035114766</v>
      </c>
      <c r="E4" s="1">
        <f ca="1">'Profiles, Pc, Summer, S1'!E4*Main!$B$6</f>
        <v>0.59017592806790087</v>
      </c>
      <c r="F4" s="1">
        <f ca="1">'Profiles, Pc, Summer, S1'!F4*Main!$B$6</f>
        <v>0.62564172732696788</v>
      </c>
      <c r="G4" s="1">
        <f ca="1">'Profiles, Pc, Summer, S1'!G4*Main!$B$6</f>
        <v>0.5730476191574656</v>
      </c>
      <c r="H4" s="1">
        <f ca="1">'Profiles, Pc, Summer, S1'!H4*Main!$B$6</f>
        <v>0.6720802990528717</v>
      </c>
      <c r="I4" s="1">
        <f ca="1">'Profiles, Pc, Summer, S1'!I4*Main!$B$6</f>
        <v>0.78007209953691514</v>
      </c>
      <c r="J4" s="1">
        <f ca="1">'Profiles, Pc, Summer, S1'!J4*Main!$B$6</f>
        <v>0.87880387798813353</v>
      </c>
      <c r="K4" s="1">
        <f ca="1">'Profiles, Pc, Summer, S1'!K4*Main!$B$6</f>
        <v>0.94319048387934012</v>
      </c>
      <c r="L4" s="1">
        <f ca="1">'Profiles, Pc, Summer, S1'!L4*Main!$B$6</f>
        <v>0.97337461937649628</v>
      </c>
      <c r="M4" s="1">
        <f ca="1">'Profiles, Pc, Summer, S1'!M4*Main!$B$6</f>
        <v>0.98877970047697727</v>
      </c>
      <c r="N4" s="1">
        <f ca="1">'Profiles, Pc, Summer, S1'!N4*Main!$B$6</f>
        <v>1.0081945516632778</v>
      </c>
      <c r="O4" s="1">
        <f ca="1">'Profiles, Pc, Summer, S1'!O4*Main!$B$6</f>
        <v>1.0164520346530119</v>
      </c>
      <c r="P4" s="1">
        <f ca="1">'Profiles, Pc, Summer, S1'!P4*Main!$B$6</f>
        <v>1.02</v>
      </c>
      <c r="Q4" s="1">
        <f ca="1">'Profiles, Pc, Summer, S1'!Q4*Main!$B$6</f>
        <v>0.98154681217665418</v>
      </c>
      <c r="R4" s="1">
        <f ca="1">'Profiles, Pc, Summer, S1'!R4*Main!$B$6</f>
        <v>0.98203809636983097</v>
      </c>
      <c r="S4" s="1">
        <f ca="1">'Profiles, Pc, Summer, S1'!S4*Main!$B$6</f>
        <v>0.94375106757408356</v>
      </c>
      <c r="T4" s="1">
        <f ca="1">'Profiles, Pc, Summer, S1'!T4*Main!$B$6</f>
        <v>0.94871667560708983</v>
      </c>
      <c r="U4" s="1">
        <f ca="1">'Profiles, Pc, Summer, S1'!U4*Main!$B$6</f>
        <v>0.95651675720063778</v>
      </c>
      <c r="V4" s="1">
        <f ca="1">'Profiles, Pc, Summer, S1'!V4*Main!$B$6</f>
        <v>0.94865399045308785</v>
      </c>
      <c r="W4" s="1">
        <f ca="1">'Profiles, Pc, Summer, S1'!W4*Main!$B$6</f>
        <v>0.98266136963851791</v>
      </c>
      <c r="X4" s="1">
        <f ca="1">'Profiles, Pc, Summer, S1'!X4*Main!$B$6</f>
        <v>0.96007396459709748</v>
      </c>
      <c r="Y4" s="1">
        <f ca="1">'Profiles, Pc, Summer, S1'!Y4*Main!$B$6</f>
        <v>0.85804921255170419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4F00-2C45-4526-9E72-0902C4453F60}">
  <dimension ref="A1:Y25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Pc, Summer, S1'!B2*Main!$B$7</f>
        <v>0.71468952058392032</v>
      </c>
      <c r="C2" s="1">
        <f ca="1">'Profiles, Pc, Summer, S1'!C2*Main!$B$7</f>
        <v>0.64932741232541979</v>
      </c>
      <c r="D2" s="1">
        <f ca="1">'Profiles, Pc, Summer, S1'!D2*Main!$B$7</f>
        <v>0.63798535003138446</v>
      </c>
      <c r="E2" s="1">
        <f ca="1">'Profiles, Pc, Summer, S1'!E2*Main!$B$7</f>
        <v>0.63635557559274603</v>
      </c>
      <c r="F2" s="1">
        <f ca="1">'Profiles, Pc, Summer, S1'!F2*Main!$B$7</f>
        <v>0.6364057459365613</v>
      </c>
      <c r="G2" s="1">
        <f ca="1">'Profiles, Pc, Summer, S1'!G2*Main!$B$7</f>
        <v>0.63077755947322733</v>
      </c>
      <c r="H2" s="1">
        <f ca="1">'Profiles, Pc, Summer, S1'!H2*Main!$B$7</f>
        <v>0.68098068299429138</v>
      </c>
      <c r="I2" s="1">
        <f ca="1">'Profiles, Pc, Summer, S1'!I2*Main!$B$7</f>
        <v>0.80849043969034062</v>
      </c>
      <c r="J2" s="1">
        <f ca="1">'Profiles, Pc, Summer, S1'!J2*Main!$B$7</f>
        <v>0.92144920957879695</v>
      </c>
      <c r="K2" s="1">
        <f ca="1">'Profiles, Pc, Summer, S1'!K2*Main!$B$7</f>
        <v>0.94976354627859294</v>
      </c>
      <c r="L2" s="1">
        <f ca="1">'Profiles, Pc, Summer, S1'!L2*Main!$B$7</f>
        <v>0.94015219256858285</v>
      </c>
      <c r="M2" s="1">
        <f ca="1">'Profiles, Pc, Summer, S1'!M2*Main!$B$7</f>
        <v>0.96673838769586107</v>
      </c>
      <c r="N2" s="1">
        <f ca="1">'Profiles, Pc, Summer, S1'!N2*Main!$B$7</f>
        <v>0.98</v>
      </c>
      <c r="O2" s="1">
        <f ca="1">'Profiles, Pc, Summer, S1'!O2*Main!$B$7</f>
        <v>0.96187183596383796</v>
      </c>
      <c r="P2" s="1">
        <f ca="1">'Profiles, Pc, Summer, S1'!P2*Main!$B$7</f>
        <v>0.92428649321146583</v>
      </c>
      <c r="Q2" s="1">
        <f ca="1">'Profiles, Pc, Summer, S1'!Q2*Main!$B$7</f>
        <v>0.8870855564497061</v>
      </c>
      <c r="R2" s="1">
        <f ca="1">'Profiles, Pc, Summer, S1'!R2*Main!$B$7</f>
        <v>0.9025622921302181</v>
      </c>
      <c r="S2" s="1">
        <f ca="1">'Profiles, Pc, Summer, S1'!S2*Main!$B$7</f>
        <v>0.9114793821144398</v>
      </c>
      <c r="T2" s="1">
        <f ca="1">'Profiles, Pc, Summer, S1'!T2*Main!$B$7</f>
        <v>0.91534827349431802</v>
      </c>
      <c r="U2" s="1">
        <f ca="1">'Profiles, Pc, Summer, S1'!U2*Main!$B$7</f>
        <v>0.90019505139466971</v>
      </c>
      <c r="V2" s="1">
        <f ca="1">'Profiles, Pc, Summer, S1'!V2*Main!$B$7</f>
        <v>0.9028997409818047</v>
      </c>
      <c r="W2" s="1">
        <f ca="1">'Profiles, Pc, Summer, S1'!W2*Main!$B$7</f>
        <v>0.94029601525236928</v>
      </c>
      <c r="X2" s="1">
        <f ca="1">'Profiles, Pc, Summer, S1'!X2*Main!$B$7</f>
        <v>0.8764696970235315</v>
      </c>
      <c r="Y2" s="1">
        <f ca="1">'Profiles, Pc, Summer, S1'!Y2*Main!$B$7</f>
        <v>0.80345488415326705</v>
      </c>
    </row>
    <row r="3" spans="1:25" x14ac:dyDescent="0.3">
      <c r="A3">
        <v>2</v>
      </c>
      <c r="B3" s="1">
        <f ca="1">'Profiles, Pc, Summer, S1'!B3*Main!$B$7</f>
        <v>0.6521861437347658</v>
      </c>
      <c r="C3" s="1">
        <f ca="1">'Profiles, Pc, Summer, S1'!C3*Main!$B$7</f>
        <v>0.59383507854379358</v>
      </c>
      <c r="D3" s="1">
        <f ca="1">'Profiles, Pc, Summer, S1'!D3*Main!$B$7</f>
        <v>0.56476886838370388</v>
      </c>
      <c r="E3" s="1">
        <f ca="1">'Profiles, Pc, Summer, S1'!E3*Main!$B$7</f>
        <v>0.54466301655880267</v>
      </c>
      <c r="F3" s="1">
        <f ca="1">'Profiles, Pc, Summer, S1'!F3*Main!$B$7</f>
        <v>0.54466301655880267</v>
      </c>
      <c r="G3" s="1">
        <f ca="1">'Profiles, Pc, Summer, S1'!G3*Main!$B$7</f>
        <v>0.58400070355384326</v>
      </c>
      <c r="H3" s="1">
        <f ca="1">'Profiles, Pc, Summer, S1'!H3*Main!$B$7</f>
        <v>0.73173558144604189</v>
      </c>
      <c r="I3" s="1">
        <f ca="1">'Profiles, Pc, Summer, S1'!I3*Main!$B$7</f>
        <v>0.90045023380808598</v>
      </c>
      <c r="J3" s="1">
        <f ca="1">'Profiles, Pc, Summer, S1'!J3*Main!$B$7</f>
        <v>0.93978796793108466</v>
      </c>
      <c r="K3" s="1">
        <f ca="1">'Profiles, Pc, Summer, S1'!K3*Main!$B$7</f>
        <v>0.92011907742865573</v>
      </c>
      <c r="L3" s="1">
        <f ca="1">'Profiles, Pc, Summer, S1'!L3*Main!$B$7</f>
        <v>0.91968206922432438</v>
      </c>
      <c r="M3" s="1">
        <f ca="1">'Profiles, Pc, Summer, S1'!M3*Main!$B$7</f>
        <v>0.98</v>
      </c>
      <c r="N3" s="1">
        <f ca="1">'Profiles, Pc, Summer, S1'!N3*Main!$B$7</f>
        <v>0.98</v>
      </c>
      <c r="O3" s="1">
        <f ca="1">'Profiles, Pc, Summer, S1'!O3*Main!$B$7</f>
        <v>0.98</v>
      </c>
      <c r="P3" s="1">
        <f ca="1">'Profiles, Pc, Summer, S1'!P3*Main!$B$7</f>
        <v>0.93082779718485731</v>
      </c>
      <c r="Q3" s="1">
        <f ca="1">'Profiles, Pc, Summer, S1'!Q3*Main!$B$7</f>
        <v>0.88121849234014027</v>
      </c>
      <c r="R3" s="1">
        <f ca="1">'Profiles, Pc, Summer, S1'!R3*Main!$B$7</f>
        <v>0.8209006553897078</v>
      </c>
      <c r="S3" s="1">
        <f ca="1">'Profiles, Pc, Summer, S1'!S3*Main!$B$7</f>
        <v>0.8209006553897078</v>
      </c>
      <c r="T3" s="1">
        <f ca="1">'Profiles, Pc, Summer, S1'!T3*Main!$B$7</f>
        <v>0.8209006553897078</v>
      </c>
      <c r="U3" s="1">
        <f ca="1">'Profiles, Pc, Summer, S1'!U3*Main!$B$7</f>
        <v>0.8209006553897078</v>
      </c>
      <c r="V3" s="1">
        <f ca="1">'Profiles, Pc, Summer, S1'!V3*Main!$B$7</f>
        <v>0.8209006553897078</v>
      </c>
      <c r="W3" s="1">
        <f ca="1">'Profiles, Pc, Summer, S1'!W3*Main!$B$7</f>
        <v>0.8209006553897078</v>
      </c>
      <c r="X3" s="1">
        <f ca="1">'Profiles, Pc, Summer, S1'!X3*Main!$B$7</f>
        <v>0.79139753078900499</v>
      </c>
      <c r="Y3" s="1">
        <f ca="1">'Profiles, Pc, Summer, S1'!Y3*Main!$B$7</f>
        <v>0.7404771542033356</v>
      </c>
    </row>
    <row r="4" spans="1:25" x14ac:dyDescent="0.3">
      <c r="A4">
        <v>3</v>
      </c>
      <c r="B4" s="1">
        <f ca="1">'Profiles, Pc, Summer, S1'!B4*Main!$B$7</f>
        <v>0.70349676300222952</v>
      </c>
      <c r="C4" s="1">
        <f ca="1">'Profiles, Pc, Summer, S1'!C4*Main!$B$7</f>
        <v>0.61928980080217766</v>
      </c>
      <c r="D4" s="1">
        <f ca="1">'Profiles, Pc, Summer, S1'!D4*Main!$B$7</f>
        <v>0.58560490916090646</v>
      </c>
      <c r="E4" s="1">
        <f ca="1">'Profiles, Pc, Summer, S1'!E4*Main!$B$7</f>
        <v>0.56703177402602245</v>
      </c>
      <c r="F4" s="1">
        <f ca="1">'Profiles, Pc, Summer, S1'!F4*Main!$B$7</f>
        <v>0.60110675762787102</v>
      </c>
      <c r="G4" s="1">
        <f ca="1">'Profiles, Pc, Summer, S1'!G4*Main!$B$7</f>
        <v>0.55057516350423175</v>
      </c>
      <c r="H4" s="1">
        <f ca="1">'Profiles, Pc, Summer, S1'!H4*Main!$B$7</f>
        <v>0.64572420889393556</v>
      </c>
      <c r="I4" s="1">
        <f ca="1">'Profiles, Pc, Summer, S1'!I4*Main!$B$7</f>
        <v>0.74948103680997724</v>
      </c>
      <c r="J4" s="1">
        <f ca="1">'Profiles, Pc, Summer, S1'!J4*Main!$B$7</f>
        <v>0.84434098081212827</v>
      </c>
      <c r="K4" s="1">
        <f ca="1">'Profiles, Pc, Summer, S1'!K4*Main!$B$7</f>
        <v>0.90620262176642474</v>
      </c>
      <c r="L4" s="1">
        <f ca="1">'Profiles, Pc, Summer, S1'!L4*Main!$B$7</f>
        <v>0.93520306567545708</v>
      </c>
      <c r="M4" s="1">
        <f ca="1">'Profiles, Pc, Summer, S1'!M4*Main!$B$7</f>
        <v>0.95000402594846822</v>
      </c>
      <c r="N4" s="1">
        <f ca="1">'Profiles, Pc, Summer, S1'!N4*Main!$B$7</f>
        <v>0.96865751042158055</v>
      </c>
      <c r="O4" s="1">
        <f ca="1">'Profiles, Pc, Summer, S1'!O4*Main!$B$7</f>
        <v>0.97659117054897226</v>
      </c>
      <c r="P4" s="1">
        <f ca="1">'Profiles, Pc, Summer, S1'!P4*Main!$B$7</f>
        <v>0.98</v>
      </c>
      <c r="Q4" s="1">
        <f ca="1">'Profiles, Pc, Summer, S1'!Q4*Main!$B$7</f>
        <v>0.94305478032658918</v>
      </c>
      <c r="R4" s="1">
        <f ca="1">'Profiles, Pc, Summer, S1'!R4*Main!$B$7</f>
        <v>0.94352679847297471</v>
      </c>
      <c r="S4" s="1">
        <f ca="1">'Profiles, Pc, Summer, S1'!S4*Main!$B$7</f>
        <v>0.90674122178686456</v>
      </c>
      <c r="T4" s="1">
        <f ca="1">'Profiles, Pc, Summer, S1'!T4*Main!$B$7</f>
        <v>0.91151210009308625</v>
      </c>
      <c r="U4" s="1">
        <f ca="1">'Profiles, Pc, Summer, S1'!U4*Main!$B$7</f>
        <v>0.91900629613394613</v>
      </c>
      <c r="V4" s="1">
        <f ca="1">'Profiles, Pc, Summer, S1'!V4*Main!$B$7</f>
        <v>0.91145187318041765</v>
      </c>
      <c r="W4" s="1">
        <f ca="1">'Profiles, Pc, Summer, S1'!W4*Main!$B$7</f>
        <v>0.94412562965269375</v>
      </c>
      <c r="X4" s="1">
        <f ca="1">'Profiles, Pc, Summer, S1'!X4*Main!$B$7</f>
        <v>0.92242400520113277</v>
      </c>
      <c r="Y4" s="1">
        <f ca="1">'Profiles, Pc, Summer, S1'!Y4*Main!$B$7</f>
        <v>0.82440022382418643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2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-0.6973703926081648</v>
      </c>
      <c r="C2" s="1">
        <v>-0.90666714075833199</v>
      </c>
      <c r="D2" s="1">
        <v>-0.99932216256281792</v>
      </c>
      <c r="E2" s="1">
        <v>-0.91193382851232041</v>
      </c>
      <c r="F2" s="1">
        <v>-0.97747037199723052</v>
      </c>
      <c r="G2" s="1">
        <v>-1</v>
      </c>
      <c r="H2" s="1">
        <v>-0.86669028515580537</v>
      </c>
      <c r="I2" s="1">
        <v>-0.13483753664955289</v>
      </c>
      <c r="J2" s="1">
        <v>0.43281857080188818</v>
      </c>
      <c r="K2" s="1">
        <v>0.63009970905350354</v>
      </c>
      <c r="L2" s="1">
        <v>0.49531470359714469</v>
      </c>
      <c r="M2" s="1">
        <v>0.65977278496883762</v>
      </c>
      <c r="N2" s="1">
        <v>0.5854954823254207</v>
      </c>
      <c r="O2" s="1">
        <v>0.60312404022983457</v>
      </c>
      <c r="P2" s="1">
        <v>0.3111898707847669</v>
      </c>
      <c r="Q2" s="1">
        <v>7.8672566295491908E-2</v>
      </c>
      <c r="R2" s="1">
        <v>0.17501511210230325</v>
      </c>
      <c r="S2" s="1">
        <v>0.21258284967087074</v>
      </c>
      <c r="T2" s="1">
        <v>0.12807316118295858</v>
      </c>
      <c r="U2" s="1">
        <v>-2.3891595783936116E-2</v>
      </c>
      <c r="V2" s="1">
        <v>-9.3268952144349326E-2</v>
      </c>
      <c r="W2" s="1">
        <v>-6.4889626466850231E-2</v>
      </c>
      <c r="X2" s="1">
        <v>-0.31119394820267315</v>
      </c>
      <c r="Y2" s="1">
        <v>-0.42122634657099428</v>
      </c>
    </row>
    <row r="3" spans="1:25" x14ac:dyDescent="0.3">
      <c r="A3">
        <v>2</v>
      </c>
      <c r="B3" s="1">
        <v>-0.75649714522765588</v>
      </c>
      <c r="C3" s="1">
        <v>-0.75649714522765588</v>
      </c>
      <c r="D3" s="1">
        <v>-0.87824857261382783</v>
      </c>
      <c r="E3" s="1">
        <v>-1</v>
      </c>
      <c r="F3" s="1">
        <v>-1</v>
      </c>
      <c r="G3" s="1">
        <v>-1</v>
      </c>
      <c r="H3" s="1">
        <v>-0.3987355312569853</v>
      </c>
      <c r="I3" s="1">
        <v>8.2650877923539492E-2</v>
      </c>
      <c r="J3" s="1">
        <v>0.26246867044720101</v>
      </c>
      <c r="K3" s="1">
        <v>0.26246867044720101</v>
      </c>
      <c r="L3" s="1">
        <v>0.23999106928272196</v>
      </c>
      <c r="M3" s="1">
        <v>0.33739172753464525</v>
      </c>
      <c r="N3" s="1">
        <v>0.45726998695104765</v>
      </c>
      <c r="O3" s="1">
        <v>0.47131874039649219</v>
      </c>
      <c r="P3" s="1">
        <v>0.26434163645378222</v>
      </c>
      <c r="Q3" s="1">
        <v>0.20627527026165474</v>
      </c>
      <c r="R3" s="1">
        <v>-3.3481250680426108E-2</v>
      </c>
      <c r="S3" s="1">
        <v>-3.3481250680426108E-2</v>
      </c>
      <c r="T3" s="1">
        <v>-3.3481250680426108E-2</v>
      </c>
      <c r="U3" s="1">
        <v>-3.3481250680426108E-2</v>
      </c>
      <c r="V3" s="1">
        <v>-0.21329924411263806</v>
      </c>
      <c r="W3" s="1">
        <v>-0.27323857525670869</v>
      </c>
      <c r="X3" s="1">
        <v>-0.76398900925398083</v>
      </c>
      <c r="Y3" s="1">
        <v>-0.76398900925398083</v>
      </c>
    </row>
    <row r="4" spans="1:25" x14ac:dyDescent="0.3">
      <c r="A4">
        <v>3</v>
      </c>
      <c r="B4" s="1">
        <v>0.42746508223532415</v>
      </c>
      <c r="C4" s="1">
        <v>0.32752108577066436</v>
      </c>
      <c r="D4" s="1">
        <v>0.31037528757075622</v>
      </c>
      <c r="E4" s="1">
        <v>0.27107368035921475</v>
      </c>
      <c r="F4" s="1">
        <v>0.31205945579141403</v>
      </c>
      <c r="G4" s="1">
        <v>0.14483163009038455</v>
      </c>
      <c r="H4" s="1">
        <v>0.25269736996447217</v>
      </c>
      <c r="I4" s="1">
        <v>0.48558785318574721</v>
      </c>
      <c r="J4" s="1">
        <v>0.70638209254996742</v>
      </c>
      <c r="K4" s="1">
        <v>0.83937839580136087</v>
      </c>
      <c r="L4" s="1">
        <v>0.91634283814761153</v>
      </c>
      <c r="M4" s="1">
        <v>0.94979750592903445</v>
      </c>
      <c r="N4" s="1">
        <v>0.99249088079372272</v>
      </c>
      <c r="O4" s="1">
        <v>1</v>
      </c>
      <c r="P4" s="1">
        <v>0.99290202020719209</v>
      </c>
      <c r="Q4" s="1">
        <v>0.95984973293083486</v>
      </c>
      <c r="R4" s="1">
        <v>0.91345014542621938</v>
      </c>
      <c r="S4" s="1">
        <v>0.81058415215486312</v>
      </c>
      <c r="T4" s="1">
        <v>0.80683396362646964</v>
      </c>
      <c r="U4" s="1">
        <v>0.7675426511401523</v>
      </c>
      <c r="V4" s="1">
        <v>0.69186147829757882</v>
      </c>
      <c r="W4" s="1">
        <v>0.82940679843222909</v>
      </c>
      <c r="X4" s="1">
        <v>0.74317868097352902</v>
      </c>
      <c r="Y4" s="1">
        <v>0.59808028175264938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1013-A7F3-48D1-B68D-32E54FA21476}">
  <dimension ref="A1:Y26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Qc, Summer, S1'!B2*Main!$B$6</f>
        <v>-0.71131780046032811</v>
      </c>
      <c r="C2" s="1">
        <f ca="1">'Profiles, Qc, Summer, S1'!C2*Main!$B$6</f>
        <v>-0.92480048357349864</v>
      </c>
      <c r="D2" s="1">
        <f ca="1">'Profiles, Qc, Summer, S1'!D2*Main!$B$6</f>
        <v>-1.0193086058140743</v>
      </c>
      <c r="E2" s="1">
        <f ca="1">'Profiles, Qc, Summer, S1'!E2*Main!$B$6</f>
        <v>-0.93017250508256688</v>
      </c>
      <c r="F2" s="1">
        <f ca="1">'Profiles, Qc, Summer, S1'!F2*Main!$B$6</f>
        <v>-0.99701977943717512</v>
      </c>
      <c r="G2" s="1">
        <f ca="1">'Profiles, Qc, Summer, S1'!G2*Main!$B$6</f>
        <v>-1.02</v>
      </c>
      <c r="H2" s="1">
        <f ca="1">'Profiles, Qc, Summer, S1'!H2*Main!$B$6</f>
        <v>-0.88402409085892153</v>
      </c>
      <c r="I2" s="1">
        <f ca="1">'Profiles, Qc, Summer, S1'!I2*Main!$B$6</f>
        <v>-0.13753428738254395</v>
      </c>
      <c r="J2" s="1">
        <f ca="1">'Profiles, Qc, Summer, S1'!J2*Main!$B$6</f>
        <v>0.44147494221792594</v>
      </c>
      <c r="K2" s="1">
        <f ca="1">'Profiles, Qc, Summer, S1'!K2*Main!$B$6</f>
        <v>0.64270170323457365</v>
      </c>
      <c r="L2" s="1">
        <f ca="1">'Profiles, Qc, Summer, S1'!L2*Main!$B$6</f>
        <v>0.50522099766908757</v>
      </c>
      <c r="M2" s="1">
        <f ca="1">'Profiles, Qc, Summer, S1'!M2*Main!$B$6</f>
        <v>0.67296824066821437</v>
      </c>
      <c r="N2" s="1">
        <f ca="1">'Profiles, Qc, Summer, S1'!N2*Main!$B$6</f>
        <v>0.59720539197192912</v>
      </c>
      <c r="O2" s="1">
        <f ca="1">'Profiles, Qc, Summer, S1'!O2*Main!$B$6</f>
        <v>0.61518652103443128</v>
      </c>
      <c r="P2" s="1">
        <f ca="1">'Profiles, Qc, Summer, S1'!P2*Main!$B$6</f>
        <v>0.31741366820046224</v>
      </c>
      <c r="Q2" s="1">
        <f ca="1">'Profiles, Qc, Summer, S1'!Q2*Main!$B$6</f>
        <v>8.0246017621401752E-2</v>
      </c>
      <c r="R2" s="1">
        <f ca="1">'Profiles, Qc, Summer, S1'!R2*Main!$B$6</f>
        <v>0.17851541434434931</v>
      </c>
      <c r="S2" s="1">
        <f ca="1">'Profiles, Qc, Summer, S1'!S2*Main!$B$6</f>
        <v>0.21683450666428816</v>
      </c>
      <c r="T2" s="1">
        <f ca="1">'Profiles, Qc, Summer, S1'!T2*Main!$B$6</f>
        <v>0.13063462440661774</v>
      </c>
      <c r="U2" s="1">
        <f ca="1">'Profiles, Qc, Summer, S1'!U2*Main!$B$6</f>
        <v>-2.4369427699614837E-2</v>
      </c>
      <c r="V2" s="1">
        <f ca="1">'Profiles, Qc, Summer, S1'!V2*Main!$B$6</f>
        <v>-9.5134331187236312E-2</v>
      </c>
      <c r="W2" s="1">
        <f ca="1">'Profiles, Qc, Summer, S1'!W2*Main!$B$6</f>
        <v>-6.6187418996187242E-2</v>
      </c>
      <c r="X2" s="1">
        <f ca="1">'Profiles, Qc, Summer, S1'!X2*Main!$B$6</f>
        <v>-0.31741782716672662</v>
      </c>
      <c r="Y2" s="1">
        <f ca="1">'Profiles, Qc, Summer, S1'!Y2*Main!$B$6</f>
        <v>-0.42965087350241415</v>
      </c>
    </row>
    <row r="3" spans="1:25" x14ac:dyDescent="0.3">
      <c r="A3">
        <v>2</v>
      </c>
      <c r="B3" s="1">
        <f ca="1">'Profiles, Qc, Summer, S1'!B3*Main!$B$6</f>
        <v>-0.77162708813220904</v>
      </c>
      <c r="C3" s="1">
        <f ca="1">'Profiles, Qc, Summer, S1'!C3*Main!$B$6</f>
        <v>-0.77162708813220904</v>
      </c>
      <c r="D3" s="1">
        <f ca="1">'Profiles, Qc, Summer, S1'!D3*Main!$B$6</f>
        <v>-0.89581354406610436</v>
      </c>
      <c r="E3" s="1">
        <f ca="1">'Profiles, Qc, Summer, S1'!E3*Main!$B$6</f>
        <v>-1.02</v>
      </c>
      <c r="F3" s="1">
        <f ca="1">'Profiles, Qc, Summer, S1'!F3*Main!$B$6</f>
        <v>-1.02</v>
      </c>
      <c r="G3" s="1">
        <f ca="1">'Profiles, Qc, Summer, S1'!G3*Main!$B$6</f>
        <v>-1.02</v>
      </c>
      <c r="H3" s="1">
        <f ca="1">'Profiles, Qc, Summer, S1'!H3*Main!$B$6</f>
        <v>-0.40671024188212501</v>
      </c>
      <c r="I3" s="1">
        <f ca="1">'Profiles, Qc, Summer, S1'!I3*Main!$B$6</f>
        <v>8.4303895482010283E-2</v>
      </c>
      <c r="J3" s="1">
        <f ca="1">'Profiles, Qc, Summer, S1'!J3*Main!$B$6</f>
        <v>0.26771804385614506</v>
      </c>
      <c r="K3" s="1">
        <f ca="1">'Profiles, Qc, Summer, S1'!K3*Main!$B$6</f>
        <v>0.26771804385614506</v>
      </c>
      <c r="L3" s="1">
        <f ca="1">'Profiles, Qc, Summer, S1'!L3*Main!$B$6</f>
        <v>0.24479089066837639</v>
      </c>
      <c r="M3" s="1">
        <f ca="1">'Profiles, Qc, Summer, S1'!M3*Main!$B$6</f>
        <v>0.34413956208533814</v>
      </c>
      <c r="N3" s="1">
        <f ca="1">'Profiles, Qc, Summer, S1'!N3*Main!$B$6</f>
        <v>0.4664153866900686</v>
      </c>
      <c r="O3" s="1">
        <f ca="1">'Profiles, Qc, Summer, S1'!O3*Main!$B$6</f>
        <v>0.48074511520442204</v>
      </c>
      <c r="P3" s="1">
        <f ca="1">'Profiles, Qc, Summer, S1'!P3*Main!$B$6</f>
        <v>0.26962846918285788</v>
      </c>
      <c r="Q3" s="1">
        <f ca="1">'Profiles, Qc, Summer, S1'!Q3*Main!$B$6</f>
        <v>0.21040077566688783</v>
      </c>
      <c r="R3" s="1">
        <f ca="1">'Profiles, Qc, Summer, S1'!R3*Main!$B$6</f>
        <v>-3.4150875694034633E-2</v>
      </c>
      <c r="S3" s="1">
        <f ca="1">'Profiles, Qc, Summer, S1'!S3*Main!$B$6</f>
        <v>-3.4150875694034633E-2</v>
      </c>
      <c r="T3" s="1">
        <f ca="1">'Profiles, Qc, Summer, S1'!T3*Main!$B$6</f>
        <v>-3.4150875694034633E-2</v>
      </c>
      <c r="U3" s="1">
        <f ca="1">'Profiles, Qc, Summer, S1'!U3*Main!$B$6</f>
        <v>-3.4150875694034633E-2</v>
      </c>
      <c r="V3" s="1">
        <f ca="1">'Profiles, Qc, Summer, S1'!V3*Main!$B$6</f>
        <v>-0.21756522899489084</v>
      </c>
      <c r="W3" s="1">
        <f ca="1">'Profiles, Qc, Summer, S1'!W3*Main!$B$6</f>
        <v>-0.27870334676184289</v>
      </c>
      <c r="X3" s="1">
        <f ca="1">'Profiles, Qc, Summer, S1'!X3*Main!$B$6</f>
        <v>-0.77926878943906042</v>
      </c>
      <c r="Y3" s="1">
        <f ca="1">'Profiles, Qc, Summer, S1'!Y3*Main!$B$6</f>
        <v>-0.77926878943906042</v>
      </c>
    </row>
    <row r="4" spans="1:25" x14ac:dyDescent="0.3">
      <c r="A4">
        <v>3</v>
      </c>
      <c r="B4" s="1">
        <f ca="1">'Profiles, Qc, Summer, S1'!B4*Main!$B$6</f>
        <v>0.43601438388003061</v>
      </c>
      <c r="C4" s="1">
        <f ca="1">'Profiles, Qc, Summer, S1'!C4*Main!$B$6</f>
        <v>0.33407150748607767</v>
      </c>
      <c r="D4" s="1">
        <f ca="1">'Profiles, Qc, Summer, S1'!D4*Main!$B$6</f>
        <v>0.31658279332217137</v>
      </c>
      <c r="E4" s="1">
        <f ca="1">'Profiles, Qc, Summer, S1'!E4*Main!$B$6</f>
        <v>0.27649515396639907</v>
      </c>
      <c r="F4" s="1">
        <f ca="1">'Profiles, Qc, Summer, S1'!F4*Main!$B$6</f>
        <v>0.3183006449072423</v>
      </c>
      <c r="G4" s="1">
        <f ca="1">'Profiles, Qc, Summer, S1'!G4*Main!$B$6</f>
        <v>0.14772826269219225</v>
      </c>
      <c r="H4" s="1">
        <f ca="1">'Profiles, Qc, Summer, S1'!H4*Main!$B$6</f>
        <v>0.25775131736376161</v>
      </c>
      <c r="I4" s="1">
        <f ca="1">'Profiles, Qc, Summer, S1'!I4*Main!$B$6</f>
        <v>0.49529961024946217</v>
      </c>
      <c r="J4" s="1">
        <f ca="1">'Profiles, Qc, Summer, S1'!J4*Main!$B$6</f>
        <v>0.72050973440096677</v>
      </c>
      <c r="K4" s="1">
        <f ca="1">'Profiles, Qc, Summer, S1'!K4*Main!$B$6</f>
        <v>0.85616596371738807</v>
      </c>
      <c r="L4" s="1">
        <f ca="1">'Profiles, Qc, Summer, S1'!L4*Main!$B$6</f>
        <v>0.93466969491056373</v>
      </c>
      <c r="M4" s="1">
        <f ca="1">'Profiles, Qc, Summer, S1'!M4*Main!$B$6</f>
        <v>0.96879345604761513</v>
      </c>
      <c r="N4" s="1">
        <f ca="1">'Profiles, Qc, Summer, S1'!N4*Main!$B$6</f>
        <v>1.0123406984095973</v>
      </c>
      <c r="O4" s="1">
        <f ca="1">'Profiles, Qc, Summer, S1'!O4*Main!$B$6</f>
        <v>1.02</v>
      </c>
      <c r="P4" s="1">
        <f ca="1">'Profiles, Qc, Summer, S1'!P4*Main!$B$6</f>
        <v>1.0127600606113361</v>
      </c>
      <c r="Q4" s="1">
        <f ca="1">'Profiles, Qc, Summer, S1'!Q4*Main!$B$6</f>
        <v>0.97904672758945155</v>
      </c>
      <c r="R4" s="1">
        <f ca="1">'Profiles, Qc, Summer, S1'!R4*Main!$B$6</f>
        <v>0.93171914833474379</v>
      </c>
      <c r="S4" s="1">
        <f ca="1">'Profiles, Qc, Summer, S1'!S4*Main!$B$6</f>
        <v>0.8267958351979604</v>
      </c>
      <c r="T4" s="1">
        <f ca="1">'Profiles, Qc, Summer, S1'!T4*Main!$B$6</f>
        <v>0.82297064289899902</v>
      </c>
      <c r="U4" s="1">
        <f ca="1">'Profiles, Qc, Summer, S1'!U4*Main!$B$6</f>
        <v>0.78289350416295533</v>
      </c>
      <c r="V4" s="1">
        <f ca="1">'Profiles, Qc, Summer, S1'!V4*Main!$B$6</f>
        <v>0.70569870786353039</v>
      </c>
      <c r="W4" s="1">
        <f ca="1">'Profiles, Qc, Summer, S1'!W4*Main!$B$6</f>
        <v>0.8459949344008737</v>
      </c>
      <c r="X4" s="1">
        <f ca="1">'Profiles, Qc, Summer, S1'!X4*Main!$B$6</f>
        <v>0.75804225459299956</v>
      </c>
      <c r="Y4" s="1">
        <f ca="1">'Profiles, Qc, Summer, S1'!Y4*Main!$B$6</f>
        <v>0.61004188738770238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8890-3F6F-4F5B-9812-E2B641E4A1A4}">
  <dimension ref="A1:Y26"/>
  <sheetViews>
    <sheetView workbookViewId="0">
      <selection activeCell="L11" sqref="L1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Qc, Summer, S1'!B2*Main!$B$7</f>
        <v>-0.68342298475600149</v>
      </c>
      <c r="C2" s="1">
        <f ca="1">'Profiles, Qc, Summer, S1'!C2*Main!$B$7</f>
        <v>-0.88853379794316534</v>
      </c>
      <c r="D2" s="1">
        <f ca="1">'Profiles, Qc, Summer, S1'!D2*Main!$B$7</f>
        <v>-0.97933571931156149</v>
      </c>
      <c r="E2" s="1">
        <f ca="1">'Profiles, Qc, Summer, S1'!E2*Main!$B$7</f>
        <v>-0.89369515194207394</v>
      </c>
      <c r="F2" s="1">
        <f ca="1">'Profiles, Qc, Summer, S1'!F2*Main!$B$7</f>
        <v>-0.95792096455728593</v>
      </c>
      <c r="G2" s="1">
        <f ca="1">'Profiles, Qc, Summer, S1'!G2*Main!$B$7</f>
        <v>-0.98</v>
      </c>
      <c r="H2" s="1">
        <f ca="1">'Profiles, Qc, Summer, S1'!H2*Main!$B$7</f>
        <v>-0.84935647945268922</v>
      </c>
      <c r="I2" s="1">
        <f ca="1">'Profiles, Qc, Summer, S1'!I2*Main!$B$7</f>
        <v>-0.13214078591656184</v>
      </c>
      <c r="J2" s="1">
        <f ca="1">'Profiles, Qc, Summer, S1'!J2*Main!$B$7</f>
        <v>0.42416219938585042</v>
      </c>
      <c r="K2" s="1">
        <f ca="1">'Profiles, Qc, Summer, S1'!K2*Main!$B$7</f>
        <v>0.61749771487243343</v>
      </c>
      <c r="L2" s="1">
        <f ca="1">'Profiles, Qc, Summer, S1'!L2*Main!$B$7</f>
        <v>0.48540840952520181</v>
      </c>
      <c r="M2" s="1">
        <f ca="1">'Profiles, Qc, Summer, S1'!M2*Main!$B$7</f>
        <v>0.64657732926946088</v>
      </c>
      <c r="N2" s="1">
        <f ca="1">'Profiles, Qc, Summer, S1'!N2*Main!$B$7</f>
        <v>0.57378557267891228</v>
      </c>
      <c r="O2" s="1">
        <f ca="1">'Profiles, Qc, Summer, S1'!O2*Main!$B$7</f>
        <v>0.59106155942523786</v>
      </c>
      <c r="P2" s="1">
        <f ca="1">'Profiles, Qc, Summer, S1'!P2*Main!$B$7</f>
        <v>0.30496607336907156</v>
      </c>
      <c r="Q2" s="1">
        <f ca="1">'Profiles, Qc, Summer, S1'!Q2*Main!$B$7</f>
        <v>7.7099114969582064E-2</v>
      </c>
      <c r="R2" s="1">
        <f ca="1">'Profiles, Qc, Summer, S1'!R2*Main!$B$7</f>
        <v>0.17151480986025719</v>
      </c>
      <c r="S2" s="1">
        <f ca="1">'Profiles, Qc, Summer, S1'!S2*Main!$B$7</f>
        <v>0.20833119267745331</v>
      </c>
      <c r="T2" s="1">
        <f ca="1">'Profiles, Qc, Summer, S1'!T2*Main!$B$7</f>
        <v>0.12551169795929942</v>
      </c>
      <c r="U2" s="1">
        <f ca="1">'Profiles, Qc, Summer, S1'!U2*Main!$B$7</f>
        <v>-2.3413763868257394E-2</v>
      </c>
      <c r="V2" s="1">
        <f ca="1">'Profiles, Qc, Summer, S1'!V2*Main!$B$7</f>
        <v>-9.140357310146234E-2</v>
      </c>
      <c r="W2" s="1">
        <f ca="1">'Profiles, Qc, Summer, S1'!W2*Main!$B$7</f>
        <v>-6.359183393751322E-2</v>
      </c>
      <c r="X2" s="1">
        <f ca="1">'Profiles, Qc, Summer, S1'!X2*Main!$B$7</f>
        <v>-0.30497006923861969</v>
      </c>
      <c r="Y2" s="1">
        <f ca="1">'Profiles, Qc, Summer, S1'!Y2*Main!$B$7</f>
        <v>-0.41280181963957441</v>
      </c>
    </row>
    <row r="3" spans="1:25" x14ac:dyDescent="0.3">
      <c r="A3">
        <v>2</v>
      </c>
      <c r="B3" s="1">
        <f ca="1">'Profiles, Qc, Summer, S1'!B3*Main!$B$7</f>
        <v>-0.74136720232310271</v>
      </c>
      <c r="C3" s="1">
        <f ca="1">'Profiles, Qc, Summer, S1'!C3*Main!$B$7</f>
        <v>-0.74136720232310271</v>
      </c>
      <c r="D3" s="1">
        <f ca="1">'Profiles, Qc, Summer, S1'!D3*Main!$B$7</f>
        <v>-0.86068360116155129</v>
      </c>
      <c r="E3" s="1">
        <f ca="1">'Profiles, Qc, Summer, S1'!E3*Main!$B$7</f>
        <v>-0.98</v>
      </c>
      <c r="F3" s="1">
        <f ca="1">'Profiles, Qc, Summer, S1'!F3*Main!$B$7</f>
        <v>-0.98</v>
      </c>
      <c r="G3" s="1">
        <f ca="1">'Profiles, Qc, Summer, S1'!G3*Main!$B$7</f>
        <v>-0.98</v>
      </c>
      <c r="H3" s="1">
        <f ca="1">'Profiles, Qc, Summer, S1'!H3*Main!$B$7</f>
        <v>-0.39076082063184558</v>
      </c>
      <c r="I3" s="1">
        <f ca="1">'Profiles, Qc, Summer, S1'!I3*Main!$B$7</f>
        <v>8.0997860365068702E-2</v>
      </c>
      <c r="J3" s="1">
        <f ca="1">'Profiles, Qc, Summer, S1'!J3*Main!$B$7</f>
        <v>0.25721929703825697</v>
      </c>
      <c r="K3" s="1">
        <f ca="1">'Profiles, Qc, Summer, S1'!K3*Main!$B$7</f>
        <v>0.25721929703825697</v>
      </c>
      <c r="L3" s="1">
        <f ca="1">'Profiles, Qc, Summer, S1'!L3*Main!$B$7</f>
        <v>0.23519124789706752</v>
      </c>
      <c r="M3" s="1">
        <f ca="1">'Profiles, Qc, Summer, S1'!M3*Main!$B$7</f>
        <v>0.33064389298395236</v>
      </c>
      <c r="N3" s="1">
        <f ca="1">'Profiles, Qc, Summer, S1'!N3*Main!$B$7</f>
        <v>0.44812458721202669</v>
      </c>
      <c r="O3" s="1">
        <f ca="1">'Profiles, Qc, Summer, S1'!O3*Main!$B$7</f>
        <v>0.46189236558856234</v>
      </c>
      <c r="P3" s="1">
        <f ca="1">'Profiles, Qc, Summer, S1'!P3*Main!$B$7</f>
        <v>0.25905480372470657</v>
      </c>
      <c r="Q3" s="1">
        <f ca="1">'Profiles, Qc, Summer, S1'!Q3*Main!$B$7</f>
        <v>0.20214976485642164</v>
      </c>
      <c r="R3" s="1">
        <f ca="1">'Profiles, Qc, Summer, S1'!R3*Main!$B$7</f>
        <v>-3.2811625666817584E-2</v>
      </c>
      <c r="S3" s="1">
        <f ca="1">'Profiles, Qc, Summer, S1'!S3*Main!$B$7</f>
        <v>-3.2811625666817584E-2</v>
      </c>
      <c r="T3" s="1">
        <f ca="1">'Profiles, Qc, Summer, S1'!T3*Main!$B$7</f>
        <v>-3.2811625666817584E-2</v>
      </c>
      <c r="U3" s="1">
        <f ca="1">'Profiles, Qc, Summer, S1'!U3*Main!$B$7</f>
        <v>-3.2811625666817584E-2</v>
      </c>
      <c r="V3" s="1">
        <f ca="1">'Profiles, Qc, Summer, S1'!V3*Main!$B$7</f>
        <v>-0.20903325923038529</v>
      </c>
      <c r="W3" s="1">
        <f ca="1">'Profiles, Qc, Summer, S1'!W3*Main!$B$7</f>
        <v>-0.2677738037515745</v>
      </c>
      <c r="X3" s="1">
        <f ca="1">'Profiles, Qc, Summer, S1'!X3*Main!$B$7</f>
        <v>-0.74870922906890125</v>
      </c>
      <c r="Y3" s="1">
        <f ca="1">'Profiles, Qc, Summer, S1'!Y3*Main!$B$7</f>
        <v>-0.74870922906890125</v>
      </c>
    </row>
    <row r="4" spans="1:25" x14ac:dyDescent="0.3">
      <c r="A4">
        <v>3</v>
      </c>
      <c r="B4" s="1">
        <f ca="1">'Profiles, Qc, Summer, S1'!B4*Main!$B$7</f>
        <v>0.41891578059061768</v>
      </c>
      <c r="C4" s="1">
        <f ca="1">'Profiles, Qc, Summer, S1'!C4*Main!$B$7</f>
        <v>0.32097066405525104</v>
      </c>
      <c r="D4" s="1">
        <f ca="1">'Profiles, Qc, Summer, S1'!D4*Main!$B$7</f>
        <v>0.30416778181934107</v>
      </c>
      <c r="E4" s="1">
        <f ca="1">'Profiles, Qc, Summer, S1'!E4*Main!$B$7</f>
        <v>0.26565220675203044</v>
      </c>
      <c r="F4" s="1">
        <f ca="1">'Profiles, Qc, Summer, S1'!F4*Main!$B$7</f>
        <v>0.30581826667558576</v>
      </c>
      <c r="G4" s="1">
        <f ca="1">'Profiles, Qc, Summer, S1'!G4*Main!$B$7</f>
        <v>0.14193499748857685</v>
      </c>
      <c r="H4" s="1">
        <f ca="1">'Profiles, Qc, Summer, S1'!H4*Main!$B$7</f>
        <v>0.24764342256518274</v>
      </c>
      <c r="I4" s="1">
        <f ca="1">'Profiles, Qc, Summer, S1'!I4*Main!$B$7</f>
        <v>0.47587609612203224</v>
      </c>
      <c r="J4" s="1">
        <f ca="1">'Profiles, Qc, Summer, S1'!J4*Main!$B$7</f>
        <v>0.69225445069896807</v>
      </c>
      <c r="K4" s="1">
        <f ca="1">'Profiles, Qc, Summer, S1'!K4*Main!$B$7</f>
        <v>0.82259082788533366</v>
      </c>
      <c r="L4" s="1">
        <f ca="1">'Profiles, Qc, Summer, S1'!L4*Main!$B$7</f>
        <v>0.89801598138465932</v>
      </c>
      <c r="M4" s="1">
        <f ca="1">'Profiles, Qc, Summer, S1'!M4*Main!$B$7</f>
        <v>0.93080155581045376</v>
      </c>
      <c r="N4" s="1">
        <f ca="1">'Profiles, Qc, Summer, S1'!N4*Main!$B$7</f>
        <v>0.97264106317784826</v>
      </c>
      <c r="O4" s="1">
        <f ca="1">'Profiles, Qc, Summer, S1'!O4*Main!$B$7</f>
        <v>0.98</v>
      </c>
      <c r="P4" s="1">
        <f ca="1">'Profiles, Qc, Summer, S1'!P4*Main!$B$7</f>
        <v>0.97304397980304824</v>
      </c>
      <c r="Q4" s="1">
        <f ca="1">'Profiles, Qc, Summer, S1'!Q4*Main!$B$7</f>
        <v>0.94065273827221818</v>
      </c>
      <c r="R4" s="1">
        <f ca="1">'Profiles, Qc, Summer, S1'!R4*Main!$B$7</f>
        <v>0.89518114251769498</v>
      </c>
      <c r="S4" s="1">
        <f ca="1">'Profiles, Qc, Summer, S1'!S4*Main!$B$7</f>
        <v>0.79437246911176584</v>
      </c>
      <c r="T4" s="1">
        <f ca="1">'Profiles, Qc, Summer, S1'!T4*Main!$B$7</f>
        <v>0.79069728435394027</v>
      </c>
      <c r="U4" s="1">
        <f ca="1">'Profiles, Qc, Summer, S1'!U4*Main!$B$7</f>
        <v>0.75219179811734926</v>
      </c>
      <c r="V4" s="1">
        <f ca="1">'Profiles, Qc, Summer, S1'!V4*Main!$B$7</f>
        <v>0.67802424873162725</v>
      </c>
      <c r="W4" s="1">
        <f ca="1">'Profiles, Qc, Summer, S1'!W4*Main!$B$7</f>
        <v>0.81281866246358447</v>
      </c>
      <c r="X4" s="1">
        <f ca="1">'Profiles, Qc, Summer, S1'!X4*Main!$B$7</f>
        <v>0.72831510735405847</v>
      </c>
      <c r="Y4" s="1">
        <f ca="1">'Profiles, Qc, Summer, S1'!Y4*Main!$B$7</f>
        <v>0.58611867611759638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0FD9-9C18-42A4-8666-942015C59CEB}">
  <dimension ref="A1:Y25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0.65719731728671715</v>
      </c>
      <c r="C2" s="1">
        <f ca="1">('Profiles, Pc, Summer, S1'!C2*(RANDBETWEEN(90,100))/100*(40/100))+('Profiles, Pc, Winter, S1'!C2*(RANDBETWEEN(90,100))/100*(60/100))</f>
        <v>0.57600140494321783</v>
      </c>
      <c r="D2" s="1">
        <f ca="1">('Profiles, Pc, Summer, S1'!D2*(RANDBETWEEN(90,100))/100*(40/100))+('Profiles, Pc, Winter, S1'!D2*(RANDBETWEEN(90,100))/100*(60/100))</f>
        <v>0.58180301509538568</v>
      </c>
      <c r="E2" s="1">
        <f ca="1">('Profiles, Pc, Summer, S1'!E2*(RANDBETWEEN(90,100))/100*(40/100))+('Profiles, Pc, Winter, S1'!E2*(RANDBETWEEN(90,100))/100*(60/100))</f>
        <v>0.56435748905126726</v>
      </c>
      <c r="F2" s="1">
        <f ca="1">('Profiles, Pc, Summer, S1'!F2*(RANDBETWEEN(90,100))/100*(40/100))+('Profiles, Pc, Winter, S1'!F2*(RANDBETWEEN(90,100))/100*(60/100))</f>
        <v>0.58015521819771609</v>
      </c>
      <c r="G2" s="1">
        <f ca="1">('Profiles, Pc, Summer, S1'!G2*(RANDBETWEEN(90,100))/100*(40/100))+('Profiles, Pc, Winter, S1'!G2*(RANDBETWEEN(90,100))/100*(60/100))</f>
        <v>0.62281333341691558</v>
      </c>
      <c r="H2" s="1">
        <f ca="1">('Profiles, Pc, Summer, S1'!H2*(RANDBETWEEN(90,100))/100*(40/100))+('Profiles, Pc, Winter, S1'!H2*(RANDBETWEEN(90,100))/100*(60/100))</f>
        <v>0.7016780362214261</v>
      </c>
      <c r="I2" s="1">
        <f ca="1">('Profiles, Pc, Summer, S1'!I2*(RANDBETWEEN(90,100))/100*(40/100))+('Profiles, Pc, Winter, S1'!I2*(RANDBETWEEN(90,100))/100*(60/100))</f>
        <v>0.81272547748623569</v>
      </c>
      <c r="J2" s="1">
        <f ca="1">('Profiles, Pc, Summer, S1'!J2*(RANDBETWEEN(90,100))/100*(40/100))+('Profiles, Pc, Winter, S1'!J2*(RANDBETWEEN(90,100))/100*(60/100))</f>
        <v>0.91244112280283884</v>
      </c>
      <c r="K2" s="1">
        <f ca="1">('Profiles, Pc, Summer, S1'!K2*(RANDBETWEEN(90,100))/100*(40/100))+('Profiles, Pc, Winter, S1'!K2*(RANDBETWEEN(90,100))/100*(60/100))</f>
        <v>0.94839347333016966</v>
      </c>
      <c r="L2" s="1">
        <f ca="1">('Profiles, Pc, Summer, S1'!L2*(RANDBETWEEN(90,100))/100*(40/100))+('Profiles, Pc, Winter, S1'!L2*(RANDBETWEEN(90,100))/100*(60/100))</f>
        <v>0.87182917521810721</v>
      </c>
      <c r="M2" s="1">
        <f ca="1">('Profiles, Pc, Summer, S1'!M2*(RANDBETWEEN(90,100))/100*(40/100))+('Profiles, Pc, Winter, S1'!M2*(RANDBETWEEN(90,100))/100*(60/100))</f>
        <v>0.8865167077839935</v>
      </c>
      <c r="N2" s="1">
        <f ca="1">('Profiles, Pc, Summer, S1'!N2*(RANDBETWEEN(90,100))/100*(40/100))+('Profiles, Pc, Winter, S1'!N2*(RANDBETWEEN(90,100))/100*(60/100))</f>
        <v>0.91465983879414858</v>
      </c>
      <c r="O2" s="1">
        <f ca="1">('Profiles, Pc, Summer, S1'!O2*(RANDBETWEEN(90,100))/100*(40/100))+('Profiles, Pc, Winter, S1'!O2*(RANDBETWEEN(90,100))/100*(60/100))</f>
        <v>0.89846085015928168</v>
      </c>
      <c r="P2" s="1">
        <f ca="1">('Profiles, Pc, Summer, S1'!P2*(RANDBETWEEN(90,100))/100*(40/100))+('Profiles, Pc, Winter, S1'!P2*(RANDBETWEEN(90,100))/100*(60/100))</f>
        <v>0.84151992070282178</v>
      </c>
      <c r="Q2" s="1">
        <f ca="1">('Profiles, Pc, Summer, S1'!Q2*(RANDBETWEEN(90,100))/100*(40/100))+('Profiles, Pc, Winter, S1'!Q2*(RANDBETWEEN(90,100))/100*(60/100))</f>
        <v>0.83566245121022131</v>
      </c>
      <c r="R2" s="1">
        <f ca="1">('Profiles, Pc, Summer, S1'!R2*(RANDBETWEEN(90,100))/100*(40/100))+('Profiles, Pc, Winter, S1'!R2*(RANDBETWEEN(90,100))/100*(60/100))</f>
        <v>0.90424296495620626</v>
      </c>
      <c r="S2" s="1">
        <f ca="1">('Profiles, Pc, Summer, S1'!S2*(RANDBETWEEN(90,100))/100*(40/100))+('Profiles, Pc, Winter, S1'!S2*(RANDBETWEEN(90,100))/100*(60/100))</f>
        <v>0.9323120768544062</v>
      </c>
      <c r="T2" s="1">
        <f ca="1">('Profiles, Pc, Summer, S1'!T2*(RANDBETWEEN(90,100))/100*(40/100))+('Profiles, Pc, Winter, S1'!T2*(RANDBETWEEN(90,100))/100*(60/100))</f>
        <v>0.8914794910230146</v>
      </c>
      <c r="U2" s="1">
        <f ca="1">('Profiles, Pc, Summer, S1'!U2*(RANDBETWEEN(90,100))/100*(40/100))+('Profiles, Pc, Winter, S1'!U2*(RANDBETWEEN(90,100))/100*(60/100))</f>
        <v>0.90006239430820423</v>
      </c>
      <c r="V2" s="1">
        <f ca="1">('Profiles, Pc, Summer, S1'!V2*(RANDBETWEEN(90,100))/100*(40/100))+('Profiles, Pc, Winter, S1'!V2*(RANDBETWEEN(90,100))/100*(60/100))</f>
        <v>0.88727558810730067</v>
      </c>
      <c r="W2" s="1">
        <f ca="1">('Profiles, Pc, Summer, S1'!W2*(RANDBETWEEN(90,100))/100*(40/100))+('Profiles, Pc, Winter, S1'!W2*(RANDBETWEEN(90,100))/100*(60/100))</f>
        <v>0.86147538618973418</v>
      </c>
      <c r="X2" s="1">
        <f ca="1">('Profiles, Pc, Summer, S1'!X2*(RANDBETWEEN(90,100))/100*(40/100))+('Profiles, Pc, Winter, S1'!X2*(RANDBETWEEN(90,100))/100*(60/100))</f>
        <v>0.78902521877512144</v>
      </c>
      <c r="Y2" s="1">
        <f ca="1">('Profiles, Pc, Summer, S1'!Y2*(RANDBETWEEN(90,100))/100*(40/100))+('Profiles, Pc, Winter, S1'!Y2*(RANDBETWEEN(90,100))/100*(60/100))</f>
        <v>0.73984001361860396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0.56241188689299226</v>
      </c>
      <c r="C3" s="1">
        <f ca="1">('Profiles, Pc, Summer, S1'!C3*(RANDBETWEEN(90,100))/100*(40/100))+('Profiles, Pc, Winter, S1'!C3*(RANDBETWEEN(90,100))/100*(60/100))</f>
        <v>0.51520079484861159</v>
      </c>
      <c r="D3" s="1">
        <f ca="1">('Profiles, Pc, Summer, S1'!D3*(RANDBETWEEN(90,100))/100*(40/100))+('Profiles, Pc, Winter, S1'!D3*(RANDBETWEEN(90,100))/100*(60/100))</f>
        <v>0.49212927092182118</v>
      </c>
      <c r="E3" s="1">
        <f ca="1">('Profiles, Pc, Summer, S1'!E3*(RANDBETWEEN(90,100))/100*(40/100))+('Profiles, Pc, Winter, S1'!E3*(RANDBETWEEN(90,100))/100*(60/100))</f>
        <v>0.50966346697554143</v>
      </c>
      <c r="F3" s="1">
        <f ca="1">('Profiles, Pc, Summer, S1'!F3*(RANDBETWEEN(90,100))/100*(40/100))+('Profiles, Pc, Winter, S1'!F3*(RANDBETWEEN(90,100))/100*(60/100))</f>
        <v>0.49327711191472878</v>
      </c>
      <c r="G3" s="1">
        <f ca="1">('Profiles, Pc, Summer, S1'!G3*(RANDBETWEEN(90,100))/100*(40/100))+('Profiles, Pc, Winter, S1'!G3*(RANDBETWEEN(90,100))/100*(60/100))</f>
        <v>0.52178365289643458</v>
      </c>
      <c r="H3" s="1">
        <f ca="1">('Profiles, Pc, Summer, S1'!H3*(RANDBETWEEN(90,100))/100*(40/100))+('Profiles, Pc, Winter, S1'!H3*(RANDBETWEEN(90,100))/100*(60/100))</f>
        <v>0.75892963081095366</v>
      </c>
      <c r="I3" s="1">
        <f ca="1">('Profiles, Pc, Summer, S1'!I3*(RANDBETWEEN(90,100))/100*(40/100))+('Profiles, Pc, Winter, S1'!I3*(RANDBETWEEN(90,100))/100*(60/100))</f>
        <v>0.86943823954234911</v>
      </c>
      <c r="J3" s="1">
        <f ca="1">('Profiles, Pc, Summer, S1'!J3*(RANDBETWEEN(90,100))/100*(40/100))+('Profiles, Pc, Winter, S1'!J3*(RANDBETWEEN(90,100))/100*(60/100))</f>
        <v>0.95419422011853317</v>
      </c>
      <c r="K3" s="1">
        <f ca="1">('Profiles, Pc, Summer, S1'!K3*(RANDBETWEEN(90,100))/100*(40/100))+('Profiles, Pc, Winter, S1'!K3*(RANDBETWEEN(90,100))/100*(60/100))</f>
        <v>0.92026045157513992</v>
      </c>
      <c r="L3" s="1">
        <f ca="1">('Profiles, Pc, Summer, S1'!L3*(RANDBETWEEN(90,100))/100*(40/100))+('Profiles, Pc, Winter, S1'!L3*(RANDBETWEEN(90,100))/100*(60/100))</f>
        <v>0.91626650691318057</v>
      </c>
      <c r="M3" s="1">
        <f ca="1">('Profiles, Pc, Summer, S1'!M3*(RANDBETWEEN(90,100))/100*(40/100))+('Profiles, Pc, Winter, S1'!M3*(RANDBETWEEN(90,100))/100*(60/100))</f>
        <v>0.94399999999999995</v>
      </c>
      <c r="N3" s="1">
        <f ca="1">('Profiles, Pc, Summer, S1'!N3*(RANDBETWEEN(90,100))/100*(40/100))+('Profiles, Pc, Winter, S1'!N3*(RANDBETWEEN(90,100))/100*(60/100))</f>
        <v>0.90858296871263622</v>
      </c>
      <c r="O3" s="1">
        <f ca="1">('Profiles, Pc, Summer, S1'!O3*(RANDBETWEEN(90,100))/100*(40/100))+('Profiles, Pc, Winter, S1'!O3*(RANDBETWEEN(90,100))/100*(60/100))</f>
        <v>0.84603729601916133</v>
      </c>
      <c r="P3" s="1">
        <f ca="1">('Profiles, Pc, Summer, S1'!P3*(RANDBETWEEN(90,100))/100*(40/100))+('Profiles, Pc, Winter, S1'!P3*(RANDBETWEEN(90,100))/100*(60/100))</f>
        <v>0.8310125826018202</v>
      </c>
      <c r="Q3" s="1">
        <f ca="1">('Profiles, Pc, Summer, S1'!Q3*(RANDBETWEEN(90,100))/100*(40/100))+('Profiles, Pc, Winter, S1'!Q3*(RANDBETWEEN(90,100))/100*(60/100))</f>
        <v>0.79044882728741106</v>
      </c>
      <c r="R3" s="1">
        <f ca="1">('Profiles, Pc, Summer, S1'!R3*(RANDBETWEEN(90,100))/100*(40/100))+('Profiles, Pc, Winter, S1'!R3*(RANDBETWEEN(90,100))/100*(60/100))</f>
        <v>0.77789548016783472</v>
      </c>
      <c r="S3" s="1">
        <f ca="1">('Profiles, Pc, Summer, S1'!S3*(RANDBETWEEN(90,100))/100*(40/100))+('Profiles, Pc, Winter, S1'!S3*(RANDBETWEEN(90,100))/100*(60/100))</f>
        <v>0.79981249192515269</v>
      </c>
      <c r="T3" s="1">
        <f ca="1">('Profiles, Pc, Summer, S1'!T3*(RANDBETWEEN(90,100))/100*(40/100))+('Profiles, Pc, Winter, S1'!T3*(RANDBETWEEN(90,100))/100*(60/100))</f>
        <v>0.79102761491846429</v>
      </c>
      <c r="U3" s="1">
        <f ca="1">('Profiles, Pc, Summer, S1'!U3*(RANDBETWEEN(90,100))/100*(40/100))+('Profiles, Pc, Winter, S1'!U3*(RANDBETWEEN(90,100))/100*(60/100))</f>
        <v>0.77608124371158094</v>
      </c>
      <c r="V3" s="1">
        <f ca="1">('Profiles, Pc, Summer, S1'!V3*(RANDBETWEEN(90,100))/100*(40/100))+('Profiles, Pc, Winter, S1'!V3*(RANDBETWEEN(90,100))/100*(60/100))</f>
        <v>0.78194564571785352</v>
      </c>
      <c r="W3" s="1">
        <f ca="1">('Profiles, Pc, Summer, S1'!W3*(RANDBETWEEN(90,100))/100*(40/100))+('Profiles, Pc, Winter, S1'!W3*(RANDBETWEEN(90,100))/100*(60/100))</f>
        <v>0.74958736183433627</v>
      </c>
      <c r="X3" s="1">
        <f ca="1">('Profiles, Pc, Summer, S1'!X3*(RANDBETWEEN(90,100))/100*(40/100))+('Profiles, Pc, Winter, S1'!X3*(RANDBETWEEN(90,100))/100*(60/100))</f>
        <v>0.67529162648327157</v>
      </c>
      <c r="Y3" s="1">
        <f ca="1">('Profiles, Pc, Summer, S1'!Y3*(RANDBETWEEN(90,100))/100*(40/100))+('Profiles, Pc, Winter, S1'!Y3*(RANDBETWEEN(90,100))/100*(60/100))</f>
        <v>0.63552045748522512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0.64747004521210116</v>
      </c>
      <c r="C4" s="1">
        <f ca="1">('Profiles, Pc, Summer, S1'!C4*(RANDBETWEEN(90,100))/100*(40/100))+('Profiles, Pc, Winter, S1'!C4*(RANDBETWEEN(90,100))/100*(60/100))</f>
        <v>0.56252837412604828</v>
      </c>
      <c r="D4" s="1">
        <f ca="1">('Profiles, Pc, Summer, S1'!D4*(RANDBETWEEN(90,100))/100*(40/100))+('Profiles, Pc, Winter, S1'!D4*(RANDBETWEEN(90,100))/100*(60/100))</f>
        <v>0.53777301557638657</v>
      </c>
      <c r="E4" s="1">
        <f ca="1">('Profiles, Pc, Summer, S1'!E4*(RANDBETWEEN(90,100))/100*(40/100))+('Profiles, Pc, Winter, S1'!E4*(RANDBETWEEN(90,100))/100*(60/100))</f>
        <v>0.53870937356404613</v>
      </c>
      <c r="F4" s="1">
        <f ca="1">('Profiles, Pc, Summer, S1'!F4*(RANDBETWEEN(90,100))/100*(40/100))+('Profiles, Pc, Winter, S1'!F4*(RANDBETWEEN(90,100))/100*(60/100))</f>
        <v>0.54581850366030649</v>
      </c>
      <c r="G4" s="1">
        <f ca="1">('Profiles, Pc, Summer, S1'!G4*(RANDBETWEEN(90,100))/100*(40/100))+('Profiles, Pc, Winter, S1'!G4*(RANDBETWEEN(90,100))/100*(60/100))</f>
        <v>0.56637301134665352</v>
      </c>
      <c r="H4" s="1">
        <f ca="1">('Profiles, Pc, Summer, S1'!H4*(RANDBETWEEN(90,100))/100*(40/100))+('Profiles, Pc, Winter, S1'!H4*(RANDBETWEEN(90,100))/100*(60/100))</f>
        <v>0.70199992699346847</v>
      </c>
      <c r="I4" s="1">
        <f ca="1">('Profiles, Pc, Summer, S1'!I4*(RANDBETWEEN(90,100))/100*(40/100))+('Profiles, Pc, Winter, S1'!I4*(RANDBETWEEN(90,100))/100*(60/100))</f>
        <v>0.77690537743589017</v>
      </c>
      <c r="J4" s="1">
        <f ca="1">('Profiles, Pc, Summer, S1'!J4*(RANDBETWEEN(90,100))/100*(40/100))+('Profiles, Pc, Winter, S1'!J4*(RANDBETWEEN(90,100))/100*(60/100))</f>
        <v>0.828514905110316</v>
      </c>
      <c r="K4" s="1">
        <f ca="1">('Profiles, Pc, Summer, S1'!K4*(RANDBETWEEN(90,100))/100*(40/100))+('Profiles, Pc, Winter, S1'!K4*(RANDBETWEEN(90,100))/100*(60/100))</f>
        <v>0.83136850404595886</v>
      </c>
      <c r="L4" s="1">
        <f ca="1">('Profiles, Pc, Summer, S1'!L4*(RANDBETWEEN(90,100))/100*(40/100))+('Profiles, Pc, Winter, S1'!L4*(RANDBETWEEN(90,100))/100*(60/100))</f>
        <v>0.90232972851078019</v>
      </c>
      <c r="M4" s="1">
        <f ca="1">('Profiles, Pc, Summer, S1'!M4*(RANDBETWEEN(90,100))/100*(40/100))+('Profiles, Pc, Winter, S1'!M4*(RANDBETWEEN(90,100))/100*(60/100))</f>
        <v>0.83938540203666001</v>
      </c>
      <c r="N4" s="1">
        <f ca="1">('Profiles, Pc, Summer, S1'!N4*(RANDBETWEEN(90,100))/100*(40/100))+('Profiles, Pc, Winter, S1'!N4*(RANDBETWEEN(90,100))/100*(60/100))</f>
        <v>0.8581257103575719</v>
      </c>
      <c r="O4" s="1">
        <f ca="1">('Profiles, Pc, Summer, S1'!O4*(RANDBETWEEN(90,100))/100*(40/100))+('Profiles, Pc, Winter, S1'!O4*(RANDBETWEEN(90,100))/100*(60/100))</f>
        <v>0.83631371761586004</v>
      </c>
      <c r="P4" s="1">
        <f ca="1">('Profiles, Pc, Summer, S1'!P4*(RANDBETWEEN(90,100))/100*(40/100))+('Profiles, Pc, Winter, S1'!P4*(RANDBETWEEN(90,100))/100*(60/100))</f>
        <v>0.85944509901428212</v>
      </c>
      <c r="Q4" s="1">
        <f ca="1">('Profiles, Pc, Summer, S1'!Q4*(RANDBETWEEN(90,100))/100*(40/100))+('Profiles, Pc, Winter, S1'!Q4*(RANDBETWEEN(90,100))/100*(60/100))</f>
        <v>0.86841614983350146</v>
      </c>
      <c r="R4" s="1">
        <f ca="1">('Profiles, Pc, Summer, S1'!R4*(RANDBETWEEN(90,100))/100*(40/100))+('Profiles, Pc, Winter, S1'!R4*(RANDBETWEEN(90,100))/100*(60/100))</f>
        <v>0.84648748824643238</v>
      </c>
      <c r="S4" s="1">
        <f ca="1">('Profiles, Pc, Summer, S1'!S4*(RANDBETWEEN(90,100))/100*(40/100))+('Profiles, Pc, Winter, S1'!S4*(RANDBETWEEN(90,100))/100*(60/100))</f>
        <v>0.88977582445384296</v>
      </c>
      <c r="T4" s="1">
        <f ca="1">('Profiles, Pc, Summer, S1'!T4*(RANDBETWEEN(90,100))/100*(40/100))+('Profiles, Pc, Winter, S1'!T4*(RANDBETWEEN(90,100))/100*(60/100))</f>
        <v>0.93501921498429164</v>
      </c>
      <c r="U4" s="1">
        <f ca="1">('Profiles, Pc, Summer, S1'!U4*(RANDBETWEEN(90,100))/100*(40/100))+('Profiles, Pc, Winter, S1'!U4*(RANDBETWEEN(90,100))/100*(60/100))</f>
        <v>0.89109624181356351</v>
      </c>
      <c r="V4" s="1">
        <f ca="1">('Profiles, Pc, Summer, S1'!V4*(RANDBETWEEN(90,100))/100*(40/100))+('Profiles, Pc, Winter, S1'!V4*(RANDBETWEEN(90,100))/100*(60/100))</f>
        <v>0.94835743143199536</v>
      </c>
      <c r="W4" s="1">
        <f ca="1">('Profiles, Pc, Summer, S1'!W4*(RANDBETWEEN(90,100))/100*(40/100))+('Profiles, Pc, Winter, S1'!W4*(RANDBETWEEN(90,100))/100*(60/100))</f>
        <v>0.904519781246514</v>
      </c>
      <c r="X4" s="1">
        <f ca="1">('Profiles, Pc, Summer, S1'!X4*(RANDBETWEEN(90,100))/100*(40/100))+('Profiles, Pc, Winter, S1'!X4*(RANDBETWEEN(90,100))/100*(60/100))</f>
        <v>0.83022937790641516</v>
      </c>
      <c r="Y4" s="1">
        <f ca="1">('Profiles, Pc, Summer, S1'!Y4*(RANDBETWEEN(90,100))/100*(40/100))+('Profiles, Pc, Winter, S1'!Y4*(RANDBETWEEN(90,100))/100*(60/100))</f>
        <v>0.74952165469889076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EDDA-C4E5-4C79-8D48-50AE65835D01}">
  <dimension ref="A1:Y7"/>
  <sheetViews>
    <sheetView workbookViewId="0">
      <selection activeCell="C8" sqref="C8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2.2744503411675512E-3</v>
      </c>
      <c r="H2" s="2">
        <v>6.6717210007581504E-2</v>
      </c>
      <c r="I2" s="2">
        <v>0.27748294162244125</v>
      </c>
      <c r="J2" s="2">
        <v>0.57467778620166798</v>
      </c>
      <c r="K2" s="2">
        <v>0.75625473843821078</v>
      </c>
      <c r="L2" s="2">
        <v>0.86884003032600454</v>
      </c>
      <c r="M2" s="2">
        <v>0.91963608794541318</v>
      </c>
      <c r="N2" s="2">
        <v>0.94010614101592116</v>
      </c>
      <c r="O2" s="2">
        <v>0.94048521607278246</v>
      </c>
      <c r="P2" s="2">
        <v>0.90826383623957541</v>
      </c>
      <c r="Q2" s="2">
        <v>0.80780894617134191</v>
      </c>
      <c r="R2" s="2">
        <v>0.64746019711902958</v>
      </c>
      <c r="S2" s="2">
        <v>0.41887793783169069</v>
      </c>
      <c r="T2" s="2">
        <v>0.14594389689158455</v>
      </c>
      <c r="U2" s="2">
        <v>1.2130401819560273E-2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1.8953752843062926E-3</v>
      </c>
      <c r="H3" s="2">
        <v>7.9984836997725545E-2</v>
      </c>
      <c r="I3" s="2">
        <v>0.32183472327520851</v>
      </c>
      <c r="J3" s="2">
        <v>0.58832448824867323</v>
      </c>
      <c r="K3" s="2">
        <v>0.77369219105382869</v>
      </c>
      <c r="L3" s="2">
        <v>0.8999241849886277</v>
      </c>
      <c r="M3" s="2">
        <v>0.94655041698256259</v>
      </c>
      <c r="N3" s="2">
        <v>0.94920394238059136</v>
      </c>
      <c r="O3" s="2">
        <v>0.92911296436694468</v>
      </c>
      <c r="P3" s="2">
        <v>0.89954510993176651</v>
      </c>
      <c r="Q3" s="2">
        <v>0.80250189537528427</v>
      </c>
      <c r="R3" s="2">
        <v>0.64442759666413951</v>
      </c>
      <c r="S3" s="2">
        <v>0.40409401061410161</v>
      </c>
      <c r="T3" s="2">
        <v>0.1315390447308567</v>
      </c>
      <c r="U3" s="2">
        <v>8.7187263078089463E-3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3.7907505686125853E-4</v>
      </c>
      <c r="H4" s="2">
        <v>4.66262319939348E-2</v>
      </c>
      <c r="I4" s="2">
        <v>0.22062168309325247</v>
      </c>
      <c r="J4" s="2">
        <v>0.48028809704321457</v>
      </c>
      <c r="K4" s="2">
        <v>0.74147081122062164</v>
      </c>
      <c r="L4" s="2">
        <v>0.91015921152388168</v>
      </c>
      <c r="M4" s="2">
        <v>0.97346474601971189</v>
      </c>
      <c r="N4" s="2">
        <v>1</v>
      </c>
      <c r="O4" s="2">
        <v>0.98256254738438209</v>
      </c>
      <c r="P4" s="2">
        <v>0.93290371493555724</v>
      </c>
      <c r="Q4" s="2">
        <v>0.82562547384382112</v>
      </c>
      <c r="R4" s="2">
        <v>0.64859742228961337</v>
      </c>
      <c r="S4" s="2">
        <v>0.38589840788476121</v>
      </c>
      <c r="T4" s="2">
        <v>0.1178923426838514</v>
      </c>
      <c r="U4" s="2">
        <v>5.3070507960576198E-3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17</v>
      </c>
      <c r="B5" s="2">
        <v>0.2701726214371738</v>
      </c>
      <c r="C5" s="2">
        <v>0.24708952228020875</v>
      </c>
      <c r="D5" s="2">
        <v>0.21617824167001204</v>
      </c>
      <c r="E5" s="2">
        <v>0.2153753512645524</v>
      </c>
      <c r="F5" s="2">
        <v>0.20393416298675232</v>
      </c>
      <c r="G5" s="2">
        <v>0.18787635487755922</v>
      </c>
      <c r="H5" s="2">
        <v>0.16519470092332397</v>
      </c>
      <c r="I5" s="2">
        <v>0.12986752308309915</v>
      </c>
      <c r="J5" s="2">
        <v>0.10798875953432356</v>
      </c>
      <c r="K5" s="2">
        <v>0.10096346848655159</v>
      </c>
      <c r="L5" s="2">
        <v>9.2934564431955038E-2</v>
      </c>
      <c r="M5" s="2">
        <v>0.10457647531112003</v>
      </c>
      <c r="N5" s="2">
        <v>0.13147330389401846</v>
      </c>
      <c r="O5" s="2">
        <v>0.16318747490967483</v>
      </c>
      <c r="P5" s="2">
        <v>0.21778402248093134</v>
      </c>
      <c r="Q5" s="2">
        <v>0.27800080289040546</v>
      </c>
      <c r="R5" s="2">
        <v>0.32858289843436372</v>
      </c>
      <c r="S5" s="2">
        <v>0.35066238458450422</v>
      </c>
      <c r="T5" s="2">
        <v>0.37735849056603776</v>
      </c>
      <c r="U5" s="2">
        <v>0.42031312725812925</v>
      </c>
      <c r="V5" s="2">
        <v>0.46346848655158573</v>
      </c>
      <c r="W5" s="2">
        <v>0.48273785628261745</v>
      </c>
      <c r="X5" s="2">
        <v>0.48494580489763145</v>
      </c>
      <c r="Y5" s="2">
        <v>0.4676836611802489</v>
      </c>
    </row>
    <row r="6" spans="1:25" x14ac:dyDescent="0.3">
      <c r="A6" t="s">
        <v>18</v>
      </c>
      <c r="B6" s="2">
        <v>0.28502609393817746</v>
      </c>
      <c r="C6" s="2">
        <v>0.26475311120032113</v>
      </c>
      <c r="D6" s="2">
        <v>0.26916900843034924</v>
      </c>
      <c r="E6" s="2">
        <v>0.24327579285427539</v>
      </c>
      <c r="F6" s="2">
        <v>0.22761942994781212</v>
      </c>
      <c r="G6" s="2">
        <v>0.24167001204335609</v>
      </c>
      <c r="H6" s="2">
        <v>0.2390606182256122</v>
      </c>
      <c r="I6" s="2">
        <v>0.17623444399839422</v>
      </c>
      <c r="J6" s="2">
        <v>0.11280610196708149</v>
      </c>
      <c r="K6" s="2">
        <v>8.2095543958249695E-2</v>
      </c>
      <c r="L6" s="2">
        <v>6.2023283821758327E-2</v>
      </c>
      <c r="M6" s="2">
        <v>5.8209554395824967E-2</v>
      </c>
      <c r="N6" s="2">
        <v>7.286230429546367E-2</v>
      </c>
      <c r="O6" s="2">
        <v>9.4540345242874343E-2</v>
      </c>
      <c r="P6" s="2">
        <v>0.13468486551585709</v>
      </c>
      <c r="Q6" s="2">
        <v>0.17001204335608189</v>
      </c>
      <c r="R6" s="2">
        <v>0.20353271778402249</v>
      </c>
      <c r="S6" s="2">
        <v>0.21738257727820154</v>
      </c>
      <c r="T6" s="2">
        <v>0.2067442794058611</v>
      </c>
      <c r="U6" s="2">
        <v>0.20052187876354877</v>
      </c>
      <c r="V6" s="2">
        <v>0.20112404656764352</v>
      </c>
      <c r="W6" s="2">
        <v>0.18486551585708549</v>
      </c>
      <c r="X6" s="2">
        <v>0.1714171015656363</v>
      </c>
      <c r="Y6" s="2">
        <v>0.17442794058611</v>
      </c>
    </row>
    <row r="7" spans="1:25" x14ac:dyDescent="0.3">
      <c r="A7" t="s">
        <v>19</v>
      </c>
      <c r="B7" s="2">
        <v>0.29767161782416701</v>
      </c>
      <c r="C7" s="2">
        <v>0.26776395022079486</v>
      </c>
      <c r="D7" s="2">
        <v>0.22360497792051384</v>
      </c>
      <c r="E7" s="2">
        <v>0.21136089923725412</v>
      </c>
      <c r="F7" s="2">
        <v>0.20794861501405057</v>
      </c>
      <c r="G7" s="2">
        <v>0.2332396627860297</v>
      </c>
      <c r="H7" s="2">
        <v>0.25712565234845441</v>
      </c>
      <c r="I7" s="2">
        <v>0.26595744680851063</v>
      </c>
      <c r="J7" s="2">
        <v>0.21617824167001204</v>
      </c>
      <c r="K7" s="2">
        <v>0.16820553994379767</v>
      </c>
      <c r="L7" s="2">
        <v>0.15134484142914492</v>
      </c>
      <c r="M7" s="2">
        <v>0.1350863107185869</v>
      </c>
      <c r="N7" s="2">
        <v>0.14632677639502209</v>
      </c>
      <c r="O7" s="2">
        <v>0.19470092332396627</v>
      </c>
      <c r="P7" s="2">
        <v>0.2448815736651947</v>
      </c>
      <c r="Q7" s="2">
        <v>0.25692492974708953</v>
      </c>
      <c r="R7" s="2">
        <v>0.27739863508631074</v>
      </c>
      <c r="S7" s="2">
        <v>0.2886391007627459</v>
      </c>
      <c r="T7" s="2">
        <v>0.29586511441188279</v>
      </c>
      <c r="U7" s="2">
        <v>0.33902047370533922</v>
      </c>
      <c r="V7" s="2">
        <v>0.38137294259333598</v>
      </c>
      <c r="W7" s="2">
        <v>0.3683259735046166</v>
      </c>
      <c r="X7" s="2">
        <v>0.34885588117221999</v>
      </c>
      <c r="Y7" s="2">
        <v>0.34263348052990766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7402-0D9B-40F8-865A-6A2799EE8C3D}">
  <dimension ref="A1:Y25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Pc, Autumn, S1'!B2*Main!$B$6</f>
        <v>0.6703412636324515</v>
      </c>
      <c r="C2" s="1">
        <f ca="1">'Profiles, Pc, Autumn, S1'!C2*Main!$B$6</f>
        <v>0.58752143304208215</v>
      </c>
      <c r="D2" s="1">
        <f ca="1">'Profiles, Pc, Autumn, S1'!D2*Main!$B$6</f>
        <v>0.59343907539729335</v>
      </c>
      <c r="E2" s="1">
        <f ca="1">'Profiles, Pc, Autumn, S1'!E2*Main!$B$6</f>
        <v>0.57564463883229267</v>
      </c>
      <c r="F2" s="1">
        <f ca="1">'Profiles, Pc, Autumn, S1'!F2*Main!$B$6</f>
        <v>0.59175832256167038</v>
      </c>
      <c r="G2" s="1">
        <f ca="1">'Profiles, Pc, Autumn, S1'!G2*Main!$B$6</f>
        <v>0.6352696000852539</v>
      </c>
      <c r="H2" s="1">
        <f ca="1">'Profiles, Pc, Autumn, S1'!H2*Main!$B$6</f>
        <v>0.71571159694585462</v>
      </c>
      <c r="I2" s="1">
        <f ca="1">'Profiles, Pc, Autumn, S1'!I2*Main!$B$6</f>
        <v>0.82897998703596043</v>
      </c>
      <c r="J2" s="1">
        <f ca="1">'Profiles, Pc, Autumn, S1'!J2*Main!$B$6</f>
        <v>0.93068994525889559</v>
      </c>
      <c r="K2" s="1">
        <f ca="1">'Profiles, Pc, Autumn, S1'!K2*Main!$B$6</f>
        <v>0.9673613427967731</v>
      </c>
      <c r="L2" s="1">
        <f ca="1">'Profiles, Pc, Autumn, S1'!L2*Main!$B$6</f>
        <v>0.88926575872246938</v>
      </c>
      <c r="M2" s="1">
        <f ca="1">'Profiles, Pc, Autumn, S1'!M2*Main!$B$6</f>
        <v>0.90424704193967342</v>
      </c>
      <c r="N2" s="1">
        <f ca="1">'Profiles, Pc, Autumn, S1'!N2*Main!$B$6</f>
        <v>0.93295303557003162</v>
      </c>
      <c r="O2" s="1">
        <f ca="1">'Profiles, Pc, Autumn, S1'!O2*Main!$B$6</f>
        <v>0.91643006716246733</v>
      </c>
      <c r="P2" s="1">
        <f ca="1">'Profiles, Pc, Autumn, S1'!P2*Main!$B$6</f>
        <v>0.8583503191168782</v>
      </c>
      <c r="Q2" s="1">
        <f ca="1">'Profiles, Pc, Autumn, S1'!Q2*Main!$B$6</f>
        <v>0.85237570023442577</v>
      </c>
      <c r="R2" s="1">
        <f ca="1">'Profiles, Pc, Autumn, S1'!R2*Main!$B$6</f>
        <v>0.92232782425533044</v>
      </c>
      <c r="S2" s="1">
        <f ca="1">'Profiles, Pc, Autumn, S1'!S2*Main!$B$6</f>
        <v>0.95095831839149436</v>
      </c>
      <c r="T2" s="1">
        <f ca="1">'Profiles, Pc, Autumn, S1'!T2*Main!$B$6</f>
        <v>0.90930908084347495</v>
      </c>
      <c r="U2" s="1">
        <f ca="1">'Profiles, Pc, Autumn, S1'!U2*Main!$B$6</f>
        <v>0.91806364219436831</v>
      </c>
      <c r="V2" s="1">
        <f ca="1">'Profiles, Pc, Autumn, S1'!V2*Main!$B$6</f>
        <v>0.90502109986944668</v>
      </c>
      <c r="W2" s="1">
        <f ca="1">'Profiles, Pc, Autumn, S1'!W2*Main!$B$6</f>
        <v>0.87870489391352891</v>
      </c>
      <c r="X2" s="1">
        <f ca="1">'Profiles, Pc, Autumn, S1'!X2*Main!$B$6</f>
        <v>0.80480572315062393</v>
      </c>
      <c r="Y2" s="1">
        <f ca="1">'Profiles, Pc, Autumn, S1'!Y2*Main!$B$6</f>
        <v>0.75463681389097603</v>
      </c>
    </row>
    <row r="3" spans="1:25" x14ac:dyDescent="0.3">
      <c r="A3">
        <v>2</v>
      </c>
      <c r="B3" s="1">
        <f ca="1">'Profiles, Pc, Autumn, S1'!B3*Main!$B$6</f>
        <v>0.57366012463085214</v>
      </c>
      <c r="C3" s="1">
        <f ca="1">'Profiles, Pc, Autumn, S1'!C3*Main!$B$6</f>
        <v>0.52550481074558386</v>
      </c>
      <c r="D3" s="1">
        <f ca="1">'Profiles, Pc, Autumn, S1'!D3*Main!$B$6</f>
        <v>0.50197185634025765</v>
      </c>
      <c r="E3" s="1">
        <f ca="1">'Profiles, Pc, Autumn, S1'!E3*Main!$B$6</f>
        <v>0.51985673631505225</v>
      </c>
      <c r="F3" s="1">
        <f ca="1">'Profiles, Pc, Autumn, S1'!F3*Main!$B$6</f>
        <v>0.50314265415302339</v>
      </c>
      <c r="G3" s="1">
        <f ca="1">'Profiles, Pc, Autumn, S1'!G3*Main!$B$6</f>
        <v>0.53221932595436328</v>
      </c>
      <c r="H3" s="1">
        <f ca="1">'Profiles, Pc, Autumn, S1'!H3*Main!$B$6</f>
        <v>0.77410822342717278</v>
      </c>
      <c r="I3" s="1">
        <f ca="1">'Profiles, Pc, Autumn, S1'!I3*Main!$B$6</f>
        <v>0.88682700433319606</v>
      </c>
      <c r="J3" s="1">
        <f ca="1">'Profiles, Pc, Autumn, S1'!J3*Main!$B$6</f>
        <v>0.9732781045209038</v>
      </c>
      <c r="K3" s="1">
        <f ca="1">'Profiles, Pc, Autumn, S1'!K3*Main!$B$6</f>
        <v>0.93866566060664269</v>
      </c>
      <c r="L3" s="1">
        <f ca="1">'Profiles, Pc, Autumn, S1'!L3*Main!$B$6</f>
        <v>0.93459183705144422</v>
      </c>
      <c r="M3" s="1">
        <f ca="1">'Profiles, Pc, Autumn, S1'!M3*Main!$B$6</f>
        <v>0.96287999999999996</v>
      </c>
      <c r="N3" s="1">
        <f ca="1">'Profiles, Pc, Autumn, S1'!N3*Main!$B$6</f>
        <v>0.92675462808688891</v>
      </c>
      <c r="O3" s="1">
        <f ca="1">'Profiles, Pc, Autumn, S1'!O3*Main!$B$6</f>
        <v>0.86295804193954462</v>
      </c>
      <c r="P3" s="1">
        <f ca="1">'Profiles, Pc, Autumn, S1'!P3*Main!$B$6</f>
        <v>0.8476328342538566</v>
      </c>
      <c r="Q3" s="1">
        <f ca="1">'Profiles, Pc, Autumn, S1'!Q3*Main!$B$6</f>
        <v>0.80625780383315926</v>
      </c>
      <c r="R3" s="1">
        <f ca="1">'Profiles, Pc, Autumn, S1'!R3*Main!$B$6</f>
        <v>0.7934533897711914</v>
      </c>
      <c r="S3" s="1">
        <f ca="1">'Profiles, Pc, Autumn, S1'!S3*Main!$B$6</f>
        <v>0.81580874176365581</v>
      </c>
      <c r="T3" s="1">
        <f ca="1">'Profiles, Pc, Autumn, S1'!T3*Main!$B$6</f>
        <v>0.80684816721683361</v>
      </c>
      <c r="U3" s="1">
        <f ca="1">'Profiles, Pc, Autumn, S1'!U3*Main!$B$6</f>
        <v>0.79160286858581252</v>
      </c>
      <c r="V3" s="1">
        <f ca="1">'Profiles, Pc, Autumn, S1'!V3*Main!$B$6</f>
        <v>0.79758455863221056</v>
      </c>
      <c r="W3" s="1">
        <f ca="1">'Profiles, Pc, Autumn, S1'!W3*Main!$B$6</f>
        <v>0.764579109071023</v>
      </c>
      <c r="X3" s="1">
        <f ca="1">'Profiles, Pc, Autumn, S1'!X3*Main!$B$6</f>
        <v>0.68879745901293699</v>
      </c>
      <c r="Y3" s="1">
        <f ca="1">'Profiles, Pc, Autumn, S1'!Y3*Main!$B$6</f>
        <v>0.64823086663492968</v>
      </c>
    </row>
    <row r="4" spans="1:25" x14ac:dyDescent="0.3">
      <c r="A4">
        <v>3</v>
      </c>
      <c r="B4" s="1">
        <f ca="1">'Profiles, Pc, Autumn, S1'!B4*Main!$B$6</f>
        <v>0.66041944611634318</v>
      </c>
      <c r="C4" s="1">
        <f ca="1">'Profiles, Pc, Autumn, S1'!C4*Main!$B$6</f>
        <v>0.57377894160856924</v>
      </c>
      <c r="D4" s="1">
        <f ca="1">'Profiles, Pc, Autumn, S1'!D4*Main!$B$6</f>
        <v>0.54852847588791431</v>
      </c>
      <c r="E4" s="1">
        <f ca="1">'Profiles, Pc, Autumn, S1'!E4*Main!$B$6</f>
        <v>0.54948356103532703</v>
      </c>
      <c r="F4" s="1">
        <f ca="1">'Profiles, Pc, Autumn, S1'!F4*Main!$B$6</f>
        <v>0.5567348737335126</v>
      </c>
      <c r="G4" s="1">
        <f ca="1">'Profiles, Pc, Autumn, S1'!G4*Main!$B$6</f>
        <v>0.57770047157358662</v>
      </c>
      <c r="H4" s="1">
        <f ca="1">'Profiles, Pc, Autumn, S1'!H4*Main!$B$6</f>
        <v>0.71603992553333784</v>
      </c>
      <c r="I4" s="1">
        <f ca="1">'Profiles, Pc, Autumn, S1'!I4*Main!$B$6</f>
        <v>0.79244348498460804</v>
      </c>
      <c r="J4" s="1">
        <f ca="1">'Profiles, Pc, Autumn, S1'!J4*Main!$B$6</f>
        <v>0.84508520321252234</v>
      </c>
      <c r="K4" s="1">
        <f ca="1">'Profiles, Pc, Autumn, S1'!K4*Main!$B$6</f>
        <v>0.84799587412687805</v>
      </c>
      <c r="L4" s="1">
        <f ca="1">'Profiles, Pc, Autumn, S1'!L4*Main!$B$6</f>
        <v>0.92037632308099582</v>
      </c>
      <c r="M4" s="1">
        <f ca="1">'Profiles, Pc, Autumn, S1'!M4*Main!$B$6</f>
        <v>0.85617311007739327</v>
      </c>
      <c r="N4" s="1">
        <f ca="1">'Profiles, Pc, Autumn, S1'!N4*Main!$B$6</f>
        <v>0.87528822456472333</v>
      </c>
      <c r="O4" s="1">
        <f ca="1">'Profiles, Pc, Autumn, S1'!O4*Main!$B$6</f>
        <v>0.85303999196817726</v>
      </c>
      <c r="P4" s="1">
        <f ca="1">'Profiles, Pc, Autumn, S1'!P4*Main!$B$6</f>
        <v>0.87663400099456779</v>
      </c>
      <c r="Q4" s="1">
        <f ca="1">'Profiles, Pc, Autumn, S1'!Q4*Main!$B$6</f>
        <v>0.88578447283017148</v>
      </c>
      <c r="R4" s="1">
        <f ca="1">'Profiles, Pc, Autumn, S1'!R4*Main!$B$6</f>
        <v>0.86341723801136105</v>
      </c>
      <c r="S4" s="1">
        <f ca="1">'Profiles, Pc, Autumn, S1'!S4*Main!$B$6</f>
        <v>0.9075713409429198</v>
      </c>
      <c r="T4" s="1">
        <f ca="1">'Profiles, Pc, Autumn, S1'!T4*Main!$B$6</f>
        <v>0.95371959928397754</v>
      </c>
      <c r="U4" s="1">
        <f ca="1">'Profiles, Pc, Autumn, S1'!U4*Main!$B$6</f>
        <v>0.90891816664983482</v>
      </c>
      <c r="V4" s="1">
        <f ca="1">'Profiles, Pc, Autumn, S1'!V4*Main!$B$6</f>
        <v>0.96732458006063526</v>
      </c>
      <c r="W4" s="1">
        <f ca="1">'Profiles, Pc, Autumn, S1'!W4*Main!$B$6</f>
        <v>0.92261017687144431</v>
      </c>
      <c r="X4" s="1">
        <f ca="1">'Profiles, Pc, Autumn, S1'!X4*Main!$B$6</f>
        <v>0.84683396546454348</v>
      </c>
      <c r="Y4" s="1">
        <f ca="1">'Profiles, Pc, Autumn, S1'!Y4*Main!$B$6</f>
        <v>0.76451208779286861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D628-7926-4B7D-BE26-67364AABD128}">
  <dimension ref="A1:Y25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Pc, Autumn, S1'!B2*Main!$B$7</f>
        <v>0.64405337094098281</v>
      </c>
      <c r="C2" s="1">
        <f ca="1">'Profiles, Pc, Autumn, S1'!C2*Main!$B$7</f>
        <v>0.56448137684435351</v>
      </c>
      <c r="D2" s="1">
        <f ca="1">'Profiles, Pc, Autumn, S1'!D2*Main!$B$7</f>
        <v>0.57016695479347801</v>
      </c>
      <c r="E2" s="1">
        <f ca="1">'Profiles, Pc, Autumn, S1'!E2*Main!$B$7</f>
        <v>0.55307033927024185</v>
      </c>
      <c r="F2" s="1">
        <f ca="1">'Profiles, Pc, Autumn, S1'!F2*Main!$B$7</f>
        <v>0.56855211383376181</v>
      </c>
      <c r="G2" s="1">
        <f ca="1">'Profiles, Pc, Autumn, S1'!G2*Main!$B$7</f>
        <v>0.61035706674857726</v>
      </c>
      <c r="H2" s="1">
        <f ca="1">'Profiles, Pc, Autumn, S1'!H2*Main!$B$7</f>
        <v>0.68764447549699759</v>
      </c>
      <c r="I2" s="1">
        <f ca="1">'Profiles, Pc, Autumn, S1'!I2*Main!$B$7</f>
        <v>0.79647096793651095</v>
      </c>
      <c r="J2" s="1">
        <f ca="1">'Profiles, Pc, Autumn, S1'!J2*Main!$B$7</f>
        <v>0.8941923003467821</v>
      </c>
      <c r="K2" s="1">
        <f ca="1">'Profiles, Pc, Autumn, S1'!K2*Main!$B$7</f>
        <v>0.92942560386356621</v>
      </c>
      <c r="L2" s="1">
        <f ca="1">'Profiles, Pc, Autumn, S1'!L2*Main!$B$7</f>
        <v>0.85439259171374504</v>
      </c>
      <c r="M2" s="1">
        <f ca="1">'Profiles, Pc, Autumn, S1'!M2*Main!$B$7</f>
        <v>0.86878637362831357</v>
      </c>
      <c r="N2" s="1">
        <f ca="1">'Profiles, Pc, Autumn, S1'!N2*Main!$B$7</f>
        <v>0.89636664201826555</v>
      </c>
      <c r="O2" s="1">
        <f ca="1">'Profiles, Pc, Autumn, S1'!O2*Main!$B$7</f>
        <v>0.88049163315609602</v>
      </c>
      <c r="P2" s="1">
        <f ca="1">'Profiles, Pc, Autumn, S1'!P2*Main!$B$7</f>
        <v>0.82468952228876535</v>
      </c>
      <c r="Q2" s="1">
        <f ca="1">'Profiles, Pc, Autumn, S1'!Q2*Main!$B$7</f>
        <v>0.81894920218601686</v>
      </c>
      <c r="R2" s="1">
        <f ca="1">'Profiles, Pc, Autumn, S1'!R2*Main!$B$7</f>
        <v>0.88615810565708208</v>
      </c>
      <c r="S2" s="1">
        <f ca="1">'Profiles, Pc, Autumn, S1'!S2*Main!$B$7</f>
        <v>0.91366583531731804</v>
      </c>
      <c r="T2" s="1">
        <f ca="1">'Profiles, Pc, Autumn, S1'!T2*Main!$B$7</f>
        <v>0.87364990120255426</v>
      </c>
      <c r="U2" s="1">
        <f ca="1">'Profiles, Pc, Autumn, S1'!U2*Main!$B$7</f>
        <v>0.88206114642204014</v>
      </c>
      <c r="V2" s="1">
        <f ca="1">'Profiles, Pc, Autumn, S1'!V2*Main!$B$7</f>
        <v>0.86953007634515467</v>
      </c>
      <c r="W2" s="1">
        <f ca="1">'Profiles, Pc, Autumn, S1'!W2*Main!$B$7</f>
        <v>0.84424587846593946</v>
      </c>
      <c r="X2" s="1">
        <f ca="1">'Profiles, Pc, Autumn, S1'!X2*Main!$B$7</f>
        <v>0.77324471439961895</v>
      </c>
      <c r="Y2" s="1">
        <f ca="1">'Profiles, Pc, Autumn, S1'!Y2*Main!$B$7</f>
        <v>0.7250432133462319</v>
      </c>
    </row>
    <row r="3" spans="1:25" x14ac:dyDescent="0.3">
      <c r="A3">
        <v>2</v>
      </c>
      <c r="B3" s="1">
        <f ca="1">'Profiles, Pc, Autumn, S1'!B3*Main!$B$7</f>
        <v>0.55116364915513238</v>
      </c>
      <c r="C3" s="1">
        <f ca="1">'Profiles, Pc, Autumn, S1'!C3*Main!$B$7</f>
        <v>0.50489677895163931</v>
      </c>
      <c r="D3" s="1">
        <f ca="1">'Profiles, Pc, Autumn, S1'!D3*Main!$B$7</f>
        <v>0.48228668550338477</v>
      </c>
      <c r="E3" s="1">
        <f ca="1">'Profiles, Pc, Autumn, S1'!E3*Main!$B$7</f>
        <v>0.49947019763603062</v>
      </c>
      <c r="F3" s="1">
        <f ca="1">'Profiles, Pc, Autumn, S1'!F3*Main!$B$7</f>
        <v>0.48341156967643417</v>
      </c>
      <c r="G3" s="1">
        <f ca="1">'Profiles, Pc, Autumn, S1'!G3*Main!$B$7</f>
        <v>0.51134797983850588</v>
      </c>
      <c r="H3" s="1">
        <f ca="1">'Profiles, Pc, Autumn, S1'!H3*Main!$B$7</f>
        <v>0.74375103819473454</v>
      </c>
      <c r="I3" s="1">
        <f ca="1">'Profiles, Pc, Autumn, S1'!I3*Main!$B$7</f>
        <v>0.85204947475150217</v>
      </c>
      <c r="J3" s="1">
        <f ca="1">'Profiles, Pc, Autumn, S1'!J3*Main!$B$7</f>
        <v>0.93511033571616253</v>
      </c>
      <c r="K3" s="1">
        <f ca="1">'Profiles, Pc, Autumn, S1'!K3*Main!$B$7</f>
        <v>0.90185524254363714</v>
      </c>
      <c r="L3" s="1">
        <f ca="1">'Profiles, Pc, Autumn, S1'!L3*Main!$B$7</f>
        <v>0.89794117677491692</v>
      </c>
      <c r="M3" s="1">
        <f ca="1">'Profiles, Pc, Autumn, S1'!M3*Main!$B$7</f>
        <v>0.92511999999999994</v>
      </c>
      <c r="N3" s="1">
        <f ca="1">'Profiles, Pc, Autumn, S1'!N3*Main!$B$7</f>
        <v>0.89041130933838353</v>
      </c>
      <c r="O3" s="1">
        <f ca="1">'Profiles, Pc, Autumn, S1'!O3*Main!$B$7</f>
        <v>0.82911655009877805</v>
      </c>
      <c r="P3" s="1">
        <f ca="1">'Profiles, Pc, Autumn, S1'!P3*Main!$B$7</f>
        <v>0.8143923309497838</v>
      </c>
      <c r="Q3" s="1">
        <f ca="1">'Profiles, Pc, Autumn, S1'!Q3*Main!$B$7</f>
        <v>0.77463985074166286</v>
      </c>
      <c r="R3" s="1">
        <f ca="1">'Profiles, Pc, Autumn, S1'!R3*Main!$B$7</f>
        <v>0.76233757056447804</v>
      </c>
      <c r="S3" s="1">
        <f ca="1">'Profiles, Pc, Autumn, S1'!S3*Main!$B$7</f>
        <v>0.78381624208664957</v>
      </c>
      <c r="T3" s="1">
        <f ca="1">'Profiles, Pc, Autumn, S1'!T3*Main!$B$7</f>
        <v>0.77520706262009498</v>
      </c>
      <c r="U3" s="1">
        <f ca="1">'Profiles, Pc, Autumn, S1'!U3*Main!$B$7</f>
        <v>0.76055961883734935</v>
      </c>
      <c r="V3" s="1">
        <f ca="1">'Profiles, Pc, Autumn, S1'!V3*Main!$B$7</f>
        <v>0.76630673280349648</v>
      </c>
      <c r="W3" s="1">
        <f ca="1">'Profiles, Pc, Autumn, S1'!W3*Main!$B$7</f>
        <v>0.73459561459764955</v>
      </c>
      <c r="X3" s="1">
        <f ca="1">'Profiles, Pc, Autumn, S1'!X3*Main!$B$7</f>
        <v>0.66178579395360615</v>
      </c>
      <c r="Y3" s="1">
        <f ca="1">'Profiles, Pc, Autumn, S1'!Y3*Main!$B$7</f>
        <v>0.62281004833552056</v>
      </c>
    </row>
    <row r="4" spans="1:25" x14ac:dyDescent="0.3">
      <c r="A4">
        <v>3</v>
      </c>
      <c r="B4" s="1">
        <f ca="1">'Profiles, Pc, Autumn, S1'!B4*Main!$B$7</f>
        <v>0.63452064430785915</v>
      </c>
      <c r="C4" s="1">
        <f ca="1">'Profiles, Pc, Autumn, S1'!C4*Main!$B$7</f>
        <v>0.55127780664352732</v>
      </c>
      <c r="D4" s="1">
        <f ca="1">'Profiles, Pc, Autumn, S1'!D4*Main!$B$7</f>
        <v>0.52701755526485883</v>
      </c>
      <c r="E4" s="1">
        <f ca="1">'Profiles, Pc, Autumn, S1'!E4*Main!$B$7</f>
        <v>0.52793518609276524</v>
      </c>
      <c r="F4" s="1">
        <f ca="1">'Profiles, Pc, Autumn, S1'!F4*Main!$B$7</f>
        <v>0.53490213358710037</v>
      </c>
      <c r="G4" s="1">
        <f ca="1">'Profiles, Pc, Autumn, S1'!G4*Main!$B$7</f>
        <v>0.55504555111972043</v>
      </c>
      <c r="H4" s="1">
        <f ca="1">'Profiles, Pc, Autumn, S1'!H4*Main!$B$7</f>
        <v>0.6879599284535991</v>
      </c>
      <c r="I4" s="1">
        <f ca="1">'Profiles, Pc, Autumn, S1'!I4*Main!$B$7</f>
        <v>0.76136726988717229</v>
      </c>
      <c r="J4" s="1">
        <f ca="1">'Profiles, Pc, Autumn, S1'!J4*Main!$B$7</f>
        <v>0.81194460700810966</v>
      </c>
      <c r="K4" s="1">
        <f ca="1">'Profiles, Pc, Autumn, S1'!K4*Main!$B$7</f>
        <v>0.81474113396503967</v>
      </c>
      <c r="L4" s="1">
        <f ca="1">'Profiles, Pc, Autumn, S1'!L4*Main!$B$7</f>
        <v>0.88428313394056457</v>
      </c>
      <c r="M4" s="1">
        <f ca="1">'Profiles, Pc, Autumn, S1'!M4*Main!$B$7</f>
        <v>0.82259769399592675</v>
      </c>
      <c r="N4" s="1">
        <f ca="1">'Profiles, Pc, Autumn, S1'!N4*Main!$B$7</f>
        <v>0.84096319615042048</v>
      </c>
      <c r="O4" s="1">
        <f ca="1">'Profiles, Pc, Autumn, S1'!O4*Main!$B$7</f>
        <v>0.81958744326354283</v>
      </c>
      <c r="P4" s="1">
        <f ca="1">'Profiles, Pc, Autumn, S1'!P4*Main!$B$7</f>
        <v>0.84225619703399646</v>
      </c>
      <c r="Q4" s="1">
        <f ca="1">'Profiles, Pc, Autumn, S1'!Q4*Main!$B$7</f>
        <v>0.85104782683683144</v>
      </c>
      <c r="R4" s="1">
        <f ca="1">'Profiles, Pc, Autumn, S1'!R4*Main!$B$7</f>
        <v>0.82955773848150371</v>
      </c>
      <c r="S4" s="1">
        <f ca="1">'Profiles, Pc, Autumn, S1'!S4*Main!$B$7</f>
        <v>0.87198030796476611</v>
      </c>
      <c r="T4" s="1">
        <f ca="1">'Profiles, Pc, Autumn, S1'!T4*Main!$B$7</f>
        <v>0.91631883068460573</v>
      </c>
      <c r="U4" s="1">
        <f ca="1">'Profiles, Pc, Autumn, S1'!U4*Main!$B$7</f>
        <v>0.87327431697729219</v>
      </c>
      <c r="V4" s="1">
        <f ca="1">'Profiles, Pc, Autumn, S1'!V4*Main!$B$7</f>
        <v>0.92939028280335545</v>
      </c>
      <c r="W4" s="1">
        <f ca="1">'Profiles, Pc, Autumn, S1'!W4*Main!$B$7</f>
        <v>0.88642938562158369</v>
      </c>
      <c r="X4" s="1">
        <f ca="1">'Profiles, Pc, Autumn, S1'!X4*Main!$B$7</f>
        <v>0.81362479034828683</v>
      </c>
      <c r="Y4" s="1">
        <f ca="1">'Profiles, Pc, Autumn, S1'!Y4*Main!$B$7</f>
        <v>0.73453122160491291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0799-DAA3-41EC-9C66-EC271356F5A8}">
  <dimension ref="A1:Y26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-0.7571968718099138</v>
      </c>
      <c r="C2" s="1">
        <f ca="1">('Profiles, Qc, Summer, S1'!C2*(RANDBETWEEN(90,100))/100*(40/100))+('Profiles, Qc, Winter, S1'!C2*(RANDBETWEEN(90,100))/100*(60/100))</f>
        <v>-0.85771324356784473</v>
      </c>
      <c r="D2" s="1">
        <f ca="1">('Profiles, Qc, Summer, S1'!D2*(RANDBETWEEN(90,100))/100*(40/100))+('Profiles, Qc, Winter, S1'!D2*(RANDBETWEEN(90,100))/100*(60/100))</f>
        <v>-0.93448134640972047</v>
      </c>
      <c r="E2" s="1">
        <f ca="1">('Profiles, Qc, Summer, S1'!E2*(RANDBETWEEN(90,100))/100*(40/100))+('Profiles, Qc, Winter, S1'!E2*(RANDBETWEEN(90,100))/100*(60/100))</f>
        <v>-0.90088315762137983</v>
      </c>
      <c r="F2" s="1">
        <f ca="1">('Profiles, Qc, Summer, S1'!F2*(RANDBETWEEN(90,100))/100*(40/100))+('Profiles, Qc, Winter, S1'!F2*(RANDBETWEEN(90,100))/100*(60/100))</f>
        <v>-0.89970909689498091</v>
      </c>
      <c r="G2" s="1">
        <f ca="1">('Profiles, Qc, Summer, S1'!G2*(RANDBETWEEN(90,100))/100*(40/100))+('Profiles, Qc, Winter, S1'!G2*(RANDBETWEEN(90,100))/100*(60/100))</f>
        <v>-0.89672503782190549</v>
      </c>
      <c r="H2" s="1">
        <f ca="1">('Profiles, Qc, Summer, S1'!H2*(RANDBETWEEN(90,100))/100*(40/100))+('Profiles, Qc, Winter, S1'!H2*(RANDBETWEEN(90,100))/100*(60/100))</f>
        <v>-0.69475811682349509</v>
      </c>
      <c r="I2" s="1">
        <f ca="1">('Profiles, Qc, Summer, S1'!I2*(RANDBETWEEN(90,100))/100*(40/100))+('Profiles, Qc, Winter, S1'!I2*(RANDBETWEEN(90,100))/100*(60/100))</f>
        <v>-0.21332131390167247</v>
      </c>
      <c r="J2" s="1">
        <f ca="1">('Profiles, Qc, Summer, S1'!J2*(RANDBETWEEN(90,100))/100*(40/100))+('Profiles, Qc, Winter, S1'!J2*(RANDBETWEEN(90,100))/100*(60/100))</f>
        <v>0.1226118130572208</v>
      </c>
      <c r="K2" s="1">
        <f ca="1">('Profiles, Qc, Summer, S1'!K2*(RANDBETWEEN(90,100))/100*(40/100))+('Profiles, Qc, Winter, S1'!K2*(RANDBETWEEN(90,100))/100*(60/100))</f>
        <v>0.23227262536115575</v>
      </c>
      <c r="L2" s="1">
        <f ca="1">('Profiles, Qc, Summer, S1'!L2*(RANDBETWEEN(90,100))/100*(40/100))+('Profiles, Qc, Winter, S1'!L2*(RANDBETWEEN(90,100))/100*(60/100))</f>
        <v>0.11393755951884643</v>
      </c>
      <c r="M2" s="1">
        <f ca="1">('Profiles, Qc, Summer, S1'!M2*(RANDBETWEEN(90,100))/100*(40/100))+('Profiles, Qc, Winter, S1'!M2*(RANDBETWEEN(90,100))/100*(60/100))</f>
        <v>0.1897294296629978</v>
      </c>
      <c r="N2" s="1">
        <f ca="1">('Profiles, Qc, Summer, S1'!N2*(RANDBETWEEN(90,100))/100*(40/100))+('Profiles, Qc, Winter, S1'!N2*(RANDBETWEEN(90,100))/100*(60/100))</f>
        <v>0.16502102250473896</v>
      </c>
      <c r="O2" s="1">
        <f ca="1">('Profiles, Qc, Summer, S1'!O2*(RANDBETWEEN(90,100))/100*(40/100))+('Profiles, Qc, Winter, S1'!O2*(RANDBETWEEN(90,100))/100*(60/100))</f>
        <v>0.15935339553920208</v>
      </c>
      <c r="P2" s="1">
        <f ca="1">('Profiles, Qc, Summer, S1'!P2*(RANDBETWEEN(90,100))/100*(40/100))+('Profiles, Qc, Winter, S1'!P2*(RANDBETWEEN(90,100))/100*(60/100))</f>
        <v>-4.2452575000887588E-2</v>
      </c>
      <c r="Q2" s="1">
        <f ca="1">('Profiles, Qc, Summer, S1'!Q2*(RANDBETWEEN(90,100))/100*(40/100))+('Profiles, Qc, Winter, S1'!Q2*(RANDBETWEEN(90,100))/100*(60/100))</f>
        <v>-0.20134264356893355</v>
      </c>
      <c r="R2" s="1">
        <f ca="1">('Profiles, Qc, Summer, S1'!R2*(RANDBETWEEN(90,100))/100*(40/100))+('Profiles, Qc, Winter, S1'!R2*(RANDBETWEEN(90,100))/100*(60/100))</f>
        <v>-0.14123777847379473</v>
      </c>
      <c r="S2" s="1">
        <f ca="1">('Profiles, Qc, Summer, S1'!S2*(RANDBETWEEN(90,100))/100*(40/100))+('Profiles, Qc, Winter, S1'!S2*(RANDBETWEEN(90,100))/100*(60/100))</f>
        <v>8.2417087692574637E-3</v>
      </c>
      <c r="T2" s="1">
        <f ca="1">('Profiles, Qc, Summer, S1'!T2*(RANDBETWEEN(90,100))/100*(40/100))+('Profiles, Qc, Winter, S1'!T2*(RANDBETWEEN(90,100))/100*(60/100))</f>
        <v>-6.0331259249267494E-2</v>
      </c>
      <c r="U2" s="1">
        <f ca="1">('Profiles, Qc, Summer, S1'!U2*(RANDBETWEEN(90,100))/100*(40/100))+('Profiles, Qc, Winter, S1'!U2*(RANDBETWEEN(90,100))/100*(60/100))</f>
        <v>-0.14916695376762223</v>
      </c>
      <c r="V2" s="1">
        <f ca="1">('Profiles, Qc, Summer, S1'!V2*(RANDBETWEEN(90,100))/100*(40/100))+('Profiles, Qc, Winter, S1'!V2*(RANDBETWEEN(90,100))/100*(60/100))</f>
        <v>-0.24838938979054515</v>
      </c>
      <c r="W2" s="1">
        <f ca="1">('Profiles, Qc, Summer, S1'!W2*(RANDBETWEEN(90,100))/100*(40/100))+('Profiles, Qc, Winter, S1'!W2*(RANDBETWEEN(90,100))/100*(60/100))</f>
        <v>-0.31004320883762482</v>
      </c>
      <c r="X2" s="1">
        <f ca="1">('Profiles, Qc, Summer, S1'!X2*(RANDBETWEEN(90,100))/100*(40/100))+('Profiles, Qc, Winter, S1'!X2*(RANDBETWEEN(90,100))/100*(60/100))</f>
        <v>-0.47822829619898344</v>
      </c>
      <c r="Y2" s="1">
        <f ca="1">('Profiles, Qc, Summer, S1'!Y2*(RANDBETWEEN(90,100))/100*(40/100))+('Profiles, Qc, Winter, S1'!Y2*(RANDBETWEEN(90,100))/100*(60/100))</f>
        <v>-0.56159442625735057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0.17995640239518723</v>
      </c>
      <c r="C3" s="1">
        <f ca="1">('Profiles, Qc, Summer, S1'!C3*(RANDBETWEEN(90,100))/100*(40/100))+('Profiles, Qc, Winter, S1'!C3*(RANDBETWEEN(90,100))/100*(60/100))</f>
        <v>0.29155707339440134</v>
      </c>
      <c r="D3" s="1">
        <f ca="1">('Profiles, Qc, Summer, S1'!D3*(RANDBETWEEN(90,100))/100*(40/100))+('Profiles, Qc, Winter, S1'!D3*(RANDBETWEEN(90,100))/100*(60/100))</f>
        <v>0.24183051385902204</v>
      </c>
      <c r="E3" s="1">
        <f ca="1">('Profiles, Qc, Summer, S1'!E3*(RANDBETWEEN(90,100))/100*(40/100))+('Profiles, Qc, Winter, S1'!E3*(RANDBETWEEN(90,100))/100*(60/100))</f>
        <v>0.16999999999999993</v>
      </c>
      <c r="F3" s="1">
        <f ca="1">('Profiles, Qc, Summer, S1'!F3*(RANDBETWEEN(90,100))/100*(40/100))+('Profiles, Qc, Winter, S1'!F3*(RANDBETWEEN(90,100))/100*(60/100))</f>
        <v>0.14800000000000002</v>
      </c>
      <c r="G3" s="1">
        <f ca="1">('Profiles, Qc, Summer, S1'!G3*(RANDBETWEEN(90,100))/100*(40/100))+('Profiles, Qc, Winter, S1'!G3*(RANDBETWEEN(90,100))/100*(60/100))</f>
        <v>5.9259787953862442E-2</v>
      </c>
      <c r="H3" s="1">
        <f ca="1">('Profiles, Qc, Summer, S1'!H3*(RANDBETWEEN(90,100))/100*(40/100))+('Profiles, Qc, Winter, S1'!H3*(RANDBETWEEN(90,100))/100*(60/100))</f>
        <v>5.9321169515153427E-2</v>
      </c>
      <c r="I3" s="1">
        <f ca="1">('Profiles, Qc, Summer, S1'!I3*(RANDBETWEEN(90,100))/100*(40/100))+('Profiles, Qc, Winter, S1'!I3*(RANDBETWEEN(90,100))/100*(60/100))</f>
        <v>5.8278878963276146E-2</v>
      </c>
      <c r="J3" s="1">
        <f ca="1">('Profiles, Qc, Summer, S1'!J3*(RANDBETWEEN(90,100))/100*(40/100))+('Profiles, Qc, Winter, S1'!J3*(RANDBETWEEN(90,100))/100*(60/100))</f>
        <v>-6.1992284239682838E-2</v>
      </c>
      <c r="K3" s="1">
        <f ca="1">('Profiles, Qc, Summer, S1'!K3*(RANDBETWEEN(90,100))/100*(40/100))+('Profiles, Qc, Winter, S1'!K3*(RANDBETWEEN(90,100))/100*(60/100))</f>
        <v>-4.887652221320983E-2</v>
      </c>
      <c r="L3" s="1">
        <f ca="1">('Profiles, Qc, Summer, S1'!L3*(RANDBETWEEN(90,100))/100*(40/100))+('Profiles, Qc, Winter, S1'!L3*(RANDBETWEEN(90,100))/100*(60/100))</f>
        <v>7.5400933578258306E-2</v>
      </c>
      <c r="M3" s="1">
        <f ca="1">('Profiles, Qc, Summer, S1'!M3*(RANDBETWEEN(90,100))/100*(40/100))+('Profiles, Qc, Winter, S1'!M3*(RANDBETWEEN(90,100))/100*(60/100))</f>
        <v>-3.0950038310536054E-2</v>
      </c>
      <c r="N3" s="1">
        <f ca="1">('Profiles, Qc, Summer, S1'!N3*(RANDBETWEEN(90,100))/100*(40/100))+('Profiles, Qc, Winter, S1'!N3*(RANDBETWEEN(90,100))/100*(60/100))</f>
        <v>1.276669323193888E-2</v>
      </c>
      <c r="O3" s="1">
        <f ca="1">('Profiles, Qc, Summer, S1'!O3*(RANDBETWEEN(90,100))/100*(40/100))+('Profiles, Qc, Winter, S1'!O3*(RANDBETWEEN(90,100))/100*(60/100))</f>
        <v>5.2559468690775102E-2</v>
      </c>
      <c r="P3" s="1">
        <f ca="1">('Profiles, Qc, Summer, S1'!P3*(RANDBETWEEN(90,100))/100*(40/100))+('Profiles, Qc, Winter, S1'!P3*(RANDBETWEEN(90,100))/100*(60/100))</f>
        <v>8.8169243237676637E-2</v>
      </c>
      <c r="Q3" s="1">
        <f ca="1">('Profiles, Qc, Summer, S1'!Q3*(RANDBETWEEN(90,100))/100*(40/100))+('Profiles, Qc, Winter, S1'!Q3*(RANDBETWEEN(90,100))/100*(60/100))</f>
        <v>0.16674735636805266</v>
      </c>
      <c r="R3" s="1">
        <f ca="1">('Profiles, Qc, Summer, S1'!R3*(RANDBETWEEN(90,100))/100*(40/100))+('Profiles, Qc, Winter, S1'!R3*(RANDBETWEEN(90,100))/100*(60/100))</f>
        <v>0.11288681267063613</v>
      </c>
      <c r="S3" s="1">
        <f ca="1">('Profiles, Qc, Summer, S1'!S3*(RANDBETWEEN(90,100))/100*(40/100))+('Profiles, Qc, Winter, S1'!S3*(RANDBETWEEN(90,100))/100*(60/100))</f>
        <v>0.12114472353022386</v>
      </c>
      <c r="T3" s="1">
        <f ca="1">('Profiles, Qc, Summer, S1'!T3*(RANDBETWEEN(90,100))/100*(40/100))+('Profiles, Qc, Winter, S1'!T3*(RANDBETWEEN(90,100))/100*(60/100))</f>
        <v>0.12380807714827197</v>
      </c>
      <c r="U3" s="1">
        <f ca="1">('Profiles, Qc, Summer, S1'!U3*(RANDBETWEEN(90,100))/100*(40/100))+('Profiles, Qc, Winter, S1'!U3*(RANDBETWEEN(90,100))/100*(60/100))</f>
        <v>0.11888314492034086</v>
      </c>
      <c r="V3" s="1">
        <f ca="1">('Profiles, Qc, Summer, S1'!V3*(RANDBETWEEN(90,100))/100*(40/100))+('Profiles, Qc, Winter, S1'!V3*(RANDBETWEEN(90,100))/100*(60/100))</f>
        <v>5.942572756072044E-2</v>
      </c>
      <c r="W3" s="1">
        <f ca="1">('Profiles, Qc, Summer, S1'!W3*(RANDBETWEEN(90,100))/100*(40/100))+('Profiles, Qc, Winter, S1'!W3*(RANDBETWEEN(90,100))/100*(60/100))</f>
        <v>0.16048820510508299</v>
      </c>
      <c r="X3" s="1">
        <f ca="1">('Profiles, Qc, Summer, S1'!X3*(RANDBETWEEN(90,100))/100*(40/100))+('Profiles, Qc, Winter, S1'!X3*(RANDBETWEEN(90,100))/100*(60/100))</f>
        <v>0.14023506553118753</v>
      </c>
      <c r="Y3" s="1">
        <f ca="1">('Profiles, Qc, Summer, S1'!Y3*(RANDBETWEEN(90,100))/100*(40/100))+('Profiles, Qc, Winter, S1'!Y3*(RANDBETWEEN(90,100))/100*(60/100))</f>
        <v>0.13322331225462808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0.38041183529096939</v>
      </c>
      <c r="C4" s="1">
        <f ca="1">('Profiles, Qc, Summer, S1'!C4*(RANDBETWEEN(90,100))/100*(40/100))+('Profiles, Qc, Winter, S1'!C4*(RANDBETWEEN(90,100))/100*(60/100))</f>
        <v>0.28680048059323904</v>
      </c>
      <c r="D4" s="1">
        <f ca="1">('Profiles, Qc, Summer, S1'!D4*(RANDBETWEEN(90,100))/100*(40/100))+('Profiles, Qc, Winter, S1'!D4*(RANDBETWEEN(90,100))/100*(60/100))</f>
        <v>0.26558538910577578</v>
      </c>
      <c r="E4" s="1">
        <f ca="1">('Profiles, Qc, Summer, S1'!E4*(RANDBETWEEN(90,100))/100*(40/100))+('Profiles, Qc, Winter, S1'!E4*(RANDBETWEEN(90,100))/100*(60/100))</f>
        <v>0.2412678372262681</v>
      </c>
      <c r="F4" s="1">
        <f ca="1">('Profiles, Qc, Summer, S1'!F4*(RANDBETWEEN(90,100))/100*(40/100))+('Profiles, Qc, Winter, S1'!F4*(RANDBETWEEN(90,100))/100*(60/100))</f>
        <v>0.27697153978609429</v>
      </c>
      <c r="G4" s="1">
        <f ca="1">('Profiles, Qc, Summer, S1'!G4*(RANDBETWEEN(90,100))/100*(40/100))+('Profiles, Qc, Winter, S1'!G4*(RANDBETWEEN(90,100))/100*(60/100))</f>
        <v>0.254923142479278</v>
      </c>
      <c r="H4" s="1">
        <f ca="1">('Profiles, Qc, Summer, S1'!H4*(RANDBETWEEN(90,100))/100*(40/100))+('Profiles, Qc, Winter, S1'!H4*(RANDBETWEEN(90,100))/100*(60/100))</f>
        <v>0.42658176889321425</v>
      </c>
      <c r="I4" s="1">
        <f ca="1">('Profiles, Qc, Summer, S1'!I4*(RANDBETWEEN(90,100))/100*(40/100))+('Profiles, Qc, Winter, S1'!I4*(RANDBETWEEN(90,100))/100*(60/100))</f>
        <v>0.57571673650666866</v>
      </c>
      <c r="J4" s="1">
        <f ca="1">('Profiles, Qc, Summer, S1'!J4*(RANDBETWEEN(90,100))/100*(40/100))+('Profiles, Qc, Winter, S1'!J4*(RANDBETWEEN(90,100))/100*(60/100))</f>
        <v>0.67774093703600335</v>
      </c>
      <c r="K4" s="1">
        <f ca="1">('Profiles, Qc, Summer, S1'!K4*(RANDBETWEEN(90,100))/100*(40/100))+('Profiles, Qc, Winter, S1'!K4*(RANDBETWEEN(90,100))/100*(60/100))</f>
        <v>0.80268783648835362</v>
      </c>
      <c r="L4" s="1">
        <f ca="1">('Profiles, Qc, Summer, S1'!L4*(RANDBETWEEN(90,100))/100*(40/100))+('Profiles, Qc, Winter, S1'!L4*(RANDBETWEEN(90,100))/100*(60/100))</f>
        <v>0.82665469605183506</v>
      </c>
      <c r="M4" s="1">
        <f ca="1">('Profiles, Qc, Summer, S1'!M4*(RANDBETWEEN(90,100))/100*(40/100))+('Profiles, Qc, Winter, S1'!M4*(RANDBETWEEN(90,100))/100*(60/100))</f>
        <v>0.85919974203944016</v>
      </c>
      <c r="N4" s="1">
        <f ca="1">('Profiles, Qc, Summer, S1'!N4*(RANDBETWEEN(90,100))/100*(40/100))+('Profiles, Qc, Winter, S1'!N4*(RANDBETWEEN(90,100))/100*(60/100))</f>
        <v>0.85800472735371613</v>
      </c>
      <c r="O4" s="1">
        <f ca="1">('Profiles, Qc, Summer, S1'!O4*(RANDBETWEEN(90,100))/100*(40/100))+('Profiles, Qc, Winter, S1'!O4*(RANDBETWEEN(90,100))/100*(60/100))</f>
        <v>0.83192418516071875</v>
      </c>
      <c r="P4" s="1">
        <f ca="1">('Profiles, Qc, Summer, S1'!P4*(RANDBETWEEN(90,100))/100*(40/100))+('Profiles, Qc, Winter, S1'!P4*(RANDBETWEEN(90,100))/100*(60/100))</f>
        <v>0.76549565378398787</v>
      </c>
      <c r="Q4" s="1">
        <f ca="1">('Profiles, Qc, Summer, S1'!Q4*(RANDBETWEEN(90,100))/100*(40/100))+('Profiles, Qc, Winter, S1'!Q4*(RANDBETWEEN(90,100))/100*(60/100))</f>
        <v>0.7751012164922586</v>
      </c>
      <c r="R4" s="1">
        <f ca="1">('Profiles, Qc, Summer, S1'!R4*(RANDBETWEEN(90,100))/100*(40/100))+('Profiles, Qc, Winter, S1'!R4*(RANDBETWEEN(90,100))/100*(60/100))</f>
        <v>0.74555423020681511</v>
      </c>
      <c r="S4" s="1">
        <f ca="1">('Profiles, Qc, Summer, S1'!S4*(RANDBETWEEN(90,100))/100*(40/100))+('Profiles, Qc, Winter, S1'!S4*(RANDBETWEEN(90,100))/100*(60/100))</f>
        <v>0.86553730460160905</v>
      </c>
      <c r="T4" s="1">
        <f ca="1">('Profiles, Qc, Summer, S1'!T4*(RANDBETWEEN(90,100))/100*(40/100))+('Profiles, Qc, Winter, S1'!T4*(RANDBETWEEN(90,100))/100*(60/100))</f>
        <v>0.87300548510082177</v>
      </c>
      <c r="U4" s="1">
        <f ca="1">('Profiles, Qc, Summer, S1'!U4*(RANDBETWEEN(90,100))/100*(40/100))+('Profiles, Qc, Winter, S1'!U4*(RANDBETWEEN(90,100))/100*(60/100))</f>
        <v>0.87591463882459619</v>
      </c>
      <c r="V4" s="1">
        <f ca="1">('Profiles, Qc, Summer, S1'!V4*(RANDBETWEEN(90,100))/100*(40/100))+('Profiles, Qc, Winter, S1'!V4*(RANDBETWEEN(90,100))/100*(60/100))</f>
        <v>0.81161174437442707</v>
      </c>
      <c r="W4" s="1">
        <f ca="1">('Profiles, Qc, Summer, S1'!W4*(RANDBETWEEN(90,100))/100*(40/100))+('Profiles, Qc, Winter, S1'!W4*(RANDBETWEEN(90,100))/100*(60/100))</f>
        <v>0.7594512427678326</v>
      </c>
      <c r="X4" s="1">
        <f ca="1">('Profiles, Qc, Summer, S1'!X4*(RANDBETWEEN(90,100))/100*(40/100))+('Profiles, Qc, Winter, S1'!X4*(RANDBETWEEN(90,100))/100*(60/100))</f>
        <v>0.64806120059303596</v>
      </c>
      <c r="Y4" s="1">
        <f ca="1">('Profiles, Qc, Summer, S1'!Y4*(RANDBETWEEN(90,100))/100*(40/100))+('Profiles, Qc, Winter, S1'!Y4*(RANDBETWEEN(90,100))/100*(60/100))</f>
        <v>0.53842123011159337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AEE4-894A-4A4D-9FFA-D3125E4675B3}">
  <dimension ref="A1:Y2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Qc, Autumn, S1'!B2*Main!$B$6</f>
        <v>-0.77234080924611204</v>
      </c>
      <c r="C2" s="1">
        <f ca="1">'Profiles, Qc, Autumn, S1'!C2*Main!$B$6</f>
        <v>-0.87486750843920169</v>
      </c>
      <c r="D2" s="1">
        <f ca="1">'Profiles, Qc, Autumn, S1'!D2*Main!$B$6</f>
        <v>-0.9531709733379149</v>
      </c>
      <c r="E2" s="1">
        <f ca="1">'Profiles, Qc, Autumn, S1'!E2*Main!$B$6</f>
        <v>-0.91890082077380741</v>
      </c>
      <c r="F2" s="1">
        <f ca="1">'Profiles, Qc, Autumn, S1'!F2*Main!$B$6</f>
        <v>-0.9177032788328805</v>
      </c>
      <c r="G2" s="1">
        <f ca="1">'Profiles, Qc, Autumn, S1'!G2*Main!$B$6</f>
        <v>-0.91465953857834359</v>
      </c>
      <c r="H2" s="1">
        <f ca="1">'Profiles, Qc, Autumn, S1'!H2*Main!$B$6</f>
        <v>-0.70865327915996501</v>
      </c>
      <c r="I2" s="1">
        <f ca="1">'Profiles, Qc, Autumn, S1'!I2*Main!$B$6</f>
        <v>-0.21758774017970592</v>
      </c>
      <c r="J2" s="1">
        <f ca="1">'Profiles, Qc, Autumn, S1'!J2*Main!$B$6</f>
        <v>0.12506404931836521</v>
      </c>
      <c r="K2" s="1">
        <f ca="1">'Profiles, Qc, Autumn, S1'!K2*Main!$B$6</f>
        <v>0.23691807786837887</v>
      </c>
      <c r="L2" s="1">
        <f ca="1">'Profiles, Qc, Autumn, S1'!L2*Main!$B$6</f>
        <v>0.11621631070922336</v>
      </c>
      <c r="M2" s="1">
        <f ca="1">'Profiles, Qc, Autumn, S1'!M2*Main!$B$6</f>
        <v>0.19352401825625776</v>
      </c>
      <c r="N2" s="1">
        <f ca="1">'Profiles, Qc, Autumn, S1'!N2*Main!$B$6</f>
        <v>0.16832144295483376</v>
      </c>
      <c r="O2" s="1">
        <f ca="1">'Profiles, Qc, Autumn, S1'!O2*Main!$B$6</f>
        <v>0.16254046344998613</v>
      </c>
      <c r="P2" s="1">
        <f ca="1">'Profiles, Qc, Autumn, S1'!P2*Main!$B$6</f>
        <v>-4.3301626500905341E-2</v>
      </c>
      <c r="Q2" s="1">
        <f ca="1">'Profiles, Qc, Autumn, S1'!Q2*Main!$B$6</f>
        <v>-0.20536949644031222</v>
      </c>
      <c r="R2" s="1">
        <f ca="1">'Profiles, Qc, Autumn, S1'!R2*Main!$B$6</f>
        <v>-0.14406253404327063</v>
      </c>
      <c r="S2" s="1">
        <f ca="1">'Profiles, Qc, Autumn, S1'!S2*Main!$B$6</f>
        <v>8.4065429446426136E-3</v>
      </c>
      <c r="T2" s="1">
        <f ca="1">'Profiles, Qc, Autumn, S1'!T2*Main!$B$6</f>
        <v>-6.1537884434252843E-2</v>
      </c>
      <c r="U2" s="1">
        <f ca="1">'Profiles, Qc, Autumn, S1'!U2*Main!$B$6</f>
        <v>-0.15215029284297468</v>
      </c>
      <c r="V2" s="1">
        <f ca="1">'Profiles, Qc, Autumn, S1'!V2*Main!$B$6</f>
        <v>-0.25335717758635606</v>
      </c>
      <c r="W2" s="1">
        <f ca="1">'Profiles, Qc, Autumn, S1'!W2*Main!$B$6</f>
        <v>-0.31624407301437729</v>
      </c>
      <c r="X2" s="1">
        <f ca="1">'Profiles, Qc, Autumn, S1'!X2*Main!$B$6</f>
        <v>-0.48779286212296313</v>
      </c>
      <c r="Y2" s="1">
        <f ca="1">'Profiles, Qc, Autumn, S1'!Y2*Main!$B$6</f>
        <v>-0.57282631478249757</v>
      </c>
    </row>
    <row r="3" spans="1:25" x14ac:dyDescent="0.3">
      <c r="A3">
        <v>2</v>
      </c>
      <c r="B3" s="1">
        <f ca="1">'Profiles, Qc, Autumn, S1'!B3*Main!$B$6</f>
        <v>0.18355553044309098</v>
      </c>
      <c r="C3" s="1">
        <f ca="1">'Profiles, Qc, Autumn, S1'!C3*Main!$B$6</f>
        <v>0.29738821486228939</v>
      </c>
      <c r="D3" s="1">
        <f ca="1">'Profiles, Qc, Autumn, S1'!D3*Main!$B$6</f>
        <v>0.24666712413620248</v>
      </c>
      <c r="E3" s="1">
        <f ca="1">'Profiles, Qc, Autumn, S1'!E3*Main!$B$6</f>
        <v>0.17339999999999994</v>
      </c>
      <c r="F3" s="1">
        <f ca="1">'Profiles, Qc, Autumn, S1'!F3*Main!$B$6</f>
        <v>0.15096000000000001</v>
      </c>
      <c r="G3" s="1">
        <f ca="1">'Profiles, Qc, Autumn, S1'!G3*Main!$B$6</f>
        <v>6.0444983712939694E-2</v>
      </c>
      <c r="H3" s="1">
        <f ca="1">'Profiles, Qc, Autumn, S1'!H3*Main!$B$6</f>
        <v>6.0507592905456493E-2</v>
      </c>
      <c r="I3" s="1">
        <f ca="1">'Profiles, Qc, Autumn, S1'!I3*Main!$B$6</f>
        <v>5.9444456542541671E-2</v>
      </c>
      <c r="J3" s="1">
        <f ca="1">'Profiles, Qc, Autumn, S1'!J3*Main!$B$6</f>
        <v>-6.3232129924476493E-2</v>
      </c>
      <c r="K3" s="1">
        <f ca="1">'Profiles, Qc, Autumn, S1'!K3*Main!$B$6</f>
        <v>-4.9854052657474029E-2</v>
      </c>
      <c r="L3" s="1">
        <f ca="1">'Profiles, Qc, Autumn, S1'!L3*Main!$B$6</f>
        <v>7.690895224982347E-2</v>
      </c>
      <c r="M3" s="1">
        <f ca="1">'Profiles, Qc, Autumn, S1'!M3*Main!$B$6</f>
        <v>-3.1569039076746776E-2</v>
      </c>
      <c r="N3" s="1">
        <f ca="1">'Profiles, Qc, Autumn, S1'!N3*Main!$B$6</f>
        <v>1.3022027096577658E-2</v>
      </c>
      <c r="O3" s="1">
        <f ca="1">'Profiles, Qc, Autumn, S1'!O3*Main!$B$6</f>
        <v>5.3610658064590602E-2</v>
      </c>
      <c r="P3" s="1">
        <f ca="1">'Profiles, Qc, Autumn, S1'!P3*Main!$B$6</f>
        <v>8.9932628102430176E-2</v>
      </c>
      <c r="Q3" s="1">
        <f ca="1">'Profiles, Qc, Autumn, S1'!Q3*Main!$B$6</f>
        <v>0.1700823034954137</v>
      </c>
      <c r="R3" s="1">
        <f ca="1">'Profiles, Qc, Autumn, S1'!R3*Main!$B$6</f>
        <v>0.11514454892404886</v>
      </c>
      <c r="S3" s="1">
        <f ca="1">'Profiles, Qc, Autumn, S1'!S3*Main!$B$6</f>
        <v>0.12356761800082834</v>
      </c>
      <c r="T3" s="1">
        <f ca="1">'Profiles, Qc, Autumn, S1'!T3*Main!$B$6</f>
        <v>0.12628423869123742</v>
      </c>
      <c r="U3" s="1">
        <f ca="1">'Profiles, Qc, Autumn, S1'!U3*Main!$B$6</f>
        <v>0.12126080781874768</v>
      </c>
      <c r="V3" s="1">
        <f ca="1">'Profiles, Qc, Autumn, S1'!V3*Main!$B$6</f>
        <v>6.0614242111934849E-2</v>
      </c>
      <c r="W3" s="1">
        <f ca="1">'Profiles, Qc, Autumn, S1'!W3*Main!$B$6</f>
        <v>0.16369796920718466</v>
      </c>
      <c r="X3" s="1">
        <f ca="1">'Profiles, Qc, Autumn, S1'!X3*Main!$B$6</f>
        <v>0.14303976684181127</v>
      </c>
      <c r="Y3" s="1">
        <f ca="1">'Profiles, Qc, Autumn, S1'!Y3*Main!$B$6</f>
        <v>0.13588777849972064</v>
      </c>
    </row>
    <row r="4" spans="1:25" x14ac:dyDescent="0.3">
      <c r="A4">
        <v>3</v>
      </c>
      <c r="B4" s="1">
        <f ca="1">'Profiles, Qc, Autumn, S1'!B4*Main!$B$6</f>
        <v>0.38802007199678878</v>
      </c>
      <c r="C4" s="1">
        <f ca="1">'Profiles, Qc, Autumn, S1'!C4*Main!$B$6</f>
        <v>0.29253649020510381</v>
      </c>
      <c r="D4" s="1">
        <f ca="1">'Profiles, Qc, Autumn, S1'!D4*Main!$B$6</f>
        <v>0.27089709688789132</v>
      </c>
      <c r="E4" s="1">
        <f ca="1">'Profiles, Qc, Autumn, S1'!E4*Main!$B$6</f>
        <v>0.24609319397079346</v>
      </c>
      <c r="F4" s="1">
        <f ca="1">'Profiles, Qc, Autumn, S1'!F4*Main!$B$6</f>
        <v>0.28251097058181618</v>
      </c>
      <c r="G4" s="1">
        <f ca="1">'Profiles, Qc, Autumn, S1'!G4*Main!$B$6</f>
        <v>0.26002160532886354</v>
      </c>
      <c r="H4" s="1">
        <f ca="1">'Profiles, Qc, Autumn, S1'!H4*Main!$B$6</f>
        <v>0.43511340427107853</v>
      </c>
      <c r="I4" s="1">
        <f ca="1">'Profiles, Qc, Autumn, S1'!I4*Main!$B$6</f>
        <v>0.58723107123680207</v>
      </c>
      <c r="J4" s="1">
        <f ca="1">'Profiles, Qc, Autumn, S1'!J4*Main!$B$6</f>
        <v>0.69129575577672342</v>
      </c>
      <c r="K4" s="1">
        <f ca="1">'Profiles, Qc, Autumn, S1'!K4*Main!$B$6</f>
        <v>0.81874159321812068</v>
      </c>
      <c r="L4" s="1">
        <f ca="1">'Profiles, Qc, Autumn, S1'!L4*Main!$B$6</f>
        <v>0.8431877899728718</v>
      </c>
      <c r="M4" s="1">
        <f ca="1">'Profiles, Qc, Autumn, S1'!M4*Main!$B$6</f>
        <v>0.87638373688022897</v>
      </c>
      <c r="N4" s="1">
        <f ca="1">'Profiles, Qc, Autumn, S1'!N4*Main!$B$6</f>
        <v>0.87516482190079048</v>
      </c>
      <c r="O4" s="1">
        <f ca="1">'Profiles, Qc, Autumn, S1'!O4*Main!$B$6</f>
        <v>0.84856266886393317</v>
      </c>
      <c r="P4" s="1">
        <f ca="1">'Profiles, Qc, Autumn, S1'!P4*Main!$B$6</f>
        <v>0.78080556685966762</v>
      </c>
      <c r="Q4" s="1">
        <f ca="1">'Profiles, Qc, Autumn, S1'!Q4*Main!$B$6</f>
        <v>0.79060324082210376</v>
      </c>
      <c r="R4" s="1">
        <f ca="1">'Profiles, Qc, Autumn, S1'!R4*Main!$B$6</f>
        <v>0.76046531481095136</v>
      </c>
      <c r="S4" s="1">
        <f ca="1">'Profiles, Qc, Autumn, S1'!S4*Main!$B$6</f>
        <v>0.88284805069364125</v>
      </c>
      <c r="T4" s="1">
        <f ca="1">'Profiles, Qc, Autumn, S1'!T4*Main!$B$6</f>
        <v>0.89046559480283827</v>
      </c>
      <c r="U4" s="1">
        <f ca="1">'Profiles, Qc, Autumn, S1'!U4*Main!$B$6</f>
        <v>0.89343293160108816</v>
      </c>
      <c r="V4" s="1">
        <f ca="1">'Profiles, Qc, Autumn, S1'!V4*Main!$B$6</f>
        <v>0.82784397926191566</v>
      </c>
      <c r="W4" s="1">
        <f ca="1">'Profiles, Qc, Autumn, S1'!W4*Main!$B$6</f>
        <v>0.77464026762318927</v>
      </c>
      <c r="X4" s="1">
        <f ca="1">'Profiles, Qc, Autumn, S1'!X4*Main!$B$6</f>
        <v>0.66102242460489669</v>
      </c>
      <c r="Y4" s="1">
        <f ca="1">'Profiles, Qc, Autumn, S1'!Y4*Main!$B$6</f>
        <v>0.5491896547138253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E211-2808-4CFE-B76C-4AF8F98306A4}">
  <dimension ref="A1:Y2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'Profiles, Qc, Autumn, S1'!B2*Main!$B$7</f>
        <v>-0.74205293437371556</v>
      </c>
      <c r="C2" s="1">
        <f ca="1">'Profiles, Qc, Autumn, S1'!C2*Main!$B$7</f>
        <v>-0.84055897869648777</v>
      </c>
      <c r="D2" s="1">
        <f ca="1">'Profiles, Qc, Autumn, S1'!D2*Main!$B$7</f>
        <v>-0.91579171948152605</v>
      </c>
      <c r="E2" s="1">
        <f ca="1">'Profiles, Qc, Autumn, S1'!E2*Main!$B$7</f>
        <v>-0.88286549446895224</v>
      </c>
      <c r="F2" s="1">
        <f ca="1">'Profiles, Qc, Autumn, S1'!F2*Main!$B$7</f>
        <v>-0.88171491495708132</v>
      </c>
      <c r="G2" s="1">
        <f ca="1">'Profiles, Qc, Autumn, S1'!G2*Main!$B$7</f>
        <v>-0.87879053706546739</v>
      </c>
      <c r="H2" s="1">
        <f ca="1">'Profiles, Qc, Autumn, S1'!H2*Main!$B$7</f>
        <v>-0.68086295448702516</v>
      </c>
      <c r="I2" s="1">
        <f ca="1">'Profiles, Qc, Autumn, S1'!I2*Main!$B$7</f>
        <v>-0.20905488762363902</v>
      </c>
      <c r="J2" s="1">
        <f ca="1">'Profiles, Qc, Autumn, S1'!J2*Main!$B$7</f>
        <v>0.12015957679607638</v>
      </c>
      <c r="K2" s="1">
        <f ca="1">'Profiles, Qc, Autumn, S1'!K2*Main!$B$7</f>
        <v>0.22762717285393264</v>
      </c>
      <c r="L2" s="1">
        <f ca="1">'Profiles, Qc, Autumn, S1'!L2*Main!$B$7</f>
        <v>0.1116588083284695</v>
      </c>
      <c r="M2" s="1">
        <f ca="1">'Profiles, Qc, Autumn, S1'!M2*Main!$B$7</f>
        <v>0.18593484106973784</v>
      </c>
      <c r="N2" s="1">
        <f ca="1">'Profiles, Qc, Autumn, S1'!N2*Main!$B$7</f>
        <v>0.16172060205464417</v>
      </c>
      <c r="O2" s="1">
        <f ca="1">'Profiles, Qc, Autumn, S1'!O2*Main!$B$7</f>
        <v>0.15616632762841803</v>
      </c>
      <c r="P2" s="1">
        <f ca="1">'Profiles, Qc, Autumn, S1'!P2*Main!$B$7</f>
        <v>-4.1603523500869835E-2</v>
      </c>
      <c r="Q2" s="1">
        <f ca="1">'Profiles, Qc, Autumn, S1'!Q2*Main!$B$7</f>
        <v>-0.19731579069755489</v>
      </c>
      <c r="R2" s="1">
        <f ca="1">'Profiles, Qc, Autumn, S1'!R2*Main!$B$7</f>
        <v>-0.13841302290431884</v>
      </c>
      <c r="S2" s="1">
        <f ca="1">'Profiles, Qc, Autumn, S1'!S2*Main!$B$7</f>
        <v>8.0768745938723137E-3</v>
      </c>
      <c r="T2" s="1">
        <f ca="1">'Profiles, Qc, Autumn, S1'!T2*Main!$B$7</f>
        <v>-5.9124634064282144E-2</v>
      </c>
      <c r="U2" s="1">
        <f ca="1">'Profiles, Qc, Autumn, S1'!U2*Main!$B$7</f>
        <v>-0.14618361469226979</v>
      </c>
      <c r="V2" s="1">
        <f ca="1">'Profiles, Qc, Autumn, S1'!V2*Main!$B$7</f>
        <v>-0.24342160199473423</v>
      </c>
      <c r="W2" s="1">
        <f ca="1">'Profiles, Qc, Autumn, S1'!W2*Main!$B$7</f>
        <v>-0.30384234466087234</v>
      </c>
      <c r="X2" s="1">
        <f ca="1">'Profiles, Qc, Autumn, S1'!X2*Main!$B$7</f>
        <v>-0.46866373027500374</v>
      </c>
      <c r="Y2" s="1">
        <f ca="1">'Profiles, Qc, Autumn, S1'!Y2*Main!$B$7</f>
        <v>-0.55036253773220356</v>
      </c>
    </row>
    <row r="3" spans="1:25" x14ac:dyDescent="0.3">
      <c r="A3">
        <v>2</v>
      </c>
      <c r="B3" s="1">
        <f ca="1">'Profiles, Qc, Autumn, S1'!B3*Main!$B$7</f>
        <v>0.17635727434728349</v>
      </c>
      <c r="C3" s="1">
        <f ca="1">'Profiles, Qc, Autumn, S1'!C3*Main!$B$7</f>
        <v>0.2857259319265133</v>
      </c>
      <c r="D3" s="1">
        <f ca="1">'Profiles, Qc, Autumn, S1'!D3*Main!$B$7</f>
        <v>0.23699390358184161</v>
      </c>
      <c r="E3" s="1">
        <f ca="1">'Profiles, Qc, Autumn, S1'!E3*Main!$B$7</f>
        <v>0.16659999999999991</v>
      </c>
      <c r="F3" s="1">
        <f ca="1">'Profiles, Qc, Autumn, S1'!F3*Main!$B$7</f>
        <v>0.14504000000000003</v>
      </c>
      <c r="G3" s="1">
        <f ca="1">'Profiles, Qc, Autumn, S1'!G3*Main!$B$7</f>
        <v>5.8074592194785189E-2</v>
      </c>
      <c r="H3" s="1">
        <f ca="1">'Profiles, Qc, Autumn, S1'!H3*Main!$B$7</f>
        <v>5.813474612485036E-2</v>
      </c>
      <c r="I3" s="1">
        <f ca="1">'Profiles, Qc, Autumn, S1'!I3*Main!$B$7</f>
        <v>5.711330138401062E-2</v>
      </c>
      <c r="J3" s="1">
        <f ca="1">'Profiles, Qc, Autumn, S1'!J3*Main!$B$7</f>
        <v>-6.0752438554889182E-2</v>
      </c>
      <c r="K3" s="1">
        <f ca="1">'Profiles, Qc, Autumn, S1'!K3*Main!$B$7</f>
        <v>-4.7898991768945631E-2</v>
      </c>
      <c r="L3" s="1">
        <f ca="1">'Profiles, Qc, Autumn, S1'!L3*Main!$B$7</f>
        <v>7.3892914906693141E-2</v>
      </c>
      <c r="M3" s="1">
        <f ca="1">'Profiles, Qc, Autumn, S1'!M3*Main!$B$7</f>
        <v>-3.0331037544325333E-2</v>
      </c>
      <c r="N3" s="1">
        <f ca="1">'Profiles, Qc, Autumn, S1'!N3*Main!$B$7</f>
        <v>1.2511359367300103E-2</v>
      </c>
      <c r="O3" s="1">
        <f ca="1">'Profiles, Qc, Autumn, S1'!O3*Main!$B$7</f>
        <v>5.1508279316959601E-2</v>
      </c>
      <c r="P3" s="1">
        <f ca="1">'Profiles, Qc, Autumn, S1'!P3*Main!$B$7</f>
        <v>8.6405858372923097E-2</v>
      </c>
      <c r="Q3" s="1">
        <f ca="1">'Profiles, Qc, Autumn, S1'!Q3*Main!$B$7</f>
        <v>0.16341240924069161</v>
      </c>
      <c r="R3" s="1">
        <f ca="1">'Profiles, Qc, Autumn, S1'!R3*Main!$B$7</f>
        <v>0.1106290764172234</v>
      </c>
      <c r="S3" s="1">
        <f ca="1">'Profiles, Qc, Autumn, S1'!S3*Main!$B$7</f>
        <v>0.11872182905961938</v>
      </c>
      <c r="T3" s="1">
        <f ca="1">'Profiles, Qc, Autumn, S1'!T3*Main!$B$7</f>
        <v>0.12133191560530653</v>
      </c>
      <c r="U3" s="1">
        <f ca="1">'Profiles, Qc, Autumn, S1'!U3*Main!$B$7</f>
        <v>0.11650548202193403</v>
      </c>
      <c r="V3" s="1">
        <f ca="1">'Profiles, Qc, Autumn, S1'!V3*Main!$B$7</f>
        <v>5.8237213009506031E-2</v>
      </c>
      <c r="W3" s="1">
        <f ca="1">'Profiles, Qc, Autumn, S1'!W3*Main!$B$7</f>
        <v>0.15727844100298133</v>
      </c>
      <c r="X3" s="1">
        <f ca="1">'Profiles, Qc, Autumn, S1'!X3*Main!$B$7</f>
        <v>0.13743036422056379</v>
      </c>
      <c r="Y3" s="1">
        <f ca="1">'Profiles, Qc, Autumn, S1'!Y3*Main!$B$7</f>
        <v>0.13055884600953552</v>
      </c>
    </row>
    <row r="4" spans="1:25" x14ac:dyDescent="0.3">
      <c r="A4">
        <v>3</v>
      </c>
      <c r="B4" s="1">
        <f ca="1">'Profiles, Qc, Autumn, S1'!B4*Main!$B$7</f>
        <v>0.37280359858515</v>
      </c>
      <c r="C4" s="1">
        <f ca="1">'Profiles, Qc, Autumn, S1'!C4*Main!$B$7</f>
        <v>0.28106447098137427</v>
      </c>
      <c r="D4" s="1">
        <f ca="1">'Profiles, Qc, Autumn, S1'!D4*Main!$B$7</f>
        <v>0.26027368132366024</v>
      </c>
      <c r="E4" s="1">
        <f ca="1">'Profiles, Qc, Autumn, S1'!E4*Main!$B$7</f>
        <v>0.23644248048174274</v>
      </c>
      <c r="F4" s="1">
        <f ca="1">'Profiles, Qc, Autumn, S1'!F4*Main!$B$7</f>
        <v>0.2714321089903724</v>
      </c>
      <c r="G4" s="1">
        <f ca="1">'Profiles, Qc, Autumn, S1'!G4*Main!$B$7</f>
        <v>0.24982467962969243</v>
      </c>
      <c r="H4" s="1">
        <f ca="1">'Profiles, Qc, Autumn, S1'!H4*Main!$B$7</f>
        <v>0.41805013351534998</v>
      </c>
      <c r="I4" s="1">
        <f ca="1">'Profiles, Qc, Autumn, S1'!I4*Main!$B$7</f>
        <v>0.56420240177653525</v>
      </c>
      <c r="J4" s="1">
        <f ca="1">'Profiles, Qc, Autumn, S1'!J4*Main!$B$7</f>
        <v>0.66418611829528329</v>
      </c>
      <c r="K4" s="1">
        <f ca="1">'Profiles, Qc, Autumn, S1'!K4*Main!$B$7</f>
        <v>0.78663407975858657</v>
      </c>
      <c r="L4" s="1">
        <f ca="1">'Profiles, Qc, Autumn, S1'!L4*Main!$B$7</f>
        <v>0.81012160213079831</v>
      </c>
      <c r="M4" s="1">
        <f ca="1">'Profiles, Qc, Autumn, S1'!M4*Main!$B$7</f>
        <v>0.84201574719865135</v>
      </c>
      <c r="N4" s="1">
        <f ca="1">'Profiles, Qc, Autumn, S1'!N4*Main!$B$7</f>
        <v>0.84084463280664179</v>
      </c>
      <c r="O4" s="1">
        <f ca="1">'Profiles, Qc, Autumn, S1'!O4*Main!$B$7</f>
        <v>0.81528570145750434</v>
      </c>
      <c r="P4" s="1">
        <f ca="1">'Profiles, Qc, Autumn, S1'!P4*Main!$B$7</f>
        <v>0.75018574070830812</v>
      </c>
      <c r="Q4" s="1">
        <f ca="1">'Profiles, Qc, Autumn, S1'!Q4*Main!$B$7</f>
        <v>0.75959919216241345</v>
      </c>
      <c r="R4" s="1">
        <f ca="1">'Profiles, Qc, Autumn, S1'!R4*Main!$B$7</f>
        <v>0.73064314560267885</v>
      </c>
      <c r="S4" s="1">
        <f ca="1">'Profiles, Qc, Autumn, S1'!S4*Main!$B$7</f>
        <v>0.84822655850957684</v>
      </c>
      <c r="T4" s="1">
        <f ca="1">'Profiles, Qc, Autumn, S1'!T4*Main!$B$7</f>
        <v>0.85554537539880526</v>
      </c>
      <c r="U4" s="1">
        <f ca="1">'Profiles, Qc, Autumn, S1'!U4*Main!$B$7</f>
        <v>0.85839634604810422</v>
      </c>
      <c r="V4" s="1">
        <f ca="1">'Profiles, Qc, Autumn, S1'!V4*Main!$B$7</f>
        <v>0.79537950948693847</v>
      </c>
      <c r="W4" s="1">
        <f ca="1">'Profiles, Qc, Autumn, S1'!W4*Main!$B$7</f>
        <v>0.74426221791247593</v>
      </c>
      <c r="X4" s="1">
        <f ca="1">'Profiles, Qc, Autumn, S1'!X4*Main!$B$7</f>
        <v>0.63509997658117523</v>
      </c>
      <c r="Y4" s="1">
        <f ca="1">'Profiles, Qc, Autumn, S1'!Y4*Main!$B$7</f>
        <v>0.52765280550936144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workbookViewId="0">
      <selection activeCell="B5" sqref="B5:Y7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7</v>
      </c>
      <c r="B2" s="1">
        <v>4.9164000000000003</v>
      </c>
      <c r="C2" s="1">
        <v>5.0804</v>
      </c>
      <c r="D2" s="1">
        <v>4.5491999999999999</v>
      </c>
      <c r="E2" s="1">
        <v>4.3120000000000003</v>
      </c>
      <c r="F2" s="1">
        <v>3.5327999999999999</v>
      </c>
      <c r="G2" s="1">
        <v>2.9984000000000002</v>
      </c>
      <c r="H2" s="1">
        <v>3.6667999999999998</v>
      </c>
      <c r="I2" s="1">
        <v>0.63680000000000003</v>
      </c>
      <c r="J2" s="1">
        <v>0.56000000000000005</v>
      </c>
      <c r="K2" s="1">
        <v>0.81640000000000001</v>
      </c>
      <c r="L2" s="1">
        <v>0.48080000000000001</v>
      </c>
      <c r="M2" s="1">
        <v>0.6008</v>
      </c>
      <c r="N2" s="1">
        <v>0.95720000000000005</v>
      </c>
      <c r="O2" s="1">
        <v>1.7636000000000001</v>
      </c>
      <c r="P2" s="1">
        <v>1.8815999999999999</v>
      </c>
      <c r="Q2" s="1">
        <v>1.8504</v>
      </c>
      <c r="R2" s="1">
        <v>1.038</v>
      </c>
      <c r="S2" s="1">
        <v>2.1143999999999998</v>
      </c>
      <c r="T2" s="1">
        <v>1.2407999999999999</v>
      </c>
      <c r="U2" s="1">
        <v>0.87239999999999995</v>
      </c>
      <c r="V2" s="1">
        <v>1.3248</v>
      </c>
      <c r="W2" s="1">
        <v>0.81879999999999997</v>
      </c>
      <c r="X2" s="1">
        <v>3.7372000000000001</v>
      </c>
      <c r="Y2" s="1">
        <v>4.5052000000000003</v>
      </c>
    </row>
    <row r="3" spans="1:25" x14ac:dyDescent="0.3">
      <c r="A3" t="s">
        <v>8</v>
      </c>
      <c r="B3" s="1">
        <v>-11.1</v>
      </c>
      <c r="C3" s="1">
        <v>-11.8696</v>
      </c>
      <c r="D3" s="1">
        <v>-13.349600000000001</v>
      </c>
      <c r="E3" s="1">
        <v>-14.400399999999999</v>
      </c>
      <c r="F3" s="1">
        <v>-15.391999999999999</v>
      </c>
      <c r="G3" s="1">
        <v>-16.797999999999998</v>
      </c>
      <c r="H3" s="1">
        <v>-16.028400000000001</v>
      </c>
      <c r="I3" s="1">
        <v>-17.979759999999999</v>
      </c>
      <c r="J3" s="1">
        <v>-16.307359999999999</v>
      </c>
      <c r="K3" s="1">
        <v>-23.952839999999998</v>
      </c>
      <c r="L3" s="1">
        <v>-23.707360000000001</v>
      </c>
      <c r="M3" s="1">
        <v>-21.672160000000002</v>
      </c>
      <c r="N3" s="1">
        <v>-20.774560000000001</v>
      </c>
      <c r="O3" s="1">
        <v>-20.057480000000002</v>
      </c>
      <c r="P3" s="1">
        <v>-18.90568</v>
      </c>
      <c r="Q3" s="1">
        <v>-17.204239999999999</v>
      </c>
      <c r="R3" s="1">
        <v>-16.086960000000001</v>
      </c>
      <c r="S3" s="1">
        <v>-14.396240000000001</v>
      </c>
      <c r="T3" s="1">
        <v>-9.1377199999999998</v>
      </c>
      <c r="U3" s="1">
        <v>-10.22648</v>
      </c>
      <c r="V3" s="1">
        <v>-10.809839999999999</v>
      </c>
      <c r="W3" s="1">
        <v>-11.605399999999999</v>
      </c>
      <c r="X3" s="1">
        <v>-9.2203999999999997</v>
      </c>
      <c r="Y3" s="1">
        <v>-9.7975999999999992</v>
      </c>
    </row>
    <row r="4" spans="1:25" x14ac:dyDescent="0.3">
      <c r="A4" t="s">
        <v>9</v>
      </c>
      <c r="B4" s="1">
        <v>10.69356</v>
      </c>
      <c r="C4" s="1">
        <v>11.44032</v>
      </c>
      <c r="D4" s="1">
        <v>12.82724</v>
      </c>
      <c r="E4" s="1">
        <v>13.802440000000001</v>
      </c>
      <c r="F4" s="1">
        <v>14.6914</v>
      </c>
      <c r="G4" s="1">
        <v>16.042000000000002</v>
      </c>
      <c r="H4" s="1">
        <v>15.294</v>
      </c>
      <c r="I4" s="1">
        <v>17.259160000000001</v>
      </c>
      <c r="J4" s="1">
        <v>15.80916</v>
      </c>
      <c r="K4" s="1">
        <v>18.039439999999999</v>
      </c>
      <c r="L4" s="1">
        <v>18.181480000000001</v>
      </c>
      <c r="M4" s="1">
        <v>17.019639999999999</v>
      </c>
      <c r="N4" s="1">
        <v>16.446000000000002</v>
      </c>
      <c r="O4" s="1">
        <v>16.02328</v>
      </c>
      <c r="P4" s="1">
        <v>15.01632</v>
      </c>
      <c r="Q4" s="1">
        <v>13.671480000000001</v>
      </c>
      <c r="R4" s="1">
        <v>12.736039999999999</v>
      </c>
      <c r="S4" s="1">
        <v>11.38288</v>
      </c>
      <c r="T4" s="1">
        <v>8.9093599999999995</v>
      </c>
      <c r="U4" s="1">
        <v>9.9721600000000006</v>
      </c>
      <c r="V4" s="1">
        <v>10.59656</v>
      </c>
      <c r="W4" s="1">
        <v>11.41456</v>
      </c>
      <c r="X4" s="1">
        <v>8.8819999999999997</v>
      </c>
      <c r="Y4" s="1"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D7E6-7765-40F3-A6CE-75786704BACB}">
  <dimension ref="A1:Y7"/>
  <sheetViews>
    <sheetView workbookViewId="0">
      <selection activeCell="B2" sqref="B2:Y7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2.3502653525398029E-2</v>
      </c>
      <c r="J2" s="2">
        <v>0.13115996967399546</v>
      </c>
      <c r="K2" s="2">
        <v>0.28695981804397269</v>
      </c>
      <c r="L2" s="2">
        <v>0.35633055344958303</v>
      </c>
      <c r="M2" s="2">
        <v>0.31576952236542838</v>
      </c>
      <c r="N2" s="2">
        <v>0.34230477634571643</v>
      </c>
      <c r="O2" s="2">
        <v>0.30098559514783929</v>
      </c>
      <c r="P2" s="2">
        <v>0.21834723275208492</v>
      </c>
      <c r="Q2" s="2">
        <v>0.12547384382107657</v>
      </c>
      <c r="R2" s="2">
        <v>4.890068233510235E-2</v>
      </c>
      <c r="S2" s="2">
        <v>2.2744503411675512E-3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2.3123578468536771E-2</v>
      </c>
      <c r="J3" s="2">
        <v>0.12547384382107657</v>
      </c>
      <c r="K3" s="2">
        <v>0.23009855951478392</v>
      </c>
      <c r="L3" s="2">
        <v>0.322592873388931</v>
      </c>
      <c r="M3" s="2">
        <v>0.36808188021228205</v>
      </c>
      <c r="N3" s="2">
        <v>0.36542835481425323</v>
      </c>
      <c r="O3" s="2">
        <v>0.33017437452615617</v>
      </c>
      <c r="P3" s="2">
        <v>0.28658074298711145</v>
      </c>
      <c r="Q3" s="2">
        <v>0.21000758150113721</v>
      </c>
      <c r="R3" s="2">
        <v>0.10462471569370735</v>
      </c>
      <c r="S3" s="2">
        <v>6.4442759666413947E-3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1.1372251705837756E-2</v>
      </c>
      <c r="J4" s="2">
        <v>8.3775587566338142E-2</v>
      </c>
      <c r="K4" s="2">
        <v>0.15011372251705837</v>
      </c>
      <c r="L4" s="2">
        <v>0.21493555724033359</v>
      </c>
      <c r="M4" s="2">
        <v>0.30363912054586806</v>
      </c>
      <c r="N4" s="2">
        <v>0.3366186504927976</v>
      </c>
      <c r="O4" s="2">
        <v>0.29416224412433661</v>
      </c>
      <c r="P4" s="2">
        <v>0.21417740712661107</v>
      </c>
      <c r="Q4" s="2">
        <v>0.14404852160727824</v>
      </c>
      <c r="R4" s="2">
        <v>4.9658832448824866E-2</v>
      </c>
      <c r="S4" s="2">
        <v>2.6535253980288099E-3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17</v>
      </c>
      <c r="B5" s="2">
        <v>0.55339221196306709</v>
      </c>
      <c r="C5" s="2">
        <v>0.52147731834604572</v>
      </c>
      <c r="D5" s="2">
        <v>0.48815736651947012</v>
      </c>
      <c r="E5" s="2">
        <v>0.44660778803693296</v>
      </c>
      <c r="F5" s="2">
        <v>0.43315937374548374</v>
      </c>
      <c r="G5" s="2">
        <v>0.44500200722601363</v>
      </c>
      <c r="H5" s="2">
        <v>0.4688879967884384</v>
      </c>
      <c r="I5" s="2">
        <v>0.47651545564030512</v>
      </c>
      <c r="J5" s="2">
        <v>0.45945403452428746</v>
      </c>
      <c r="K5" s="2">
        <v>0.43737454837414691</v>
      </c>
      <c r="L5" s="2">
        <v>0.42613408269771175</v>
      </c>
      <c r="M5" s="2">
        <v>0.42031312725812925</v>
      </c>
      <c r="N5" s="2">
        <v>0.43115214773183458</v>
      </c>
      <c r="O5" s="2">
        <v>0.42673625050180652</v>
      </c>
      <c r="P5" s="2">
        <v>0.38719389803291848</v>
      </c>
      <c r="Q5" s="2">
        <v>0.37133681252509032</v>
      </c>
      <c r="R5" s="2">
        <v>0.38297872340425532</v>
      </c>
      <c r="S5" s="2">
        <v>0.41148133279807309</v>
      </c>
      <c r="T5" s="2">
        <v>0.4249297470895223</v>
      </c>
      <c r="U5" s="2">
        <v>0.42693697310317141</v>
      </c>
      <c r="V5" s="2">
        <v>0.43556804496186269</v>
      </c>
      <c r="W5" s="2">
        <v>0.43637093536732235</v>
      </c>
      <c r="X5" s="2">
        <v>0.45122440786832596</v>
      </c>
      <c r="Y5" s="2">
        <v>0.44439983942191891</v>
      </c>
    </row>
    <row r="6" spans="1:25" x14ac:dyDescent="0.3">
      <c r="A6" t="s">
        <v>18</v>
      </c>
      <c r="B6" s="2">
        <v>0.63247691690084307</v>
      </c>
      <c r="C6" s="2">
        <v>0.62183861902850257</v>
      </c>
      <c r="D6" s="2">
        <v>0.6122039341629868</v>
      </c>
      <c r="E6" s="2">
        <v>0.59915696507426741</v>
      </c>
      <c r="F6" s="2">
        <v>0.60236852669610597</v>
      </c>
      <c r="G6" s="2">
        <v>0.60196708149337619</v>
      </c>
      <c r="H6" s="2">
        <v>0.59454034524287436</v>
      </c>
      <c r="I6" s="2">
        <v>0.59895624247290247</v>
      </c>
      <c r="J6" s="2">
        <v>0.5728623042954637</v>
      </c>
      <c r="K6" s="2">
        <v>0.52448815736651944</v>
      </c>
      <c r="L6" s="2">
        <v>0.48775592131674028</v>
      </c>
      <c r="M6" s="2">
        <v>0.47129666800481734</v>
      </c>
      <c r="N6" s="2">
        <v>0.44861501405058207</v>
      </c>
      <c r="O6" s="2">
        <v>0.44600562023283824</v>
      </c>
      <c r="P6" s="2">
        <v>0.47671617824167001</v>
      </c>
      <c r="Q6" s="2">
        <v>0.4941790445604175</v>
      </c>
      <c r="R6" s="2">
        <v>0.49377759935768767</v>
      </c>
      <c r="S6" s="2">
        <v>0.48755519871537534</v>
      </c>
      <c r="T6" s="2">
        <v>0.5184664793255721</v>
      </c>
      <c r="U6" s="2">
        <v>0.5393416298675231</v>
      </c>
      <c r="V6" s="2">
        <v>0.54295463669209154</v>
      </c>
      <c r="W6" s="2">
        <v>0.51003613006824566</v>
      </c>
      <c r="X6" s="2">
        <v>0.49819349658771578</v>
      </c>
      <c r="Y6" s="2">
        <v>0.50040144520272978</v>
      </c>
    </row>
    <row r="7" spans="1:25" x14ac:dyDescent="0.3">
      <c r="A7" t="s">
        <v>19</v>
      </c>
      <c r="B7" s="2">
        <v>0.4871537535126455</v>
      </c>
      <c r="C7" s="2">
        <v>0.46969088719389801</v>
      </c>
      <c r="D7" s="2">
        <v>0.42773986350863108</v>
      </c>
      <c r="E7" s="2">
        <v>0.39702930549979926</v>
      </c>
      <c r="F7" s="2">
        <v>0.38057005218787637</v>
      </c>
      <c r="G7" s="2">
        <v>0.38097149739060621</v>
      </c>
      <c r="H7" s="2">
        <v>0.38277800080289043</v>
      </c>
      <c r="I7" s="2">
        <v>0.41268566840626253</v>
      </c>
      <c r="J7" s="2">
        <v>0.43697310317141708</v>
      </c>
      <c r="K7" s="2">
        <v>0.41810517864311519</v>
      </c>
      <c r="L7" s="2">
        <v>0.36852669610598154</v>
      </c>
      <c r="M7" s="2">
        <v>0.31573665194700923</v>
      </c>
      <c r="N7" s="2">
        <v>0.29747089522280207</v>
      </c>
      <c r="O7" s="2">
        <v>0.30750702529104779</v>
      </c>
      <c r="P7" s="2">
        <v>0.29486150140505824</v>
      </c>
      <c r="Q7" s="2">
        <v>0.30670413488558812</v>
      </c>
      <c r="R7" s="2">
        <v>0.30650341228422323</v>
      </c>
      <c r="S7" s="2">
        <v>0.31312725812926534</v>
      </c>
      <c r="T7" s="2">
        <v>0.33681252509032517</v>
      </c>
      <c r="U7" s="2">
        <v>0.33982336411079889</v>
      </c>
      <c r="V7" s="2">
        <v>0.30790847049377762</v>
      </c>
      <c r="W7" s="2">
        <v>0.31433159373745484</v>
      </c>
      <c r="X7" s="2">
        <v>0.29747089522280207</v>
      </c>
      <c r="Y7" s="2">
        <v>0.3476515455640305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Consumption'!$A$2:$C$33,2,FALSE)*'Profiles, Pc, Winter, S1'!B2</f>
        <v>28.640709882946304</v>
      </c>
      <c r="C2" s="1">
        <f>VLOOKUP($A2,'Base Consumption'!$A$2:$C$33,2,FALSE)*'Profiles, Pc, Winter, S1'!C2</f>
        <v>26.714573281418307</v>
      </c>
      <c r="D2" s="1">
        <f>VLOOKUP($A2,'Base Consumption'!$A$2:$C$33,2,FALSE)*'Profiles, Pc, Winter, S1'!D2</f>
        <v>25.312879159841337</v>
      </c>
      <c r="E2" s="1">
        <f>VLOOKUP($A2,'Base Consumption'!$A$2:$C$33,2,FALSE)*'Profiles, Pc, Winter, S1'!E2</f>
        <v>25.133776452667234</v>
      </c>
      <c r="F2" s="1">
        <f>VLOOKUP($A2,'Base Consumption'!$A$2:$C$33,2,FALSE)*'Profiles, Pc, Winter, S1'!F2</f>
        <v>25.436946861179031</v>
      </c>
      <c r="G2" s="1">
        <f>VLOOKUP($A2,'Base Consumption'!$A$2:$C$33,2,FALSE)*'Profiles, Pc, Winter, S1'!G2</f>
        <v>27.960696815854309</v>
      </c>
      <c r="H2" s="1">
        <f>VLOOKUP($A2,'Base Consumption'!$A$2:$C$33,2,FALSE)*'Profiles, Pc, Winter, S1'!H2</f>
        <v>33.363925378103289</v>
      </c>
      <c r="I2" s="1">
        <f>VLOOKUP($A2,'Base Consumption'!$A$2:$C$33,2,FALSE)*'Profiles, Pc, Winter, S1'!I2</f>
        <v>40.159994232752233</v>
      </c>
      <c r="J2" s="1">
        <f>VLOOKUP($A2,'Base Consumption'!$A$2:$C$33,2,FALSE)*'Profiles, Pc, Winter, S1'!J2</f>
        <v>43.723321027778113</v>
      </c>
      <c r="K2" s="1">
        <f>VLOOKUP($A2,'Base Consumption'!$A$2:$C$33,2,FALSE)*'Profiles, Pc, Winter, S1'!K2</f>
        <v>44.268543395713934</v>
      </c>
      <c r="L2" s="1">
        <f>VLOOKUP($A2,'Base Consumption'!$A$2:$C$33,2,FALSE)*'Profiles, Pc, Winter, S1'!L2</f>
        <v>43.073883742328519</v>
      </c>
      <c r="M2" s="1">
        <f>VLOOKUP($A2,'Base Consumption'!$A$2:$C$33,2,FALSE)*'Profiles, Pc, Winter, S1'!M2</f>
        <v>43.295892296382085</v>
      </c>
      <c r="N2" s="1">
        <f>VLOOKUP($A2,'Base Consumption'!$A$2:$C$33,2,FALSE)*'Profiles, Pc, Winter, S1'!N2</f>
        <v>43.260312945175158</v>
      </c>
      <c r="O2" s="1">
        <f>VLOOKUP($A2,'Base Consumption'!$A$2:$C$33,2,FALSE)*'Profiles, Pc, Winter, S1'!O2</f>
        <v>42.553895205510344</v>
      </c>
      <c r="P2" s="1">
        <f>VLOOKUP($A2,'Base Consumption'!$A$2:$C$33,2,FALSE)*'Profiles, Pc, Winter, S1'!P2</f>
        <v>40.128767731659636</v>
      </c>
      <c r="Q2" s="1">
        <f>VLOOKUP($A2,'Base Consumption'!$A$2:$C$33,2,FALSE)*'Profiles, Pc, Winter, S1'!Q2</f>
        <v>38.979063710676506</v>
      </c>
      <c r="R2" s="1">
        <f>VLOOKUP($A2,'Base Consumption'!$A$2:$C$33,2,FALSE)*'Profiles, Pc, Winter, S1'!R2</f>
        <v>40.594711565011977</v>
      </c>
      <c r="S2" s="1">
        <f>VLOOKUP($A2,'Base Consumption'!$A$2:$C$33,2,FALSE)*'Profiles, Pc, Winter, S1'!S2</f>
        <v>45</v>
      </c>
      <c r="T2" s="1">
        <f>VLOOKUP($A2,'Base Consumption'!$A$2:$C$33,2,FALSE)*'Profiles, Pc, Winter, S1'!T2</f>
        <v>44.836875711706767</v>
      </c>
      <c r="U2" s="1">
        <f>VLOOKUP($A2,'Base Consumption'!$A$2:$C$33,2,FALSE)*'Profiles, Pc, Winter, S1'!U2</f>
        <v>43.908591159821562</v>
      </c>
      <c r="V2" s="1">
        <f>VLOOKUP($A2,'Base Consumption'!$A$2:$C$33,2,FALSE)*'Profiles, Pc, Winter, S1'!V2</f>
        <v>43.153477019322303</v>
      </c>
      <c r="W2" s="1">
        <f>VLOOKUP($A2,'Base Consumption'!$A$2:$C$33,2,FALSE)*'Profiles, Pc, Winter, S1'!W2</f>
        <v>40.446415007398876</v>
      </c>
      <c r="X2" s="1">
        <f>VLOOKUP($A2,'Base Consumption'!$A$2:$C$33,2,FALSE)*'Profiles, Pc, Winter, S1'!X2</f>
        <v>35.383087776062744</v>
      </c>
      <c r="Y2" s="1">
        <f>VLOOKUP($A2,'Base Consumption'!$A$2:$C$33,2,FALSE)*'Profiles, Pc, Winter, S1'!Y2</f>
        <v>32.101442185583167</v>
      </c>
    </row>
    <row r="3" spans="1:25" x14ac:dyDescent="0.3">
      <c r="A3">
        <v>2</v>
      </c>
      <c r="B3" s="1">
        <f>VLOOKUP($A3,'Base Consumption'!$A$2:$C$33,2,FALSE)*'Profiles, Pc, Winter, S1'!B3</f>
        <v>28.318710831598349</v>
      </c>
      <c r="C3" s="1">
        <f>VLOOKUP($A3,'Base Consumption'!$A$2:$C$33,2,FALSE)*'Profiles, Pc, Winter, S1'!C3</f>
        <v>26.315204214245814</v>
      </c>
      <c r="D3" s="1">
        <f>VLOOKUP($A3,'Base Consumption'!$A$2:$C$33,2,FALSE)*'Profiles, Pc, Winter, S1'!D3</f>
        <v>23.814013426539436</v>
      </c>
      <c r="E3" s="1">
        <f>VLOOKUP($A3,'Base Consumption'!$A$2:$C$33,2,FALSE)*'Profiles, Pc, Winter, S1'!E3</f>
        <v>25.613338402094083</v>
      </c>
      <c r="F3" s="1">
        <f>VLOOKUP($A3,'Base Consumption'!$A$2:$C$33,2,FALSE)*'Profiles, Pc, Winter, S1'!F3</f>
        <v>25.524009277571608</v>
      </c>
      <c r="G3" s="1">
        <f>VLOOKUP($A3,'Base Consumption'!$A$2:$C$33,2,FALSE)*'Profiles, Pc, Winter, S1'!G3</f>
        <v>26.608704012448104</v>
      </c>
      <c r="H3" s="1">
        <f>VLOOKUP($A3,'Base Consumption'!$A$2:$C$33,2,FALSE)*'Profiles, Pc, Winter, S1'!H3</f>
        <v>39.599618813370633</v>
      </c>
      <c r="I3" s="1">
        <f>VLOOKUP($A3,'Base Consumption'!$A$2:$C$33,2,FALSE)*'Profiles, Pc, Winter, S1'!I3</f>
        <v>44.104324438231103</v>
      </c>
      <c r="J3" s="1">
        <f>VLOOKUP($A3,'Base Consumption'!$A$2:$C$33,2,FALSE)*'Profiles, Pc, Winter, S1'!J3</f>
        <v>48.353801657343247</v>
      </c>
      <c r="K3" s="1">
        <f>VLOOKUP($A3,'Base Consumption'!$A$2:$C$33,2,FALSE)*'Profiles, Pc, Winter, S1'!K3</f>
        <v>48.379322308964795</v>
      </c>
      <c r="L3" s="1">
        <f>VLOOKUP($A3,'Base Consumption'!$A$2:$C$33,2,FALSE)*'Profiles, Pc, Winter, S1'!L3</f>
        <v>45.699473268620906</v>
      </c>
      <c r="M3" s="1">
        <f>VLOOKUP($A3,'Base Consumption'!$A$2:$C$33,2,FALSE)*'Profiles, Pc, Winter, S1'!M3</f>
        <v>50</v>
      </c>
      <c r="N3" s="1">
        <f>VLOOKUP($A3,'Base Consumption'!$A$2:$C$33,2,FALSE)*'Profiles, Pc, Winter, S1'!N3</f>
        <v>47.154254412376474</v>
      </c>
      <c r="O3" s="1">
        <f>VLOOKUP($A3,'Base Consumption'!$A$2:$C$33,2,FALSE)*'Profiles, Pc, Winter, S1'!O3</f>
        <v>44.142609525564225</v>
      </c>
      <c r="P3" s="1">
        <f>VLOOKUP($A3,'Base Consumption'!$A$2:$C$33,2,FALSE)*'Profiles, Pc, Winter, S1'!P3</f>
        <v>42.802683636622866</v>
      </c>
      <c r="Q3" s="1">
        <f>VLOOKUP($A3,'Base Consumption'!$A$2:$C$33,2,FALSE)*'Profiles, Pc, Winter, S1'!Q3</f>
        <v>39.995217650477144</v>
      </c>
      <c r="R3" s="1">
        <f>VLOOKUP($A3,'Base Consumption'!$A$2:$C$33,2,FALSE)*'Profiles, Pc, Winter, S1'!R3</f>
        <v>40.020741039637507</v>
      </c>
      <c r="S3" s="1">
        <f>VLOOKUP($A3,'Base Consumption'!$A$2:$C$33,2,FALSE)*'Profiles, Pc, Winter, S1'!S3</f>
        <v>42.368805198038565</v>
      </c>
      <c r="T3" s="1">
        <f>VLOOKUP($A3,'Base Consumption'!$A$2:$C$33,2,FALSE)*'Profiles, Pc, Winter, S1'!T3</f>
        <v>42.368805198038565</v>
      </c>
      <c r="U3" s="1">
        <f>VLOOKUP($A3,'Base Consumption'!$A$2:$C$33,2,FALSE)*'Profiles, Pc, Winter, S1'!U3</f>
        <v>43.006857051434061</v>
      </c>
      <c r="V3" s="1">
        <f>VLOOKUP($A3,'Base Consumption'!$A$2:$C$33,2,FALSE)*'Profiles, Pc, Winter, S1'!V3</f>
        <v>41.845586666813716</v>
      </c>
      <c r="W3" s="1">
        <f>VLOOKUP($A3,'Base Consumption'!$A$2:$C$33,2,FALSE)*'Profiles, Pc, Winter, S1'!W3</f>
        <v>37.813044567870669</v>
      </c>
      <c r="X3" s="1">
        <f>VLOOKUP($A3,'Base Consumption'!$A$2:$C$33,2,FALSE)*'Profiles, Pc, Winter, S1'!X3</f>
        <v>31.981180223726628</v>
      </c>
      <c r="Y3" s="1">
        <f>VLOOKUP($A3,'Base Consumption'!$A$2:$C$33,2,FALSE)*'Profiles, Pc, Winter, S1'!Y3</f>
        <v>30.947518572291692</v>
      </c>
    </row>
    <row r="4" spans="1:25" x14ac:dyDescent="0.3">
      <c r="A4">
        <v>3</v>
      </c>
      <c r="B4" s="1">
        <f>VLOOKUP($A4,'Base Consumption'!$A$2:$C$33,2,FALSE)*'Profiles, Pc, Winter, S1'!B4</f>
        <v>41.161923557384661</v>
      </c>
      <c r="C4" s="1">
        <f>VLOOKUP($A4,'Base Consumption'!$A$2:$C$33,2,FALSE)*'Profiles, Pc, Winter, S1'!C4</f>
        <v>36.216924903815787</v>
      </c>
      <c r="D4" s="1">
        <f>VLOOKUP($A4,'Base Consumption'!$A$2:$C$33,2,FALSE)*'Profiles, Pc, Winter, S1'!D4</f>
        <v>34.096561117866841</v>
      </c>
      <c r="E4" s="1">
        <f>VLOOKUP($A4,'Base Consumption'!$A$2:$C$33,2,FALSE)*'Profiles, Pc, Winter, S1'!E4</f>
        <v>33.691648371190951</v>
      </c>
      <c r="F4" s="1">
        <f>VLOOKUP($A4,'Base Consumption'!$A$2:$C$33,2,FALSE)*'Profiles, Pc, Winter, S1'!F4</f>
        <v>35.265166706644465</v>
      </c>
      <c r="G4" s="1">
        <f>VLOOKUP($A4,'Base Consumption'!$A$2:$C$33,2,FALSE)*'Profiles, Pc, Winter, S1'!G4</f>
        <v>38.0759327548637</v>
      </c>
      <c r="H4" s="1">
        <f>VLOOKUP($A4,'Base Consumption'!$A$2:$C$33,2,FALSE)*'Profiles, Pc, Winter, S1'!H4</f>
        <v>45.945274418750067</v>
      </c>
      <c r="I4" s="1">
        <f>VLOOKUP($A4,'Base Consumption'!$A$2:$C$33,2,FALSE)*'Profiles, Pc, Winter, S1'!I4</f>
        <v>51.363857914252421</v>
      </c>
      <c r="J4" s="1">
        <f>VLOOKUP($A4,'Base Consumption'!$A$2:$C$33,2,FALSE)*'Profiles, Pc, Winter, S1'!J4</f>
        <v>54.36397226733289</v>
      </c>
      <c r="K4" s="1">
        <f>VLOOKUP($A4,'Base Consumption'!$A$2:$C$33,2,FALSE)*'Profiles, Pc, Winter, S1'!K4</f>
        <v>56.213389721513067</v>
      </c>
      <c r="L4" s="1">
        <f>VLOOKUP($A4,'Base Consumption'!$A$2:$C$33,2,FALSE)*'Profiles, Pc, Winter, S1'!L4</f>
        <v>56.727717165012599</v>
      </c>
      <c r="M4" s="1">
        <f>VLOOKUP($A4,'Base Consumption'!$A$2:$C$33,2,FALSE)*'Profiles, Pc, Winter, S1'!M4</f>
        <v>56.13602693224356</v>
      </c>
      <c r="N4" s="1">
        <f>VLOOKUP($A4,'Base Consumption'!$A$2:$C$33,2,FALSE)*'Profiles, Pc, Winter, S1'!N4</f>
        <v>55.817499446474862</v>
      </c>
      <c r="O4" s="1">
        <f>VLOOKUP($A4,'Base Consumption'!$A$2:$C$33,2,FALSE)*'Profiles, Pc, Winter, S1'!O4</f>
        <v>54.666430938587787</v>
      </c>
      <c r="P4" s="1">
        <f>VLOOKUP($A4,'Base Consumption'!$A$2:$C$33,2,FALSE)*'Profiles, Pc, Winter, S1'!P4</f>
        <v>52.926301971725778</v>
      </c>
      <c r="Q4" s="1">
        <f>VLOOKUP($A4,'Base Consumption'!$A$2:$C$33,2,FALSE)*'Profiles, Pc, Winter, S1'!Q4</f>
        <v>51.96798375759154</v>
      </c>
      <c r="R4" s="1">
        <f>VLOOKUP($A4,'Base Consumption'!$A$2:$C$33,2,FALSE)*'Profiles, Pc, Winter, S1'!R4</f>
        <v>53.823207181536652</v>
      </c>
      <c r="S4" s="1">
        <f>VLOOKUP($A4,'Base Consumption'!$A$2:$C$33,2,FALSE)*'Profiles, Pc, Winter, S1'!S4</f>
        <v>60.935494732253488</v>
      </c>
      <c r="T4" s="1">
        <f>VLOOKUP($A4,'Base Consumption'!$A$2:$C$33,2,FALSE)*'Profiles, Pc, Winter, S1'!T4</f>
        <v>62.130997688214556</v>
      </c>
      <c r="U4" s="1">
        <f>VLOOKUP($A4,'Base Consumption'!$A$2:$C$33,2,FALSE)*'Profiles, Pc, Winter, S1'!U4</f>
        <v>62.5</v>
      </c>
      <c r="V4" s="1">
        <f>VLOOKUP($A4,'Base Consumption'!$A$2:$C$33,2,FALSE)*'Profiles, Pc, Winter, S1'!V4</f>
        <v>60.64144136208904</v>
      </c>
      <c r="W4" s="1">
        <f>VLOOKUP($A4,'Base Consumption'!$A$2:$C$33,2,FALSE)*'Profiles, Pc, Winter, S1'!W4</f>
        <v>57.869420599424572</v>
      </c>
      <c r="X4" s="1">
        <f>VLOOKUP($A4,'Base Consumption'!$A$2:$C$33,2,FALSE)*'Profiles, Pc, Winter, S1'!X4</f>
        <v>52.76844322838636</v>
      </c>
      <c r="Y4" s="1">
        <f>VLOOKUP($A4,'Base Consumption'!$A$2:$C$33,2,FALSE)*'Profiles, Pc, Winter, S1'!Y4</f>
        <v>46.642389516869741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B3B8-BD7F-455E-82F5-426804EF2AE1}">
  <dimension ref="A1:Y33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Winter, S2'!B2</f>
        <v>29.213524080605232</v>
      </c>
      <c r="C2" s="1">
        <f ca="1">VLOOKUP($A2,'Base Consumption'!$A$2:$C$33,2,FALSE)*'Profiles, Pc, Winter, S2'!C2</f>
        <v>27.248864747046674</v>
      </c>
      <c r="D2" s="1">
        <f ca="1">VLOOKUP($A2,'Base Consumption'!$A$2:$C$33,2,FALSE)*'Profiles, Pc, Winter, S2'!D2</f>
        <v>25.819136743038168</v>
      </c>
      <c r="E2" s="1">
        <f ca="1">VLOOKUP($A2,'Base Consumption'!$A$2:$C$33,2,FALSE)*'Profiles, Pc, Winter, S2'!E2</f>
        <v>25.636451981720583</v>
      </c>
      <c r="F2" s="1">
        <f ca="1">VLOOKUP($A2,'Base Consumption'!$A$2:$C$33,2,FALSE)*'Profiles, Pc, Winter, S2'!F2</f>
        <v>25.945685798402614</v>
      </c>
      <c r="G2" s="1">
        <f ca="1">VLOOKUP($A2,'Base Consumption'!$A$2:$C$33,2,FALSE)*'Profiles, Pc, Winter, S2'!G2</f>
        <v>28.519910752171398</v>
      </c>
      <c r="H2" s="1">
        <f ca="1">VLOOKUP($A2,'Base Consumption'!$A$2:$C$33,2,FALSE)*'Profiles, Pc, Winter, S2'!H2</f>
        <v>34.031203885665356</v>
      </c>
      <c r="I2" s="1">
        <f ca="1">VLOOKUP($A2,'Base Consumption'!$A$2:$C$33,2,FALSE)*'Profiles, Pc, Winter, S2'!I2</f>
        <v>40.963194117407284</v>
      </c>
      <c r="J2" s="1">
        <f ca="1">VLOOKUP($A2,'Base Consumption'!$A$2:$C$33,2,FALSE)*'Profiles, Pc, Winter, S2'!J2</f>
        <v>44.597787448333676</v>
      </c>
      <c r="K2" s="1">
        <f ca="1">VLOOKUP($A2,'Base Consumption'!$A$2:$C$33,2,FALSE)*'Profiles, Pc, Winter, S2'!K2</f>
        <v>45.153914263628216</v>
      </c>
      <c r="L2" s="1">
        <f ca="1">VLOOKUP($A2,'Base Consumption'!$A$2:$C$33,2,FALSE)*'Profiles, Pc, Winter, S2'!L2</f>
        <v>43.935361417175088</v>
      </c>
      <c r="M2" s="1">
        <f ca="1">VLOOKUP($A2,'Base Consumption'!$A$2:$C$33,2,FALSE)*'Profiles, Pc, Winter, S2'!M2</f>
        <v>44.161810142309733</v>
      </c>
      <c r="N2" s="1">
        <f ca="1">VLOOKUP($A2,'Base Consumption'!$A$2:$C$33,2,FALSE)*'Profiles, Pc, Winter, S2'!N2</f>
        <v>44.125519204078664</v>
      </c>
      <c r="O2" s="1">
        <f ca="1">VLOOKUP($A2,'Base Consumption'!$A$2:$C$33,2,FALSE)*'Profiles, Pc, Winter, S2'!O2</f>
        <v>43.404973109620549</v>
      </c>
      <c r="P2" s="1">
        <f ca="1">VLOOKUP($A2,'Base Consumption'!$A$2:$C$33,2,FALSE)*'Profiles, Pc, Winter, S2'!P2</f>
        <v>40.931343086292827</v>
      </c>
      <c r="Q2" s="1">
        <f ca="1">VLOOKUP($A2,'Base Consumption'!$A$2:$C$33,2,FALSE)*'Profiles, Pc, Winter, S2'!Q2</f>
        <v>39.75864498489004</v>
      </c>
      <c r="R2" s="1">
        <f ca="1">VLOOKUP($A2,'Base Consumption'!$A$2:$C$33,2,FALSE)*'Profiles, Pc, Winter, S2'!R2</f>
        <v>41.406605796312213</v>
      </c>
      <c r="S2" s="1">
        <f ca="1">VLOOKUP($A2,'Base Consumption'!$A$2:$C$33,2,FALSE)*'Profiles, Pc, Winter, S2'!S2</f>
        <v>45.9</v>
      </c>
      <c r="T2" s="1">
        <f ca="1">VLOOKUP($A2,'Base Consumption'!$A$2:$C$33,2,FALSE)*'Profiles, Pc, Winter, S2'!T2</f>
        <v>45.7336132259409</v>
      </c>
      <c r="U2" s="1">
        <f ca="1">VLOOKUP($A2,'Base Consumption'!$A$2:$C$33,2,FALSE)*'Profiles, Pc, Winter, S2'!U2</f>
        <v>44.786762983018001</v>
      </c>
      <c r="V2" s="1">
        <f ca="1">VLOOKUP($A2,'Base Consumption'!$A$2:$C$33,2,FALSE)*'Profiles, Pc, Winter, S2'!V2</f>
        <v>44.01654655970875</v>
      </c>
      <c r="W2" s="1">
        <f ca="1">VLOOKUP($A2,'Base Consumption'!$A$2:$C$33,2,FALSE)*'Profiles, Pc, Winter, S2'!W2</f>
        <v>41.255343307546859</v>
      </c>
      <c r="X2" s="1">
        <f ca="1">VLOOKUP($A2,'Base Consumption'!$A$2:$C$33,2,FALSE)*'Profiles, Pc, Winter, S2'!X2</f>
        <v>36.090749531584002</v>
      </c>
      <c r="Y2" s="1">
        <f ca="1">VLOOKUP($A2,'Base Consumption'!$A$2:$C$33,2,FALSE)*'Profiles, Pc, Winter, S2'!Y2</f>
        <v>32.743471029294831</v>
      </c>
    </row>
    <row r="3" spans="1:25" x14ac:dyDescent="0.3">
      <c r="A3">
        <v>2</v>
      </c>
      <c r="B3" s="1">
        <f ca="1">VLOOKUP($A3,'Base Consumption'!$A$2:$C$33,2,FALSE)*'Profiles, Pc, Winter, S2'!B3</f>
        <v>28.885085048230312</v>
      </c>
      <c r="C3" s="1">
        <f ca="1">VLOOKUP($A3,'Base Consumption'!$A$2:$C$33,2,FALSE)*'Profiles, Pc, Winter, S2'!C3</f>
        <v>26.84150829853073</v>
      </c>
      <c r="D3" s="1">
        <f ca="1">VLOOKUP($A3,'Base Consumption'!$A$2:$C$33,2,FALSE)*'Profiles, Pc, Winter, S2'!D3</f>
        <v>24.290293695070226</v>
      </c>
      <c r="E3" s="1">
        <f ca="1">VLOOKUP($A3,'Base Consumption'!$A$2:$C$33,2,FALSE)*'Profiles, Pc, Winter, S2'!E3</f>
        <v>26.125605170135962</v>
      </c>
      <c r="F3" s="1">
        <f ca="1">VLOOKUP($A3,'Base Consumption'!$A$2:$C$33,2,FALSE)*'Profiles, Pc, Winter, S2'!F3</f>
        <v>26.034489463123041</v>
      </c>
      <c r="G3" s="1">
        <f ca="1">VLOOKUP($A3,'Base Consumption'!$A$2:$C$33,2,FALSE)*'Profiles, Pc, Winter, S2'!G3</f>
        <v>27.140878092697069</v>
      </c>
      <c r="H3" s="1">
        <f ca="1">VLOOKUP($A3,'Base Consumption'!$A$2:$C$33,2,FALSE)*'Profiles, Pc, Winter, S2'!H3</f>
        <v>40.391611189638049</v>
      </c>
      <c r="I3" s="1">
        <f ca="1">VLOOKUP($A3,'Base Consumption'!$A$2:$C$33,2,FALSE)*'Profiles, Pc, Winter, S2'!I3</f>
        <v>44.986410926995724</v>
      </c>
      <c r="J3" s="1">
        <f ca="1">VLOOKUP($A3,'Base Consumption'!$A$2:$C$33,2,FALSE)*'Profiles, Pc, Winter, S2'!J3</f>
        <v>49.320877690490114</v>
      </c>
      <c r="K3" s="1">
        <f ca="1">VLOOKUP($A3,'Base Consumption'!$A$2:$C$33,2,FALSE)*'Profiles, Pc, Winter, S2'!K3</f>
        <v>49.346908755144092</v>
      </c>
      <c r="L3" s="1">
        <f ca="1">VLOOKUP($A3,'Base Consumption'!$A$2:$C$33,2,FALSE)*'Profiles, Pc, Winter, S2'!L3</f>
        <v>46.613462733993323</v>
      </c>
      <c r="M3" s="1">
        <f ca="1">VLOOKUP($A3,'Base Consumption'!$A$2:$C$33,2,FALSE)*'Profiles, Pc, Winter, S2'!M3</f>
        <v>51</v>
      </c>
      <c r="N3" s="1">
        <f ca="1">VLOOKUP($A3,'Base Consumption'!$A$2:$C$33,2,FALSE)*'Profiles, Pc, Winter, S2'!N3</f>
        <v>48.097339500624003</v>
      </c>
      <c r="O3" s="1">
        <f ca="1">VLOOKUP($A3,'Base Consumption'!$A$2:$C$33,2,FALSE)*'Profiles, Pc, Winter, S2'!O3</f>
        <v>45.025461716075512</v>
      </c>
      <c r="P3" s="1">
        <f ca="1">VLOOKUP($A3,'Base Consumption'!$A$2:$C$33,2,FALSE)*'Profiles, Pc, Winter, S2'!P3</f>
        <v>43.658737309355331</v>
      </c>
      <c r="Q3" s="1">
        <f ca="1">VLOOKUP($A3,'Base Consumption'!$A$2:$C$33,2,FALSE)*'Profiles, Pc, Winter, S2'!Q3</f>
        <v>40.795122003486689</v>
      </c>
      <c r="R3" s="1">
        <f ca="1">VLOOKUP($A3,'Base Consumption'!$A$2:$C$33,2,FALSE)*'Profiles, Pc, Winter, S2'!R3</f>
        <v>40.82115586043026</v>
      </c>
      <c r="S3" s="1">
        <f ca="1">VLOOKUP($A3,'Base Consumption'!$A$2:$C$33,2,FALSE)*'Profiles, Pc, Winter, S2'!S3</f>
        <v>43.216181301999342</v>
      </c>
      <c r="T3" s="1">
        <f ca="1">VLOOKUP($A3,'Base Consumption'!$A$2:$C$33,2,FALSE)*'Profiles, Pc, Winter, S2'!T3</f>
        <v>43.216181301999342</v>
      </c>
      <c r="U3" s="1">
        <f ca="1">VLOOKUP($A3,'Base Consumption'!$A$2:$C$33,2,FALSE)*'Profiles, Pc, Winter, S2'!U3</f>
        <v>43.866994192462741</v>
      </c>
      <c r="V3" s="1">
        <f ca="1">VLOOKUP($A3,'Base Consumption'!$A$2:$C$33,2,FALSE)*'Profiles, Pc, Winter, S2'!V3</f>
        <v>42.682498400149996</v>
      </c>
      <c r="W3" s="1">
        <f ca="1">VLOOKUP($A3,'Base Consumption'!$A$2:$C$33,2,FALSE)*'Profiles, Pc, Winter, S2'!W3</f>
        <v>38.569305459228083</v>
      </c>
      <c r="X3" s="1">
        <f ca="1">VLOOKUP($A3,'Base Consumption'!$A$2:$C$33,2,FALSE)*'Profiles, Pc, Winter, S2'!X3</f>
        <v>32.620803828201161</v>
      </c>
      <c r="Y3" s="1">
        <f ca="1">VLOOKUP($A3,'Base Consumption'!$A$2:$C$33,2,FALSE)*'Profiles, Pc, Winter, S2'!Y3</f>
        <v>31.566468943737529</v>
      </c>
    </row>
    <row r="4" spans="1:25" x14ac:dyDescent="0.3">
      <c r="A4">
        <v>3</v>
      </c>
      <c r="B4" s="1">
        <f ca="1">VLOOKUP($A4,'Base Consumption'!$A$2:$C$33,2,FALSE)*'Profiles, Pc, Winter, S2'!B4</f>
        <v>41.985162028532358</v>
      </c>
      <c r="C4" s="1">
        <f ca="1">VLOOKUP($A4,'Base Consumption'!$A$2:$C$33,2,FALSE)*'Profiles, Pc, Winter, S2'!C4</f>
        <v>36.941263401892108</v>
      </c>
      <c r="D4" s="1">
        <f ca="1">VLOOKUP($A4,'Base Consumption'!$A$2:$C$33,2,FALSE)*'Profiles, Pc, Winter, S2'!D4</f>
        <v>34.778492340224176</v>
      </c>
      <c r="E4" s="1">
        <f ca="1">VLOOKUP($A4,'Base Consumption'!$A$2:$C$33,2,FALSE)*'Profiles, Pc, Winter, S2'!E4</f>
        <v>34.365481338614771</v>
      </c>
      <c r="F4" s="1">
        <f ca="1">VLOOKUP($A4,'Base Consumption'!$A$2:$C$33,2,FALSE)*'Profiles, Pc, Winter, S2'!F4</f>
        <v>35.970470040777357</v>
      </c>
      <c r="G4" s="1">
        <f ca="1">VLOOKUP($A4,'Base Consumption'!$A$2:$C$33,2,FALSE)*'Profiles, Pc, Winter, S2'!G4</f>
        <v>38.837451409960977</v>
      </c>
      <c r="H4" s="1">
        <f ca="1">VLOOKUP($A4,'Base Consumption'!$A$2:$C$33,2,FALSE)*'Profiles, Pc, Winter, S2'!H4</f>
        <v>46.86417990712507</v>
      </c>
      <c r="I4" s="1">
        <f ca="1">VLOOKUP($A4,'Base Consumption'!$A$2:$C$33,2,FALSE)*'Profiles, Pc, Winter, S2'!I4</f>
        <v>52.391135072537473</v>
      </c>
      <c r="J4" s="1">
        <f ca="1">VLOOKUP($A4,'Base Consumption'!$A$2:$C$33,2,FALSE)*'Profiles, Pc, Winter, S2'!J4</f>
        <v>55.45125171267955</v>
      </c>
      <c r="K4" s="1">
        <f ca="1">VLOOKUP($A4,'Base Consumption'!$A$2:$C$33,2,FALSE)*'Profiles, Pc, Winter, S2'!K4</f>
        <v>57.337657515943327</v>
      </c>
      <c r="L4" s="1">
        <f ca="1">VLOOKUP($A4,'Base Consumption'!$A$2:$C$33,2,FALSE)*'Profiles, Pc, Winter, S2'!L4</f>
        <v>57.862271508312851</v>
      </c>
      <c r="M4" s="1">
        <f ca="1">VLOOKUP($A4,'Base Consumption'!$A$2:$C$33,2,FALSE)*'Profiles, Pc, Winter, S2'!M4</f>
        <v>57.25874747088843</v>
      </c>
      <c r="N4" s="1">
        <f ca="1">VLOOKUP($A4,'Base Consumption'!$A$2:$C$33,2,FALSE)*'Profiles, Pc, Winter, S2'!N4</f>
        <v>56.933849435404362</v>
      </c>
      <c r="O4" s="1">
        <f ca="1">VLOOKUP($A4,'Base Consumption'!$A$2:$C$33,2,FALSE)*'Profiles, Pc, Winter, S2'!O4</f>
        <v>55.759759557359537</v>
      </c>
      <c r="P4" s="1">
        <f ca="1">VLOOKUP($A4,'Base Consumption'!$A$2:$C$33,2,FALSE)*'Profiles, Pc, Winter, S2'!P4</f>
        <v>53.984828011160296</v>
      </c>
      <c r="Q4" s="1">
        <f ca="1">VLOOKUP($A4,'Base Consumption'!$A$2:$C$33,2,FALSE)*'Profiles, Pc, Winter, S2'!Q4</f>
        <v>53.007343432743376</v>
      </c>
      <c r="R4" s="1">
        <f ca="1">VLOOKUP($A4,'Base Consumption'!$A$2:$C$33,2,FALSE)*'Profiles, Pc, Winter, S2'!R4</f>
        <v>54.899671325167382</v>
      </c>
      <c r="S4" s="1">
        <f ca="1">VLOOKUP($A4,'Base Consumption'!$A$2:$C$33,2,FALSE)*'Profiles, Pc, Winter, S2'!S4</f>
        <v>62.154204626898562</v>
      </c>
      <c r="T4" s="1">
        <f ca="1">VLOOKUP($A4,'Base Consumption'!$A$2:$C$33,2,FALSE)*'Profiles, Pc, Winter, S2'!T4</f>
        <v>63.373617641978853</v>
      </c>
      <c r="U4" s="1">
        <f ca="1">VLOOKUP($A4,'Base Consumption'!$A$2:$C$33,2,FALSE)*'Profiles, Pc, Winter, S2'!U4</f>
        <v>63.75</v>
      </c>
      <c r="V4" s="1">
        <f ca="1">VLOOKUP($A4,'Base Consumption'!$A$2:$C$33,2,FALSE)*'Profiles, Pc, Winter, S2'!V4</f>
        <v>61.854270189330826</v>
      </c>
      <c r="W4" s="1">
        <f ca="1">VLOOKUP($A4,'Base Consumption'!$A$2:$C$33,2,FALSE)*'Profiles, Pc, Winter, S2'!W4</f>
        <v>59.026809011413064</v>
      </c>
      <c r="X4" s="1">
        <f ca="1">VLOOKUP($A4,'Base Consumption'!$A$2:$C$33,2,FALSE)*'Profiles, Pc, Winter, S2'!X4</f>
        <v>53.823812092954093</v>
      </c>
      <c r="Y4" s="1">
        <f ca="1">VLOOKUP($A4,'Base Consumption'!$A$2:$C$33,2,FALSE)*'Profiles, Pc, Winter, S2'!Y4</f>
        <v>47.575237307207132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79B1E-7A8D-497C-B81D-A0D2678267B4}">
  <dimension ref="A1:Y33"/>
  <sheetViews>
    <sheetView workbookViewId="0"/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Consumption'!$A$2:$C$33,2,FALSE)*'Profiles, Pc, Winter, S3'!B2</f>
        <v>28.067895685287372</v>
      </c>
      <c r="C2" s="1">
        <f ca="1">VLOOKUP($A2,'Base Consumption'!$A$2:$C$33,2,FALSE)*'Profiles, Pc, Winter, S3'!C2</f>
        <v>26.180281815789936</v>
      </c>
      <c r="D2" s="1">
        <f ca="1">VLOOKUP($A2,'Base Consumption'!$A$2:$C$33,2,FALSE)*'Profiles, Pc, Winter, S3'!D2</f>
        <v>24.80662157664451</v>
      </c>
      <c r="E2" s="1">
        <f ca="1">VLOOKUP($A2,'Base Consumption'!$A$2:$C$33,2,FALSE)*'Profiles, Pc, Winter, S3'!E2</f>
        <v>24.631100923613889</v>
      </c>
      <c r="F2" s="1">
        <f ca="1">VLOOKUP($A2,'Base Consumption'!$A$2:$C$33,2,FALSE)*'Profiles, Pc, Winter, S3'!F2</f>
        <v>24.928207923955451</v>
      </c>
      <c r="G2" s="1">
        <f ca="1">VLOOKUP($A2,'Base Consumption'!$A$2:$C$33,2,FALSE)*'Profiles, Pc, Winter, S3'!G2</f>
        <v>27.401482879537223</v>
      </c>
      <c r="H2" s="1">
        <f ca="1">VLOOKUP($A2,'Base Consumption'!$A$2:$C$33,2,FALSE)*'Profiles, Pc, Winter, S3'!H2</f>
        <v>32.696646870541223</v>
      </c>
      <c r="I2" s="1">
        <f ca="1">VLOOKUP($A2,'Base Consumption'!$A$2:$C$33,2,FALSE)*'Profiles, Pc, Winter, S3'!I2</f>
        <v>39.356794348097182</v>
      </c>
      <c r="J2" s="1">
        <f ca="1">VLOOKUP($A2,'Base Consumption'!$A$2:$C$33,2,FALSE)*'Profiles, Pc, Winter, S3'!J2</f>
        <v>42.848854607222549</v>
      </c>
      <c r="K2" s="1">
        <f ca="1">VLOOKUP($A2,'Base Consumption'!$A$2:$C$33,2,FALSE)*'Profiles, Pc, Winter, S3'!K2</f>
        <v>43.383172527799658</v>
      </c>
      <c r="L2" s="1">
        <f ca="1">VLOOKUP($A2,'Base Consumption'!$A$2:$C$33,2,FALSE)*'Profiles, Pc, Winter, S3'!L2</f>
        <v>42.212406067481943</v>
      </c>
      <c r="M2" s="1">
        <f ca="1">VLOOKUP($A2,'Base Consumption'!$A$2:$C$33,2,FALSE)*'Profiles, Pc, Winter, S3'!M2</f>
        <v>42.429974450454445</v>
      </c>
      <c r="N2" s="1">
        <f ca="1">VLOOKUP($A2,'Base Consumption'!$A$2:$C$33,2,FALSE)*'Profiles, Pc, Winter, S3'!N2</f>
        <v>42.39510668627166</v>
      </c>
      <c r="O2" s="1">
        <f ca="1">VLOOKUP($A2,'Base Consumption'!$A$2:$C$33,2,FALSE)*'Profiles, Pc, Winter, S3'!O2</f>
        <v>41.702817301400131</v>
      </c>
      <c r="P2" s="1">
        <f ca="1">VLOOKUP($A2,'Base Consumption'!$A$2:$C$33,2,FALSE)*'Profiles, Pc, Winter, S3'!P2</f>
        <v>39.326192377026437</v>
      </c>
      <c r="Q2" s="1">
        <f ca="1">VLOOKUP($A2,'Base Consumption'!$A$2:$C$33,2,FALSE)*'Profiles, Pc, Winter, S3'!Q2</f>
        <v>38.199482436462979</v>
      </c>
      <c r="R2" s="1">
        <f ca="1">VLOOKUP($A2,'Base Consumption'!$A$2:$C$33,2,FALSE)*'Profiles, Pc, Winter, S3'!R2</f>
        <v>39.782817333711733</v>
      </c>
      <c r="S2" s="1">
        <f ca="1">VLOOKUP($A2,'Base Consumption'!$A$2:$C$33,2,FALSE)*'Profiles, Pc, Winter, S3'!S2</f>
        <v>44.1</v>
      </c>
      <c r="T2" s="1">
        <f ca="1">VLOOKUP($A2,'Base Consumption'!$A$2:$C$33,2,FALSE)*'Profiles, Pc, Winter, S3'!T2</f>
        <v>43.940138197472628</v>
      </c>
      <c r="U2" s="1">
        <f ca="1">VLOOKUP($A2,'Base Consumption'!$A$2:$C$33,2,FALSE)*'Profiles, Pc, Winter, S3'!U2</f>
        <v>43.03041933662513</v>
      </c>
      <c r="V2" s="1">
        <f ca="1">VLOOKUP($A2,'Base Consumption'!$A$2:$C$33,2,FALSE)*'Profiles, Pc, Winter, S3'!V2</f>
        <v>42.290407478935855</v>
      </c>
      <c r="W2" s="1">
        <f ca="1">VLOOKUP($A2,'Base Consumption'!$A$2:$C$33,2,FALSE)*'Profiles, Pc, Winter, S3'!W2</f>
        <v>39.637486707250901</v>
      </c>
      <c r="X2" s="1">
        <f ca="1">VLOOKUP($A2,'Base Consumption'!$A$2:$C$33,2,FALSE)*'Profiles, Pc, Winter, S3'!X2</f>
        <v>34.675426020541487</v>
      </c>
      <c r="Y2" s="1">
        <f ca="1">VLOOKUP($A2,'Base Consumption'!$A$2:$C$33,2,FALSE)*'Profiles, Pc, Winter, S3'!Y2</f>
        <v>31.459413341871503</v>
      </c>
    </row>
    <row r="3" spans="1:25" x14ac:dyDescent="0.3">
      <c r="A3">
        <v>2</v>
      </c>
      <c r="B3" s="1">
        <f ca="1">VLOOKUP($A3,'Base Consumption'!$A$2:$C$33,2,FALSE)*'Profiles, Pc, Winter, S3'!B3</f>
        <v>27.752336614966381</v>
      </c>
      <c r="C3" s="1">
        <f ca="1">VLOOKUP($A3,'Base Consumption'!$A$2:$C$33,2,FALSE)*'Profiles, Pc, Winter, S3'!C3</f>
        <v>25.788900129960897</v>
      </c>
      <c r="D3" s="1">
        <f ca="1">VLOOKUP($A3,'Base Consumption'!$A$2:$C$33,2,FALSE)*'Profiles, Pc, Winter, S3'!D3</f>
        <v>23.337733158008646</v>
      </c>
      <c r="E3" s="1">
        <f ca="1">VLOOKUP($A3,'Base Consumption'!$A$2:$C$33,2,FALSE)*'Profiles, Pc, Winter, S3'!E3</f>
        <v>25.101071634052204</v>
      </c>
      <c r="F3" s="1">
        <f ca="1">VLOOKUP($A3,'Base Consumption'!$A$2:$C$33,2,FALSE)*'Profiles, Pc, Winter, S3'!F3</f>
        <v>25.013529092020175</v>
      </c>
      <c r="G3" s="1">
        <f ca="1">VLOOKUP($A3,'Base Consumption'!$A$2:$C$33,2,FALSE)*'Profiles, Pc, Winter, S3'!G3</f>
        <v>26.07652993219914</v>
      </c>
      <c r="H3" s="1">
        <f ca="1">VLOOKUP($A3,'Base Consumption'!$A$2:$C$33,2,FALSE)*'Profiles, Pc, Winter, S3'!H3</f>
        <v>38.807626437103224</v>
      </c>
      <c r="I3" s="1">
        <f ca="1">VLOOKUP($A3,'Base Consumption'!$A$2:$C$33,2,FALSE)*'Profiles, Pc, Winter, S3'!I3</f>
        <v>43.222237949466482</v>
      </c>
      <c r="J3" s="1">
        <f ca="1">VLOOKUP($A3,'Base Consumption'!$A$2:$C$33,2,FALSE)*'Profiles, Pc, Winter, S3'!J3</f>
        <v>47.386725624196387</v>
      </c>
      <c r="K3" s="1">
        <f ca="1">VLOOKUP($A3,'Base Consumption'!$A$2:$C$33,2,FALSE)*'Profiles, Pc, Winter, S3'!K3</f>
        <v>47.411735862785498</v>
      </c>
      <c r="L3" s="1">
        <f ca="1">VLOOKUP($A3,'Base Consumption'!$A$2:$C$33,2,FALSE)*'Profiles, Pc, Winter, S3'!L3</f>
        <v>44.785483803248489</v>
      </c>
      <c r="M3" s="1">
        <f ca="1">VLOOKUP($A3,'Base Consumption'!$A$2:$C$33,2,FALSE)*'Profiles, Pc, Winter, S3'!M3</f>
        <v>49</v>
      </c>
      <c r="N3" s="1">
        <f ca="1">VLOOKUP($A3,'Base Consumption'!$A$2:$C$33,2,FALSE)*'Profiles, Pc, Winter, S3'!N3</f>
        <v>46.211169324128946</v>
      </c>
      <c r="O3" s="1">
        <f ca="1">VLOOKUP($A3,'Base Consumption'!$A$2:$C$33,2,FALSE)*'Profiles, Pc, Winter, S3'!O3</f>
        <v>43.259757335052939</v>
      </c>
      <c r="P3" s="1">
        <f ca="1">VLOOKUP($A3,'Base Consumption'!$A$2:$C$33,2,FALSE)*'Profiles, Pc, Winter, S3'!P3</f>
        <v>41.946629963890409</v>
      </c>
      <c r="Q3" s="1">
        <f ca="1">VLOOKUP($A3,'Base Consumption'!$A$2:$C$33,2,FALSE)*'Profiles, Pc, Winter, S3'!Q3</f>
        <v>39.1953132974676</v>
      </c>
      <c r="R3" s="1">
        <f ca="1">VLOOKUP($A3,'Base Consumption'!$A$2:$C$33,2,FALSE)*'Profiles, Pc, Winter, S3'!R3</f>
        <v>39.220326218844761</v>
      </c>
      <c r="S3" s="1">
        <f ca="1">VLOOKUP($A3,'Base Consumption'!$A$2:$C$33,2,FALSE)*'Profiles, Pc, Winter, S3'!S3</f>
        <v>41.521429094077796</v>
      </c>
      <c r="T3" s="1">
        <f ca="1">VLOOKUP($A3,'Base Consumption'!$A$2:$C$33,2,FALSE)*'Profiles, Pc, Winter, S3'!T3</f>
        <v>41.521429094077796</v>
      </c>
      <c r="U3" s="1">
        <f ca="1">VLOOKUP($A3,'Base Consumption'!$A$2:$C$33,2,FALSE)*'Profiles, Pc, Winter, S3'!U3</f>
        <v>42.14671991040538</v>
      </c>
      <c r="V3" s="1">
        <f ca="1">VLOOKUP($A3,'Base Consumption'!$A$2:$C$33,2,FALSE)*'Profiles, Pc, Winter, S3'!V3</f>
        <v>41.008674933477437</v>
      </c>
      <c r="W3" s="1">
        <f ca="1">VLOOKUP($A3,'Base Consumption'!$A$2:$C$33,2,FALSE)*'Profiles, Pc, Winter, S3'!W3</f>
        <v>37.056783676513255</v>
      </c>
      <c r="X3" s="1">
        <f ca="1">VLOOKUP($A3,'Base Consumption'!$A$2:$C$33,2,FALSE)*'Profiles, Pc, Winter, S3'!X3</f>
        <v>31.341556619252099</v>
      </c>
      <c r="Y3" s="1">
        <f ca="1">VLOOKUP($A3,'Base Consumption'!$A$2:$C$33,2,FALSE)*'Profiles, Pc, Winter, S3'!Y3</f>
        <v>30.328568200845858</v>
      </c>
    </row>
    <row r="4" spans="1:25" x14ac:dyDescent="0.3">
      <c r="A4">
        <v>3</v>
      </c>
      <c r="B4" s="1">
        <f ca="1">VLOOKUP($A4,'Base Consumption'!$A$2:$C$33,2,FALSE)*'Profiles, Pc, Winter, S3'!B4</f>
        <v>40.338685086236971</v>
      </c>
      <c r="C4" s="1">
        <f ca="1">VLOOKUP($A4,'Base Consumption'!$A$2:$C$33,2,FALSE)*'Profiles, Pc, Winter, S3'!C4</f>
        <v>35.492586405739473</v>
      </c>
      <c r="D4" s="1">
        <f ca="1">VLOOKUP($A4,'Base Consumption'!$A$2:$C$33,2,FALSE)*'Profiles, Pc, Winter, S3'!D4</f>
        <v>33.414629895509499</v>
      </c>
      <c r="E4" s="1">
        <f ca="1">VLOOKUP($A4,'Base Consumption'!$A$2:$C$33,2,FALSE)*'Profiles, Pc, Winter, S3'!E4</f>
        <v>33.017815403767131</v>
      </c>
      <c r="F4" s="1">
        <f ca="1">VLOOKUP($A4,'Base Consumption'!$A$2:$C$33,2,FALSE)*'Profiles, Pc, Winter, S3'!F4</f>
        <v>34.559863372511572</v>
      </c>
      <c r="G4" s="1">
        <f ca="1">VLOOKUP($A4,'Base Consumption'!$A$2:$C$33,2,FALSE)*'Profiles, Pc, Winter, S3'!G4</f>
        <v>37.314414099766424</v>
      </c>
      <c r="H4" s="1">
        <f ca="1">VLOOKUP($A4,'Base Consumption'!$A$2:$C$33,2,FALSE)*'Profiles, Pc, Winter, S3'!H4</f>
        <v>45.026368930375057</v>
      </c>
      <c r="I4" s="1">
        <f ca="1">VLOOKUP($A4,'Base Consumption'!$A$2:$C$33,2,FALSE)*'Profiles, Pc, Winter, S3'!I4</f>
        <v>50.336580755967368</v>
      </c>
      <c r="J4" s="1">
        <f ca="1">VLOOKUP($A4,'Base Consumption'!$A$2:$C$33,2,FALSE)*'Profiles, Pc, Winter, S3'!J4</f>
        <v>53.276692821986231</v>
      </c>
      <c r="K4" s="1">
        <f ca="1">VLOOKUP($A4,'Base Consumption'!$A$2:$C$33,2,FALSE)*'Profiles, Pc, Winter, S3'!K4</f>
        <v>55.089121927082807</v>
      </c>
      <c r="L4" s="1">
        <f ca="1">VLOOKUP($A4,'Base Consumption'!$A$2:$C$33,2,FALSE)*'Profiles, Pc, Winter, S3'!L4</f>
        <v>55.593162821712347</v>
      </c>
      <c r="M4" s="1">
        <f ca="1">VLOOKUP($A4,'Base Consumption'!$A$2:$C$33,2,FALSE)*'Profiles, Pc, Winter, S3'!M4</f>
        <v>55.01330639359869</v>
      </c>
      <c r="N4" s="1">
        <f ca="1">VLOOKUP($A4,'Base Consumption'!$A$2:$C$33,2,FALSE)*'Profiles, Pc, Winter, S3'!N4</f>
        <v>54.70114945754537</v>
      </c>
      <c r="O4" s="1">
        <f ca="1">VLOOKUP($A4,'Base Consumption'!$A$2:$C$33,2,FALSE)*'Profiles, Pc, Winter, S3'!O4</f>
        <v>53.57310231981603</v>
      </c>
      <c r="P4" s="1">
        <f ca="1">VLOOKUP($A4,'Base Consumption'!$A$2:$C$33,2,FALSE)*'Profiles, Pc, Winter, S3'!P4</f>
        <v>51.867775932291266</v>
      </c>
      <c r="Q4" s="1">
        <f ca="1">VLOOKUP($A4,'Base Consumption'!$A$2:$C$33,2,FALSE)*'Profiles, Pc, Winter, S3'!Q4</f>
        <v>50.928624082439704</v>
      </c>
      <c r="R4" s="1">
        <f ca="1">VLOOKUP($A4,'Base Consumption'!$A$2:$C$33,2,FALSE)*'Profiles, Pc, Winter, S3'!R4</f>
        <v>52.746743037905922</v>
      </c>
      <c r="S4" s="1">
        <f ca="1">VLOOKUP($A4,'Base Consumption'!$A$2:$C$33,2,FALSE)*'Profiles, Pc, Winter, S3'!S4</f>
        <v>59.716784837608415</v>
      </c>
      <c r="T4" s="1">
        <f ca="1">VLOOKUP($A4,'Base Consumption'!$A$2:$C$33,2,FALSE)*'Profiles, Pc, Winter, S3'!T4</f>
        <v>60.888377734450266</v>
      </c>
      <c r="U4" s="1">
        <f ca="1">VLOOKUP($A4,'Base Consumption'!$A$2:$C$33,2,FALSE)*'Profiles, Pc, Winter, S3'!U4</f>
        <v>61.25</v>
      </c>
      <c r="V4" s="1">
        <f ca="1">VLOOKUP($A4,'Base Consumption'!$A$2:$C$33,2,FALSE)*'Profiles, Pc, Winter, S3'!V4</f>
        <v>59.428612534847261</v>
      </c>
      <c r="W4" s="1">
        <f ca="1">VLOOKUP($A4,'Base Consumption'!$A$2:$C$33,2,FALSE)*'Profiles, Pc, Winter, S3'!W4</f>
        <v>56.712032187436073</v>
      </c>
      <c r="X4" s="1">
        <f ca="1">VLOOKUP($A4,'Base Consumption'!$A$2:$C$33,2,FALSE)*'Profiles, Pc, Winter, S3'!X4</f>
        <v>51.713074363818635</v>
      </c>
      <c r="Y4" s="1">
        <f ca="1">VLOOKUP($A4,'Base Consumption'!$A$2:$C$33,2,FALSE)*'Profiles, Pc, Winter, S3'!Y4</f>
        <v>45.70954172653235</v>
      </c>
    </row>
    <row r="5" spans="1:2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Main</vt:lpstr>
      <vt:lpstr>Base Consumption</vt:lpstr>
      <vt:lpstr>Profiles, RES, Winter</vt:lpstr>
      <vt:lpstr>Profiles, RES, Spring</vt:lpstr>
      <vt:lpstr>Profiles, RES, Summer</vt:lpstr>
      <vt:lpstr>Profiles, RES, Autumn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Spring, S1</vt:lpstr>
      <vt:lpstr>Pc, Spring, S2</vt:lpstr>
      <vt:lpstr>Pc, Spring, S3</vt:lpstr>
      <vt:lpstr>Qc, Spring, S1</vt:lpstr>
      <vt:lpstr>Qc, Spring, S2</vt:lpstr>
      <vt:lpstr>Qc, Spring,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Pc, Autumn, S1</vt:lpstr>
      <vt:lpstr>Pc, Autumn, S2</vt:lpstr>
      <vt:lpstr>Pc, Autumn, S3</vt:lpstr>
      <vt:lpstr>Qc, Autumn, S1</vt:lpstr>
      <vt:lpstr>Qc, Autumn, S2</vt:lpstr>
      <vt:lpstr>Qc, Autumn,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Spring, S1</vt:lpstr>
      <vt:lpstr>Profiles, Pc, Spring, S2</vt:lpstr>
      <vt:lpstr>Profiles, Pc, Spring, S3</vt:lpstr>
      <vt:lpstr>Profiles, Qc, Spring, S1</vt:lpstr>
      <vt:lpstr>Profiles, Qc, Spring, S2</vt:lpstr>
      <vt:lpstr>Profiles, Qc, Spring,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Pc, Autumn, S1</vt:lpstr>
      <vt:lpstr>Profiles, Pc, Autumn, S2</vt:lpstr>
      <vt:lpstr>Profiles, Pc, Autumn, S3</vt:lpstr>
      <vt:lpstr>Profiles, Qc, Autumn, S1</vt:lpstr>
      <vt:lpstr>Profiles, Qc, Autumn, S2</vt:lpstr>
      <vt:lpstr>Profiles, Qc, Autumn,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2025-04-30T09:14:50Z</dcterms:modified>
</cp:coreProperties>
</file>