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CD186114-6A94-4ED4-A00F-D21B889F8A36}" xr6:coauthVersionLast="47" xr6:coauthVersionMax="47" xr10:uidLastSave="{00000000-0000-0000-0000-000000000000}"/>
  <bookViews>
    <workbookView xWindow="-120" yWindow="-120" windowWidth="38640" windowHeight="21240" activeTab="7" xr2:uid="{00000000-000D-0000-FFFF-FFFF00000000}"/>
  </bookViews>
  <sheets>
    <sheet name="Main" sheetId="1" r:id="rId1"/>
    <sheet name="Energy, Winter" sheetId="2" r:id="rId2"/>
    <sheet name="Flexibility, Winter" sheetId="10" r:id="rId3"/>
    <sheet name="Secondary Reserve, Winter" sheetId="3" r:id="rId4"/>
    <sheet name="Tertiary Reserve Up, Winter" sheetId="4" r:id="rId5"/>
    <sheet name="Tertiary Reserve Down, Winter" sheetId="5" r:id="rId6"/>
    <sheet name="Energy, Summer" sheetId="6" r:id="rId7"/>
    <sheet name="Flexibility, Summer" sheetId="11" r:id="rId8"/>
    <sheet name="Secondary Reserve, Summer" sheetId="7" r:id="rId9"/>
    <sheet name="Tertiary Reserve Up, Summer" sheetId="8" r:id="rId10"/>
    <sheet name="Tertiary Reserve Down, Summer" sheetId="9" r:id="rId11"/>
  </sheets>
  <definedNames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3" i="9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<sst xmlns="http://schemas.openxmlformats.org/spreadsheetml/2006/main" count="16" uniqueCount="7">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</sst>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'Tertiary Reserve Up, Summer'!$B$2:$Y$2</c:f>
              <c:numCache>
                <c:formatCode>0.00</c:formatCode>
                <c:ptCount val="24"/>
                <c:pt idx="0">
                  <c:v>42.153333333333336</c:v>
                </c:pt>
                <c:pt idx="1">
                  <c:v>42.486666666666672</c:v>
                </c:pt>
                <c:pt idx="2">
                  <c:v>42.486666666666672</c:v>
                </c:pt>
                <c:pt idx="3">
                  <c:v>51.303333333333335</c:v>
                </c:pt>
                <c:pt idx="4">
                  <c:v>44.726666666666667</c:v>
                </c:pt>
                <c:pt idx="5">
                  <c:v>53.636666666666677</c:v>
                </c:pt>
                <c:pt idx="6">
                  <c:v>52.483333333333327</c:v>
                </c:pt>
                <c:pt idx="7">
                  <c:v>40.266666666666673</c:v>
                </c:pt>
                <c:pt idx="8">
                  <c:v>40.466666666666669</c:v>
                </c:pt>
                <c:pt idx="9">
                  <c:v>59.133333333333333</c:v>
                </c:pt>
                <c:pt idx="10">
                  <c:v>40.833333333333336</c:v>
                </c:pt>
                <c:pt idx="11">
                  <c:v>40.833333333333336</c:v>
                </c:pt>
                <c:pt idx="12">
                  <c:v>59.5</c:v>
                </c:pt>
                <c:pt idx="13">
                  <c:v>59.5</c:v>
                </c:pt>
                <c:pt idx="14">
                  <c:v>44.09</c:v>
                </c:pt>
                <c:pt idx="15">
                  <c:v>40.800000000000004</c:v>
                </c:pt>
                <c:pt idx="16">
                  <c:v>40.800000000000004</c:v>
                </c:pt>
                <c:pt idx="17">
                  <c:v>41.06666666666667</c:v>
                </c:pt>
                <c:pt idx="18">
                  <c:v>40.866666666666667</c:v>
                </c:pt>
                <c:pt idx="19">
                  <c:v>44.09</c:v>
                </c:pt>
                <c:pt idx="20">
                  <c:v>40.6</c:v>
                </c:pt>
                <c:pt idx="21">
                  <c:v>45.860000000000007</c:v>
                </c:pt>
                <c:pt idx="22">
                  <c:v>37.6</c:v>
                </c:pt>
                <c:pt idx="23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B-4535-9FB5-624649CB35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'Tertiary Reserve Up, Summer'!$B$3:$Y$3</c:f>
              <c:numCache>
                <c:formatCode>0.00</c:formatCode>
                <c:ptCount val="24"/>
                <c:pt idx="0">
                  <c:v>36.216666666666669</c:v>
                </c:pt>
                <c:pt idx="1">
                  <c:v>36.88333333333334</c:v>
                </c:pt>
                <c:pt idx="2">
                  <c:v>36.88333333333334</c:v>
                </c:pt>
                <c:pt idx="3">
                  <c:v>45.351666666666667</c:v>
                </c:pt>
                <c:pt idx="4">
                  <c:v>40.36333333333333</c:v>
                </c:pt>
                <c:pt idx="5">
                  <c:v>61.338333333333338</c:v>
                </c:pt>
                <c:pt idx="6">
                  <c:v>60.76166666666667</c:v>
                </c:pt>
                <c:pt idx="7">
                  <c:v>39.833333333333336</c:v>
                </c:pt>
                <c:pt idx="8">
                  <c:v>40.233333333333334</c:v>
                </c:pt>
                <c:pt idx="9">
                  <c:v>49.266666666666666</c:v>
                </c:pt>
                <c:pt idx="10">
                  <c:v>40.116666666666667</c:v>
                </c:pt>
                <c:pt idx="11">
                  <c:v>40.116666666666667</c:v>
                </c:pt>
                <c:pt idx="12">
                  <c:v>49.45</c:v>
                </c:pt>
                <c:pt idx="13">
                  <c:v>49.45</c:v>
                </c:pt>
                <c:pt idx="14">
                  <c:v>41.745000000000005</c:v>
                </c:pt>
                <c:pt idx="15">
                  <c:v>40.1</c:v>
                </c:pt>
                <c:pt idx="16">
                  <c:v>40.400000000000006</c:v>
                </c:pt>
                <c:pt idx="17">
                  <c:v>40.63333333333334</c:v>
                </c:pt>
                <c:pt idx="18">
                  <c:v>40.533333333333331</c:v>
                </c:pt>
                <c:pt idx="19">
                  <c:v>41.745000000000005</c:v>
                </c:pt>
                <c:pt idx="20">
                  <c:v>40</c:v>
                </c:pt>
                <c:pt idx="21">
                  <c:v>42.63</c:v>
                </c:pt>
                <c:pt idx="22">
                  <c:v>38.799999999999997</c:v>
                </c:pt>
                <c:pt idx="2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B-4535-9FB5-624649CB35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'Tertiary Reserve Up, Summer'!$B$4:$Y$4</c:f>
              <c:numCache>
                <c:formatCode>0.00</c:formatCode>
                <c:ptCount val="24"/>
                <c:pt idx="0">
                  <c:v>30.28</c:v>
                </c:pt>
                <c:pt idx="1">
                  <c:v>31.28</c:v>
                </c:pt>
                <c:pt idx="2">
                  <c:v>31.28</c:v>
                </c:pt>
                <c:pt idx="3">
                  <c:v>39.4</c:v>
                </c:pt>
                <c:pt idx="4">
                  <c:v>36</c:v>
                </c:pt>
                <c:pt idx="5">
                  <c:v>69.040000000000006</c:v>
                </c:pt>
                <c:pt idx="6">
                  <c:v>69.040000000000006</c:v>
                </c:pt>
                <c:pt idx="7">
                  <c:v>39.4</c:v>
                </c:pt>
                <c:pt idx="8">
                  <c:v>40</c:v>
                </c:pt>
                <c:pt idx="9">
                  <c:v>39.4</c:v>
                </c:pt>
                <c:pt idx="10">
                  <c:v>39.4</c:v>
                </c:pt>
                <c:pt idx="11">
                  <c:v>39.4</c:v>
                </c:pt>
                <c:pt idx="12">
                  <c:v>39.4</c:v>
                </c:pt>
                <c:pt idx="13">
                  <c:v>39.4</c:v>
                </c:pt>
                <c:pt idx="14">
                  <c:v>39.4</c:v>
                </c:pt>
                <c:pt idx="15">
                  <c:v>39.4</c:v>
                </c:pt>
                <c:pt idx="16">
                  <c:v>40</c:v>
                </c:pt>
                <c:pt idx="17">
                  <c:v>40.200000000000003</c:v>
                </c:pt>
                <c:pt idx="18">
                  <c:v>40.200000000000003</c:v>
                </c:pt>
                <c:pt idx="19">
                  <c:v>39.4</c:v>
                </c:pt>
                <c:pt idx="20">
                  <c:v>39.4</c:v>
                </c:pt>
                <c:pt idx="21">
                  <c:v>39.4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B-4535-9FB5-624649CB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764975"/>
        <c:axId val="1287765455"/>
      </c:lineChart>
      <c:catAx>
        <c:axId val="128776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7765455"/>
        <c:crosses val="autoZero"/>
        <c:auto val="1"/>
        <c:lblAlgn val="ctr"/>
        <c:lblOffset val="100"/>
        <c:noMultiLvlLbl val="0"/>
      </c:catAx>
      <c:valAx>
        <c:axId val="12877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77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19</xdr:row>
      <xdr:rowOff>19050</xdr:rowOff>
    </xdr:from>
    <xdr:to>
      <xdr:col>23</xdr:col>
      <xdr:colOff>228600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EE30C-465A-60F2-21DF-83063B36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3" t="s">
        <v>2</v>
      </c>
    </row>
    <row r="2" spans="1:2" x14ac:dyDescent="0.25">
      <c r="A2" t="s">
        <v>3</v>
      </c>
      <c r="B2" s="3">
        <v>0.02</v>
      </c>
    </row>
    <row r="3" spans="1:2" x14ac:dyDescent="0.25">
      <c r="A3" t="s">
        <v>4</v>
      </c>
      <c r="B3" s="3">
        <v>0.02</v>
      </c>
    </row>
    <row r="4" spans="1:2" x14ac:dyDescent="0.25">
      <c r="A4" t="s">
        <v>5</v>
      </c>
      <c r="B4" s="3">
        <v>0.02</v>
      </c>
    </row>
    <row r="5" spans="1:2" x14ac:dyDescent="0.25">
      <c r="A5" t="s">
        <v>6</v>
      </c>
      <c r="B5" s="3">
        <v>0.02</v>
      </c>
    </row>
    <row r="6" spans="1:2" x14ac:dyDescent="0.25">
      <c r="B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5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42.153333333333336</v>
      </c>
      <c r="C2" s="2">
        <v>42.486666666666672</v>
      </c>
      <c r="D2" s="2">
        <v>42.486666666666672</v>
      </c>
      <c r="E2" s="2">
        <v>51.303333333333335</v>
      </c>
      <c r="F2" s="2">
        <v>44.726666666666667</v>
      </c>
      <c r="G2" s="2">
        <v>53.636666666666677</v>
      </c>
      <c r="H2" s="2">
        <v>52.483333333333327</v>
      </c>
      <c r="I2" s="2">
        <v>40.266666666666673</v>
      </c>
      <c r="J2" s="2">
        <v>40.466666666666669</v>
      </c>
      <c r="K2" s="2">
        <v>59.133333333333333</v>
      </c>
      <c r="L2" s="2">
        <v>40.833333333333336</v>
      </c>
      <c r="M2" s="2">
        <v>40.833333333333336</v>
      </c>
      <c r="N2" s="2">
        <v>59.5</v>
      </c>
      <c r="O2" s="2">
        <v>59.5</v>
      </c>
      <c r="P2" s="2">
        <v>44.09</v>
      </c>
      <c r="Q2" s="2">
        <v>40.800000000000004</v>
      </c>
      <c r="R2" s="2">
        <v>40.800000000000004</v>
      </c>
      <c r="S2" s="2">
        <v>41.06666666666667</v>
      </c>
      <c r="T2" s="2">
        <v>40.866666666666667</v>
      </c>
      <c r="U2" s="2">
        <v>44.09</v>
      </c>
      <c r="V2" s="2">
        <v>40.6</v>
      </c>
      <c r="W2" s="2">
        <v>45.860000000000007</v>
      </c>
      <c r="X2" s="2">
        <v>37.6</v>
      </c>
      <c r="Y2" s="2">
        <v>37.6</v>
      </c>
    </row>
    <row r="3" spans="1:25" x14ac:dyDescent="0.25">
      <c r="A3">
        <v>2</v>
      </c>
      <c r="B3" s="2">
        <v>36.216666666666669</v>
      </c>
      <c r="C3" s="2">
        <v>36.88333333333334</v>
      </c>
      <c r="D3" s="2">
        <v>36.88333333333334</v>
      </c>
      <c r="E3" s="2">
        <v>45.351666666666667</v>
      </c>
      <c r="F3" s="2">
        <v>40.36333333333333</v>
      </c>
      <c r="G3" s="2">
        <v>61.338333333333338</v>
      </c>
      <c r="H3" s="2">
        <v>60.76166666666667</v>
      </c>
      <c r="I3" s="2">
        <v>39.833333333333336</v>
      </c>
      <c r="J3" s="2">
        <v>40.233333333333334</v>
      </c>
      <c r="K3" s="2">
        <v>49.266666666666666</v>
      </c>
      <c r="L3" s="2">
        <v>40.116666666666667</v>
      </c>
      <c r="M3" s="2">
        <v>40.116666666666667</v>
      </c>
      <c r="N3" s="2">
        <v>49.45</v>
      </c>
      <c r="O3" s="2">
        <v>49.45</v>
      </c>
      <c r="P3" s="2">
        <v>41.745000000000005</v>
      </c>
      <c r="Q3" s="2">
        <v>40.1</v>
      </c>
      <c r="R3" s="2">
        <v>40.400000000000006</v>
      </c>
      <c r="S3" s="2">
        <v>40.63333333333334</v>
      </c>
      <c r="T3" s="2">
        <v>40.533333333333331</v>
      </c>
      <c r="U3" s="2">
        <v>41.745000000000005</v>
      </c>
      <c r="V3" s="2">
        <v>40</v>
      </c>
      <c r="W3" s="2">
        <v>42.63</v>
      </c>
      <c r="X3" s="2">
        <v>38.799999999999997</v>
      </c>
      <c r="Y3" s="2">
        <v>38.799999999999997</v>
      </c>
    </row>
    <row r="4" spans="1:25" x14ac:dyDescent="0.25">
      <c r="A4">
        <v>3</v>
      </c>
      <c r="B4" s="2">
        <v>30.28</v>
      </c>
      <c r="C4" s="2">
        <v>31.28</v>
      </c>
      <c r="D4" s="2">
        <v>31.28</v>
      </c>
      <c r="E4" s="2">
        <v>39.4</v>
      </c>
      <c r="F4" s="2">
        <v>36</v>
      </c>
      <c r="G4" s="2">
        <v>69.040000000000006</v>
      </c>
      <c r="H4" s="2">
        <v>69.040000000000006</v>
      </c>
      <c r="I4" s="2">
        <v>39.4</v>
      </c>
      <c r="J4" s="2">
        <v>40</v>
      </c>
      <c r="K4" s="2">
        <v>39.4</v>
      </c>
      <c r="L4" s="2">
        <v>39.4</v>
      </c>
      <c r="M4" s="2">
        <v>39.4</v>
      </c>
      <c r="N4" s="2">
        <v>39.4</v>
      </c>
      <c r="O4" s="2">
        <v>39.4</v>
      </c>
      <c r="P4" s="2">
        <v>39.4</v>
      </c>
      <c r="Q4" s="2">
        <v>39.4</v>
      </c>
      <c r="R4" s="2">
        <v>40</v>
      </c>
      <c r="S4" s="2">
        <v>40.200000000000003</v>
      </c>
      <c r="T4" s="2">
        <v>40.200000000000003</v>
      </c>
      <c r="U4" s="2">
        <v>39.4</v>
      </c>
      <c r="V4" s="2">
        <v>39.4</v>
      </c>
      <c r="W4" s="2">
        <v>39.4</v>
      </c>
      <c r="X4" s="2">
        <v>40</v>
      </c>
      <c r="Y4" s="2"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4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24.09</v>
      </c>
      <c r="C2" s="2">
        <v>24.09</v>
      </c>
      <c r="D2" s="2">
        <v>24.09</v>
      </c>
      <c r="E2" s="2">
        <v>24.09</v>
      </c>
      <c r="F2" s="2">
        <v>29.04</v>
      </c>
      <c r="G2" s="2">
        <v>29.03</v>
      </c>
      <c r="H2" s="2">
        <v>29.05</v>
      </c>
      <c r="I2" s="2">
        <v>29.04</v>
      </c>
      <c r="J2" s="2">
        <v>29.04</v>
      </c>
      <c r="K2" s="2">
        <v>29.05</v>
      </c>
      <c r="L2" s="2">
        <v>32</v>
      </c>
      <c r="M2" s="2">
        <v>29.03</v>
      </c>
      <c r="N2" s="2">
        <v>29.03</v>
      </c>
      <c r="O2" s="2">
        <v>29.03</v>
      </c>
      <c r="P2" s="2">
        <v>32</v>
      </c>
      <c r="Q2" s="2">
        <v>29.01</v>
      </c>
      <c r="R2" s="2">
        <v>32</v>
      </c>
      <c r="S2" s="2">
        <v>29.01</v>
      </c>
      <c r="T2" s="2">
        <v>29.01</v>
      </c>
      <c r="U2" s="2">
        <v>29.01</v>
      </c>
      <c r="V2" s="2">
        <v>29.01</v>
      </c>
      <c r="W2" s="2">
        <v>29.01</v>
      </c>
      <c r="X2" s="2">
        <v>29.01</v>
      </c>
      <c r="Y2" s="2">
        <v>27.98</v>
      </c>
    </row>
    <row r="3" spans="1:25" x14ac:dyDescent="0.25">
      <c r="A3">
        <v>2</v>
      </c>
      <c r="B3" s="2">
        <f>AVERAGE(B2,B4)</f>
        <v>27.917499999999997</v>
      </c>
      <c r="C3" s="2">
        <f t="shared" ref="C3:Y3" si="0">AVERAGE(C2,C4)</f>
        <v>27.917499999999997</v>
      </c>
      <c r="D3" s="2">
        <f t="shared" si="0"/>
        <v>27.917499999999997</v>
      </c>
      <c r="E3" s="2">
        <f t="shared" si="0"/>
        <v>27.917499999999997</v>
      </c>
      <c r="F3" s="2">
        <f t="shared" si="0"/>
        <v>31.63</v>
      </c>
      <c r="G3" s="2">
        <f t="shared" si="0"/>
        <v>23.537500000000001</v>
      </c>
      <c r="H3" s="2">
        <f t="shared" si="0"/>
        <v>29.28</v>
      </c>
      <c r="I3" s="2">
        <f t="shared" si="0"/>
        <v>26.9175</v>
      </c>
      <c r="J3" s="2">
        <f t="shared" si="0"/>
        <v>26.9175</v>
      </c>
      <c r="K3" s="2">
        <f t="shared" si="0"/>
        <v>30.950000000000003</v>
      </c>
      <c r="L3" s="2">
        <f t="shared" si="0"/>
        <v>33.162500000000001</v>
      </c>
      <c r="M3" s="2">
        <f t="shared" si="0"/>
        <v>30.935000000000002</v>
      </c>
      <c r="N3" s="2">
        <f t="shared" si="0"/>
        <v>29.265000000000001</v>
      </c>
      <c r="O3" s="2">
        <f t="shared" si="0"/>
        <v>29.265000000000001</v>
      </c>
      <c r="P3" s="2">
        <f t="shared" si="0"/>
        <v>31.4925</v>
      </c>
      <c r="Q3" s="2">
        <f t="shared" si="0"/>
        <v>30.92</v>
      </c>
      <c r="R3" s="2">
        <f t="shared" si="0"/>
        <v>33.162500000000001</v>
      </c>
      <c r="S3" s="2">
        <f t="shared" si="0"/>
        <v>30.92</v>
      </c>
      <c r="T3" s="2">
        <f t="shared" si="0"/>
        <v>30.92</v>
      </c>
      <c r="U3" s="2">
        <f t="shared" si="0"/>
        <v>30.92</v>
      </c>
      <c r="V3" s="2">
        <f t="shared" si="0"/>
        <v>30.92</v>
      </c>
      <c r="W3" s="2">
        <f t="shared" si="0"/>
        <v>29.25</v>
      </c>
      <c r="X3" s="2">
        <f t="shared" si="0"/>
        <v>28.305</v>
      </c>
      <c r="Y3" s="2">
        <f t="shared" si="0"/>
        <v>27.532499999999999</v>
      </c>
    </row>
    <row r="4" spans="1:25" x14ac:dyDescent="0.25">
      <c r="A4">
        <v>3</v>
      </c>
      <c r="B4" s="2">
        <v>31.744999999999997</v>
      </c>
      <c r="C4" s="2">
        <v>31.744999999999997</v>
      </c>
      <c r="D4" s="2">
        <v>31.744999999999997</v>
      </c>
      <c r="E4" s="2">
        <v>31.744999999999997</v>
      </c>
      <c r="F4" s="2">
        <v>34.22</v>
      </c>
      <c r="G4" s="2">
        <v>18.045000000000002</v>
      </c>
      <c r="H4" s="2">
        <v>29.509999999999998</v>
      </c>
      <c r="I4" s="2">
        <v>24.795000000000002</v>
      </c>
      <c r="J4" s="2">
        <v>24.795000000000002</v>
      </c>
      <c r="K4" s="2">
        <v>32.85</v>
      </c>
      <c r="L4" s="2">
        <v>34.325000000000003</v>
      </c>
      <c r="M4" s="2">
        <v>32.840000000000003</v>
      </c>
      <c r="N4" s="2">
        <v>29.5</v>
      </c>
      <c r="O4" s="2">
        <v>29.5</v>
      </c>
      <c r="P4" s="2">
        <v>30.984999999999999</v>
      </c>
      <c r="Q4" s="2">
        <v>32.83</v>
      </c>
      <c r="R4" s="2">
        <v>34.325000000000003</v>
      </c>
      <c r="S4" s="2">
        <v>32.83</v>
      </c>
      <c r="T4" s="2">
        <v>32.83</v>
      </c>
      <c r="U4" s="2">
        <v>32.83</v>
      </c>
      <c r="V4" s="2">
        <v>32.83</v>
      </c>
      <c r="W4" s="2">
        <v>29.490000000000002</v>
      </c>
      <c r="X4" s="2">
        <v>27.6</v>
      </c>
      <c r="Y4" s="2">
        <v>27.085000000000001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A2" sqref="A2:A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AVERAGE(B3:B4)</f>
        <v>43.71</v>
      </c>
      <c r="C2" s="2">
        <f t="shared" ref="C2:Y2" si="0">AVERAGE(C3:C4)</f>
        <v>40.784999999999997</v>
      </c>
      <c r="D2" s="2">
        <f t="shared" si="0"/>
        <v>39.052499999999995</v>
      </c>
      <c r="E2" s="2">
        <f t="shared" si="0"/>
        <v>36.622500000000002</v>
      </c>
      <c r="F2" s="2">
        <f t="shared" si="0"/>
        <v>37.715000000000003</v>
      </c>
      <c r="G2" s="2">
        <f t="shared" si="0"/>
        <v>40.745000000000005</v>
      </c>
      <c r="H2" s="2">
        <f t="shared" si="0"/>
        <v>49.295000000000002</v>
      </c>
      <c r="I2" s="2">
        <f t="shared" si="0"/>
        <v>51.59</v>
      </c>
      <c r="J2" s="2">
        <f t="shared" si="0"/>
        <v>54.25</v>
      </c>
      <c r="K2" s="2">
        <f t="shared" si="0"/>
        <v>53.837499999999999</v>
      </c>
      <c r="L2" s="2">
        <f t="shared" si="0"/>
        <v>52.800000000000004</v>
      </c>
      <c r="M2" s="2">
        <f t="shared" si="0"/>
        <v>52.542499999999997</v>
      </c>
      <c r="N2" s="2">
        <f t="shared" si="0"/>
        <v>50.507499999999993</v>
      </c>
      <c r="O2" s="2">
        <f t="shared" si="0"/>
        <v>49.795000000000002</v>
      </c>
      <c r="P2" s="2">
        <f t="shared" si="0"/>
        <v>48.817500000000003</v>
      </c>
      <c r="Q2" s="2">
        <f t="shared" si="0"/>
        <v>48.914999999999999</v>
      </c>
      <c r="R2" s="2">
        <f t="shared" si="0"/>
        <v>49.67</v>
      </c>
      <c r="S2" s="2">
        <f t="shared" si="0"/>
        <v>52.125</v>
      </c>
      <c r="T2" s="2">
        <f t="shared" si="0"/>
        <v>54.620000000000005</v>
      </c>
      <c r="U2" s="2">
        <f t="shared" si="0"/>
        <v>55.040000000000006</v>
      </c>
      <c r="V2" s="2">
        <f t="shared" si="0"/>
        <v>53.769999999999996</v>
      </c>
      <c r="W2" s="2">
        <f t="shared" si="0"/>
        <v>50.392499999999998</v>
      </c>
      <c r="X2" s="2">
        <f t="shared" si="0"/>
        <v>45.482500000000002</v>
      </c>
      <c r="Y2" s="2">
        <f t="shared" si="0"/>
        <v>42.69</v>
      </c>
    </row>
    <row r="3" spans="1:25" x14ac:dyDescent="0.25">
      <c r="A3">
        <v>2</v>
      </c>
      <c r="B3" s="2">
        <v>40.82</v>
      </c>
      <c r="C3" s="2">
        <v>38.53</v>
      </c>
      <c r="D3" s="2">
        <v>36.034999999999997</v>
      </c>
      <c r="E3" s="2">
        <v>34.424999999999997</v>
      </c>
      <c r="F3" s="2">
        <v>36.340000000000003</v>
      </c>
      <c r="G3" s="2">
        <v>38.28</v>
      </c>
      <c r="H3" s="2">
        <v>44.2</v>
      </c>
      <c r="I3" s="2">
        <v>46.17</v>
      </c>
      <c r="J3" s="2">
        <v>48.480000000000004</v>
      </c>
      <c r="K3" s="2">
        <v>48.805</v>
      </c>
      <c r="L3" s="2">
        <v>47.400000000000006</v>
      </c>
      <c r="M3" s="2">
        <v>46.424999999999997</v>
      </c>
      <c r="N3" s="2">
        <v>45.004999999999995</v>
      </c>
      <c r="O3" s="2">
        <v>44.53</v>
      </c>
      <c r="P3" s="2">
        <v>42.545000000000002</v>
      </c>
      <c r="Q3" s="2">
        <v>42.21</v>
      </c>
      <c r="R3" s="2">
        <v>43.08</v>
      </c>
      <c r="S3" s="2">
        <v>47.5</v>
      </c>
      <c r="T3" s="2">
        <v>49.730000000000004</v>
      </c>
      <c r="U3" s="2">
        <v>50.510000000000005</v>
      </c>
      <c r="V3" s="2">
        <v>50.79</v>
      </c>
      <c r="W3" s="2">
        <v>48.534999999999997</v>
      </c>
      <c r="X3" s="2">
        <v>43.954999999999998</v>
      </c>
      <c r="Y3" s="2">
        <v>41.71</v>
      </c>
    </row>
    <row r="4" spans="1:25" x14ac:dyDescent="0.25">
      <c r="A4">
        <v>3</v>
      </c>
      <c r="B4" s="2">
        <v>46.6</v>
      </c>
      <c r="C4" s="2">
        <v>43.04</v>
      </c>
      <c r="D4" s="2">
        <v>42.07</v>
      </c>
      <c r="E4" s="2">
        <v>38.82</v>
      </c>
      <c r="F4" s="2">
        <v>39.090000000000003</v>
      </c>
      <c r="G4" s="2">
        <v>43.21</v>
      </c>
      <c r="H4" s="2">
        <v>54.39</v>
      </c>
      <c r="I4" s="2">
        <v>57.01</v>
      </c>
      <c r="J4" s="2">
        <v>60.02</v>
      </c>
      <c r="K4" s="2">
        <v>58.87</v>
      </c>
      <c r="L4" s="2">
        <v>58.2</v>
      </c>
      <c r="M4" s="2">
        <v>58.66</v>
      </c>
      <c r="N4" s="2">
        <v>56.01</v>
      </c>
      <c r="O4" s="2">
        <v>55.06</v>
      </c>
      <c r="P4" s="2">
        <v>55.09</v>
      </c>
      <c r="Q4" s="2">
        <v>55.62</v>
      </c>
      <c r="R4" s="2">
        <v>56.26</v>
      </c>
      <c r="S4" s="2">
        <v>56.75</v>
      </c>
      <c r="T4" s="2">
        <v>59.51</v>
      </c>
      <c r="U4" s="2">
        <v>59.57</v>
      </c>
      <c r="V4" s="2">
        <v>56.75</v>
      </c>
      <c r="W4" s="2">
        <v>52.25</v>
      </c>
      <c r="X4" s="2">
        <v>47.01</v>
      </c>
      <c r="Y4" s="2"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5BFA-B0F4-4833-801B-5BC43AE8748E}">
  <dimension ref="A1:Y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'Energy, Winter'!B2*1.2</f>
        <v>52.451999999999998</v>
      </c>
      <c r="C2" s="2">
        <f>'Energy, Winter'!C2*1.2</f>
        <v>48.941999999999993</v>
      </c>
      <c r="D2" s="2">
        <f>'Energy, Winter'!D2*1.2</f>
        <v>46.862999999999992</v>
      </c>
      <c r="E2" s="2">
        <f>'Energy, Winter'!E2*1.2</f>
        <v>43.947000000000003</v>
      </c>
      <c r="F2" s="2">
        <f>'Energy, Winter'!F2*1.2</f>
        <v>45.258000000000003</v>
      </c>
      <c r="G2" s="2">
        <f>'Energy, Winter'!G2*1.2</f>
        <v>48.894000000000005</v>
      </c>
      <c r="H2" s="2">
        <f>'Energy, Winter'!H2*1.2</f>
        <v>59.153999999999996</v>
      </c>
      <c r="I2" s="2">
        <f>'Energy, Winter'!I2*1.2</f>
        <v>61.908000000000001</v>
      </c>
      <c r="J2" s="2">
        <f>'Energy, Winter'!J2*1.2</f>
        <v>65.099999999999994</v>
      </c>
      <c r="K2" s="2">
        <f>'Energy, Winter'!K2*1.2</f>
        <v>64.60499999999999</v>
      </c>
      <c r="L2" s="2">
        <f>'Energy, Winter'!L2*1.2</f>
        <v>63.36</v>
      </c>
      <c r="M2" s="2">
        <f>'Energy, Winter'!M2*1.2</f>
        <v>63.050999999999995</v>
      </c>
      <c r="N2" s="2">
        <f>'Energy, Winter'!N2*1.2</f>
        <v>60.608999999999988</v>
      </c>
      <c r="O2" s="2">
        <f>'Energy, Winter'!O2*1.2</f>
        <v>59.753999999999998</v>
      </c>
      <c r="P2" s="2">
        <f>'Energy, Winter'!P2*1.2</f>
        <v>58.581000000000003</v>
      </c>
      <c r="Q2" s="2">
        <f>'Energy, Winter'!Q2*1.2</f>
        <v>58.697999999999993</v>
      </c>
      <c r="R2" s="2">
        <f>'Energy, Winter'!R2*1.2</f>
        <v>59.603999999999999</v>
      </c>
      <c r="S2" s="2">
        <f>'Energy, Winter'!S2*1.2</f>
        <v>62.55</v>
      </c>
      <c r="T2" s="2">
        <f>'Energy, Winter'!T2*1.2</f>
        <v>65.543999999999997</v>
      </c>
      <c r="U2" s="2">
        <f>'Energy, Winter'!U2*1.2</f>
        <v>66.048000000000002</v>
      </c>
      <c r="V2" s="2">
        <f>'Energy, Winter'!V2*1.2</f>
        <v>64.523999999999987</v>
      </c>
      <c r="W2" s="2">
        <f>'Energy, Winter'!W2*1.2</f>
        <v>60.470999999999997</v>
      </c>
      <c r="X2" s="2">
        <f>'Energy, Winter'!X2*1.2</f>
        <v>54.579000000000001</v>
      </c>
      <c r="Y2" s="2">
        <f>'Energy, Winter'!Y2*1.2</f>
        <v>51.227999999999994</v>
      </c>
    </row>
    <row r="3" spans="1:25" x14ac:dyDescent="0.25">
      <c r="A3">
        <v>2</v>
      </c>
      <c r="B3" s="2">
        <f>'Energy, Winter'!B3*1.2</f>
        <v>48.984000000000002</v>
      </c>
      <c r="C3" s="2">
        <f>'Energy, Winter'!C3*1.2</f>
        <v>46.235999999999997</v>
      </c>
      <c r="D3" s="2">
        <f>'Energy, Winter'!D3*1.2</f>
        <v>43.241999999999997</v>
      </c>
      <c r="E3" s="2">
        <f>'Energy, Winter'!E3*1.2</f>
        <v>41.309999999999995</v>
      </c>
      <c r="F3" s="2">
        <f>'Energy, Winter'!F3*1.2</f>
        <v>43.608000000000004</v>
      </c>
      <c r="G3" s="2">
        <f>'Energy, Winter'!G3*1.2</f>
        <v>45.936</v>
      </c>
      <c r="H3" s="2">
        <f>'Energy, Winter'!H3*1.2</f>
        <v>53.04</v>
      </c>
      <c r="I3" s="2">
        <f>'Energy, Winter'!I3*1.2</f>
        <v>55.404000000000003</v>
      </c>
      <c r="J3" s="2">
        <f>'Energy, Winter'!J3*1.2</f>
        <v>58.176000000000002</v>
      </c>
      <c r="K3" s="2">
        <f>'Energy, Winter'!K3*1.2</f>
        <v>58.565999999999995</v>
      </c>
      <c r="L3" s="2">
        <f>'Energy, Winter'!L3*1.2</f>
        <v>56.88</v>
      </c>
      <c r="M3" s="2">
        <f>'Energy, Winter'!M3*1.2</f>
        <v>55.709999999999994</v>
      </c>
      <c r="N3" s="2">
        <f>'Energy, Winter'!N3*1.2</f>
        <v>54.005999999999993</v>
      </c>
      <c r="O3" s="2">
        <f>'Energy, Winter'!O3*1.2</f>
        <v>53.436</v>
      </c>
      <c r="P3" s="2">
        <f>'Energy, Winter'!P3*1.2</f>
        <v>51.054000000000002</v>
      </c>
      <c r="Q3" s="2">
        <f>'Energy, Winter'!Q3*1.2</f>
        <v>50.652000000000001</v>
      </c>
      <c r="R3" s="2">
        <f>'Energy, Winter'!R3*1.2</f>
        <v>51.695999999999998</v>
      </c>
      <c r="S3" s="2">
        <f>'Energy, Winter'!S3*1.2</f>
        <v>57</v>
      </c>
      <c r="T3" s="2">
        <f>'Energy, Winter'!T3*1.2</f>
        <v>59.676000000000002</v>
      </c>
      <c r="U3" s="2">
        <f>'Energy, Winter'!U3*1.2</f>
        <v>60.612000000000002</v>
      </c>
      <c r="V3" s="2">
        <f>'Energy, Winter'!V3*1.2</f>
        <v>60.947999999999993</v>
      </c>
      <c r="W3" s="2">
        <f>'Energy, Winter'!W3*1.2</f>
        <v>58.24199999999999</v>
      </c>
      <c r="X3" s="2">
        <f>'Energy, Winter'!X3*1.2</f>
        <v>52.745999999999995</v>
      </c>
      <c r="Y3" s="2">
        <f>'Energy, Winter'!Y3*1.2</f>
        <v>50.052</v>
      </c>
    </row>
    <row r="4" spans="1:25" x14ac:dyDescent="0.25">
      <c r="A4">
        <v>3</v>
      </c>
      <c r="B4" s="2">
        <f>'Energy, Winter'!B4*1.2</f>
        <v>55.92</v>
      </c>
      <c r="C4" s="2">
        <f>'Energy, Winter'!C4*1.2</f>
        <v>51.647999999999996</v>
      </c>
      <c r="D4" s="2">
        <f>'Energy, Winter'!D4*1.2</f>
        <v>50.484000000000002</v>
      </c>
      <c r="E4" s="2">
        <f>'Energy, Winter'!E4*1.2</f>
        <v>46.583999999999996</v>
      </c>
      <c r="F4" s="2">
        <f>'Energy, Winter'!F4*1.2</f>
        <v>46.908000000000001</v>
      </c>
      <c r="G4" s="2">
        <f>'Energy, Winter'!G4*1.2</f>
        <v>51.851999999999997</v>
      </c>
      <c r="H4" s="2">
        <f>'Energy, Winter'!H4*1.2</f>
        <v>65.268000000000001</v>
      </c>
      <c r="I4" s="2">
        <f>'Energy, Winter'!I4*1.2</f>
        <v>68.411999999999992</v>
      </c>
      <c r="J4" s="2">
        <f>'Energy, Winter'!J4*1.2</f>
        <v>72.024000000000001</v>
      </c>
      <c r="K4" s="2">
        <f>'Energy, Winter'!K4*1.2</f>
        <v>70.643999999999991</v>
      </c>
      <c r="L4" s="2">
        <f>'Energy, Winter'!L4*1.2</f>
        <v>69.84</v>
      </c>
      <c r="M4" s="2">
        <f>'Energy, Winter'!M4*1.2</f>
        <v>70.391999999999996</v>
      </c>
      <c r="N4" s="2">
        <f>'Energy, Winter'!N4*1.2</f>
        <v>67.211999999999989</v>
      </c>
      <c r="O4" s="2">
        <f>'Energy, Winter'!O4*1.2</f>
        <v>66.072000000000003</v>
      </c>
      <c r="P4" s="2">
        <f>'Energy, Winter'!P4*1.2</f>
        <v>66.108000000000004</v>
      </c>
      <c r="Q4" s="2">
        <f>'Energy, Winter'!Q4*1.2</f>
        <v>66.744</v>
      </c>
      <c r="R4" s="2">
        <f>'Energy, Winter'!R4*1.2</f>
        <v>67.512</v>
      </c>
      <c r="S4" s="2">
        <f>'Energy, Winter'!S4*1.2</f>
        <v>68.099999999999994</v>
      </c>
      <c r="T4" s="2">
        <f>'Energy, Winter'!T4*1.2</f>
        <v>71.411999999999992</v>
      </c>
      <c r="U4" s="2">
        <f>'Energy, Winter'!U4*1.2</f>
        <v>71.483999999999995</v>
      </c>
      <c r="V4" s="2">
        <f>'Energy, Winter'!V4*1.2</f>
        <v>68.099999999999994</v>
      </c>
      <c r="W4" s="2">
        <f>'Energy, Winter'!W4*1.2</f>
        <v>62.699999999999996</v>
      </c>
      <c r="X4" s="2">
        <f>'Energy, Winter'!X4*1.2</f>
        <v>56.411999999999999</v>
      </c>
      <c r="Y4" s="2">
        <f>'Energy, Winter'!Y4*1.2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4"/>
  <sheetViews>
    <sheetView workbookViewId="0">
      <selection activeCell="B2" sqref="A1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25.342275000000001</v>
      </c>
      <c r="C2" s="2">
        <v>24.594854999999999</v>
      </c>
      <c r="D2" s="2">
        <v>27.759217499999998</v>
      </c>
      <c r="E2" s="2">
        <v>30.54975</v>
      </c>
      <c r="F2" s="2">
        <v>32.125005000000002</v>
      </c>
      <c r="G2" s="2">
        <v>29.361535</v>
      </c>
      <c r="H2" s="2">
        <v>27.199200000000001</v>
      </c>
      <c r="I2" s="2">
        <v>29.454137500000002</v>
      </c>
      <c r="J2" s="2">
        <v>25.75685</v>
      </c>
      <c r="K2" s="2">
        <v>23.352209999999999</v>
      </c>
      <c r="L2" s="2">
        <v>22.9788</v>
      </c>
      <c r="M2" s="2">
        <v>20.269462499999999</v>
      </c>
      <c r="N2" s="2">
        <v>22.549799999999994</v>
      </c>
      <c r="O2" s="2">
        <v>18.743400000000001</v>
      </c>
      <c r="P2" s="2">
        <v>19.593999999999998</v>
      </c>
      <c r="Q2" s="2">
        <v>16.172449999999998</v>
      </c>
      <c r="R2" s="2">
        <v>12.758287500000002</v>
      </c>
      <c r="S2" s="2">
        <v>14.871139999999999</v>
      </c>
      <c r="T2" s="2">
        <v>10.08586</v>
      </c>
      <c r="U2" s="2">
        <v>8.7737250000000007</v>
      </c>
      <c r="V2" s="2">
        <v>9.8389550000000003</v>
      </c>
      <c r="W2" s="2">
        <v>13.74175</v>
      </c>
      <c r="X2" s="2">
        <v>16.117327500000002</v>
      </c>
      <c r="Y2" s="2">
        <v>14.23521</v>
      </c>
    </row>
    <row r="3" spans="1:25" x14ac:dyDescent="0.25">
      <c r="A3">
        <v>2</v>
      </c>
      <c r="B3" s="2">
        <v>20.34</v>
      </c>
      <c r="C3" s="2">
        <v>21.39</v>
      </c>
      <c r="D3" s="2">
        <v>29.287499999999998</v>
      </c>
      <c r="E3" s="2">
        <v>33.202500000000001</v>
      </c>
      <c r="F3" s="2">
        <v>36.134999999999998</v>
      </c>
      <c r="G3" s="2">
        <v>35.917500000000004</v>
      </c>
      <c r="H3" s="2">
        <v>35.67</v>
      </c>
      <c r="I3" s="2">
        <v>37.387500000000003</v>
      </c>
      <c r="J3" s="2">
        <v>34.799999999999997</v>
      </c>
      <c r="K3" s="2">
        <v>30.075000000000003</v>
      </c>
      <c r="L3" s="2">
        <v>30.93</v>
      </c>
      <c r="M3" s="2">
        <v>25.297499999999999</v>
      </c>
      <c r="N3" s="2">
        <v>28.83</v>
      </c>
      <c r="O3" s="2">
        <v>21.509999999999998</v>
      </c>
      <c r="P3" s="2">
        <v>22.65</v>
      </c>
      <c r="Q3" s="2">
        <v>20.34</v>
      </c>
      <c r="R3" s="2">
        <v>13.642500000000002</v>
      </c>
      <c r="S3" s="2">
        <v>17.009999999999998</v>
      </c>
      <c r="T3" s="2">
        <v>11.115</v>
      </c>
      <c r="U3" s="2">
        <v>9.75</v>
      </c>
      <c r="V3" s="2">
        <v>10.8825</v>
      </c>
      <c r="W3" s="2">
        <v>12.78</v>
      </c>
      <c r="X3" s="2">
        <v>13.657500000000001</v>
      </c>
      <c r="Y3" s="2">
        <v>10.5</v>
      </c>
    </row>
    <row r="4" spans="1:25" x14ac:dyDescent="0.25">
      <c r="A4">
        <v>3</v>
      </c>
      <c r="B4" s="2">
        <v>27.930999999999997</v>
      </c>
      <c r="C4" s="2">
        <v>26.366999999999997</v>
      </c>
      <c r="D4" s="2">
        <v>27.948</v>
      </c>
      <c r="E4" s="2">
        <v>27.896999999999998</v>
      </c>
      <c r="F4" s="2">
        <v>28.764000000000003</v>
      </c>
      <c r="G4" s="2">
        <v>24.003999999999998</v>
      </c>
      <c r="H4" s="2">
        <v>20.994999999999997</v>
      </c>
      <c r="I4" s="2">
        <v>19.805</v>
      </c>
      <c r="J4" s="2">
        <v>17.764999999999997</v>
      </c>
      <c r="K4" s="2">
        <v>16.166999999999998</v>
      </c>
      <c r="L4" s="2">
        <v>13.26</v>
      </c>
      <c r="M4" s="2">
        <v>13.311</v>
      </c>
      <c r="N4" s="2">
        <v>14.535</v>
      </c>
      <c r="O4" s="2">
        <v>14.535</v>
      </c>
      <c r="P4" s="2">
        <v>16.149999999999999</v>
      </c>
      <c r="Q4" s="2">
        <v>12.664999999999999</v>
      </c>
      <c r="R4" s="2">
        <v>10.658999999999999</v>
      </c>
      <c r="S4" s="2">
        <v>11.866</v>
      </c>
      <c r="T4" s="2">
        <v>8.8569999999999993</v>
      </c>
      <c r="U4" s="2">
        <v>8.7210000000000001</v>
      </c>
      <c r="V4" s="2">
        <v>9.1969999999999992</v>
      </c>
      <c r="W4" s="2">
        <v>16.149999999999999</v>
      </c>
      <c r="X4" s="2">
        <v>18.257999999999999</v>
      </c>
      <c r="Y4" s="2">
        <v>18.257999999999999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50.01</v>
      </c>
      <c r="C2" s="2">
        <v>45</v>
      </c>
      <c r="D2" s="2">
        <v>49</v>
      </c>
      <c r="E2" s="2">
        <v>37.31</v>
      </c>
      <c r="F2" s="2">
        <v>37.31</v>
      </c>
      <c r="G2" s="2">
        <v>48</v>
      </c>
      <c r="H2" s="2">
        <v>50.01</v>
      </c>
      <c r="I2" s="2">
        <v>50.01</v>
      </c>
      <c r="J2" s="2">
        <v>48</v>
      </c>
      <c r="K2" s="2">
        <v>46.88</v>
      </c>
      <c r="L2" s="2">
        <v>47.88</v>
      </c>
      <c r="M2" s="2">
        <v>47.88</v>
      </c>
      <c r="N2" s="2">
        <v>47.88</v>
      </c>
      <c r="O2" s="2">
        <v>47.88</v>
      </c>
      <c r="P2" s="2">
        <v>47.88</v>
      </c>
      <c r="Q2" s="2">
        <v>47.88</v>
      </c>
      <c r="R2" s="2">
        <v>47.88</v>
      </c>
      <c r="S2" s="2">
        <v>47.88</v>
      </c>
      <c r="T2" s="2">
        <v>47.88</v>
      </c>
      <c r="U2" s="2">
        <v>47.88</v>
      </c>
      <c r="V2" s="2">
        <v>47.88</v>
      </c>
      <c r="W2" s="2">
        <v>47.88</v>
      </c>
      <c r="X2" s="2">
        <v>47.88</v>
      </c>
      <c r="Y2" s="2">
        <v>47.88</v>
      </c>
    </row>
    <row r="3" spans="1:25" x14ac:dyDescent="0.25">
      <c r="A3">
        <v>2</v>
      </c>
      <c r="B3" s="2">
        <v>47.67</v>
      </c>
      <c r="C3" s="2">
        <v>32.44</v>
      </c>
      <c r="D3" s="2">
        <v>32.44</v>
      </c>
      <c r="E3" s="2">
        <v>32.44</v>
      </c>
      <c r="F3" s="2">
        <v>32.44</v>
      </c>
      <c r="G3" s="2">
        <v>32.44</v>
      </c>
      <c r="H3" s="2">
        <v>32.44</v>
      </c>
      <c r="I3" s="2">
        <v>32.44</v>
      </c>
      <c r="J3" s="2">
        <v>47.67</v>
      </c>
      <c r="K3" s="2">
        <v>36.44</v>
      </c>
      <c r="L3" s="2">
        <v>37.44</v>
      </c>
      <c r="M3" s="2">
        <v>37.44</v>
      </c>
      <c r="N3" s="2">
        <v>37.44</v>
      </c>
      <c r="O3" s="2">
        <v>37.44</v>
      </c>
      <c r="P3" s="2">
        <v>37.44</v>
      </c>
      <c r="Q3" s="2">
        <v>40.69</v>
      </c>
      <c r="R3" s="2">
        <v>47.67</v>
      </c>
      <c r="S3" s="2">
        <v>44.4</v>
      </c>
      <c r="T3" s="2">
        <v>44.4</v>
      </c>
      <c r="U3" s="2">
        <v>44.4</v>
      </c>
      <c r="V3" s="2">
        <v>44.4</v>
      </c>
      <c r="W3" s="2">
        <v>47.67</v>
      </c>
      <c r="X3" s="2">
        <v>47.67</v>
      </c>
      <c r="Y3" s="2">
        <v>45</v>
      </c>
    </row>
    <row r="4" spans="1:25" x14ac:dyDescent="0.25">
      <c r="A4">
        <v>3</v>
      </c>
      <c r="B4" s="2">
        <v>55</v>
      </c>
      <c r="C4" s="2">
        <v>56.99</v>
      </c>
      <c r="D4" s="2">
        <v>56.99</v>
      </c>
      <c r="E4" s="2">
        <v>55</v>
      </c>
      <c r="F4" s="2">
        <v>55</v>
      </c>
      <c r="G4" s="2">
        <v>55</v>
      </c>
      <c r="H4" s="2">
        <v>56.99</v>
      </c>
      <c r="I4" s="2">
        <v>56.99</v>
      </c>
      <c r="J4" s="2">
        <v>55</v>
      </c>
      <c r="K4" s="2">
        <v>55</v>
      </c>
      <c r="L4" s="2">
        <v>55</v>
      </c>
      <c r="M4" s="2">
        <v>55</v>
      </c>
      <c r="N4" s="2">
        <v>59.95</v>
      </c>
      <c r="O4" s="2">
        <v>59.95</v>
      </c>
      <c r="P4" s="2">
        <v>59.95</v>
      </c>
      <c r="Q4" s="2">
        <v>59.95</v>
      </c>
      <c r="R4" s="2">
        <v>59.95</v>
      </c>
      <c r="S4" s="2">
        <v>55</v>
      </c>
      <c r="T4" s="2">
        <v>55</v>
      </c>
      <c r="U4" s="2">
        <v>55</v>
      </c>
      <c r="V4" s="2">
        <v>55</v>
      </c>
      <c r="W4" s="2">
        <v>55</v>
      </c>
      <c r="X4" s="2">
        <v>55</v>
      </c>
      <c r="Y4" s="2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24.97</v>
      </c>
      <c r="C2" s="2">
        <v>24.97</v>
      </c>
      <c r="D2" s="2">
        <v>24.97</v>
      </c>
      <c r="E2" s="2">
        <v>25.97</v>
      </c>
      <c r="F2" s="2">
        <v>25.97</v>
      </c>
      <c r="G2" s="2">
        <v>24.97</v>
      </c>
      <c r="H2" s="2">
        <v>29.75</v>
      </c>
      <c r="I2" s="2">
        <v>29.75</v>
      </c>
      <c r="J2" s="2">
        <v>24.97</v>
      </c>
      <c r="K2" s="2">
        <v>29.75</v>
      </c>
      <c r="L2" s="2">
        <v>24.97</v>
      </c>
      <c r="M2" s="2">
        <v>24.97</v>
      </c>
      <c r="N2" s="2">
        <v>24.97</v>
      </c>
      <c r="O2" s="2">
        <v>25.01</v>
      </c>
      <c r="P2" s="2">
        <v>24.97</v>
      </c>
      <c r="Q2" s="2">
        <v>24.97</v>
      </c>
      <c r="R2" s="2">
        <v>29.75</v>
      </c>
      <c r="S2" s="2">
        <v>29.75</v>
      </c>
      <c r="T2" s="2">
        <v>29.75</v>
      </c>
      <c r="U2" s="2">
        <v>29.75</v>
      </c>
      <c r="V2" s="2">
        <v>29.75</v>
      </c>
      <c r="W2" s="2">
        <v>29.75</v>
      </c>
      <c r="X2" s="2">
        <v>29.75</v>
      </c>
      <c r="Y2" s="2">
        <v>29.75</v>
      </c>
    </row>
    <row r="3" spans="1:25" x14ac:dyDescent="0.25">
      <c r="A3">
        <v>2</v>
      </c>
      <c r="B3" s="2">
        <v>28.36</v>
      </c>
      <c r="C3" s="2">
        <v>28.36</v>
      </c>
      <c r="D3" s="2">
        <v>27.234999999999999</v>
      </c>
      <c r="E3" s="2">
        <v>28.86</v>
      </c>
      <c r="F3" s="2">
        <v>28.86</v>
      </c>
      <c r="G3" s="2">
        <v>28.36</v>
      </c>
      <c r="H3" s="2">
        <v>37.325000000000003</v>
      </c>
      <c r="I3" s="2">
        <v>30.75</v>
      </c>
      <c r="J3" s="2">
        <v>32.480000000000004</v>
      </c>
      <c r="K3" s="2">
        <v>34.879999999999995</v>
      </c>
      <c r="L3" s="2">
        <v>32.489999999999995</v>
      </c>
      <c r="M3" s="2">
        <v>32.489999999999995</v>
      </c>
      <c r="N3" s="2">
        <v>32.480000000000004</v>
      </c>
      <c r="O3" s="2">
        <v>32.5</v>
      </c>
      <c r="P3" s="2">
        <v>32.480000000000004</v>
      </c>
      <c r="Q3" s="2">
        <v>32.480000000000004</v>
      </c>
      <c r="R3" s="2">
        <v>34.885000000000005</v>
      </c>
      <c r="S3" s="2">
        <v>36.875</v>
      </c>
      <c r="T3" s="2">
        <v>36.875</v>
      </c>
      <c r="U3" s="2">
        <v>36.875</v>
      </c>
      <c r="V3" s="2">
        <v>36.875</v>
      </c>
      <c r="W3" s="2">
        <v>35.370000000000005</v>
      </c>
      <c r="X3" s="2">
        <v>30.75</v>
      </c>
      <c r="Y3" s="2">
        <v>30.75</v>
      </c>
    </row>
    <row r="4" spans="1:25" x14ac:dyDescent="0.25">
      <c r="A4">
        <v>3</v>
      </c>
      <c r="B4" s="2">
        <v>31.75</v>
      </c>
      <c r="C4" s="2">
        <v>31.75</v>
      </c>
      <c r="D4" s="2">
        <v>29.5</v>
      </c>
      <c r="E4" s="2">
        <v>31.75</v>
      </c>
      <c r="F4" s="2">
        <v>31.75</v>
      </c>
      <c r="G4" s="2">
        <v>31.75</v>
      </c>
      <c r="H4" s="2">
        <v>44.9</v>
      </c>
      <c r="I4" s="2">
        <v>31.75</v>
      </c>
      <c r="J4" s="2">
        <v>39.99</v>
      </c>
      <c r="K4" s="2">
        <v>40.01</v>
      </c>
      <c r="L4" s="2">
        <v>40.01</v>
      </c>
      <c r="M4" s="2">
        <v>40.01</v>
      </c>
      <c r="N4" s="2">
        <v>39.99</v>
      </c>
      <c r="O4" s="2">
        <v>39.99</v>
      </c>
      <c r="P4" s="2">
        <v>39.99</v>
      </c>
      <c r="Q4" s="2">
        <v>39.99</v>
      </c>
      <c r="R4" s="2">
        <v>40.020000000000003</v>
      </c>
      <c r="S4" s="2">
        <v>44</v>
      </c>
      <c r="T4" s="2">
        <v>44</v>
      </c>
      <c r="U4" s="2">
        <v>44</v>
      </c>
      <c r="V4" s="2">
        <v>44</v>
      </c>
      <c r="W4" s="2">
        <v>40.99</v>
      </c>
      <c r="X4" s="2">
        <v>31.75</v>
      </c>
      <c r="Y4" s="2">
        <v>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37.270000000000003</v>
      </c>
      <c r="C2" s="2">
        <v>34.01</v>
      </c>
      <c r="D2" s="2">
        <v>32.57</v>
      </c>
      <c r="E2" s="2">
        <v>31.98</v>
      </c>
      <c r="F2" s="2">
        <v>32.130000000000003</v>
      </c>
      <c r="G2" s="2">
        <v>36.369999999999997</v>
      </c>
      <c r="H2" s="2">
        <v>37.909999999999997</v>
      </c>
      <c r="I2" s="2">
        <v>37.909999999999997</v>
      </c>
      <c r="J2" s="2">
        <v>39.840000000000003</v>
      </c>
      <c r="K2" s="2">
        <v>39.94</v>
      </c>
      <c r="L2" s="2">
        <v>39.840000000000003</v>
      </c>
      <c r="M2" s="2">
        <v>40.01</v>
      </c>
      <c r="N2" s="2">
        <v>39.44</v>
      </c>
      <c r="O2" s="2">
        <v>39.19</v>
      </c>
      <c r="P2" s="2">
        <v>38.369999999999997</v>
      </c>
      <c r="Q2" s="2">
        <v>37.19</v>
      </c>
      <c r="R2" s="2">
        <v>34.979999999999997</v>
      </c>
      <c r="S2" s="2">
        <v>37.369999999999997</v>
      </c>
      <c r="T2" s="2">
        <v>38.799999999999997</v>
      </c>
      <c r="U2" s="2">
        <v>39.9</v>
      </c>
      <c r="V2" s="2">
        <v>39.04</v>
      </c>
      <c r="W2" s="2">
        <v>39.840000000000003</v>
      </c>
      <c r="X2" s="2">
        <v>39.76</v>
      </c>
      <c r="Y2" s="2">
        <v>38.14</v>
      </c>
    </row>
    <row r="3" spans="1:25" x14ac:dyDescent="0.25">
      <c r="A3">
        <v>2</v>
      </c>
      <c r="B3" s="2">
        <v>39.68</v>
      </c>
      <c r="C3" s="2">
        <v>35</v>
      </c>
      <c r="D3" s="2">
        <v>38.200000000000003</v>
      </c>
      <c r="E3" s="2">
        <v>36.9</v>
      </c>
      <c r="F3" s="2">
        <v>37.61</v>
      </c>
      <c r="G3" s="2">
        <v>38.200000000000003</v>
      </c>
      <c r="H3" s="2">
        <v>37.21</v>
      </c>
      <c r="I3" s="2">
        <v>40.18</v>
      </c>
      <c r="J3" s="2">
        <v>42.84</v>
      </c>
      <c r="K3" s="2">
        <v>43.03</v>
      </c>
      <c r="L3" s="2">
        <v>43.45</v>
      </c>
      <c r="M3" s="2">
        <v>44.27</v>
      </c>
      <c r="N3" s="2">
        <v>44.97</v>
      </c>
      <c r="O3" s="2">
        <v>46.14</v>
      </c>
      <c r="P3" s="2">
        <v>44.39</v>
      </c>
      <c r="Q3" s="2">
        <v>43.01</v>
      </c>
      <c r="R3" s="2">
        <v>42.86</v>
      </c>
      <c r="S3" s="2">
        <v>43.73</v>
      </c>
      <c r="T3" s="2">
        <v>43.97</v>
      </c>
      <c r="U3" s="2">
        <v>44.9</v>
      </c>
      <c r="V3" s="2">
        <v>45.45</v>
      </c>
      <c r="W3" s="2">
        <v>46.15</v>
      </c>
      <c r="X3" s="2">
        <v>44.97</v>
      </c>
      <c r="Y3" s="2">
        <v>42.5</v>
      </c>
    </row>
    <row r="4" spans="1:25" x14ac:dyDescent="0.25">
      <c r="A4">
        <v>3</v>
      </c>
      <c r="B4" s="2">
        <v>33.39</v>
      </c>
      <c r="C4" s="2">
        <v>30.82</v>
      </c>
      <c r="D4" s="2">
        <v>28.89</v>
      </c>
      <c r="E4" s="2">
        <v>28.43</v>
      </c>
      <c r="F4" s="2">
        <v>29.41</v>
      </c>
      <c r="G4" s="2">
        <v>34.39</v>
      </c>
      <c r="H4" s="2">
        <v>45.24</v>
      </c>
      <c r="I4" s="2">
        <v>42.92</v>
      </c>
      <c r="J4" s="2">
        <v>44.88</v>
      </c>
      <c r="K4" s="2">
        <v>44.3</v>
      </c>
      <c r="L4" s="2">
        <v>41.06</v>
      </c>
      <c r="M4" s="2">
        <v>39.9</v>
      </c>
      <c r="N4" s="2">
        <v>44.18</v>
      </c>
      <c r="O4" s="2">
        <v>45.18</v>
      </c>
      <c r="P4" s="2">
        <v>44.88</v>
      </c>
      <c r="Q4" s="2">
        <v>44.35</v>
      </c>
      <c r="R4" s="2">
        <v>44.35</v>
      </c>
      <c r="S4" s="2">
        <v>44.88</v>
      </c>
      <c r="T4" s="2">
        <v>46.18</v>
      </c>
      <c r="U4" s="2">
        <v>47.88</v>
      </c>
      <c r="V4" s="2">
        <v>51.18</v>
      </c>
      <c r="W4" s="2">
        <v>55.69</v>
      </c>
      <c r="X4" s="2">
        <v>50.77</v>
      </c>
      <c r="Y4" s="2">
        <v>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CD7-3E6A-436D-B3BD-ECCE65597EC5}">
  <dimension ref="A1:Y4"/>
  <sheetViews>
    <sheetView tabSelected="1" workbookViewId="0">
      <selection activeCell="Q2" sqref="Q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'Energy, Summer'!B2*1.2</f>
        <v>44.724000000000004</v>
      </c>
      <c r="C2" s="2">
        <f>'Energy, Summer'!C2*1.2</f>
        <v>40.811999999999998</v>
      </c>
      <c r="D2" s="2">
        <f>'Energy, Summer'!D2*1.2</f>
        <v>39.083999999999996</v>
      </c>
      <c r="E2" s="2">
        <f>'Energy, Summer'!E2*1.2</f>
        <v>38.375999999999998</v>
      </c>
      <c r="F2" s="2">
        <f>'Energy, Summer'!F2*1.2</f>
        <v>38.556000000000004</v>
      </c>
      <c r="G2" s="2">
        <f>'Energy, Summer'!G2*1.2</f>
        <v>43.643999999999998</v>
      </c>
      <c r="H2" s="2">
        <f>'Energy, Summer'!H2*1.2</f>
        <v>45.491999999999997</v>
      </c>
      <c r="I2" s="2">
        <f>'Energy, Summer'!I2*1.2</f>
        <v>45.491999999999997</v>
      </c>
      <c r="J2" s="2">
        <f>'Energy, Summer'!J2*1.2</f>
        <v>47.808</v>
      </c>
      <c r="K2" s="2">
        <f>'Energy, Summer'!K2*1.2</f>
        <v>47.927999999999997</v>
      </c>
      <c r="L2" s="2">
        <f>'Energy, Summer'!L2*1.2</f>
        <v>47.808</v>
      </c>
      <c r="M2" s="2">
        <f>'Energy, Summer'!M2*1.2</f>
        <v>48.011999999999993</v>
      </c>
      <c r="N2" s="2">
        <f>'Energy, Summer'!N2*1.2</f>
        <v>47.327999999999996</v>
      </c>
      <c r="O2" s="2">
        <f>'Energy, Summer'!O2*1.2</f>
        <v>47.027999999999999</v>
      </c>
      <c r="P2" s="2">
        <f>'Energy, Summer'!P2*1.2</f>
        <v>46.043999999999997</v>
      </c>
      <c r="Q2" s="2">
        <f>'Energy, Summer'!Q2*1.2</f>
        <v>44.627999999999993</v>
      </c>
      <c r="R2" s="2">
        <f>'Energy, Summer'!R2*1.2</f>
        <v>41.975999999999992</v>
      </c>
      <c r="S2" s="2">
        <f>'Energy, Summer'!S2*1.2</f>
        <v>44.843999999999994</v>
      </c>
      <c r="T2" s="2">
        <f>'Energy, Summer'!T2*1.2</f>
        <v>46.559999999999995</v>
      </c>
      <c r="U2" s="2">
        <f>'Energy, Summer'!U2*1.2</f>
        <v>47.879999999999995</v>
      </c>
      <c r="V2" s="2">
        <f>'Energy, Summer'!V2*1.2</f>
        <v>46.847999999999999</v>
      </c>
      <c r="W2" s="2">
        <f>'Energy, Summer'!W2*1.2</f>
        <v>47.808</v>
      </c>
      <c r="X2" s="2">
        <f>'Energy, Summer'!X2*1.2</f>
        <v>47.711999999999996</v>
      </c>
      <c r="Y2" s="2">
        <f>'Energy, Summer'!Y2*1.2</f>
        <v>45.768000000000001</v>
      </c>
    </row>
    <row r="3" spans="1:25" x14ac:dyDescent="0.25">
      <c r="A3">
        <v>2</v>
      </c>
      <c r="B3" s="2">
        <f>'Energy, Summer'!B3*1.2</f>
        <v>47.616</v>
      </c>
      <c r="C3" s="2">
        <f>'Energy, Summer'!C3*1.2</f>
        <v>42</v>
      </c>
      <c r="D3" s="2">
        <f>'Energy, Summer'!D3*1.2</f>
        <v>45.84</v>
      </c>
      <c r="E3" s="2">
        <f>'Energy, Summer'!E3*1.2</f>
        <v>44.279999999999994</v>
      </c>
      <c r="F3" s="2">
        <f>'Energy, Summer'!F3*1.2</f>
        <v>45.131999999999998</v>
      </c>
      <c r="G3" s="2">
        <f>'Energy, Summer'!G3*1.2</f>
        <v>45.84</v>
      </c>
      <c r="H3" s="2">
        <f>'Energy, Summer'!H3*1.2</f>
        <v>44.652000000000001</v>
      </c>
      <c r="I3" s="2">
        <f>'Energy, Summer'!I3*1.2</f>
        <v>48.216000000000001</v>
      </c>
      <c r="J3" s="2">
        <f>'Energy, Summer'!J3*1.2</f>
        <v>51.408000000000001</v>
      </c>
      <c r="K3" s="2">
        <f>'Energy, Summer'!K3*1.2</f>
        <v>51.636000000000003</v>
      </c>
      <c r="L3" s="2">
        <f>'Energy, Summer'!L3*1.2</f>
        <v>52.14</v>
      </c>
      <c r="M3" s="2">
        <f>'Energy, Summer'!M3*1.2</f>
        <v>53.124000000000002</v>
      </c>
      <c r="N3" s="2">
        <f>'Energy, Summer'!N3*1.2</f>
        <v>53.963999999999999</v>
      </c>
      <c r="O3" s="2">
        <f>'Energy, Summer'!O3*1.2</f>
        <v>55.368000000000002</v>
      </c>
      <c r="P3" s="2">
        <f>'Energy, Summer'!P3*1.2</f>
        <v>53.268000000000001</v>
      </c>
      <c r="Q3" s="2">
        <f>'Energy, Summer'!Q3*1.2</f>
        <v>51.611999999999995</v>
      </c>
      <c r="R3" s="2">
        <f>'Energy, Summer'!R3*1.2</f>
        <v>51.431999999999995</v>
      </c>
      <c r="S3" s="2">
        <f>'Energy, Summer'!S3*1.2</f>
        <v>52.475999999999992</v>
      </c>
      <c r="T3" s="2">
        <f>'Energy, Summer'!T3*1.2</f>
        <v>52.763999999999996</v>
      </c>
      <c r="U3" s="2">
        <f>'Energy, Summer'!U3*1.2</f>
        <v>53.879999999999995</v>
      </c>
      <c r="V3" s="2">
        <f>'Energy, Summer'!V3*1.2</f>
        <v>54.54</v>
      </c>
      <c r="W3" s="2">
        <f>'Energy, Summer'!W3*1.2</f>
        <v>55.379999999999995</v>
      </c>
      <c r="X3" s="2">
        <f>'Energy, Summer'!X3*1.2</f>
        <v>53.963999999999999</v>
      </c>
      <c r="Y3" s="2">
        <f>'Energy, Summer'!Y3*1.2</f>
        <v>51</v>
      </c>
    </row>
    <row r="4" spans="1:25" x14ac:dyDescent="0.25">
      <c r="A4">
        <v>3</v>
      </c>
      <c r="B4" s="2">
        <f>'Energy, Summer'!B4*1.2</f>
        <v>40.067999999999998</v>
      </c>
      <c r="C4" s="2">
        <f>'Energy, Summer'!C4*1.2</f>
        <v>36.984000000000002</v>
      </c>
      <c r="D4" s="2">
        <f>'Energy, Summer'!D4*1.2</f>
        <v>34.667999999999999</v>
      </c>
      <c r="E4" s="2">
        <f>'Energy, Summer'!E4*1.2</f>
        <v>34.116</v>
      </c>
      <c r="F4" s="2">
        <f>'Energy, Summer'!F4*1.2</f>
        <v>35.292000000000002</v>
      </c>
      <c r="G4" s="2">
        <f>'Energy, Summer'!G4*1.2</f>
        <v>41.268000000000001</v>
      </c>
      <c r="H4" s="2">
        <f>'Energy, Summer'!H4*1.2</f>
        <v>54.288000000000004</v>
      </c>
      <c r="I4" s="2">
        <f>'Energy, Summer'!I4*1.2</f>
        <v>51.503999999999998</v>
      </c>
      <c r="J4" s="2">
        <f>'Energy, Summer'!J4*1.2</f>
        <v>53.856000000000002</v>
      </c>
      <c r="K4" s="2">
        <f>'Energy, Summer'!K4*1.2</f>
        <v>53.16</v>
      </c>
      <c r="L4" s="2">
        <f>'Energy, Summer'!L4*1.2</f>
        <v>49.271999999999998</v>
      </c>
      <c r="M4" s="2">
        <f>'Energy, Summer'!M4*1.2</f>
        <v>47.879999999999995</v>
      </c>
      <c r="N4" s="2">
        <f>'Energy, Summer'!N4*1.2</f>
        <v>53.015999999999998</v>
      </c>
      <c r="O4" s="2">
        <f>'Energy, Summer'!O4*1.2</f>
        <v>54.216000000000001</v>
      </c>
      <c r="P4" s="2">
        <f>'Energy, Summer'!P4*1.2</f>
        <v>53.856000000000002</v>
      </c>
      <c r="Q4" s="2">
        <f>'Energy, Summer'!Q4*1.2</f>
        <v>53.22</v>
      </c>
      <c r="R4" s="2">
        <f>'Energy, Summer'!R4*1.2</f>
        <v>53.22</v>
      </c>
      <c r="S4" s="2">
        <f>'Energy, Summer'!S4*1.2</f>
        <v>53.856000000000002</v>
      </c>
      <c r="T4" s="2">
        <f>'Energy, Summer'!T4*1.2</f>
        <v>55.415999999999997</v>
      </c>
      <c r="U4" s="2">
        <f>'Energy, Summer'!U4*1.2</f>
        <v>57.456000000000003</v>
      </c>
      <c r="V4" s="2">
        <f>'Energy, Summer'!V4*1.2</f>
        <v>61.415999999999997</v>
      </c>
      <c r="W4" s="2">
        <f>'Energy, Summer'!W4*1.2</f>
        <v>66.827999999999989</v>
      </c>
      <c r="X4" s="2">
        <f>'Energy, Summer'!X4*1.2</f>
        <v>60.923999999999999</v>
      </c>
      <c r="Y4" s="2">
        <f>'Energy, Summer'!Y4*1.2</f>
        <v>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4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10.26</v>
      </c>
      <c r="C2" s="2">
        <v>10.909500000000001</v>
      </c>
      <c r="D2" s="2">
        <v>10.084849999999999</v>
      </c>
      <c r="E2" s="2">
        <v>8.7750000000000004</v>
      </c>
      <c r="F2" s="2">
        <v>7.9588000000000001</v>
      </c>
      <c r="G2" s="2">
        <v>6.3310499999999994</v>
      </c>
      <c r="H2" s="2">
        <v>5.706900000000001</v>
      </c>
      <c r="I2" s="2">
        <v>4.8929999999999998</v>
      </c>
      <c r="J2" s="2">
        <v>4.0228999999999999</v>
      </c>
      <c r="K2" s="2">
        <v>4.4879999999999995</v>
      </c>
      <c r="L2" s="2">
        <v>4.2223500000000005</v>
      </c>
      <c r="M2" s="2">
        <v>4.0441500000000001</v>
      </c>
      <c r="N2" s="2">
        <v>3.6749999999999998</v>
      </c>
      <c r="O2" s="2">
        <v>4.1912000000000003</v>
      </c>
      <c r="P2" s="2">
        <v>4.4894500000000006</v>
      </c>
      <c r="Q2" s="2">
        <v>3.9945499999999998</v>
      </c>
      <c r="R2" s="2">
        <v>2.9760000000000004</v>
      </c>
      <c r="S2" s="2">
        <v>2.5608</v>
      </c>
      <c r="T2" s="2">
        <v>3.0141000000000004</v>
      </c>
      <c r="U2" s="2">
        <v>2.2196999999999996</v>
      </c>
      <c r="V2" s="2">
        <v>3.6414</v>
      </c>
      <c r="W2" s="2">
        <v>6.7825499999999996</v>
      </c>
      <c r="X2" s="2">
        <v>7.5711999999999993</v>
      </c>
      <c r="Y2" s="2">
        <v>6.9015499999999994</v>
      </c>
    </row>
    <row r="3" spans="1:25" x14ac:dyDescent="0.25">
      <c r="A3">
        <v>2</v>
      </c>
      <c r="B3" s="2">
        <v>8</v>
      </c>
      <c r="C3" s="2">
        <v>7.99</v>
      </c>
      <c r="D3" s="2">
        <v>7.76</v>
      </c>
      <c r="E3" s="2">
        <v>8</v>
      </c>
      <c r="F3" s="2">
        <v>11</v>
      </c>
      <c r="G3" s="2">
        <v>8.5299999999999994</v>
      </c>
      <c r="H3" s="2">
        <v>6.44</v>
      </c>
      <c r="I3" s="2">
        <v>4.71</v>
      </c>
      <c r="J3" s="2">
        <v>4.67</v>
      </c>
      <c r="K3" s="2">
        <v>5.66</v>
      </c>
      <c r="L3" s="2">
        <v>4.79</v>
      </c>
      <c r="M3" s="2">
        <v>5.08</v>
      </c>
      <c r="N3" s="2">
        <v>4.07</v>
      </c>
      <c r="O3" s="2">
        <v>4.4400000000000004</v>
      </c>
      <c r="P3" s="2">
        <v>5.27</v>
      </c>
      <c r="Q3" s="2">
        <v>4.63</v>
      </c>
      <c r="R3" s="2">
        <v>4.41</v>
      </c>
      <c r="S3" s="2">
        <v>3.49</v>
      </c>
      <c r="T3" s="2">
        <v>4.4400000000000004</v>
      </c>
      <c r="U3" s="2">
        <v>2.2999999999999998</v>
      </c>
      <c r="V3" s="2">
        <v>4.97</v>
      </c>
      <c r="W3" s="2">
        <v>8.57</v>
      </c>
      <c r="X3" s="2">
        <v>8.25</v>
      </c>
      <c r="Y3" s="2">
        <v>6.83</v>
      </c>
    </row>
    <row r="4" spans="1:25" x14ac:dyDescent="0.25">
      <c r="A4">
        <v>3</v>
      </c>
      <c r="B4" s="2">
        <v>12.52</v>
      </c>
      <c r="C4" s="2">
        <v>12.79</v>
      </c>
      <c r="D4" s="2">
        <v>12.21</v>
      </c>
      <c r="E4" s="2">
        <v>9.5500000000000007</v>
      </c>
      <c r="F4" s="2">
        <v>4.76</v>
      </c>
      <c r="G4" s="2">
        <v>4.26</v>
      </c>
      <c r="H4" s="2">
        <v>4.75</v>
      </c>
      <c r="I4" s="2">
        <v>4.6100000000000003</v>
      </c>
      <c r="J4" s="2">
        <v>3.54</v>
      </c>
      <c r="K4" s="2">
        <v>3.69</v>
      </c>
      <c r="L4" s="2">
        <v>3.74</v>
      </c>
      <c r="M4" s="2">
        <v>3.09</v>
      </c>
      <c r="N4" s="2">
        <v>3.43</v>
      </c>
      <c r="O4" s="2">
        <v>3.62</v>
      </c>
      <c r="P4" s="2">
        <v>3.62</v>
      </c>
      <c r="Q4" s="2">
        <v>3.28</v>
      </c>
      <c r="R4" s="2">
        <v>1.79</v>
      </c>
      <c r="S4" s="2">
        <v>1.79</v>
      </c>
      <c r="T4" s="2">
        <v>1.47</v>
      </c>
      <c r="U4" s="2">
        <v>2.23</v>
      </c>
      <c r="V4" s="2">
        <v>2.17</v>
      </c>
      <c r="W4" s="2">
        <v>4.5999999999999996</v>
      </c>
      <c r="X4" s="2">
        <v>6.31</v>
      </c>
      <c r="Y4" s="2">
        <v>7.4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Energy, Winter</vt:lpstr>
      <vt:lpstr>Flexibility, Winter</vt:lpstr>
      <vt:lpstr>Secondary Reserve, Winter</vt:lpstr>
      <vt:lpstr>Tertiary Reserve Up, Winter</vt:lpstr>
      <vt:lpstr>Tertiary Reserve Down, Winter</vt:lpstr>
      <vt:lpstr>Energy, Summer</vt:lpstr>
      <vt:lpstr>Flexibility, Summer</vt:lpstr>
      <vt:lpstr>Secondary Reserve, Summer</vt:lpstr>
      <vt:lpstr>Tertiary Reserve Up, Summer</vt:lpstr>
      <vt:lpstr>Tertiary Reserve 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2024-04-20T14:51:32Z</dcterms:modified>
</cp:coreProperties>
</file>