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C9447066-C474-4137-BFD8-C8423A66E5E8}" xr6:coauthVersionLast="47" xr6:coauthVersionMax="47" xr10:uidLastSave="{00000000-0000-0000-0000-000000000000}"/>
  <bookViews>
    <workbookView xWindow="-120" yWindow="-120" windowWidth="38640" windowHeight="21240" tabRatio="722" firstSheet="23" activeTab="34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3" i="134" s="1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E1" i="1"/>
  <c r="D1" i="1"/>
  <c r="V4" i="134" l="1"/>
  <c r="K2" i="135"/>
  <c r="Y2" i="134"/>
  <c r="K3" i="135"/>
  <c r="K4" i="134"/>
  <c r="J2" i="135"/>
  <c r="W2" i="135"/>
  <c r="W3" i="135"/>
  <c r="V3" i="135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2" i="29" l="1"/>
  <c r="V3" i="133" l="1"/>
  <c r="J3" i="133"/>
  <c r="L4" i="123"/>
  <c r="Y4" i="133"/>
  <c r="V3" i="131"/>
  <c r="H2" i="12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V4" i="128"/>
  <c r="F2" i="29"/>
  <c r="L4" i="130"/>
  <c r="I3" i="132"/>
  <c r="I4" i="122"/>
  <c r="P2" i="122"/>
  <c r="W2" i="128"/>
  <c r="T2" i="123"/>
  <c r="M3" i="123"/>
  <c r="G2" i="131"/>
  <c r="Y3" i="128"/>
  <c r="R4" i="129"/>
  <c r="P3" i="122"/>
  <c r="E4" i="130"/>
  <c r="X2" i="8"/>
  <c r="Y3" i="122"/>
  <c r="S4" i="130"/>
  <c r="Y2" i="123"/>
  <c r="F4" i="129"/>
  <c r="M3" i="8"/>
  <c r="Q3" i="130"/>
  <c r="M3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V4" i="12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V4" i="132"/>
  <c r="J4" i="123"/>
  <c r="W3" i="29"/>
  <c r="X3" i="122"/>
  <c r="I4" i="131"/>
  <c r="I3" i="122"/>
  <c r="M2" i="132"/>
  <c r="H3" i="133"/>
  <c r="U3" i="8"/>
  <c r="L4" i="129"/>
  <c r="G2" i="129"/>
  <c r="Y2" i="122"/>
  <c r="R3" i="129"/>
  <c r="M2" i="122"/>
  <c r="Q4" i="128"/>
  <c r="E4" i="29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U3" i="122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V4" i="131"/>
  <c r="V3" i="123"/>
  <c r="P4" i="120"/>
  <c r="X2" i="122"/>
  <c r="I4" i="130"/>
  <c r="S2" i="8"/>
  <c r="M4" i="130"/>
  <c r="T2" i="133"/>
  <c r="J4" i="8"/>
  <c r="X3" i="128"/>
  <c r="S4" i="128"/>
  <c r="L3" i="121"/>
  <c r="R4" i="123"/>
  <c r="Y4" i="121"/>
  <c r="E4" i="128"/>
  <c r="L3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U2" i="132"/>
  <c r="W4" i="120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J4" i="131"/>
  <c r="V4" i="122"/>
  <c r="L2" i="29"/>
  <c r="D2" i="8"/>
  <c r="U3" i="130"/>
  <c r="I4" i="121"/>
  <c r="M3" i="128"/>
  <c r="H2" i="133"/>
  <c r="V4" i="8"/>
  <c r="X4" i="122"/>
  <c r="G2" i="123"/>
  <c r="L2" i="120"/>
  <c r="F4" i="123"/>
  <c r="Y3" i="120"/>
  <c r="Q3" i="128"/>
  <c r="X2" i="132"/>
  <c r="F2" i="8"/>
  <c r="M4" i="133"/>
  <c r="X3" i="120"/>
  <c r="I3" i="130"/>
  <c r="U3" i="121"/>
  <c r="L2" i="132"/>
  <c r="H3" i="131"/>
  <c r="H3" i="120"/>
  <c r="K4" i="123"/>
  <c r="S4" i="122"/>
  <c r="R4" i="29"/>
  <c r="R3" i="123"/>
  <c r="W4" i="123"/>
  <c r="Q4" i="122"/>
  <c r="W2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J3" i="131"/>
  <c r="R2" i="8"/>
  <c r="Y3" i="123"/>
  <c r="K3" i="129"/>
  <c r="U2" i="130"/>
  <c r="I3" i="121"/>
  <c r="X2" i="130"/>
  <c r="T2" i="131"/>
  <c r="T2" i="120"/>
  <c r="K2" i="123"/>
  <c r="W4" i="8"/>
  <c r="R4" i="133"/>
  <c r="J2" i="8"/>
  <c r="K3" i="123"/>
  <c r="E4" i="122"/>
  <c r="K3" i="132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V4" i="130"/>
  <c r="G3" i="8"/>
  <c r="O2" i="8"/>
  <c r="K3" i="128"/>
  <c r="I4" i="129"/>
  <c r="I4" i="120"/>
  <c r="X2" i="129"/>
  <c r="H2" i="131"/>
  <c r="H2" i="120"/>
  <c r="K2" i="122"/>
  <c r="S4" i="121"/>
  <c r="F4" i="133"/>
  <c r="V2" i="8"/>
  <c r="W2" i="122"/>
  <c r="Q4" i="121"/>
  <c r="K3" i="131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V4" i="129"/>
  <c r="V4" i="121"/>
  <c r="Y3" i="121"/>
  <c r="W4" i="122"/>
  <c r="I4" i="128"/>
  <c r="S2" i="29"/>
  <c r="X2" i="128"/>
  <c r="H3" i="129"/>
  <c r="D2" i="133"/>
  <c r="S3" i="133"/>
  <c r="G2" i="120"/>
  <c r="R3" i="133"/>
  <c r="K3" i="8"/>
  <c r="Q4" i="132"/>
  <c r="E4" i="121"/>
  <c r="O4" i="133"/>
  <c r="M2" i="128"/>
  <c r="M4" i="128"/>
  <c r="M2" i="129"/>
  <c r="M3" i="129"/>
  <c r="M4" i="129"/>
  <c r="J4" i="129"/>
  <c r="V4" i="120"/>
  <c r="X4" i="132"/>
  <c r="I4" i="133"/>
  <c r="U3" i="128"/>
  <c r="H3" i="29"/>
  <c r="X4" i="120"/>
  <c r="T2" i="129"/>
  <c r="P3" i="132"/>
  <c r="G2" i="133"/>
  <c r="I2" i="29"/>
  <c r="R4" i="131"/>
  <c r="R4" i="120"/>
  <c r="E4" i="132"/>
  <c r="K2" i="29"/>
  <c r="O4" i="131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V4" i="133"/>
  <c r="V3" i="129"/>
  <c r="J4" i="120"/>
  <c r="L4" i="131"/>
  <c r="I4" i="132"/>
  <c r="I3" i="128"/>
  <c r="T3" i="29"/>
  <c r="K3" i="130"/>
  <c r="H2" i="129"/>
  <c r="B3" i="130"/>
  <c r="S4" i="132"/>
  <c r="P2" i="130"/>
  <c r="F4" i="131"/>
  <c r="F4" i="120"/>
  <c r="Q3" i="132"/>
  <c r="W2" i="29"/>
  <c r="O4" i="129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  <c r="J4" i="133"/>
  <c r="J3" i="129"/>
  <c r="V3" i="120"/>
  <c r="L2" i="131"/>
  <c r="U3" i="132"/>
  <c r="I4" i="123"/>
  <c r="D4" i="123"/>
  <c r="W3" i="129"/>
  <c r="H3" i="123"/>
  <c r="Y4" i="128"/>
  <c r="G4" i="132"/>
  <c r="D4" i="129"/>
  <c r="R3" i="131"/>
  <c r="R3" i="120"/>
  <c r="Q4" i="130"/>
  <c r="D4" i="122"/>
  <c r="O4" i="12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<sst xmlns="http://schemas.openxmlformats.org/spreadsheetml/2006/main" count="57" uniqueCount="19">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</sst>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2045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1.2824319950172343</v>
      </c>
    </row>
    <row r="6" spans="1:5" x14ac:dyDescent="0.25">
      <c r="A6" t="s">
        <v>10</v>
      </c>
      <c r="B6" s="7">
        <f>((1+[1]Main!$B$3)^($B$3-2020))*$B$4</f>
        <v>3.3863549408993858</v>
      </c>
    </row>
    <row r="7" spans="1:5" x14ac:dyDescent="0.25">
      <c r="A7" t="s">
        <v>12</v>
      </c>
      <c r="B7" s="2">
        <f>SUM('RES installed'!$C$2:$C$7)</f>
        <v>650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15.342515248145427</v>
      </c>
      <c r="C2" s="2">
        <f>('[1]Qc, Winter, S2'!C2*Main!$B$5)</f>
        <v>10.810629867242373</v>
      </c>
      <c r="D2" s="2">
        <f>('[1]Qc, Winter, S2'!D2*Main!$B$5)</f>
        <v>9.059621831583037</v>
      </c>
      <c r="E2" s="2">
        <f>('[1]Qc, Winter, S2'!E2*Main!$B$5)</f>
        <v>9.0560967055695869</v>
      </c>
      <c r="F2" s="2">
        <f>('[1]Qc, Winter, S2'!F2*Main!$B$5)</f>
        <v>11.809638557719779</v>
      </c>
      <c r="G2" s="2">
        <f>('[1]Qc, Winter, S2'!G2*Main!$B$5)</f>
        <v>14.394242304097807</v>
      </c>
      <c r="H2" s="2">
        <f>('[1]Qc, Winter, S2'!H2*Main!$B$5)</f>
        <v>21.497914448002422</v>
      </c>
      <c r="I2" s="2">
        <f>('[1]Qc, Winter, S2'!I2*Main!$B$5)</f>
        <v>23.696797344253685</v>
      </c>
      <c r="J2" s="2">
        <f>('[1]Qc, Winter, S2'!J2*Main!$B$5)</f>
        <v>27.672683106893846</v>
      </c>
      <c r="K2" s="2">
        <f>('[1]Qc, Winter, S2'!K2*Main!$B$5)</f>
        <v>35.011205872971331</v>
      </c>
      <c r="L2" s="2">
        <f>('[1]Qc, Winter, S2'!L2*Main!$B$5)</f>
        <v>35.63358724819593</v>
      </c>
      <c r="M2" s="2">
        <f>('[1]Qc, Winter, S2'!M2*Main!$B$5)</f>
        <v>32.426233638109196</v>
      </c>
      <c r="N2" s="2">
        <f>('[1]Qc, Winter, S2'!N2*Main!$B$5)</f>
        <v>34.498850253571405</v>
      </c>
      <c r="O2" s="2">
        <f>('[1]Qc, Winter, S2'!O2*Main!$B$5)</f>
        <v>30.317260615140174</v>
      </c>
      <c r="P2" s="2">
        <f>('[1]Qc, Winter, S2'!P2*Main!$B$5)</f>
        <v>27.92545106017937</v>
      </c>
      <c r="Q2" s="2">
        <f>('[1]Qc, Winter, S2'!Q2*Main!$B$5)</f>
        <v>29.813956529690596</v>
      </c>
      <c r="R2" s="2">
        <f>('[1]Qc, Winter, S2'!R2*Main!$B$5)</f>
        <v>28.509885125496609</v>
      </c>
      <c r="S2" s="2">
        <f>('[1]Qc, Winter, S2'!S2*Main!$B$5)</f>
        <v>36.934041456496345</v>
      </c>
      <c r="T2" s="2">
        <f>('[1]Qc, Winter, S2'!T2*Main!$B$5)</f>
        <v>39.185450957787104</v>
      </c>
      <c r="U2" s="2">
        <f>('[1]Qc, Winter, S2'!U2*Main!$B$5)</f>
        <v>34.637663361894774</v>
      </c>
      <c r="V2" s="2">
        <f>('[1]Qc, Winter, S2'!V2*Main!$B$5)</f>
        <v>32.060811227569211</v>
      </c>
      <c r="W2" s="2">
        <f>('[1]Qc, Winter, S2'!W2*Main!$B$5)</f>
        <v>29.125924819478339</v>
      </c>
      <c r="X2" s="2">
        <f>('[1]Qc, Winter, S2'!X2*Main!$B$5)</f>
        <v>26.506450548371454</v>
      </c>
      <c r="Y2" s="2">
        <f>('[1]Qc, Winter, S2'!Y2*Main!$B$5)</f>
        <v>20.335553926596514</v>
      </c>
    </row>
    <row r="3" spans="1:25" x14ac:dyDescent="0.25">
      <c r="A3">
        <v>2</v>
      </c>
      <c r="B3" s="2">
        <f>('[1]Qc, Winter, S2'!B3*Main!$B$5)</f>
        <v>-37.313854463611818</v>
      </c>
      <c r="C3" s="2">
        <f>('[1]Qc, Winter, S2'!C3*Main!$B$5)</f>
        <v>-43.799438592630153</v>
      </c>
      <c r="D3" s="2">
        <f>('[1]Qc, Winter, S2'!D3*Main!$B$5)</f>
        <v>-42.372872651017857</v>
      </c>
      <c r="E3" s="2">
        <f>('[1]Qc, Winter, S2'!E3*Main!$B$5)</f>
        <v>-40.763447897360116</v>
      </c>
      <c r="F3" s="2">
        <f>('[1]Qc, Winter, S2'!F3*Main!$B$5)</f>
        <v>-45.333971023859235</v>
      </c>
      <c r="G3" s="2">
        <f>('[1]Qc, Winter, S2'!G3*Main!$B$5)</f>
        <v>-37.159271405022515</v>
      </c>
      <c r="H3" s="2">
        <f>('[1]Qc, Winter, S2'!H3*Main!$B$5)</f>
        <v>-26.779329164646693</v>
      </c>
      <c r="I3" s="2">
        <f>('[1]Qc, Winter, S2'!I3*Main!$B$5)</f>
        <v>-13.10500895321117</v>
      </c>
      <c r="J3" s="2">
        <f>('[1]Qc, Winter, S2'!J3*Main!$B$5)</f>
        <v>-3.7150750101167254</v>
      </c>
      <c r="K3" s="2">
        <f>('[1]Qc, Winter, S2'!K3*Main!$B$5)</f>
        <v>-0.62065808851486981</v>
      </c>
      <c r="L3" s="2">
        <f>('[1]Qc, Winter, S2'!L3*Main!$B$5)</f>
        <v>-4.7614542004598333</v>
      </c>
      <c r="M3" s="2">
        <f>('[1]Qc, Winter, S2'!M3*Main!$B$5)</f>
        <v>-3.5377683318363342</v>
      </c>
      <c r="N3" s="2">
        <f>('[1]Qc, Winter, S2'!N3*Main!$B$5)</f>
        <v>-5.0513871741085179</v>
      </c>
      <c r="O3" s="2">
        <f>('[1]Qc, Winter, S2'!O3*Main!$B$5)</f>
        <v>-5.3036680569543408</v>
      </c>
      <c r="P3" s="2">
        <f>('[1]Qc, Winter, S2'!P3*Main!$B$5)</f>
        <v>-14.459416576184379</v>
      </c>
      <c r="Q3" s="2">
        <f>('[1]Qc, Winter, S2'!Q3*Main!$B$5)</f>
        <v>-17.98422232468598</v>
      </c>
      <c r="R3" s="2">
        <f>('[1]Qc, Winter, S2'!R3*Main!$B$5)</f>
        <v>-15.825326642887411</v>
      </c>
      <c r="S3" s="2">
        <f>('[1]Qc, Winter, S2'!S3*Main!$B$5)</f>
        <v>-5.7468287888329934</v>
      </c>
      <c r="T3" s="2">
        <f>('[1]Qc, Winter, S2'!T3*Main!$B$5)</f>
        <v>-8.4431709357008735</v>
      </c>
      <c r="U3" s="2">
        <f>('[1]Qc, Winter, S2'!U3*Main!$B$5)</f>
        <v>-10.508385525117207</v>
      </c>
      <c r="V3" s="2">
        <f>('[1]Qc, Winter, S2'!V3*Main!$B$5)</f>
        <v>-16.341743329481126</v>
      </c>
      <c r="W3" s="2">
        <f>('[1]Qc, Winter, S2'!W3*Main!$B$5)</f>
        <v>-22.283989776132135</v>
      </c>
      <c r="X3" s="2">
        <f>('[1]Qc, Winter, S2'!X3*Main!$B$5)</f>
        <v>-31.621830246536661</v>
      </c>
      <c r="Y3" s="2">
        <f>('[1]Qc, Winter, S2'!Y3*Main!$B$5)</f>
        <v>-34.945913377151413</v>
      </c>
    </row>
    <row r="4" spans="1:25" x14ac:dyDescent="0.25">
      <c r="A4">
        <v>3</v>
      </c>
      <c r="B4" s="2">
        <f>('[1]Qc, Winter, S2'!B4*Main!$B$5)</f>
        <v>52.282265795211529</v>
      </c>
      <c r="C4" s="2">
        <f>('[1]Qc, Winter, S2'!C4*Main!$B$5)</f>
        <v>60.274303765810011</v>
      </c>
      <c r="D4" s="2">
        <f>('[1]Qc, Winter, S2'!D4*Main!$B$5)</f>
        <v>69.251327730930655</v>
      </c>
      <c r="E4" s="2">
        <f>('[1]Qc, Winter, S2'!E4*Main!$B$5)</f>
        <v>58.991871770792777</v>
      </c>
      <c r="F4" s="2">
        <f>('[1]Qc, Winter, S2'!F4*Main!$B$5)</f>
        <v>69.892543728439279</v>
      </c>
      <c r="G4" s="2">
        <f>('[1]Qc, Winter, S2'!G4*Main!$B$5)</f>
        <v>51.954733891001545</v>
      </c>
      <c r="H4" s="2">
        <f>('[1]Qc, Winter, S2'!H4*Main!$B$5)</f>
        <v>21.680149899030713</v>
      </c>
      <c r="I4" s="2">
        <f>('[1]Qc, Winter, S2'!I4*Main!$B$5)</f>
        <v>2.9427845118708658</v>
      </c>
      <c r="J4" s="2">
        <f>('[1]Qc, Winter, S2'!J4*Main!$B$5)</f>
        <v>-17.57372954387543</v>
      </c>
      <c r="K4" s="2">
        <f>('[1]Qc, Winter, S2'!K4*Main!$B$5)</f>
        <v>-15.976117767159483</v>
      </c>
      <c r="L4" s="2">
        <f>('[1]Qc, Winter, S2'!L4*Main!$B$5)</f>
        <v>-1.3758787353272703</v>
      </c>
      <c r="M4" s="2">
        <f>('[1]Qc, Winter, S2'!M4*Main!$B$5)</f>
        <v>-19.622401078477733</v>
      </c>
      <c r="N4" s="2">
        <f>('[1]Qc, Winter, S2'!N4*Main!$B$5)</f>
        <v>-19.06705010455855</v>
      </c>
      <c r="O4" s="2">
        <f>('[1]Qc, Winter, S2'!O4*Main!$B$5)</f>
        <v>-12.896400884548056</v>
      </c>
      <c r="P4" s="2">
        <f>('[1]Qc, Winter, S2'!P4*Main!$B$5)</f>
        <v>-1.604015885465921</v>
      </c>
      <c r="Q4" s="2">
        <f>('[1]Qc, Winter, S2'!Q4*Main!$B$5)</f>
        <v>11.087758202520945</v>
      </c>
      <c r="R4" s="2">
        <f>('[1]Qc, Winter, S2'!R4*Main!$B$5)</f>
        <v>13.900863458729932</v>
      </c>
      <c r="S4" s="2">
        <f>('[1]Qc, Winter, S2'!S4*Main!$B$5)</f>
        <v>13.601920158542189</v>
      </c>
      <c r="T4" s="2">
        <f>('[1]Qc, Winter, S2'!T4*Main!$B$5)</f>
        <v>13.751391808636061</v>
      </c>
      <c r="U4" s="2">
        <f>('[1]Qc, Winter, S2'!U4*Main!$B$5)</f>
        <v>16.292409860231853</v>
      </c>
      <c r="V4" s="2">
        <f>('[1]Qc, Winter, S2'!V4*Main!$B$5)</f>
        <v>15.694523259856373</v>
      </c>
      <c r="W4" s="2">
        <f>('[1]Qc, Winter, S2'!W4*Main!$B$5)</f>
        <v>29.299473519026435</v>
      </c>
      <c r="X4" s="2">
        <f>('[1]Qc, Winter, S2'!X4*Main!$B$5)</f>
        <v>50.980820050412241</v>
      </c>
      <c r="Y4" s="2">
        <f>('[1]Qc, Winter, S2'!Y4*Main!$B$5)</f>
        <v>50.504363788258857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15.932611988458714</v>
      </c>
      <c r="C2" s="2">
        <f>('[1]Qc, Winter, S3'!C2*Main!$B$5)</f>
        <v>11.152018178839501</v>
      </c>
      <c r="D2" s="2">
        <f>('[1]Qc, Winter, S3'!D2*Main!$B$5)</f>
        <v>9.5466982741412654</v>
      </c>
      <c r="E2" s="2">
        <f>('[1]Qc, Winter, S3'!E2*Main!$B$5)</f>
        <v>8.6747873705982368</v>
      </c>
      <c r="F2" s="2">
        <f>('[1]Qc, Winter, S3'!F2*Main!$B$5)</f>
        <v>11.917983865588768</v>
      </c>
      <c r="G2" s="2">
        <f>('[1]Qc, Winter, S3'!G2*Main!$B$5)</f>
        <v>14.394242304097807</v>
      </c>
      <c r="H2" s="2">
        <f>('[1]Qc, Winter, S3'!H2*Main!$B$5)</f>
        <v>18.993303056002141</v>
      </c>
      <c r="I2" s="2">
        <f>('[1]Qc, Winter, S3'!I2*Main!$B$5)</f>
        <v>24.46121016181025</v>
      </c>
      <c r="J2" s="2">
        <f>('[1]Qc, Winter, S3'!J2*Main!$B$5)</f>
        <v>29.144634335983945</v>
      </c>
      <c r="K2" s="2">
        <f>('[1]Qc, Winter, S3'!K2*Main!$B$5)</f>
        <v>29.500182726299919</v>
      </c>
      <c r="L2" s="2">
        <f>('[1]Qc, Winter, S3'!L2*Main!$B$5)</f>
        <v>31.056796225491862</v>
      </c>
      <c r="M2" s="2">
        <f>('[1]Qc, Winter, S3'!M2*Main!$B$5)</f>
        <v>32.105181819910094</v>
      </c>
      <c r="N2" s="2">
        <f>('[1]Qc, Winter, S3'!N2*Main!$B$5)</f>
        <v>31.597077802336429</v>
      </c>
      <c r="O2" s="2">
        <f>('[1]Qc, Winter, S3'!O2*Main!$B$5)</f>
        <v>31.593776851567132</v>
      </c>
      <c r="P2" s="2">
        <f>('[1]Qc, Winter, S3'!P2*Main!$B$5)</f>
        <v>29.65279854843789</v>
      </c>
      <c r="Q2" s="2">
        <f>('[1]Qc, Winter, S3'!Q2*Main!$B$5)</f>
        <v>29.813956529690596</v>
      </c>
      <c r="R2" s="2">
        <f>('[1]Qc, Winter, S3'!R2*Main!$B$5)</f>
        <v>29.356713396550969</v>
      </c>
      <c r="S2" s="2">
        <f>('[1]Qc, Winter, S3'!S2*Main!$B$5)</f>
        <v>42.32025583556873</v>
      </c>
      <c r="T2" s="2">
        <f>('[1]Qc, Winter, S3'!T2*Main!$B$5)</f>
        <v>36.112082255215562</v>
      </c>
      <c r="U2" s="2">
        <f>('[1]Qc, Winter, S3'!U2*Main!$B$5)</f>
        <v>35.010111355033423</v>
      </c>
      <c r="V2" s="2">
        <f>('[1]Qc, Winter, S3'!V2*Main!$B$5)</f>
        <v>32.750291038914781</v>
      </c>
      <c r="W2" s="2">
        <f>('[1]Qc, Winter, S3'!W2*Main!$B$5)</f>
        <v>32.191811642581328</v>
      </c>
      <c r="X2" s="2">
        <f>('[1]Qc, Winter, S3'!X2*Main!$B$5)</f>
        <v>24.005842006072253</v>
      </c>
      <c r="Y2" s="2">
        <f>('[1]Qc, Winter, S3'!Y2*Main!$B$5)</f>
        <v>18.033415746227096</v>
      </c>
    </row>
    <row r="3" spans="1:25" x14ac:dyDescent="0.25">
      <c r="A3">
        <v>2</v>
      </c>
      <c r="B3" s="2">
        <f>('[1]Qc, Winter, S3'!B3*Main!$B$5)</f>
        <v>-39.552685731428532</v>
      </c>
      <c r="C3" s="2">
        <f>('[1]Qc, Winter, S3'!C3*Main!$B$5)</f>
        <v>-42.177237163273482</v>
      </c>
      <c r="D3" s="2">
        <f>('[1]Qc, Winter, S3'!D3*Main!$B$5)</f>
        <v>-44.120207605699008</v>
      </c>
      <c r="E3" s="2">
        <f>('[1]Qc, Winter, S3'!E3*Main!$B$5)</f>
        <v>-44.666331206681832</v>
      </c>
      <c r="F3" s="2">
        <f>('[1]Qc, Winter, S3'!F3*Main!$B$5)</f>
        <v>-46.231673420371301</v>
      </c>
      <c r="G3" s="2">
        <f>('[1]Qc, Winter, S3'!G3*Main!$B$5)</f>
        <v>-42.753140218681821</v>
      </c>
      <c r="H3" s="2">
        <f>('[1]Qc, Winter, S3'!H3*Main!$B$5)</f>
        <v>-30.052358284770179</v>
      </c>
      <c r="I3" s="2">
        <f>('[1]Qc, Winter, S3'!I3*Main!$B$5)</f>
        <v>-12.370148638077833</v>
      </c>
      <c r="J3" s="2">
        <f>('[1]Qc, Winter, S3'!J3*Main!$B$5)</f>
        <v>-3.7150750101167254</v>
      </c>
      <c r="K3" s="2">
        <f>('[1]Qc, Winter, S3'!K3*Main!$B$5)</f>
        <v>-0.59244635721873928</v>
      </c>
      <c r="L3" s="2">
        <f>('[1]Qc, Winter, S3'!L3*Main!$B$5)</f>
        <v>-5.5212607218098064</v>
      </c>
      <c r="M3" s="2">
        <f>('[1]Qc, Winter, S3'!M3*Main!$B$5)</f>
        <v>-3.7612063317417874</v>
      </c>
      <c r="N3" s="2">
        <f>('[1]Qc, Winter, S3'!N3*Main!$B$5)</f>
        <v>-5.5152900778531775</v>
      </c>
      <c r="O3" s="2">
        <f>('[1]Qc, Winter, S3'!O3*Main!$B$5)</f>
        <v>-4.9396908373594348</v>
      </c>
      <c r="P3" s="2">
        <f>('[1]Qc, Winter, S3'!P3*Main!$B$5)</f>
        <v>-14.065068851379353</v>
      </c>
      <c r="Q3" s="2">
        <f>('[1]Qc, Winter, S3'!Q3*Main!$B$5)</f>
        <v>-19.498683152027958</v>
      </c>
      <c r="R3" s="2">
        <f>('[1]Qc, Winter, S3'!R3*Main!$B$5)</f>
        <v>-15.993681181641534</v>
      </c>
      <c r="S3" s="2">
        <f>('[1]Qc, Winter, S3'!S3*Main!$B$5)</f>
        <v>-5.976701940386314</v>
      </c>
      <c r="T3" s="2">
        <f>('[1]Qc, Winter, S3'!T3*Main!$B$5)</f>
        <v>-9.111936950409854</v>
      </c>
      <c r="U3" s="2">
        <f>('[1]Qc, Winter, S3'!U3*Main!$B$5)</f>
        <v>-10.193133959363692</v>
      </c>
      <c r="V3" s="2">
        <f>('[1]Qc, Winter, S3'!V3*Main!$B$5)</f>
        <v>-17.992424473873161</v>
      </c>
      <c r="W3" s="2">
        <f>('[1]Qc, Winter, S3'!W3*Main!$B$5)</f>
        <v>-19.712760186578429</v>
      </c>
      <c r="X3" s="2">
        <f>('[1]Qc, Winter, S3'!X3*Main!$B$5)</f>
        <v>-29.034589590001843</v>
      </c>
      <c r="Y3" s="2">
        <f>('[1]Qc, Winter, S3'!Y3*Main!$B$5)</f>
        <v>-33.651620289108763</v>
      </c>
    </row>
    <row r="4" spans="1:25" x14ac:dyDescent="0.25">
      <c r="A4">
        <v>3</v>
      </c>
      <c r="B4" s="2">
        <f>('[1]Qc, Winter, S3'!B4*Main!$B$5)</f>
        <v>51.246973403227138</v>
      </c>
      <c r="C4" s="2">
        <f>('[1]Qc, Winter, S3'!C4*Main!$B$5)</f>
        <v>69.251327730930655</v>
      </c>
      <c r="D4" s="2">
        <f>('[1]Qc, Winter, S3'!D4*Main!$B$5)</f>
        <v>69.251327730930655</v>
      </c>
      <c r="E4" s="2">
        <f>('[1]Qc, Winter, S3'!E4*Main!$B$5)</f>
        <v>67.327679738404797</v>
      </c>
      <c r="F4" s="2">
        <f>('[1]Qc, Winter, S3'!F4*Main!$B$5)</f>
        <v>60.915519763318628</v>
      </c>
      <c r="G4" s="2">
        <f>('[1]Qc, Winter, S3'!G4*Main!$B$5)</f>
        <v>50.915639213181514</v>
      </c>
      <c r="H4" s="2">
        <f>('[1]Qc, Winter, S3'!H4*Main!$B$5)</f>
        <v>22.858418915282385</v>
      </c>
      <c r="I4" s="2">
        <f>('[1]Qc, Winter, S3'!I4*Main!$B$5)</f>
        <v>3.2461643584554913</v>
      </c>
      <c r="J4" s="2">
        <f>('[1]Qc, Winter, S3'!J4*Main!$B$5)</f>
        <v>-17.751241963510537</v>
      </c>
      <c r="K4" s="2">
        <f>('[1]Qc, Winter, S3'!K4*Main!$B$5)</f>
        <v>-18.106266802780748</v>
      </c>
      <c r="L4" s="2">
        <f>('[1]Qc, Winter, S3'!L4*Main!$B$5)</f>
        <v>-1.5134666088599973</v>
      </c>
      <c r="M4" s="2">
        <f>('[1]Qc, Winter, S3'!M4*Main!$B$5)</f>
        <v>-19.622401078477733</v>
      </c>
      <c r="N4" s="2">
        <f>('[1]Qc, Winter, S3'!N4*Main!$B$5)</f>
        <v>-19.992635061090521</v>
      </c>
      <c r="O4" s="2">
        <f>('[1]Qc, Winter, S3'!O4*Main!$B$5)</f>
        <v>-13.756160943517925</v>
      </c>
      <c r="P4" s="2">
        <f>('[1]Qc, Winter, S3'!P4*Main!$B$5)</f>
        <v>-1.8535294676495087</v>
      </c>
      <c r="Q4" s="2">
        <f>('[1]Qc, Winter, S3'!Q4*Main!$B$5)</f>
        <v>11.303054478298051</v>
      </c>
      <c r="R4" s="2">
        <f>('[1]Qc, Winter, S3'!R4*Main!$B$5)</f>
        <v>13.45244850844832</v>
      </c>
      <c r="S4" s="2">
        <f>('[1]Qc, Winter, S3'!S4*Main!$B$5)</f>
        <v>15.545051609762503</v>
      </c>
      <c r="T4" s="2">
        <f>('[1]Qc, Winter, S3'!T4*Main!$B$5)</f>
        <v>14.0503351088238</v>
      </c>
      <c r="U4" s="2">
        <f>('[1]Qc, Winter, S3'!U4*Main!$B$5)</f>
        <v>14.49875005910541</v>
      </c>
      <c r="V4" s="2">
        <f>('[1]Qc, Winter, S3'!V4*Main!$B$5)</f>
        <v>15.545051609762503</v>
      </c>
      <c r="W4" s="2">
        <f>('[1]Qc, Winter, S3'!W4*Main!$B$5)</f>
        <v>33.039831840604279</v>
      </c>
      <c r="X4" s="2">
        <f>('[1]Qc, Winter, S3'!X4*Main!$B$5)</f>
        <v>51.457276312565632</v>
      </c>
      <c r="Y4" s="2">
        <f>('[1]Qc, Winter, S3'!Y4*Main!$B$5)</f>
        <v>45.739801166725002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11.179151034495023</v>
      </c>
      <c r="C2" s="2">
        <f>('FL Characterization'!C$4-'FL Characterization'!C$2)*VLOOKUP($A2,'FL Ratio'!$A$2:$B$6,2,FALSE)</f>
        <v>12.306826580414182</v>
      </c>
      <c r="D2" s="2">
        <f>('FL Characterization'!D$4-'FL Characterization'!D$2)*VLOOKUP($A2,'FL Ratio'!$A$2:$B$6,2,FALSE)</f>
        <v>16.018503802835856</v>
      </c>
      <c r="E2" s="2">
        <f>('FL Characterization'!E$4-'FL Characterization'!E$2)*VLOOKUP($A2,'FL Ratio'!$A$2:$B$6,2,FALSE)</f>
        <v>18.364570505890956</v>
      </c>
      <c r="F2" s="2">
        <f>('FL Characterization'!F$4-'FL Characterization'!F$2)*VLOOKUP($A2,'FL Ratio'!$A$2:$B$6,2,FALSE)</f>
        <v>21.592560139154219</v>
      </c>
      <c r="G2" s="2">
        <f>('FL Characterization'!G$4-'FL Characterization'!G$2)*VLOOKUP($A2,'FL Ratio'!$A$2:$B$6,2,FALSE)</f>
        <v>25.240148175494415</v>
      </c>
      <c r="H2" s="2">
        <f>('FL Characterization'!H$4-'FL Characterization'!H$2)*VLOOKUP($A2,'FL Ratio'!$A$2:$B$6,2,FALSE)</f>
        <v>22.49932923932877</v>
      </c>
      <c r="I2" s="2">
        <f>('FL Characterization'!I$4-'FL Characterization'!I$2)*VLOOKUP($A2,'FL Ratio'!$A$2:$B$6,2,FALSE)</f>
        <v>32.165263380233327</v>
      </c>
      <c r="J2" s="2">
        <f>('FL Characterization'!J$4-'FL Characterization'!J$2)*VLOOKUP($A2,'FL Ratio'!$A$2:$B$6,2,FALSE)</f>
        <v>29.508039034608728</v>
      </c>
      <c r="K2" s="2">
        <f>('FL Characterization'!K$4-'FL Characterization'!K$2)*VLOOKUP($A2,'FL Ratio'!$A$2:$B$6,2,FALSE)</f>
        <v>33.327615200747289</v>
      </c>
      <c r="L2" s="2">
        <f>('FL Characterization'!L$4-'FL Characterization'!L$2)*VLOOKUP($A2,'FL Ratio'!$A$2:$B$6,2,FALSE)</f>
        <v>34.251877243016537</v>
      </c>
      <c r="M2" s="2">
        <f>('FL Characterization'!M$4-'FL Characterization'!M$2)*VLOOKUP($A2,'FL Ratio'!$A$2:$B$6,2,FALSE)</f>
        <v>31.771439975906553</v>
      </c>
      <c r="N2" s="2">
        <f>('FL Characterization'!N$4-'FL Characterization'!N$2)*VLOOKUP($A2,'FL Ratio'!$A$2:$B$6,2,FALSE)</f>
        <v>29.971756804915664</v>
      </c>
      <c r="O2" s="2">
        <f>('FL Characterization'!O$4-'FL Characterization'!O$2)*VLOOKUP($A2,'FL Ratio'!$A$2:$B$6,2,FALSE)</f>
        <v>27.593335899225227</v>
      </c>
      <c r="P2" s="2">
        <f>('FL Characterization'!P$4-'FL Characterization'!P$2)*VLOOKUP($A2,'FL Ratio'!$A$2:$B$6,2,FALSE)</f>
        <v>25.416470839617133</v>
      </c>
      <c r="Q2" s="2">
        <f>('FL Characterization'!Q$4-'FL Characterization'!Q$2)*VLOOKUP($A2,'FL Ratio'!$A$2:$B$6,2,FALSE)</f>
        <v>22.874498665581093</v>
      </c>
      <c r="R2" s="2">
        <f>('FL Characterization'!R$4-'FL Characterization'!R$2)*VLOOKUP($A2,'FL Ratio'!$A$2:$B$6,2,FALSE)</f>
        <v>22.636408887336366</v>
      </c>
      <c r="S2" s="2">
        <f>('FL Characterization'!S$4-'FL Characterization'!S$2)*VLOOKUP($A2,'FL Ratio'!$A$2:$B$6,2,FALSE)</f>
        <v>17.935064595786937</v>
      </c>
      <c r="T2" s="2">
        <f>('FL Characterization'!T$4-'FL Characterization'!T$2)*VLOOKUP($A2,'FL Ratio'!$A$2:$B$6,2,FALSE)</f>
        <v>14.839123454619081</v>
      </c>
      <c r="U2" s="2">
        <f>('FL Characterization'!U$4-'FL Characterization'!U$2)*VLOOKUP($A2,'FL Ratio'!$A$2:$B$6,2,FALSE)</f>
        <v>17.608581278284912</v>
      </c>
      <c r="V2" s="2">
        <f>('FL Characterization'!V$4-'FL Characterization'!V$2)*VLOOKUP($A2,'FL Ratio'!$A$2:$B$6,2,FALSE)</f>
        <v>17.941411592476168</v>
      </c>
      <c r="W2" s="2">
        <f>('FL Characterization'!W$4-'FL Characterization'!W$2)*VLOOKUP($A2,'FL Ratio'!$A$2:$B$6,2,FALSE)</f>
        <v>20.503430987762329</v>
      </c>
      <c r="X2" s="2">
        <f>('FL Characterization'!X$4-'FL Characterization'!X$2)*VLOOKUP($A2,'FL Ratio'!$A$2:$B$6,2,FALSE)</f>
        <v>9.9554965142509459</v>
      </c>
      <c r="Y2" s="2">
        <f>('FL Characterization'!Y$4-'FL Characterization'!Y$2)*VLOOKUP($A2,'FL Ratio'!$A$2:$B$6,2,FALSE)</f>
        <v>9.5584222091809181</v>
      </c>
    </row>
    <row r="3" spans="1:25" x14ac:dyDescent="0.25">
      <c r="A3">
        <v>2</v>
      </c>
      <c r="B3" s="2">
        <f>('FL Characterization'!B$4-'FL Characterization'!B$2)*VLOOKUP($A3,'FL Ratio'!$A$2:$B$6,2,FALSE)</f>
        <v>12.421278927216692</v>
      </c>
      <c r="C3" s="2">
        <f>('FL Characterization'!C$4-'FL Characterization'!C$2)*VLOOKUP($A3,'FL Ratio'!$A$2:$B$6,2,FALSE)</f>
        <v>13.674251756015757</v>
      </c>
      <c r="D3" s="2">
        <f>('FL Characterization'!D$4-'FL Characterization'!D$2)*VLOOKUP($A3,'FL Ratio'!$A$2:$B$6,2,FALSE)</f>
        <v>17.798337558706507</v>
      </c>
      <c r="E3" s="2">
        <f>('FL Characterization'!E$4-'FL Characterization'!E$2)*VLOOKUP($A3,'FL Ratio'!$A$2:$B$6,2,FALSE)</f>
        <v>20.405078339878841</v>
      </c>
      <c r="F3" s="2">
        <f>('FL Characterization'!F$4-'FL Characterization'!F$2)*VLOOKUP($A3,'FL Ratio'!$A$2:$B$6,2,FALSE)</f>
        <v>23.991733487949134</v>
      </c>
      <c r="G3" s="2">
        <f>('FL Characterization'!G$4-'FL Characterization'!G$2)*VLOOKUP($A3,'FL Ratio'!$A$2:$B$6,2,FALSE)</f>
        <v>28.044609083882683</v>
      </c>
      <c r="H3" s="2">
        <f>('FL Characterization'!H$4-'FL Characterization'!H$2)*VLOOKUP($A3,'FL Ratio'!$A$2:$B$6,2,FALSE)</f>
        <v>24.999254710365296</v>
      </c>
      <c r="I3" s="2">
        <f>('FL Characterization'!I$4-'FL Characterization'!I$2)*VLOOKUP($A3,'FL Ratio'!$A$2:$B$6,2,FALSE)</f>
        <v>35.739181533592586</v>
      </c>
      <c r="J3" s="2">
        <f>('FL Characterization'!J$4-'FL Characterization'!J$2)*VLOOKUP($A3,'FL Ratio'!$A$2:$B$6,2,FALSE)</f>
        <v>32.786710038454146</v>
      </c>
      <c r="K3" s="2">
        <f>('FL Characterization'!K$4-'FL Characterization'!K$2)*VLOOKUP($A3,'FL Ratio'!$A$2:$B$6,2,FALSE)</f>
        <v>37.030683556385874</v>
      </c>
      <c r="L3" s="2">
        <f>('FL Characterization'!L$4-'FL Characterization'!L$2)*VLOOKUP($A3,'FL Ratio'!$A$2:$B$6,2,FALSE)</f>
        <v>38.057641381129486</v>
      </c>
      <c r="M3" s="2">
        <f>('FL Characterization'!M$4-'FL Characterization'!M$2)*VLOOKUP($A3,'FL Ratio'!$A$2:$B$6,2,FALSE)</f>
        <v>35.301599973229507</v>
      </c>
      <c r="N3" s="2">
        <f>('FL Characterization'!N$4-'FL Characterization'!N$2)*VLOOKUP($A3,'FL Ratio'!$A$2:$B$6,2,FALSE)</f>
        <v>33.30195200546185</v>
      </c>
      <c r="O3" s="2">
        <f>('FL Characterization'!O$4-'FL Characterization'!O$2)*VLOOKUP($A3,'FL Ratio'!$A$2:$B$6,2,FALSE)</f>
        <v>30.65926211025025</v>
      </c>
      <c r="P3" s="2">
        <f>('FL Characterization'!P$4-'FL Characterization'!P$2)*VLOOKUP($A3,'FL Ratio'!$A$2:$B$6,2,FALSE)</f>
        <v>28.240523155130148</v>
      </c>
      <c r="Q3" s="2">
        <f>('FL Characterization'!Q$4-'FL Characterization'!Q$2)*VLOOKUP($A3,'FL Ratio'!$A$2:$B$6,2,FALSE)</f>
        <v>25.416109628423438</v>
      </c>
      <c r="R3" s="2">
        <f>('FL Characterization'!R$4-'FL Characterization'!R$2)*VLOOKUP($A3,'FL Ratio'!$A$2:$B$6,2,FALSE)</f>
        <v>25.15156543037374</v>
      </c>
      <c r="S3" s="2">
        <f>('FL Characterization'!S$4-'FL Characterization'!S$2)*VLOOKUP($A3,'FL Ratio'!$A$2:$B$6,2,FALSE)</f>
        <v>19.927849550874374</v>
      </c>
      <c r="T3" s="2">
        <f>('FL Characterization'!T$4-'FL Characterization'!T$2)*VLOOKUP($A3,'FL Ratio'!$A$2:$B$6,2,FALSE)</f>
        <v>16.487914949576759</v>
      </c>
      <c r="U3" s="2">
        <f>('FL Characterization'!U$4-'FL Characterization'!U$2)*VLOOKUP($A3,'FL Ratio'!$A$2:$B$6,2,FALSE)</f>
        <v>19.565090309205456</v>
      </c>
      <c r="V3" s="2">
        <f>('FL Characterization'!V$4-'FL Characterization'!V$2)*VLOOKUP($A3,'FL Ratio'!$A$2:$B$6,2,FALSE)</f>
        <v>19.934901769417962</v>
      </c>
      <c r="W3" s="2">
        <f>('FL Characterization'!W$4-'FL Characterization'!W$2)*VLOOKUP($A3,'FL Ratio'!$A$2:$B$6,2,FALSE)</f>
        <v>22.781589986402587</v>
      </c>
      <c r="X3" s="2">
        <f>('FL Characterization'!X$4-'FL Characterization'!X$2)*VLOOKUP($A3,'FL Ratio'!$A$2:$B$6,2,FALSE)</f>
        <v>11.061662793612163</v>
      </c>
      <c r="Y3" s="2">
        <f>('FL Characterization'!Y$4-'FL Characterization'!Y$2)*VLOOKUP($A3,'FL Ratio'!$A$2:$B$6,2,FALSE)</f>
        <v>10.62046912131213</v>
      </c>
    </row>
    <row r="4" spans="1:25" x14ac:dyDescent="0.25">
      <c r="A4">
        <v>3</v>
      </c>
      <c r="B4" s="2">
        <f>('FL Characterization'!B$4-'FL Characterization'!B$2)*VLOOKUP($A4,'FL Ratio'!$A$2:$B$6,2,FALSE)</f>
        <v>15.526598659020864</v>
      </c>
      <c r="C4" s="2">
        <f>('FL Characterization'!C$4-'FL Characterization'!C$2)*VLOOKUP($A4,'FL Ratio'!$A$2:$B$6,2,FALSE)</f>
        <v>17.092814695019698</v>
      </c>
      <c r="D4" s="2">
        <f>('FL Characterization'!D$4-'FL Characterization'!D$2)*VLOOKUP($A4,'FL Ratio'!$A$2:$B$6,2,FALSE)</f>
        <v>22.247921948383134</v>
      </c>
      <c r="E4" s="2">
        <f>('FL Characterization'!E$4-'FL Characterization'!E$2)*VLOOKUP($A4,'FL Ratio'!$A$2:$B$6,2,FALSE)</f>
        <v>25.506347924848551</v>
      </c>
      <c r="F4" s="2">
        <f>('FL Characterization'!F$4-'FL Characterization'!F$2)*VLOOKUP($A4,'FL Ratio'!$A$2:$B$6,2,FALSE)</f>
        <v>29.989666859936413</v>
      </c>
      <c r="G4" s="2">
        <f>('FL Characterization'!G$4-'FL Characterization'!G$2)*VLOOKUP($A4,'FL Ratio'!$A$2:$B$6,2,FALSE)</f>
        <v>35.055761354853352</v>
      </c>
      <c r="H4" s="2">
        <f>('FL Characterization'!H$4-'FL Characterization'!H$2)*VLOOKUP($A4,'FL Ratio'!$A$2:$B$6,2,FALSE)</f>
        <v>31.249068387956623</v>
      </c>
      <c r="I4" s="2">
        <f>('FL Characterization'!I$4-'FL Characterization'!I$2)*VLOOKUP($A4,'FL Ratio'!$A$2:$B$6,2,FALSE)</f>
        <v>44.673976916990732</v>
      </c>
      <c r="J4" s="2">
        <f>('FL Characterization'!J$4-'FL Characterization'!J$2)*VLOOKUP($A4,'FL Ratio'!$A$2:$B$6,2,FALSE)</f>
        <v>40.983387548067682</v>
      </c>
      <c r="K4" s="2">
        <f>('FL Characterization'!K$4-'FL Characterization'!K$2)*VLOOKUP($A4,'FL Ratio'!$A$2:$B$6,2,FALSE)</f>
        <v>46.288354445482341</v>
      </c>
      <c r="L4" s="2">
        <f>('FL Characterization'!L$4-'FL Characterization'!L$2)*VLOOKUP($A4,'FL Ratio'!$A$2:$B$6,2,FALSE)</f>
        <v>47.572051726411857</v>
      </c>
      <c r="M4" s="2">
        <f>('FL Characterization'!M$4-'FL Characterization'!M$2)*VLOOKUP($A4,'FL Ratio'!$A$2:$B$6,2,FALSE)</f>
        <v>44.126999966536879</v>
      </c>
      <c r="N4" s="2">
        <f>('FL Characterization'!N$4-'FL Characterization'!N$2)*VLOOKUP($A4,'FL Ratio'!$A$2:$B$6,2,FALSE)</f>
        <v>41.627440006827307</v>
      </c>
      <c r="O4" s="2">
        <f>('FL Characterization'!O$4-'FL Characterization'!O$2)*VLOOKUP($A4,'FL Ratio'!$A$2:$B$6,2,FALSE)</f>
        <v>38.324077637812813</v>
      </c>
      <c r="P4" s="2">
        <f>('FL Characterization'!P$4-'FL Characterization'!P$2)*VLOOKUP($A4,'FL Ratio'!$A$2:$B$6,2,FALSE)</f>
        <v>35.300653943912685</v>
      </c>
      <c r="Q4" s="2">
        <f>('FL Characterization'!Q$4-'FL Characterization'!Q$2)*VLOOKUP($A4,'FL Ratio'!$A$2:$B$6,2,FALSE)</f>
        <v>31.770137035529295</v>
      </c>
      <c r="R4" s="2">
        <f>('FL Characterization'!R$4-'FL Characterization'!R$2)*VLOOKUP($A4,'FL Ratio'!$A$2:$B$6,2,FALSE)</f>
        <v>31.439456787967174</v>
      </c>
      <c r="S4" s="2">
        <f>('FL Characterization'!S$4-'FL Characterization'!S$2)*VLOOKUP($A4,'FL Ratio'!$A$2:$B$6,2,FALSE)</f>
        <v>24.90981193859297</v>
      </c>
      <c r="T4" s="2">
        <f>('FL Characterization'!T$4-'FL Characterization'!T$2)*VLOOKUP($A4,'FL Ratio'!$A$2:$B$6,2,FALSE)</f>
        <v>20.609893686970945</v>
      </c>
      <c r="U4" s="2">
        <f>('FL Characterization'!U$4-'FL Characterization'!U$2)*VLOOKUP($A4,'FL Ratio'!$A$2:$B$6,2,FALSE)</f>
        <v>24.45636288650682</v>
      </c>
      <c r="V4" s="2">
        <f>('FL Characterization'!V$4-'FL Characterization'!V$2)*VLOOKUP($A4,'FL Ratio'!$A$2:$B$6,2,FALSE)</f>
        <v>24.918627211772453</v>
      </c>
      <c r="W4" s="2">
        <f>('FL Characterization'!W$4-'FL Characterization'!W$2)*VLOOKUP($A4,'FL Ratio'!$A$2:$B$6,2,FALSE)</f>
        <v>28.476987483003231</v>
      </c>
      <c r="X4" s="2">
        <f>('FL Characterization'!X$4-'FL Characterization'!X$2)*VLOOKUP($A4,'FL Ratio'!$A$2:$B$6,2,FALSE)</f>
        <v>13.827078492015204</v>
      </c>
      <c r="Y4" s="2">
        <f>('FL Characterization'!Y$4-'FL Characterization'!Y$2)*VLOOKUP($A4,'FL Ratio'!$A$2:$B$6,2,FALSE)</f>
        <v>13.275586401640163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30.992694443097669</v>
      </c>
      <c r="C2" s="2">
        <f>('FL Characterization'!C$2-'FL Characterization'!C$3)*VLOOKUP($A2,'FL Ratio'!$A$2:$B$6,2,FALSE)</f>
        <v>32.799266427568341</v>
      </c>
      <c r="D2" s="2">
        <f>('FL Characterization'!D$2-'FL Characterization'!D$3)*VLOOKUP($A2,'FL Ratio'!$A$2:$B$6,2,FALSE)</f>
        <v>34.635251323525672</v>
      </c>
      <c r="E2" s="2">
        <f>('FL Characterization'!E$2-'FL Characterization'!E$3)*VLOOKUP($A2,'FL Ratio'!$A$2:$B$6,2,FALSE)</f>
        <v>36.209616112048948</v>
      </c>
      <c r="F2" s="2">
        <f>('FL Characterization'!F$2-'FL Characterization'!F$3)*VLOOKUP($A2,'FL Ratio'!$A$2:$B$6,2,FALSE)</f>
        <v>36.620622848875826</v>
      </c>
      <c r="G2" s="2">
        <f>('FL Characterization'!G$2-'FL Characterization'!G$3)*VLOOKUP($A2,'FL Ratio'!$A$2:$B$6,2,FALSE)</f>
        <v>38.307221115440335</v>
      </c>
      <c r="H2" s="2">
        <f>('FL Characterization'!H$2-'FL Characterization'!H$3)*VLOOKUP($A2,'FL Ratio'!$A$2:$B$6,2,FALSE)</f>
        <v>38.111393046858048</v>
      </c>
      <c r="I2" s="2">
        <f>('FL Characterization'!I$2-'FL Characterization'!I$3)*VLOOKUP($A2,'FL Ratio'!$A$2:$B$6,2,FALSE)</f>
        <v>36.024159964885634</v>
      </c>
      <c r="J2" s="2">
        <f>('FL Characterization'!J$2-'FL Characterization'!J$3)*VLOOKUP($A2,'FL Ratio'!$A$2:$B$6,2,FALSE)</f>
        <v>32.639353071959228</v>
      </c>
      <c r="K2" s="2">
        <f>('FL Characterization'!K$2-'FL Characterization'!K$3)*VLOOKUP($A2,'FL Ratio'!$A$2:$B$6,2,FALSE)</f>
        <v>47.929964717898685</v>
      </c>
      <c r="L2" s="2">
        <f>('FL Characterization'!L$2-'FL Characterization'!L$3)*VLOOKUP($A2,'FL Ratio'!$A$2:$B$6,2,FALSE)</f>
        <v>46.805540072722792</v>
      </c>
      <c r="M2" s="2">
        <f>('FL Characterization'!M$2-'FL Characterization'!M$3)*VLOOKUP($A2,'FL Ratio'!$A$2:$B$6,2,FALSE)</f>
        <v>43.099513225402511</v>
      </c>
      <c r="N2" s="2">
        <f>('FL Characterization'!N$2-'FL Characterization'!N$3)*VLOOKUP($A2,'FL Ratio'!$A$2:$B$6,2,FALSE)</f>
        <v>42.052258771679789</v>
      </c>
      <c r="O2" s="2">
        <f>('FL Characterization'!O$2-'FL Characterization'!O$3)*VLOOKUP($A2,'FL Ratio'!$A$2:$B$6,2,FALSE)</f>
        <v>42.2250983278633</v>
      </c>
      <c r="P2" s="2">
        <f>('FL Characterization'!P$2-'FL Characterization'!P$3)*VLOOKUP($A2,'FL Ratio'!$A$2:$B$6,2,FALSE)</f>
        <v>40.224633334776563</v>
      </c>
      <c r="Q2" s="2">
        <f>('FL Characterization'!Q$2-'FL Characterization'!Q$3)*VLOOKUP($A2,'FL Ratio'!$A$2:$B$6,2,FALSE)</f>
        <v>36.871871034890894</v>
      </c>
      <c r="R2" s="2">
        <f>('FL Characterization'!R$2-'FL Characterization'!R$3)*VLOOKUP($A2,'FL Ratio'!$A$2:$B$6,2,FALSE)</f>
        <v>33.137824519259624</v>
      </c>
      <c r="S2" s="2">
        <f>('FL Characterization'!S$2-'FL Characterization'!S$3)*VLOOKUP($A2,'FL Ratio'!$A$2:$B$6,2,FALSE)</f>
        <v>31.949078480806303</v>
      </c>
      <c r="T2" s="2">
        <f>('FL Characterization'!T$2-'FL Characterization'!T$3)*VLOOKUP($A2,'FL Ratio'!$A$2:$B$6,2,FALSE)</f>
        <v>20.083058560698909</v>
      </c>
      <c r="U2" s="2">
        <f>('FL Characterization'!U$2-'FL Characterization'!U$3)*VLOOKUP($A2,'FL Ratio'!$A$2:$B$6,2,FALSE)</f>
        <v>21.476998357971073</v>
      </c>
      <c r="V2" s="2">
        <f>('FL Characterization'!V$2-'FL Characterization'!V$3)*VLOOKUP($A2,'FL Ratio'!$A$2:$B$6,2,FALSE)</f>
        <v>23.481256068591609</v>
      </c>
      <c r="W2" s="2">
        <f>('FL Characterization'!W$2-'FL Characterization'!W$3)*VLOOKUP($A2,'FL Ratio'!$A$2:$B$6,2,FALSE)</f>
        <v>24.041572032412653</v>
      </c>
      <c r="X2" s="2">
        <f>('FL Characterization'!X$2-'FL Characterization'!X$3)*VLOOKUP($A2,'FL Ratio'!$A$2:$B$6,2,FALSE)</f>
        <v>25.073733018398787</v>
      </c>
      <c r="Y2" s="2">
        <f>('FL Characterization'!Y$2-'FL Characterization'!Y$3)*VLOOKUP($A2,'FL Ratio'!$A$2:$B$6,2,FALSE)</f>
        <v>27.676775684968991</v>
      </c>
    </row>
    <row r="3" spans="1:25" x14ac:dyDescent="0.25">
      <c r="A3">
        <v>2</v>
      </c>
      <c r="B3" s="2">
        <f>('FL Characterization'!B$2-'FL Characterization'!B$3)*VLOOKUP($A3,'FL Ratio'!$A$2:$B$6,2,FALSE)</f>
        <v>34.436327158997408</v>
      </c>
      <c r="C3" s="2">
        <f>('FL Characterization'!C$2-'FL Characterization'!C$3)*VLOOKUP($A3,'FL Ratio'!$A$2:$B$6,2,FALSE)</f>
        <v>36.443629363964824</v>
      </c>
      <c r="D3" s="2">
        <f>('FL Characterization'!D$2-'FL Characterization'!D$3)*VLOOKUP($A3,'FL Ratio'!$A$2:$B$6,2,FALSE)</f>
        <v>38.483612581695191</v>
      </c>
      <c r="E3" s="2">
        <f>('FL Characterization'!E$2-'FL Characterization'!E$3)*VLOOKUP($A3,'FL Ratio'!$A$2:$B$6,2,FALSE)</f>
        <v>40.232906791165497</v>
      </c>
      <c r="F3" s="2">
        <f>('FL Characterization'!F$2-'FL Characterization'!F$3)*VLOOKUP($A3,'FL Ratio'!$A$2:$B$6,2,FALSE)</f>
        <v>40.689580943195359</v>
      </c>
      <c r="G3" s="2">
        <f>('FL Characterization'!G$2-'FL Characterization'!G$3)*VLOOKUP($A3,'FL Ratio'!$A$2:$B$6,2,FALSE)</f>
        <v>42.563579017155931</v>
      </c>
      <c r="H3" s="2">
        <f>('FL Characterization'!H$2-'FL Characterization'!H$3)*VLOOKUP($A3,'FL Ratio'!$A$2:$B$6,2,FALSE)</f>
        <v>42.345992274286715</v>
      </c>
      <c r="I3" s="2">
        <f>('FL Characterization'!I$2-'FL Characterization'!I$3)*VLOOKUP($A3,'FL Ratio'!$A$2:$B$6,2,FALSE)</f>
        <v>40.026844405428484</v>
      </c>
      <c r="J3" s="2">
        <f>('FL Characterization'!J$2-'FL Characterization'!J$3)*VLOOKUP($A3,'FL Ratio'!$A$2:$B$6,2,FALSE)</f>
        <v>36.265947857732478</v>
      </c>
      <c r="K3" s="2">
        <f>('FL Characterization'!K$2-'FL Characterization'!K$3)*VLOOKUP($A3,'FL Ratio'!$A$2:$B$6,2,FALSE)</f>
        <v>53.255516353220763</v>
      </c>
      <c r="L3" s="2">
        <f>('FL Characterization'!L$2-'FL Characterization'!L$3)*VLOOKUP($A3,'FL Ratio'!$A$2:$B$6,2,FALSE)</f>
        <v>52.006155636358663</v>
      </c>
      <c r="M3" s="2">
        <f>('FL Characterization'!M$2-'FL Characterization'!M$3)*VLOOKUP($A3,'FL Ratio'!$A$2:$B$6,2,FALSE)</f>
        <v>47.88834802822501</v>
      </c>
      <c r="N3" s="2">
        <f>('FL Characterization'!N$2-'FL Characterization'!N$3)*VLOOKUP($A3,'FL Ratio'!$A$2:$B$6,2,FALSE)</f>
        <v>46.724731968533099</v>
      </c>
      <c r="O3" s="2">
        <f>('FL Characterization'!O$2-'FL Characterization'!O$3)*VLOOKUP($A3,'FL Ratio'!$A$2:$B$6,2,FALSE)</f>
        <v>46.916775919848106</v>
      </c>
      <c r="P3" s="2">
        <f>('FL Characterization'!P$2-'FL Characterization'!P$3)*VLOOKUP($A3,'FL Ratio'!$A$2:$B$6,2,FALSE)</f>
        <v>44.694037038640623</v>
      </c>
      <c r="Q3" s="2">
        <f>('FL Characterization'!Q$2-'FL Characterization'!Q$3)*VLOOKUP($A3,'FL Ratio'!$A$2:$B$6,2,FALSE)</f>
        <v>40.968745594323217</v>
      </c>
      <c r="R3" s="2">
        <f>('FL Characterization'!R$2-'FL Characterization'!R$3)*VLOOKUP($A3,'FL Ratio'!$A$2:$B$6,2,FALSE)</f>
        <v>36.819805021399581</v>
      </c>
      <c r="S3" s="2">
        <f>('FL Characterization'!S$2-'FL Characterization'!S$3)*VLOOKUP($A3,'FL Ratio'!$A$2:$B$6,2,FALSE)</f>
        <v>35.498976089784783</v>
      </c>
      <c r="T3" s="2">
        <f>('FL Characterization'!T$2-'FL Characterization'!T$3)*VLOOKUP($A3,'FL Ratio'!$A$2:$B$6,2,FALSE)</f>
        <v>22.314509511887678</v>
      </c>
      <c r="U3" s="2">
        <f>('FL Characterization'!U$2-'FL Characterization'!U$3)*VLOOKUP($A3,'FL Ratio'!$A$2:$B$6,2,FALSE)</f>
        <v>23.863331508856746</v>
      </c>
      <c r="V3" s="2">
        <f>('FL Characterization'!V$2-'FL Characterization'!V$3)*VLOOKUP($A3,'FL Ratio'!$A$2:$B$6,2,FALSE)</f>
        <v>26.090284520657345</v>
      </c>
      <c r="W3" s="2">
        <f>('FL Characterization'!W$2-'FL Characterization'!W$3)*VLOOKUP($A3,'FL Ratio'!$A$2:$B$6,2,FALSE)</f>
        <v>26.712857813791839</v>
      </c>
      <c r="X3" s="2">
        <f>('FL Characterization'!X$2-'FL Characterization'!X$3)*VLOOKUP($A3,'FL Ratio'!$A$2:$B$6,2,FALSE)</f>
        <v>27.859703353776432</v>
      </c>
      <c r="Y3" s="2">
        <f>('FL Characterization'!Y$2-'FL Characterization'!Y$3)*VLOOKUP($A3,'FL Ratio'!$A$2:$B$6,2,FALSE)</f>
        <v>30.751972983298877</v>
      </c>
    </row>
    <row r="4" spans="1:25" x14ac:dyDescent="0.25">
      <c r="A4">
        <v>3</v>
      </c>
      <c r="B4" s="2">
        <f>('FL Characterization'!B$2-'FL Characterization'!B$3)*VLOOKUP($A4,'FL Ratio'!$A$2:$B$6,2,FALSE)</f>
        <v>43.045408948746761</v>
      </c>
      <c r="C4" s="2">
        <f>('FL Characterization'!C$2-'FL Characterization'!C$3)*VLOOKUP($A4,'FL Ratio'!$A$2:$B$6,2,FALSE)</f>
        <v>45.554536704956028</v>
      </c>
      <c r="D4" s="2">
        <f>('FL Characterization'!D$2-'FL Characterization'!D$3)*VLOOKUP($A4,'FL Ratio'!$A$2:$B$6,2,FALSE)</f>
        <v>48.104515727118986</v>
      </c>
      <c r="E4" s="2">
        <f>('FL Characterization'!E$2-'FL Characterization'!E$3)*VLOOKUP($A4,'FL Ratio'!$A$2:$B$6,2,FALSE)</f>
        <v>50.291133488956874</v>
      </c>
      <c r="F4" s="2">
        <f>('FL Characterization'!F$2-'FL Characterization'!F$3)*VLOOKUP($A4,'FL Ratio'!$A$2:$B$6,2,FALSE)</f>
        <v>50.861976178994198</v>
      </c>
      <c r="G4" s="2">
        <f>('FL Characterization'!G$2-'FL Characterization'!G$3)*VLOOKUP($A4,'FL Ratio'!$A$2:$B$6,2,FALSE)</f>
        <v>53.20447377144491</v>
      </c>
      <c r="H4" s="2">
        <f>('FL Characterization'!H$2-'FL Characterization'!H$3)*VLOOKUP($A4,'FL Ratio'!$A$2:$B$6,2,FALSE)</f>
        <v>52.932490342858401</v>
      </c>
      <c r="I4" s="2">
        <f>('FL Characterization'!I$2-'FL Characterization'!I$3)*VLOOKUP($A4,'FL Ratio'!$A$2:$B$6,2,FALSE)</f>
        <v>50.033555506785603</v>
      </c>
      <c r="J4" s="2">
        <f>('FL Characterization'!J$2-'FL Characterization'!J$3)*VLOOKUP($A4,'FL Ratio'!$A$2:$B$6,2,FALSE)</f>
        <v>45.332434822165595</v>
      </c>
      <c r="K4" s="2">
        <f>('FL Characterization'!K$2-'FL Characterization'!K$3)*VLOOKUP($A4,'FL Ratio'!$A$2:$B$6,2,FALSE)</f>
        <v>66.569395441525955</v>
      </c>
      <c r="L4" s="2">
        <f>('FL Characterization'!L$2-'FL Characterization'!L$3)*VLOOKUP($A4,'FL Ratio'!$A$2:$B$6,2,FALSE)</f>
        <v>65.007694545448331</v>
      </c>
      <c r="M4" s="2">
        <f>('FL Characterization'!M$2-'FL Characterization'!M$3)*VLOOKUP($A4,'FL Ratio'!$A$2:$B$6,2,FALSE)</f>
        <v>59.860435035281263</v>
      </c>
      <c r="N4" s="2">
        <f>('FL Characterization'!N$2-'FL Characterization'!N$3)*VLOOKUP($A4,'FL Ratio'!$A$2:$B$6,2,FALSE)</f>
        <v>58.405914960666372</v>
      </c>
      <c r="O4" s="2">
        <f>('FL Characterization'!O$2-'FL Characterization'!O$3)*VLOOKUP($A4,'FL Ratio'!$A$2:$B$6,2,FALSE)</f>
        <v>58.64596989981014</v>
      </c>
      <c r="P4" s="2">
        <f>('FL Characterization'!P$2-'FL Characterization'!P$3)*VLOOKUP($A4,'FL Ratio'!$A$2:$B$6,2,FALSE)</f>
        <v>55.86754629830078</v>
      </c>
      <c r="Q4" s="2">
        <f>('FL Characterization'!Q$2-'FL Characterization'!Q$3)*VLOOKUP($A4,'FL Ratio'!$A$2:$B$6,2,FALSE)</f>
        <v>51.210931992904015</v>
      </c>
      <c r="R4" s="2">
        <f>('FL Characterization'!R$2-'FL Characterization'!R$3)*VLOOKUP($A4,'FL Ratio'!$A$2:$B$6,2,FALSE)</f>
        <v>46.024756276749478</v>
      </c>
      <c r="S4" s="2">
        <f>('FL Characterization'!S$2-'FL Characterization'!S$3)*VLOOKUP($A4,'FL Ratio'!$A$2:$B$6,2,FALSE)</f>
        <v>44.373720112230977</v>
      </c>
      <c r="T4" s="2">
        <f>('FL Characterization'!T$2-'FL Characterization'!T$3)*VLOOKUP($A4,'FL Ratio'!$A$2:$B$6,2,FALSE)</f>
        <v>27.893136889859594</v>
      </c>
      <c r="U4" s="2">
        <f>('FL Characterization'!U$2-'FL Characterization'!U$3)*VLOOKUP($A4,'FL Ratio'!$A$2:$B$6,2,FALSE)</f>
        <v>29.829164386070936</v>
      </c>
      <c r="V4" s="2">
        <f>('FL Characterization'!V$2-'FL Characterization'!V$3)*VLOOKUP($A4,'FL Ratio'!$A$2:$B$6,2,FALSE)</f>
        <v>32.612855650821679</v>
      </c>
      <c r="W4" s="2">
        <f>('FL Characterization'!W$2-'FL Characterization'!W$3)*VLOOKUP($A4,'FL Ratio'!$A$2:$B$6,2,FALSE)</f>
        <v>33.391072267239799</v>
      </c>
      <c r="X4" s="2">
        <f>('FL Characterization'!X$2-'FL Characterization'!X$3)*VLOOKUP($A4,'FL Ratio'!$A$2:$B$6,2,FALSE)</f>
        <v>34.824629192220542</v>
      </c>
      <c r="Y4" s="2">
        <f>('FL Characterization'!Y$2-'FL Characterization'!Y$3)*VLOOKUP($A4,'FL Ratio'!$A$2:$B$6,2,FALSE)</f>
        <v>38.439966229123598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1.5680716832769497E-3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0.95351558928408131</v>
      </c>
      <c r="J5" s="6">
        <f>VLOOKUP($A5,'RES installed'!$A$2:$C$6,3,FALSE)*'[1]Profiles, RES, Winter'!J$2</f>
        <v>18.890239553808172</v>
      </c>
      <c r="K5" s="6">
        <f>VLOOKUP($A5,'RES installed'!$A$2:$C$6,3,FALSE)*'[1]Profiles, RES, Winter'!K$2</f>
        <v>49.290093261406234</v>
      </c>
      <c r="L5" s="6">
        <f>VLOOKUP($A5,'RES installed'!$A$2:$C$6,3,FALSE)*'[1]Profiles, RES, Winter'!L$2</f>
        <v>61.511611959403844</v>
      </c>
      <c r="M5" s="6">
        <f>VLOOKUP($A5,'RES installed'!$A$2:$C$6,3,FALSE)*'[1]Profiles, RES, Winter'!M$2</f>
        <v>68.321139252080073</v>
      </c>
      <c r="N5" s="6">
        <f>VLOOKUP($A5,'RES installed'!$A$2:$C$6,3,FALSE)*'[1]Profiles, RES, Winter'!N$2</f>
        <v>69.588141172167866</v>
      </c>
      <c r="O5" s="6">
        <f>VLOOKUP($A5,'RES installed'!$A$2:$C$6,3,FALSE)*'[1]Profiles, RES, Winter'!O$2</f>
        <v>68.310322757611758</v>
      </c>
      <c r="P5" s="6">
        <f>VLOOKUP($A5,'RES installed'!$A$2:$C$6,3,FALSE)*'[1]Profiles, RES, Winter'!P$2</f>
        <v>58.327338392612226</v>
      </c>
      <c r="Q5" s="6">
        <f>VLOOKUP($A5,'RES installed'!$A$2:$C$6,3,FALSE)*'[1]Profiles, RES, Winter'!Q$2</f>
        <v>38.544322026149764</v>
      </c>
      <c r="R5" s="6">
        <f>VLOOKUP($A5,'RES installed'!$A$2:$C$6,3,FALSE)*'[1]Profiles, RES, Winter'!R$2</f>
        <v>9.416830483679254</v>
      </c>
      <c r="S5" s="6">
        <f>VLOOKUP($A5,'RES installed'!$A$2:$C$6,3,FALSE)*'[1]Profiles, RES, Winter'!S$2</f>
        <v>7.3603364725244591E-2</v>
      </c>
      <c r="T5" s="6">
        <f>VLOOKUP($A5,'RES installed'!$A$2:$C$6,3,FALSE)*'[1]Profiles, RES, Winter'!T$2</f>
        <v>6.336289658955838E-3</v>
      </c>
      <c r="U5" s="6">
        <f>VLOOKUP($A5,'RES installed'!$A$2:$C$6,3,FALSE)*'[1]Profiles, RES, Winter'!U$2</f>
        <v>4.8482216329889371E-3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1.5680716832769497E-3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0.95351558928408131</v>
      </c>
      <c r="J6" s="6">
        <f>VLOOKUP($A6,'RES installed'!$A$2:$C$6,3,FALSE)*'[1]Profiles, RES, Winter'!J$2</f>
        <v>18.890239553808172</v>
      </c>
      <c r="K6" s="6">
        <f>VLOOKUP($A6,'RES installed'!$A$2:$C$6,3,FALSE)*'[1]Profiles, RES, Winter'!K$2</f>
        <v>49.290093261406234</v>
      </c>
      <c r="L6" s="6">
        <f>VLOOKUP($A6,'RES installed'!$A$2:$C$6,3,FALSE)*'[1]Profiles, RES, Winter'!L$2</f>
        <v>61.511611959403844</v>
      </c>
      <c r="M6" s="6">
        <f>VLOOKUP($A6,'RES installed'!$A$2:$C$6,3,FALSE)*'[1]Profiles, RES, Winter'!M$2</f>
        <v>68.321139252080073</v>
      </c>
      <c r="N6" s="6">
        <f>VLOOKUP($A6,'RES installed'!$A$2:$C$6,3,FALSE)*'[1]Profiles, RES, Winter'!N$2</f>
        <v>69.588141172167866</v>
      </c>
      <c r="O6" s="6">
        <f>VLOOKUP($A6,'RES installed'!$A$2:$C$6,3,FALSE)*'[1]Profiles, RES, Winter'!O$2</f>
        <v>68.310322757611758</v>
      </c>
      <c r="P6" s="6">
        <f>VLOOKUP($A6,'RES installed'!$A$2:$C$6,3,FALSE)*'[1]Profiles, RES, Winter'!P$2</f>
        <v>58.327338392612226</v>
      </c>
      <c r="Q6" s="6">
        <f>VLOOKUP($A6,'RES installed'!$A$2:$C$6,3,FALSE)*'[1]Profiles, RES, Winter'!Q$2</f>
        <v>38.544322026149764</v>
      </c>
      <c r="R6" s="6">
        <f>VLOOKUP($A6,'RES installed'!$A$2:$C$6,3,FALSE)*'[1]Profiles, RES, Winter'!R$2</f>
        <v>9.416830483679254</v>
      </c>
      <c r="S6" s="6">
        <f>VLOOKUP($A6,'RES installed'!$A$2:$C$6,3,FALSE)*'[1]Profiles, RES, Winter'!S$2</f>
        <v>7.3603364725244591E-2</v>
      </c>
      <c r="T6" s="6">
        <f>VLOOKUP($A6,'RES installed'!$A$2:$C$6,3,FALSE)*'[1]Profiles, RES, Winter'!T$2</f>
        <v>6.336289658955838E-3</v>
      </c>
      <c r="U6" s="6">
        <f>VLOOKUP($A6,'RES installed'!$A$2:$C$6,3,FALSE)*'[1]Profiles, RES, Winter'!U$2</f>
        <v>4.8482216329889371E-3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76.545872747117429</v>
      </c>
      <c r="C7" s="9">
        <f>VLOOKUP($A7,'RES installed'!$A$2:$C$6,3,FALSE)*'[1]Profiles, RES, Winter'!C$5</f>
        <v>70.739533191537006</v>
      </c>
      <c r="D7" s="9">
        <f>VLOOKUP($A7,'RES installed'!$A$2:$C$6,3,FALSE)*'[1]Profiles, RES, Winter'!D$5</f>
        <v>74.89479388223441</v>
      </c>
      <c r="E7" s="9">
        <f>VLOOKUP($A7,'RES installed'!$A$2:$C$6,3,FALSE)*'[1]Profiles, RES, Winter'!E$5</f>
        <v>74.568659744766606</v>
      </c>
      <c r="F7" s="9">
        <f>VLOOKUP($A7,'RES installed'!$A$2:$C$6,3,FALSE)*'[1]Profiles, RES, Winter'!F$5</f>
        <v>61.393204970334708</v>
      </c>
      <c r="G7" s="9">
        <f>VLOOKUP($A7,'RES installed'!$A$2:$C$6,3,FALSE)*'[1]Profiles, RES, Winter'!G$5</f>
        <v>62.270771297436482</v>
      </c>
      <c r="H7" s="9">
        <f>VLOOKUP($A7,'RES installed'!$A$2:$C$6,3,FALSE)*'[1]Profiles, RES, Winter'!H$5</f>
        <v>62.40465129295869</v>
      </c>
      <c r="I7" s="9">
        <f>VLOOKUP($A7,'RES installed'!$A$2:$C$6,3,FALSE)*'[1]Profiles, RES, Winter'!I$5</f>
        <v>56.040767379379822</v>
      </c>
      <c r="J7" s="9">
        <f>VLOOKUP($A7,'RES installed'!$A$2:$C$6,3,FALSE)*'[1]Profiles, RES, Winter'!J$5</f>
        <v>50.611134277398421</v>
      </c>
      <c r="K7" s="9">
        <f>VLOOKUP($A7,'RES installed'!$A$2:$C$6,3,FALSE)*'[1]Profiles, RES, Winter'!K$5</f>
        <v>36.58461882906078</v>
      </c>
      <c r="L7" s="9">
        <f>VLOOKUP($A7,'RES installed'!$A$2:$C$6,3,FALSE)*'[1]Profiles, RES, Winter'!L$5</f>
        <v>33.743753498264859</v>
      </c>
      <c r="M7" s="9">
        <f>VLOOKUP($A7,'RES installed'!$A$2:$C$6,3,FALSE)*'[1]Profiles, RES, Winter'!M$5</f>
        <v>22.638531288480912</v>
      </c>
      <c r="N7" s="9">
        <f>VLOOKUP($A7,'RES installed'!$A$2:$C$6,3,FALSE)*'[1]Profiles, RES, Winter'!N$5</f>
        <v>18.815472825478562</v>
      </c>
      <c r="O7" s="9">
        <f>VLOOKUP($A7,'RES installed'!$A$2:$C$6,3,FALSE)*'[1]Profiles, RES, Winter'!O$5</f>
        <v>18.015322400089556</v>
      </c>
      <c r="P7" s="9">
        <f>VLOOKUP($A7,'RES installed'!$A$2:$C$6,3,FALSE)*'[1]Profiles, RES, Winter'!P$5</f>
        <v>24.993097223777006</v>
      </c>
      <c r="Q7" s="9">
        <f>VLOOKUP($A7,'RES installed'!$A$2:$C$6,3,FALSE)*'[1]Profiles, RES, Winter'!Q$5</f>
        <v>33.809856011418326</v>
      </c>
      <c r="R7" s="9">
        <f>VLOOKUP($A7,'RES installed'!$A$2:$C$6,3,FALSE)*'[1]Profiles, RES, Winter'!R$5</f>
        <v>37.801263573267661</v>
      </c>
      <c r="S7" s="9">
        <f>VLOOKUP($A7,'RES installed'!$A$2:$C$6,3,FALSE)*'[1]Profiles, RES, Winter'!S$5</f>
        <v>51.916478926452491</v>
      </c>
      <c r="T7" s="9">
        <f>VLOOKUP($A7,'RES installed'!$A$2:$C$6,3,FALSE)*'[1]Profiles, RES, Winter'!T$5</f>
        <v>47.222142617261831</v>
      </c>
      <c r="U7" s="9">
        <f>VLOOKUP($A7,'RES installed'!$A$2:$C$6,3,FALSE)*'[1]Profiles, RES, Winter'!U$5</f>
        <v>44.892113511698199</v>
      </c>
      <c r="V7" s="9">
        <f>VLOOKUP($A7,'RES installed'!$A$2:$C$6,3,FALSE)*'[1]Profiles, RES, Winter'!V$5</f>
        <v>59.234008032016128</v>
      </c>
      <c r="W7" s="9">
        <f>VLOOKUP($A7,'RES installed'!$A$2:$C$6,3,FALSE)*'[1]Profiles, RES, Winter'!W$5</f>
        <v>70.845996585693499</v>
      </c>
      <c r="X7" s="9">
        <f>VLOOKUP($A7,'RES installed'!$A$2:$C$6,3,FALSE)*'[1]Profiles, RES, Winter'!X$5</f>
        <v>66.980608418224563</v>
      </c>
      <c r="Y7" s="9">
        <f>VLOOKUP($A7,'RES installed'!$A$2:$C$6,3,FALSE)*'[1]Profiles, RES, Winter'!Y$5</f>
        <v>95.207836113287811</v>
      </c>
    </row>
    <row r="8" spans="1:25" x14ac:dyDescent="0.25">
      <c r="A8" s="8">
        <v>7</v>
      </c>
      <c r="B8" s="9">
        <f>VLOOKUP($A8,'RES installed'!$A$2:$C$6,3,FALSE)*'[1]Profiles, RES, Winter'!B$5</f>
        <v>76.545872747117429</v>
      </c>
      <c r="C8" s="9">
        <f>VLOOKUP($A8,'RES installed'!$A$2:$C$6,3,FALSE)*'[1]Profiles, RES, Winter'!C$5</f>
        <v>70.739533191537006</v>
      </c>
      <c r="D8" s="9">
        <f>VLOOKUP($A8,'RES installed'!$A$2:$C$6,3,FALSE)*'[1]Profiles, RES, Winter'!D$5</f>
        <v>74.89479388223441</v>
      </c>
      <c r="E8" s="9">
        <f>VLOOKUP($A8,'RES installed'!$A$2:$C$6,3,FALSE)*'[1]Profiles, RES, Winter'!E$5</f>
        <v>74.568659744766606</v>
      </c>
      <c r="F8" s="9">
        <f>VLOOKUP($A8,'RES installed'!$A$2:$C$6,3,FALSE)*'[1]Profiles, RES, Winter'!F$5</f>
        <v>61.393204970334708</v>
      </c>
      <c r="G8" s="9">
        <f>VLOOKUP($A8,'RES installed'!$A$2:$C$6,3,FALSE)*'[1]Profiles, RES, Winter'!G$5</f>
        <v>62.270771297436482</v>
      </c>
      <c r="H8" s="9">
        <f>VLOOKUP($A8,'RES installed'!$A$2:$C$6,3,FALSE)*'[1]Profiles, RES, Winter'!H$5</f>
        <v>62.40465129295869</v>
      </c>
      <c r="I8" s="9">
        <f>VLOOKUP($A8,'RES installed'!$A$2:$C$6,3,FALSE)*'[1]Profiles, RES, Winter'!I$5</f>
        <v>56.040767379379822</v>
      </c>
      <c r="J8" s="9">
        <f>VLOOKUP($A8,'RES installed'!$A$2:$C$6,3,FALSE)*'[1]Profiles, RES, Winter'!J$5</f>
        <v>50.611134277398421</v>
      </c>
      <c r="K8" s="9">
        <f>VLOOKUP($A8,'RES installed'!$A$2:$C$6,3,FALSE)*'[1]Profiles, RES, Winter'!K$5</f>
        <v>36.58461882906078</v>
      </c>
      <c r="L8" s="9">
        <f>VLOOKUP($A8,'RES installed'!$A$2:$C$6,3,FALSE)*'[1]Profiles, RES, Winter'!L$5</f>
        <v>33.743753498264859</v>
      </c>
      <c r="M8" s="9">
        <f>VLOOKUP($A8,'RES installed'!$A$2:$C$6,3,FALSE)*'[1]Profiles, RES, Winter'!M$5</f>
        <v>22.638531288480912</v>
      </c>
      <c r="N8" s="9">
        <f>VLOOKUP($A8,'RES installed'!$A$2:$C$6,3,FALSE)*'[1]Profiles, RES, Winter'!N$5</f>
        <v>18.815472825478562</v>
      </c>
      <c r="O8" s="9">
        <f>VLOOKUP($A8,'RES installed'!$A$2:$C$6,3,FALSE)*'[1]Profiles, RES, Winter'!O$5</f>
        <v>18.015322400089556</v>
      </c>
      <c r="P8" s="9">
        <f>VLOOKUP($A8,'RES installed'!$A$2:$C$6,3,FALSE)*'[1]Profiles, RES, Winter'!P$5</f>
        <v>24.993097223777006</v>
      </c>
      <c r="Q8" s="9">
        <f>VLOOKUP($A8,'RES installed'!$A$2:$C$6,3,FALSE)*'[1]Profiles, RES, Winter'!Q$5</f>
        <v>33.809856011418326</v>
      </c>
      <c r="R8" s="9">
        <f>VLOOKUP($A8,'RES installed'!$A$2:$C$6,3,FALSE)*'[1]Profiles, RES, Winter'!R$5</f>
        <v>37.801263573267661</v>
      </c>
      <c r="S8" s="9">
        <f>VLOOKUP($A8,'RES installed'!$A$2:$C$6,3,FALSE)*'[1]Profiles, RES, Winter'!S$5</f>
        <v>51.916478926452491</v>
      </c>
      <c r="T8" s="9">
        <f>VLOOKUP($A8,'RES installed'!$A$2:$C$6,3,FALSE)*'[1]Profiles, RES, Winter'!T$5</f>
        <v>47.222142617261831</v>
      </c>
      <c r="U8" s="9">
        <f>VLOOKUP($A8,'RES installed'!$A$2:$C$6,3,FALSE)*'[1]Profiles, RES, Winter'!U$5</f>
        <v>44.892113511698199</v>
      </c>
      <c r="V8" s="9">
        <f>VLOOKUP($A8,'RES installed'!$A$2:$C$6,3,FALSE)*'[1]Profiles, RES, Winter'!V$5</f>
        <v>59.234008032016128</v>
      </c>
      <c r="W8" s="9">
        <f>VLOOKUP($A8,'RES installed'!$A$2:$C$6,3,FALSE)*'[1]Profiles, RES, Winter'!W$5</f>
        <v>70.845996585693499</v>
      </c>
      <c r="X8" s="9">
        <f>VLOOKUP($A8,'RES installed'!$A$2:$C$6,3,FALSE)*'[1]Profiles, RES, Winter'!X$5</f>
        <v>66.980608418224563</v>
      </c>
      <c r="Y8" s="9">
        <f>VLOOKUP($A8,'RES installed'!$A$2:$C$6,3,FALSE)*'[1]Profiles, RES, Winter'!Y$5</f>
        <v>95.207836113287811</v>
      </c>
    </row>
    <row r="9" spans="1:25" x14ac:dyDescent="0.25">
      <c r="A9" s="8">
        <v>8</v>
      </c>
      <c r="B9" s="9">
        <f>VLOOKUP($A9,'RES installed'!$A$2:$C$6,3,FALSE)*'[1]Profiles, RES, Winter'!B$5</f>
        <v>76.545872747117429</v>
      </c>
      <c r="C9" s="9">
        <f>VLOOKUP($A9,'RES installed'!$A$2:$C$6,3,FALSE)*'[1]Profiles, RES, Winter'!C$5</f>
        <v>70.739533191537006</v>
      </c>
      <c r="D9" s="9">
        <f>VLOOKUP($A9,'RES installed'!$A$2:$C$6,3,FALSE)*'[1]Profiles, RES, Winter'!D$5</f>
        <v>74.89479388223441</v>
      </c>
      <c r="E9" s="9">
        <f>VLOOKUP($A9,'RES installed'!$A$2:$C$6,3,FALSE)*'[1]Profiles, RES, Winter'!E$5</f>
        <v>74.568659744766606</v>
      </c>
      <c r="F9" s="9">
        <f>VLOOKUP($A9,'RES installed'!$A$2:$C$6,3,FALSE)*'[1]Profiles, RES, Winter'!F$5</f>
        <v>61.393204970334708</v>
      </c>
      <c r="G9" s="9">
        <f>VLOOKUP($A9,'RES installed'!$A$2:$C$6,3,FALSE)*'[1]Profiles, RES, Winter'!G$5</f>
        <v>62.270771297436482</v>
      </c>
      <c r="H9" s="9">
        <f>VLOOKUP($A9,'RES installed'!$A$2:$C$6,3,FALSE)*'[1]Profiles, RES, Winter'!H$5</f>
        <v>62.40465129295869</v>
      </c>
      <c r="I9" s="9">
        <f>VLOOKUP($A9,'RES installed'!$A$2:$C$6,3,FALSE)*'[1]Profiles, RES, Winter'!I$5</f>
        <v>56.040767379379822</v>
      </c>
      <c r="J9" s="9">
        <f>VLOOKUP($A9,'RES installed'!$A$2:$C$6,3,FALSE)*'[1]Profiles, RES, Winter'!J$5</f>
        <v>50.611134277398421</v>
      </c>
      <c r="K9" s="9">
        <f>VLOOKUP($A9,'RES installed'!$A$2:$C$6,3,FALSE)*'[1]Profiles, RES, Winter'!K$5</f>
        <v>36.58461882906078</v>
      </c>
      <c r="L9" s="9">
        <f>VLOOKUP($A9,'RES installed'!$A$2:$C$6,3,FALSE)*'[1]Profiles, RES, Winter'!L$5</f>
        <v>33.743753498264859</v>
      </c>
      <c r="M9" s="9">
        <f>VLOOKUP($A9,'RES installed'!$A$2:$C$6,3,FALSE)*'[1]Profiles, RES, Winter'!M$5</f>
        <v>22.638531288480912</v>
      </c>
      <c r="N9" s="9">
        <f>VLOOKUP($A9,'RES installed'!$A$2:$C$6,3,FALSE)*'[1]Profiles, RES, Winter'!N$5</f>
        <v>18.815472825478562</v>
      </c>
      <c r="O9" s="9">
        <f>VLOOKUP($A9,'RES installed'!$A$2:$C$6,3,FALSE)*'[1]Profiles, RES, Winter'!O$5</f>
        <v>18.015322400089556</v>
      </c>
      <c r="P9" s="9">
        <f>VLOOKUP($A9,'RES installed'!$A$2:$C$6,3,FALSE)*'[1]Profiles, RES, Winter'!P$5</f>
        <v>24.993097223777006</v>
      </c>
      <c r="Q9" s="9">
        <f>VLOOKUP($A9,'RES installed'!$A$2:$C$6,3,FALSE)*'[1]Profiles, RES, Winter'!Q$5</f>
        <v>33.809856011418326</v>
      </c>
      <c r="R9" s="9">
        <f>VLOOKUP($A9,'RES installed'!$A$2:$C$6,3,FALSE)*'[1]Profiles, RES, Winter'!R$5</f>
        <v>37.801263573267661</v>
      </c>
      <c r="S9" s="9">
        <f>VLOOKUP($A9,'RES installed'!$A$2:$C$6,3,FALSE)*'[1]Profiles, RES, Winter'!S$5</f>
        <v>51.916478926452491</v>
      </c>
      <c r="T9" s="9">
        <f>VLOOKUP($A9,'RES installed'!$A$2:$C$6,3,FALSE)*'[1]Profiles, RES, Winter'!T$5</f>
        <v>47.222142617261831</v>
      </c>
      <c r="U9" s="9">
        <f>VLOOKUP($A9,'RES installed'!$A$2:$C$6,3,FALSE)*'[1]Profiles, RES, Winter'!U$5</f>
        <v>44.892113511698199</v>
      </c>
      <c r="V9" s="9">
        <f>VLOOKUP($A9,'RES installed'!$A$2:$C$6,3,FALSE)*'[1]Profiles, RES, Winter'!V$5</f>
        <v>59.234008032016128</v>
      </c>
      <c r="W9" s="9">
        <f>VLOOKUP($A9,'RES installed'!$A$2:$C$6,3,FALSE)*'[1]Profiles, RES, Winter'!W$5</f>
        <v>70.845996585693499</v>
      </c>
      <c r="X9" s="9">
        <f>VLOOKUP($A9,'RES installed'!$A$2:$C$6,3,FALSE)*'[1]Profiles, RES, Winter'!X$5</f>
        <v>66.980608418224563</v>
      </c>
      <c r="Y9" s="9">
        <f>VLOOKUP($A9,'RES installed'!$A$2:$C$6,3,FALSE)*'[1]Profiles, RES, Winter'!Y$5</f>
        <v>95.207836113287811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2.7254098360655734E-3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0.76400409836065564</v>
      </c>
      <c r="J5" s="6">
        <f>VLOOKUP($A5,'RES installed'!$A$2:$C$6,3,FALSE)*'[1]Profiles, RES, Winter'!J$3</f>
        <v>15.037377049180325</v>
      </c>
      <c r="K5" s="6">
        <f>VLOOKUP($A5,'RES installed'!$A$2:$C$6,3,FALSE)*'[1]Profiles, RES, Winter'!K$3</f>
        <v>35.77172131147541</v>
      </c>
      <c r="L5" s="6">
        <f>VLOOKUP($A5,'RES installed'!$A$2:$C$6,3,FALSE)*'[1]Profiles, RES, Winter'!L$3</f>
        <v>48.138081967213111</v>
      </c>
      <c r="M5" s="6">
        <f>VLOOKUP($A5,'RES installed'!$A$2:$C$6,3,FALSE)*'[1]Profiles, RES, Winter'!M$3</f>
        <v>59.039606557377041</v>
      </c>
      <c r="N5" s="6">
        <f>VLOOKUP($A5,'RES installed'!$A$2:$C$6,3,FALSE)*'[1]Profiles, RES, Winter'!N$3</f>
        <v>70.114180327868851</v>
      </c>
      <c r="O5" s="6">
        <f>VLOOKUP($A5,'RES installed'!$A$2:$C$6,3,FALSE)*'[1]Profiles, RES, Winter'!O$3</f>
        <v>58.511823770491802</v>
      </c>
      <c r="P5" s="6">
        <f>VLOOKUP($A5,'RES installed'!$A$2:$C$6,3,FALSE)*'[1]Profiles, RES, Winter'!P$3</f>
        <v>42.994487704918036</v>
      </c>
      <c r="Q5" s="6">
        <f>VLOOKUP($A5,'RES installed'!$A$2:$C$6,3,FALSE)*'[1]Profiles, RES, Winter'!Q$3</f>
        <v>20.624983606557375</v>
      </c>
      <c r="R5" s="6">
        <f>VLOOKUP($A5,'RES installed'!$A$2:$C$6,3,FALSE)*'[1]Profiles, RES, Winter'!R$3</f>
        <v>4.308872950819671</v>
      </c>
      <c r="S5" s="6">
        <f>VLOOKUP($A5,'RES installed'!$A$2:$C$6,3,FALSE)*'[1]Profiles, RES, Winter'!S$3</f>
        <v>2.7540983606557372E-2</v>
      </c>
      <c r="T5" s="6">
        <f>VLOOKUP($A5,'RES installed'!$A$2:$C$6,3,FALSE)*'[1]Profiles, RES, Winter'!T$3</f>
        <v>1.2049180327868851E-2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2.7254098360655734E-3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0.76400409836065564</v>
      </c>
      <c r="J6" s="6">
        <f>VLOOKUP($A6,'RES installed'!$A$2:$C$6,3,FALSE)*'[1]Profiles, RES, Winter'!J$3</f>
        <v>15.037377049180325</v>
      </c>
      <c r="K6" s="6">
        <f>VLOOKUP($A6,'RES installed'!$A$2:$C$6,3,FALSE)*'[1]Profiles, RES, Winter'!K$3</f>
        <v>35.77172131147541</v>
      </c>
      <c r="L6" s="6">
        <f>VLOOKUP($A6,'RES installed'!$A$2:$C$6,3,FALSE)*'[1]Profiles, RES, Winter'!L$3</f>
        <v>48.138081967213111</v>
      </c>
      <c r="M6" s="6">
        <f>VLOOKUP($A6,'RES installed'!$A$2:$C$6,3,FALSE)*'[1]Profiles, RES, Winter'!M$3</f>
        <v>59.039606557377041</v>
      </c>
      <c r="N6" s="6">
        <f>VLOOKUP($A6,'RES installed'!$A$2:$C$6,3,FALSE)*'[1]Profiles, RES, Winter'!N$3</f>
        <v>70.114180327868851</v>
      </c>
      <c r="O6" s="6">
        <f>VLOOKUP($A6,'RES installed'!$A$2:$C$6,3,FALSE)*'[1]Profiles, RES, Winter'!O$3</f>
        <v>58.511823770491802</v>
      </c>
      <c r="P6" s="6">
        <f>VLOOKUP($A6,'RES installed'!$A$2:$C$6,3,FALSE)*'[1]Profiles, RES, Winter'!P$3</f>
        <v>42.994487704918036</v>
      </c>
      <c r="Q6" s="6">
        <f>VLOOKUP($A6,'RES installed'!$A$2:$C$6,3,FALSE)*'[1]Profiles, RES, Winter'!Q$3</f>
        <v>20.624983606557375</v>
      </c>
      <c r="R6" s="6">
        <f>VLOOKUP($A6,'RES installed'!$A$2:$C$6,3,FALSE)*'[1]Profiles, RES, Winter'!R$3</f>
        <v>4.308872950819671</v>
      </c>
      <c r="S6" s="6">
        <f>VLOOKUP($A6,'RES installed'!$A$2:$C$6,3,FALSE)*'[1]Profiles, RES, Winter'!S$3</f>
        <v>2.7540983606557372E-2</v>
      </c>
      <c r="T6" s="6">
        <f>VLOOKUP($A6,'RES installed'!$A$2:$C$6,3,FALSE)*'[1]Profiles, RES, Winter'!T$3</f>
        <v>1.2049180327868851E-2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103.88912567643457</v>
      </c>
      <c r="C7" s="9">
        <f>VLOOKUP($A7,'RES installed'!$A$2:$C$6,3,FALSE)*'[1]Profiles, RES, Winter'!C$6</f>
        <v>91.354924890238919</v>
      </c>
      <c r="D7" s="9">
        <f>VLOOKUP($A7,'RES installed'!$A$2:$C$6,3,FALSE)*'[1]Profiles, RES, Winter'!D$6</f>
        <v>75.187696229834557</v>
      </c>
      <c r="E7" s="9">
        <f>VLOOKUP($A7,'RES installed'!$A$2:$C$6,3,FALSE)*'[1]Profiles, RES, Winter'!E$6</f>
        <v>65.091342914028985</v>
      </c>
      <c r="F7" s="9">
        <f>VLOOKUP($A7,'RES installed'!$A$2:$C$6,3,FALSE)*'[1]Profiles, RES, Winter'!F$6</f>
        <v>60.684263005411481</v>
      </c>
      <c r="G7" s="9">
        <f>VLOOKUP($A7,'RES installed'!$A$2:$C$6,3,FALSE)*'[1]Profiles, RES, Winter'!G$6</f>
        <v>48.595037778231571</v>
      </c>
      <c r="H7" s="9">
        <f>VLOOKUP($A7,'RES installed'!$A$2:$C$6,3,FALSE)*'[1]Profiles, RES, Winter'!H$6</f>
        <v>47.312288135593214</v>
      </c>
      <c r="I7" s="9">
        <f>VLOOKUP($A7,'RES installed'!$A$2:$C$6,3,FALSE)*'[1]Profiles, RES, Winter'!I$6</f>
        <v>42.894547682254441</v>
      </c>
      <c r="J7" s="9">
        <f>VLOOKUP($A7,'RES installed'!$A$2:$C$6,3,FALSE)*'[1]Profiles, RES, Winter'!J$6</f>
        <v>44.211121605064321</v>
      </c>
      <c r="K7" s="9">
        <f>VLOOKUP($A7,'RES installed'!$A$2:$C$6,3,FALSE)*'[1]Profiles, RES, Winter'!K$6</f>
        <v>46.758315039820303</v>
      </c>
      <c r="L7" s="9">
        <f>VLOOKUP($A7,'RES installed'!$A$2:$C$6,3,FALSE)*'[1]Profiles, RES, Winter'!L$6</f>
        <v>46.801513362773122</v>
      </c>
      <c r="M7" s="9">
        <f>VLOOKUP($A7,'RES installed'!$A$2:$C$6,3,FALSE)*'[1]Profiles, RES, Winter'!M$6</f>
        <v>54.857930237900753</v>
      </c>
      <c r="N7" s="9">
        <f>VLOOKUP($A7,'RES installed'!$A$2:$C$6,3,FALSE)*'[1]Profiles, RES, Winter'!N$6</f>
        <v>54.881810930161322</v>
      </c>
      <c r="O7" s="9">
        <f>VLOOKUP($A7,'RES installed'!$A$2:$C$6,3,FALSE)*'[1]Profiles, RES, Winter'!O$6</f>
        <v>55.643339672248317</v>
      </c>
      <c r="P7" s="9">
        <f>VLOOKUP($A7,'RES installed'!$A$2:$C$6,3,FALSE)*'[1]Profiles, RES, Winter'!P$6</f>
        <v>62.657971398305094</v>
      </c>
      <c r="Q7" s="9">
        <f>VLOOKUP($A7,'RES installed'!$A$2:$C$6,3,FALSE)*'[1]Profiles, RES, Winter'!Q$6</f>
        <v>51.724775372677158</v>
      </c>
      <c r="R7" s="9">
        <f>VLOOKUP($A7,'RES installed'!$A$2:$C$6,3,FALSE)*'[1]Profiles, RES, Winter'!R$6</f>
        <v>53.582122345313444</v>
      </c>
      <c r="S7" s="9">
        <f>VLOOKUP($A7,'RES installed'!$A$2:$C$6,3,FALSE)*'[1]Profiles, RES, Winter'!S$6</f>
        <v>56.736946727588318</v>
      </c>
      <c r="T7" s="9">
        <f>VLOOKUP($A7,'RES installed'!$A$2:$C$6,3,FALSE)*'[1]Profiles, RES, Winter'!T$6</f>
        <v>49.494456746477425</v>
      </c>
      <c r="U7" s="9">
        <f>VLOOKUP($A7,'RES installed'!$A$2:$C$6,3,FALSE)*'[1]Profiles, RES, Winter'!U$6</f>
        <v>51.265293164182154</v>
      </c>
      <c r="V7" s="9">
        <f>VLOOKUP($A7,'RES installed'!$A$2:$C$6,3,FALSE)*'[1]Profiles, RES, Winter'!V$6</f>
        <v>48.040515238921792</v>
      </c>
      <c r="W7" s="9">
        <f>VLOOKUP($A7,'RES installed'!$A$2:$C$6,3,FALSE)*'[1]Profiles, RES, Winter'!W$6</f>
        <v>43.595691239534403</v>
      </c>
      <c r="X7" s="9">
        <f>VLOOKUP($A7,'RES installed'!$A$2:$C$6,3,FALSE)*'[1]Profiles, RES, Winter'!X$6</f>
        <v>44.682544159689606</v>
      </c>
      <c r="Y7" s="9">
        <f>VLOOKUP($A7,'RES installed'!$A$2:$C$6,3,FALSE)*'[1]Profiles, RES, Winter'!Y$6</f>
        <v>48.86209413926894</v>
      </c>
    </row>
    <row r="8" spans="1:25" x14ac:dyDescent="0.25">
      <c r="A8" s="8">
        <v>7</v>
      </c>
      <c r="B8" s="9">
        <f>VLOOKUP($A8,'RES installed'!$A$2:$C$6,3,FALSE)*'[1]Profiles, RES, Winter'!B$6</f>
        <v>103.88912567643457</v>
      </c>
      <c r="C8" s="9">
        <f>VLOOKUP($A8,'RES installed'!$A$2:$C$6,3,FALSE)*'[1]Profiles, RES, Winter'!C$6</f>
        <v>91.354924890238919</v>
      </c>
      <c r="D8" s="9">
        <f>VLOOKUP($A8,'RES installed'!$A$2:$C$6,3,FALSE)*'[1]Profiles, RES, Winter'!D$6</f>
        <v>75.187696229834557</v>
      </c>
      <c r="E8" s="9">
        <f>VLOOKUP($A8,'RES installed'!$A$2:$C$6,3,FALSE)*'[1]Profiles, RES, Winter'!E$6</f>
        <v>65.091342914028985</v>
      </c>
      <c r="F8" s="9">
        <f>VLOOKUP($A8,'RES installed'!$A$2:$C$6,3,FALSE)*'[1]Profiles, RES, Winter'!F$6</f>
        <v>60.684263005411481</v>
      </c>
      <c r="G8" s="9">
        <f>VLOOKUP($A8,'RES installed'!$A$2:$C$6,3,FALSE)*'[1]Profiles, RES, Winter'!G$6</f>
        <v>48.595037778231571</v>
      </c>
      <c r="H8" s="9">
        <f>VLOOKUP($A8,'RES installed'!$A$2:$C$6,3,FALSE)*'[1]Profiles, RES, Winter'!H$6</f>
        <v>47.312288135593214</v>
      </c>
      <c r="I8" s="9">
        <f>VLOOKUP($A8,'RES installed'!$A$2:$C$6,3,FALSE)*'[1]Profiles, RES, Winter'!I$6</f>
        <v>42.894547682254441</v>
      </c>
      <c r="J8" s="9">
        <f>VLOOKUP($A8,'RES installed'!$A$2:$C$6,3,FALSE)*'[1]Profiles, RES, Winter'!J$6</f>
        <v>44.211121605064321</v>
      </c>
      <c r="K8" s="9">
        <f>VLOOKUP($A8,'RES installed'!$A$2:$C$6,3,FALSE)*'[1]Profiles, RES, Winter'!K$6</f>
        <v>46.758315039820303</v>
      </c>
      <c r="L8" s="9">
        <f>VLOOKUP($A8,'RES installed'!$A$2:$C$6,3,FALSE)*'[1]Profiles, RES, Winter'!L$6</f>
        <v>46.801513362773122</v>
      </c>
      <c r="M8" s="9">
        <f>VLOOKUP($A8,'RES installed'!$A$2:$C$6,3,FALSE)*'[1]Profiles, RES, Winter'!M$6</f>
        <v>54.857930237900753</v>
      </c>
      <c r="N8" s="9">
        <f>VLOOKUP($A8,'RES installed'!$A$2:$C$6,3,FALSE)*'[1]Profiles, RES, Winter'!N$6</f>
        <v>54.881810930161322</v>
      </c>
      <c r="O8" s="9">
        <f>VLOOKUP($A8,'RES installed'!$A$2:$C$6,3,FALSE)*'[1]Profiles, RES, Winter'!O$6</f>
        <v>55.643339672248317</v>
      </c>
      <c r="P8" s="9">
        <f>VLOOKUP($A8,'RES installed'!$A$2:$C$6,3,FALSE)*'[1]Profiles, RES, Winter'!P$6</f>
        <v>62.657971398305094</v>
      </c>
      <c r="Q8" s="9">
        <f>VLOOKUP($A8,'RES installed'!$A$2:$C$6,3,FALSE)*'[1]Profiles, RES, Winter'!Q$6</f>
        <v>51.724775372677158</v>
      </c>
      <c r="R8" s="9">
        <f>VLOOKUP($A8,'RES installed'!$A$2:$C$6,3,FALSE)*'[1]Profiles, RES, Winter'!R$6</f>
        <v>53.582122345313444</v>
      </c>
      <c r="S8" s="9">
        <f>VLOOKUP($A8,'RES installed'!$A$2:$C$6,3,FALSE)*'[1]Profiles, RES, Winter'!S$6</f>
        <v>56.736946727588318</v>
      </c>
      <c r="T8" s="9">
        <f>VLOOKUP($A8,'RES installed'!$A$2:$C$6,3,FALSE)*'[1]Profiles, RES, Winter'!T$6</f>
        <v>49.494456746477425</v>
      </c>
      <c r="U8" s="9">
        <f>VLOOKUP($A8,'RES installed'!$A$2:$C$6,3,FALSE)*'[1]Profiles, RES, Winter'!U$6</f>
        <v>51.265293164182154</v>
      </c>
      <c r="V8" s="9">
        <f>VLOOKUP($A8,'RES installed'!$A$2:$C$6,3,FALSE)*'[1]Profiles, RES, Winter'!V$6</f>
        <v>48.040515238921792</v>
      </c>
      <c r="W8" s="9">
        <f>VLOOKUP($A8,'RES installed'!$A$2:$C$6,3,FALSE)*'[1]Profiles, RES, Winter'!W$6</f>
        <v>43.595691239534403</v>
      </c>
      <c r="X8" s="9">
        <f>VLOOKUP($A8,'RES installed'!$A$2:$C$6,3,FALSE)*'[1]Profiles, RES, Winter'!X$6</f>
        <v>44.682544159689606</v>
      </c>
      <c r="Y8" s="9">
        <f>VLOOKUP($A8,'RES installed'!$A$2:$C$6,3,FALSE)*'[1]Profiles, RES, Winter'!Y$6</f>
        <v>48.86209413926894</v>
      </c>
    </row>
    <row r="9" spans="1:25" x14ac:dyDescent="0.25">
      <c r="A9" s="8">
        <v>8</v>
      </c>
      <c r="B9" s="9">
        <f>VLOOKUP($A9,'RES installed'!$A$2:$C$6,3,FALSE)*'[1]Profiles, RES, Winter'!B$6</f>
        <v>103.88912567643457</v>
      </c>
      <c r="C9" s="9">
        <f>VLOOKUP($A9,'RES installed'!$A$2:$C$6,3,FALSE)*'[1]Profiles, RES, Winter'!C$6</f>
        <v>91.354924890238919</v>
      </c>
      <c r="D9" s="9">
        <f>VLOOKUP($A9,'RES installed'!$A$2:$C$6,3,FALSE)*'[1]Profiles, RES, Winter'!D$6</f>
        <v>75.187696229834557</v>
      </c>
      <c r="E9" s="9">
        <f>VLOOKUP($A9,'RES installed'!$A$2:$C$6,3,FALSE)*'[1]Profiles, RES, Winter'!E$6</f>
        <v>65.091342914028985</v>
      </c>
      <c r="F9" s="9">
        <f>VLOOKUP($A9,'RES installed'!$A$2:$C$6,3,FALSE)*'[1]Profiles, RES, Winter'!F$6</f>
        <v>60.684263005411481</v>
      </c>
      <c r="G9" s="9">
        <f>VLOOKUP($A9,'RES installed'!$A$2:$C$6,3,FALSE)*'[1]Profiles, RES, Winter'!G$6</f>
        <v>48.595037778231571</v>
      </c>
      <c r="H9" s="9">
        <f>VLOOKUP($A9,'RES installed'!$A$2:$C$6,3,FALSE)*'[1]Profiles, RES, Winter'!H$6</f>
        <v>47.312288135593214</v>
      </c>
      <c r="I9" s="9">
        <f>VLOOKUP($A9,'RES installed'!$A$2:$C$6,3,FALSE)*'[1]Profiles, RES, Winter'!I$6</f>
        <v>42.894547682254441</v>
      </c>
      <c r="J9" s="9">
        <f>VLOOKUP($A9,'RES installed'!$A$2:$C$6,3,FALSE)*'[1]Profiles, RES, Winter'!J$6</f>
        <v>44.211121605064321</v>
      </c>
      <c r="K9" s="9">
        <f>VLOOKUP($A9,'RES installed'!$A$2:$C$6,3,FALSE)*'[1]Profiles, RES, Winter'!K$6</f>
        <v>46.758315039820303</v>
      </c>
      <c r="L9" s="9">
        <f>VLOOKUP($A9,'RES installed'!$A$2:$C$6,3,FALSE)*'[1]Profiles, RES, Winter'!L$6</f>
        <v>46.801513362773122</v>
      </c>
      <c r="M9" s="9">
        <f>VLOOKUP($A9,'RES installed'!$A$2:$C$6,3,FALSE)*'[1]Profiles, RES, Winter'!M$6</f>
        <v>54.857930237900753</v>
      </c>
      <c r="N9" s="9">
        <f>VLOOKUP($A9,'RES installed'!$A$2:$C$6,3,FALSE)*'[1]Profiles, RES, Winter'!N$6</f>
        <v>54.881810930161322</v>
      </c>
      <c r="O9" s="9">
        <f>VLOOKUP($A9,'RES installed'!$A$2:$C$6,3,FALSE)*'[1]Profiles, RES, Winter'!O$6</f>
        <v>55.643339672248317</v>
      </c>
      <c r="P9" s="9">
        <f>VLOOKUP($A9,'RES installed'!$A$2:$C$6,3,FALSE)*'[1]Profiles, RES, Winter'!P$6</f>
        <v>62.657971398305094</v>
      </c>
      <c r="Q9" s="9">
        <f>VLOOKUP($A9,'RES installed'!$A$2:$C$6,3,FALSE)*'[1]Profiles, RES, Winter'!Q$6</f>
        <v>51.724775372677158</v>
      </c>
      <c r="R9" s="9">
        <f>VLOOKUP($A9,'RES installed'!$A$2:$C$6,3,FALSE)*'[1]Profiles, RES, Winter'!R$6</f>
        <v>53.582122345313444</v>
      </c>
      <c r="S9" s="9">
        <f>VLOOKUP($A9,'RES installed'!$A$2:$C$6,3,FALSE)*'[1]Profiles, RES, Winter'!S$6</f>
        <v>56.736946727588318</v>
      </c>
      <c r="T9" s="9">
        <f>VLOOKUP($A9,'RES installed'!$A$2:$C$6,3,FALSE)*'[1]Profiles, RES, Winter'!T$6</f>
        <v>49.494456746477425</v>
      </c>
      <c r="U9" s="9">
        <f>VLOOKUP($A9,'RES installed'!$A$2:$C$6,3,FALSE)*'[1]Profiles, RES, Winter'!U$6</f>
        <v>51.265293164182154</v>
      </c>
      <c r="V9" s="9">
        <f>VLOOKUP($A9,'RES installed'!$A$2:$C$6,3,FALSE)*'[1]Profiles, RES, Winter'!V$6</f>
        <v>48.040515238921792</v>
      </c>
      <c r="W9" s="9">
        <f>VLOOKUP($A9,'RES installed'!$A$2:$C$6,3,FALSE)*'[1]Profiles, RES, Winter'!W$6</f>
        <v>43.595691239534403</v>
      </c>
      <c r="X9" s="9">
        <f>VLOOKUP($A9,'RES installed'!$A$2:$C$6,3,FALSE)*'[1]Profiles, RES, Winter'!X$6</f>
        <v>44.682544159689606</v>
      </c>
      <c r="Y9" s="9">
        <f>VLOOKUP($A9,'RES installed'!$A$2:$C$6,3,FALSE)*'[1]Profiles, RES, Winter'!Y$6</f>
        <v>48.86209413926894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0.82605669450771946</v>
      </c>
      <c r="J5" s="6">
        <f>VLOOKUP($A5,'RES installed'!$A$2:$C$6,3,FALSE)*'[1]Profiles, RES, Winter'!J$4</f>
        <v>18.037822703113136</v>
      </c>
      <c r="K5" s="6">
        <f>VLOOKUP($A5,'RES installed'!$A$2:$C$6,3,FALSE)*'[1]Profiles, RES, Winter'!K$4</f>
        <v>41.995460010124013</v>
      </c>
      <c r="L5" s="6">
        <f>VLOOKUP($A5,'RES installed'!$A$2:$C$6,3,FALSE)*'[1]Profiles, RES, Winter'!L$4</f>
        <v>60.56169324221716</v>
      </c>
      <c r="M5" s="6">
        <f>VLOOKUP($A5,'RES installed'!$A$2:$C$6,3,FALSE)*'[1]Profiles, RES, Winter'!M$4</f>
        <v>62.344801948873688</v>
      </c>
      <c r="N5" s="6">
        <f>VLOOKUP($A5,'RES installed'!$A$2:$C$6,3,FALSE)*'[1]Profiles, RES, Winter'!N$4</f>
        <v>59.197370918754736</v>
      </c>
      <c r="O5" s="6">
        <f>VLOOKUP($A5,'RES installed'!$A$2:$C$6,3,FALSE)*'[1]Profiles, RES, Winter'!O$4</f>
        <v>46.347538597823331</v>
      </c>
      <c r="P5" s="6">
        <f>VLOOKUP($A5,'RES installed'!$A$2:$C$6,3,FALSE)*'[1]Profiles, RES, Winter'!P$4</f>
        <v>35.702126044039481</v>
      </c>
      <c r="Q5" s="6">
        <f>VLOOKUP($A5,'RES installed'!$A$2:$C$6,3,FALSE)*'[1]Profiles, RES, Winter'!Q$4</f>
        <v>15.148949633004301</v>
      </c>
      <c r="R5" s="6">
        <f>VLOOKUP($A5,'RES installed'!$A$2:$C$6,3,FALSE)*'[1]Profiles, RES, Winter'!R$4</f>
        <v>2.6744969627942288</v>
      </c>
      <c r="S5" s="6">
        <f>VLOOKUP($A5,'RES installed'!$A$2:$C$6,3,FALSE)*'[1]Profiles, RES, Winter'!S$4</f>
        <v>4.34067324727917E-3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0.82605669450771946</v>
      </c>
      <c r="J6" s="6">
        <f>VLOOKUP($A6,'RES installed'!$A$2:$C$6,3,FALSE)*'[1]Profiles, RES, Winter'!J$4</f>
        <v>18.037822703113136</v>
      </c>
      <c r="K6" s="6">
        <f>VLOOKUP($A6,'RES installed'!$A$2:$C$6,3,FALSE)*'[1]Profiles, RES, Winter'!K$4</f>
        <v>41.995460010124013</v>
      </c>
      <c r="L6" s="6">
        <f>VLOOKUP($A6,'RES installed'!$A$2:$C$6,3,FALSE)*'[1]Profiles, RES, Winter'!L$4</f>
        <v>60.56169324221716</v>
      </c>
      <c r="M6" s="6">
        <f>VLOOKUP($A6,'RES installed'!$A$2:$C$6,3,FALSE)*'[1]Profiles, RES, Winter'!M$4</f>
        <v>62.344801948873688</v>
      </c>
      <c r="N6" s="6">
        <f>VLOOKUP($A6,'RES installed'!$A$2:$C$6,3,FALSE)*'[1]Profiles, RES, Winter'!N$4</f>
        <v>59.197370918754736</v>
      </c>
      <c r="O6" s="6">
        <f>VLOOKUP($A6,'RES installed'!$A$2:$C$6,3,FALSE)*'[1]Profiles, RES, Winter'!O$4</f>
        <v>46.347538597823331</v>
      </c>
      <c r="P6" s="6">
        <f>VLOOKUP($A6,'RES installed'!$A$2:$C$6,3,FALSE)*'[1]Profiles, RES, Winter'!P$4</f>
        <v>35.702126044039481</v>
      </c>
      <c r="Q6" s="6">
        <f>VLOOKUP($A6,'RES installed'!$A$2:$C$6,3,FALSE)*'[1]Profiles, RES, Winter'!Q$4</f>
        <v>15.148949633004301</v>
      </c>
      <c r="R6" s="6">
        <f>VLOOKUP($A6,'RES installed'!$A$2:$C$6,3,FALSE)*'[1]Profiles, RES, Winter'!R$4</f>
        <v>2.6744969627942288</v>
      </c>
      <c r="S6" s="6">
        <f>VLOOKUP($A6,'RES installed'!$A$2:$C$6,3,FALSE)*'[1]Profiles, RES, Winter'!S$4</f>
        <v>4.34067324727917E-3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94.792301721250226</v>
      </c>
      <c r="C7" s="9">
        <f>VLOOKUP($A7,'RES installed'!$A$2:$C$6,3,FALSE)*'[1]Profiles, RES, Winter'!C$7</f>
        <v>88.101470341931005</v>
      </c>
      <c r="D7" s="9">
        <f>VLOOKUP($A7,'RES installed'!$A$2:$C$6,3,FALSE)*'[1]Profiles, RES, Winter'!D$7</f>
        <v>95.486622304104714</v>
      </c>
      <c r="E7" s="9">
        <f>VLOOKUP($A7,'RES installed'!$A$2:$C$6,3,FALSE)*'[1]Profiles, RES, Winter'!E$7</f>
        <v>106.47099835089797</v>
      </c>
      <c r="F7" s="9">
        <f>VLOOKUP($A7,'RES installed'!$A$2:$C$6,3,FALSE)*'[1]Profiles, RES, Winter'!F$7</f>
        <v>91.071625138498788</v>
      </c>
      <c r="G7" s="9">
        <f>VLOOKUP($A7,'RES installed'!$A$2:$C$6,3,FALSE)*'[1]Profiles, RES, Winter'!G$7</f>
        <v>77.261834883660995</v>
      </c>
      <c r="H7" s="9">
        <f>VLOOKUP($A7,'RES installed'!$A$2:$C$6,3,FALSE)*'[1]Profiles, RES, Winter'!H$7</f>
        <v>55.610850575897338</v>
      </c>
      <c r="I7" s="9">
        <f>VLOOKUP($A7,'RES installed'!$A$2:$C$6,3,FALSE)*'[1]Profiles, RES, Winter'!I$7</f>
        <v>49.503594527042694</v>
      </c>
      <c r="J7" s="9">
        <f>VLOOKUP($A7,'RES installed'!$A$2:$C$6,3,FALSE)*'[1]Profiles, RES, Winter'!J$7</f>
        <v>50.506653095931348</v>
      </c>
      <c r="K7" s="9">
        <f>VLOOKUP($A7,'RES installed'!$A$2:$C$6,3,FALSE)*'[1]Profiles, RES, Winter'!K$7</f>
        <v>49.371928547501859</v>
      </c>
      <c r="L7" s="9">
        <f>VLOOKUP($A7,'RES installed'!$A$2:$C$6,3,FALSE)*'[1]Profiles, RES, Winter'!L$7</f>
        <v>49.944695173799886</v>
      </c>
      <c r="M7" s="9">
        <f>VLOOKUP($A7,'RES installed'!$A$2:$C$6,3,FALSE)*'[1]Profiles, RES, Winter'!M$7</f>
        <v>52.533143085366795</v>
      </c>
      <c r="N7" s="9">
        <f>VLOOKUP($A7,'RES installed'!$A$2:$C$6,3,FALSE)*'[1]Profiles, RES, Winter'!N$7</f>
        <v>48.053496611610704</v>
      </c>
      <c r="O7" s="9">
        <f>VLOOKUP($A7,'RES installed'!$A$2:$C$6,3,FALSE)*'[1]Profiles, RES, Winter'!O$7</f>
        <v>46.306727498776048</v>
      </c>
      <c r="P7" s="9">
        <f>VLOOKUP($A7,'RES installed'!$A$2:$C$6,3,FALSE)*'[1]Profiles, RES, Winter'!P$7</f>
        <v>63.449393181993862</v>
      </c>
      <c r="Q7" s="9">
        <f>VLOOKUP($A7,'RES installed'!$A$2:$C$6,3,FALSE)*'[1]Profiles, RES, Winter'!Q$7</f>
        <v>82.658381432142008</v>
      </c>
      <c r="R7" s="9">
        <f>VLOOKUP($A7,'RES installed'!$A$2:$C$6,3,FALSE)*'[1]Profiles, RES, Winter'!R$7</f>
        <v>84.39176479682547</v>
      </c>
      <c r="S7" s="9">
        <f>VLOOKUP($A7,'RES installed'!$A$2:$C$6,3,FALSE)*'[1]Profiles, RES, Winter'!S$7</f>
        <v>85.916103223479084</v>
      </c>
      <c r="T7" s="9">
        <f>VLOOKUP($A7,'RES installed'!$A$2:$C$6,3,FALSE)*'[1]Profiles, RES, Winter'!T$7</f>
        <v>88.285279187817267</v>
      </c>
      <c r="U7" s="9">
        <f>VLOOKUP($A7,'RES installed'!$A$2:$C$6,3,FALSE)*'[1]Profiles, RES, Winter'!U$7</f>
        <v>93.134876897111482</v>
      </c>
      <c r="V7" s="9">
        <f>VLOOKUP($A7,'RES installed'!$A$2:$C$6,3,FALSE)*'[1]Profiles, RES, Winter'!V$7</f>
        <v>91.857752067819305</v>
      </c>
      <c r="W7" s="9">
        <f>VLOOKUP($A7,'RES installed'!$A$2:$C$6,3,FALSE)*'[1]Profiles, RES, Winter'!W$7</f>
        <v>89.894788579968562</v>
      </c>
      <c r="X7" s="9">
        <f>VLOOKUP($A7,'RES installed'!$A$2:$C$6,3,FALSE)*'[1]Profiles, RES, Winter'!X$7</f>
        <v>86.075683797572722</v>
      </c>
      <c r="Y7" s="9">
        <f>VLOOKUP($A7,'RES installed'!$A$2:$C$6,3,FALSE)*'[1]Profiles, RES, Winter'!Y$7</f>
        <v>79.389147491561246</v>
      </c>
    </row>
    <row r="8" spans="1:25" x14ac:dyDescent="0.25">
      <c r="A8" s="8">
        <v>7</v>
      </c>
      <c r="B8" s="9">
        <f>VLOOKUP($A8,'RES installed'!$A$2:$C$6,3,FALSE)*'[1]Profiles, RES, Winter'!B$7</f>
        <v>94.792301721250226</v>
      </c>
      <c r="C8" s="9">
        <f>VLOOKUP($A8,'RES installed'!$A$2:$C$6,3,FALSE)*'[1]Profiles, RES, Winter'!C$7</f>
        <v>88.101470341931005</v>
      </c>
      <c r="D8" s="9">
        <f>VLOOKUP($A8,'RES installed'!$A$2:$C$6,3,FALSE)*'[1]Profiles, RES, Winter'!D$7</f>
        <v>95.486622304104714</v>
      </c>
      <c r="E8" s="9">
        <f>VLOOKUP($A8,'RES installed'!$A$2:$C$6,3,FALSE)*'[1]Profiles, RES, Winter'!E$7</f>
        <v>106.47099835089797</v>
      </c>
      <c r="F8" s="9">
        <f>VLOOKUP($A8,'RES installed'!$A$2:$C$6,3,FALSE)*'[1]Profiles, RES, Winter'!F$7</f>
        <v>91.071625138498788</v>
      </c>
      <c r="G8" s="9">
        <f>VLOOKUP($A8,'RES installed'!$A$2:$C$6,3,FALSE)*'[1]Profiles, RES, Winter'!G$7</f>
        <v>77.261834883660995</v>
      </c>
      <c r="H8" s="9">
        <f>VLOOKUP($A8,'RES installed'!$A$2:$C$6,3,FALSE)*'[1]Profiles, RES, Winter'!H$7</f>
        <v>55.610850575897338</v>
      </c>
      <c r="I8" s="9">
        <f>VLOOKUP($A8,'RES installed'!$A$2:$C$6,3,FALSE)*'[1]Profiles, RES, Winter'!I$7</f>
        <v>49.503594527042694</v>
      </c>
      <c r="J8" s="9">
        <f>VLOOKUP($A8,'RES installed'!$A$2:$C$6,3,FALSE)*'[1]Profiles, RES, Winter'!J$7</f>
        <v>50.506653095931348</v>
      </c>
      <c r="K8" s="9">
        <f>VLOOKUP($A8,'RES installed'!$A$2:$C$6,3,FALSE)*'[1]Profiles, RES, Winter'!K$7</f>
        <v>49.371928547501859</v>
      </c>
      <c r="L8" s="9">
        <f>VLOOKUP($A8,'RES installed'!$A$2:$C$6,3,FALSE)*'[1]Profiles, RES, Winter'!L$7</f>
        <v>49.944695173799886</v>
      </c>
      <c r="M8" s="9">
        <f>VLOOKUP($A8,'RES installed'!$A$2:$C$6,3,FALSE)*'[1]Profiles, RES, Winter'!M$7</f>
        <v>52.533143085366795</v>
      </c>
      <c r="N8" s="9">
        <f>VLOOKUP($A8,'RES installed'!$A$2:$C$6,3,FALSE)*'[1]Profiles, RES, Winter'!N$7</f>
        <v>48.053496611610704</v>
      </c>
      <c r="O8" s="9">
        <f>VLOOKUP($A8,'RES installed'!$A$2:$C$6,3,FALSE)*'[1]Profiles, RES, Winter'!O$7</f>
        <v>46.306727498776048</v>
      </c>
      <c r="P8" s="9">
        <f>VLOOKUP($A8,'RES installed'!$A$2:$C$6,3,FALSE)*'[1]Profiles, RES, Winter'!P$7</f>
        <v>63.449393181993862</v>
      </c>
      <c r="Q8" s="9">
        <f>VLOOKUP($A8,'RES installed'!$A$2:$C$6,3,FALSE)*'[1]Profiles, RES, Winter'!Q$7</f>
        <v>82.658381432142008</v>
      </c>
      <c r="R8" s="9">
        <f>VLOOKUP($A8,'RES installed'!$A$2:$C$6,3,FALSE)*'[1]Profiles, RES, Winter'!R$7</f>
        <v>84.39176479682547</v>
      </c>
      <c r="S8" s="9">
        <f>VLOOKUP($A8,'RES installed'!$A$2:$C$6,3,FALSE)*'[1]Profiles, RES, Winter'!S$7</f>
        <v>85.916103223479084</v>
      </c>
      <c r="T8" s="9">
        <f>VLOOKUP($A8,'RES installed'!$A$2:$C$6,3,FALSE)*'[1]Profiles, RES, Winter'!T$7</f>
        <v>88.285279187817267</v>
      </c>
      <c r="U8" s="9">
        <f>VLOOKUP($A8,'RES installed'!$A$2:$C$6,3,FALSE)*'[1]Profiles, RES, Winter'!U$7</f>
        <v>93.134876897111482</v>
      </c>
      <c r="V8" s="9">
        <f>VLOOKUP($A8,'RES installed'!$A$2:$C$6,3,FALSE)*'[1]Profiles, RES, Winter'!V$7</f>
        <v>91.857752067819305</v>
      </c>
      <c r="W8" s="9">
        <f>VLOOKUP($A8,'RES installed'!$A$2:$C$6,3,FALSE)*'[1]Profiles, RES, Winter'!W$7</f>
        <v>89.894788579968562</v>
      </c>
      <c r="X8" s="9">
        <f>VLOOKUP($A8,'RES installed'!$A$2:$C$6,3,FALSE)*'[1]Profiles, RES, Winter'!X$7</f>
        <v>86.075683797572722</v>
      </c>
      <c r="Y8" s="9">
        <f>VLOOKUP($A8,'RES installed'!$A$2:$C$6,3,FALSE)*'[1]Profiles, RES, Winter'!Y$7</f>
        <v>79.389147491561246</v>
      </c>
    </row>
    <row r="9" spans="1:25" x14ac:dyDescent="0.25">
      <c r="A9" s="8">
        <v>8</v>
      </c>
      <c r="B9" s="9">
        <f>VLOOKUP($A9,'RES installed'!$A$2:$C$6,3,FALSE)*'[1]Profiles, RES, Winter'!B$7</f>
        <v>94.792301721250226</v>
      </c>
      <c r="C9" s="9">
        <f>VLOOKUP($A9,'RES installed'!$A$2:$C$6,3,FALSE)*'[1]Profiles, RES, Winter'!C$7</f>
        <v>88.101470341931005</v>
      </c>
      <c r="D9" s="9">
        <f>VLOOKUP($A9,'RES installed'!$A$2:$C$6,3,FALSE)*'[1]Profiles, RES, Winter'!D$7</f>
        <v>95.486622304104714</v>
      </c>
      <c r="E9" s="9">
        <f>VLOOKUP($A9,'RES installed'!$A$2:$C$6,3,FALSE)*'[1]Profiles, RES, Winter'!E$7</f>
        <v>106.47099835089797</v>
      </c>
      <c r="F9" s="9">
        <f>VLOOKUP($A9,'RES installed'!$A$2:$C$6,3,FALSE)*'[1]Profiles, RES, Winter'!F$7</f>
        <v>91.071625138498788</v>
      </c>
      <c r="G9" s="9">
        <f>VLOOKUP($A9,'RES installed'!$A$2:$C$6,3,FALSE)*'[1]Profiles, RES, Winter'!G$7</f>
        <v>77.261834883660995</v>
      </c>
      <c r="H9" s="9">
        <f>VLOOKUP($A9,'RES installed'!$A$2:$C$6,3,FALSE)*'[1]Profiles, RES, Winter'!H$7</f>
        <v>55.610850575897338</v>
      </c>
      <c r="I9" s="9">
        <f>VLOOKUP($A9,'RES installed'!$A$2:$C$6,3,FALSE)*'[1]Profiles, RES, Winter'!I$7</f>
        <v>49.503594527042694</v>
      </c>
      <c r="J9" s="9">
        <f>VLOOKUP($A9,'RES installed'!$A$2:$C$6,3,FALSE)*'[1]Profiles, RES, Winter'!J$7</f>
        <v>50.506653095931348</v>
      </c>
      <c r="K9" s="9">
        <f>VLOOKUP($A9,'RES installed'!$A$2:$C$6,3,FALSE)*'[1]Profiles, RES, Winter'!K$7</f>
        <v>49.371928547501859</v>
      </c>
      <c r="L9" s="9">
        <f>VLOOKUP($A9,'RES installed'!$A$2:$C$6,3,FALSE)*'[1]Profiles, RES, Winter'!L$7</f>
        <v>49.944695173799886</v>
      </c>
      <c r="M9" s="9">
        <f>VLOOKUP($A9,'RES installed'!$A$2:$C$6,3,FALSE)*'[1]Profiles, RES, Winter'!M$7</f>
        <v>52.533143085366795</v>
      </c>
      <c r="N9" s="9">
        <f>VLOOKUP($A9,'RES installed'!$A$2:$C$6,3,FALSE)*'[1]Profiles, RES, Winter'!N$7</f>
        <v>48.053496611610704</v>
      </c>
      <c r="O9" s="9">
        <f>VLOOKUP($A9,'RES installed'!$A$2:$C$6,3,FALSE)*'[1]Profiles, RES, Winter'!O$7</f>
        <v>46.306727498776048</v>
      </c>
      <c r="P9" s="9">
        <f>VLOOKUP($A9,'RES installed'!$A$2:$C$6,3,FALSE)*'[1]Profiles, RES, Winter'!P$7</f>
        <v>63.449393181993862</v>
      </c>
      <c r="Q9" s="9">
        <f>VLOOKUP($A9,'RES installed'!$A$2:$C$6,3,FALSE)*'[1]Profiles, RES, Winter'!Q$7</f>
        <v>82.658381432142008</v>
      </c>
      <c r="R9" s="9">
        <f>VLOOKUP($A9,'RES installed'!$A$2:$C$6,3,FALSE)*'[1]Profiles, RES, Winter'!R$7</f>
        <v>84.39176479682547</v>
      </c>
      <c r="S9" s="9">
        <f>VLOOKUP($A9,'RES installed'!$A$2:$C$6,3,FALSE)*'[1]Profiles, RES, Winter'!S$7</f>
        <v>85.916103223479084</v>
      </c>
      <c r="T9" s="9">
        <f>VLOOKUP($A9,'RES installed'!$A$2:$C$6,3,FALSE)*'[1]Profiles, RES, Winter'!T$7</f>
        <v>88.285279187817267</v>
      </c>
      <c r="U9" s="9">
        <f>VLOOKUP($A9,'RES installed'!$A$2:$C$6,3,FALSE)*'[1]Profiles, RES, Winter'!U$7</f>
        <v>93.134876897111482</v>
      </c>
      <c r="V9" s="9">
        <f>VLOOKUP($A9,'RES installed'!$A$2:$C$6,3,FALSE)*'[1]Profiles, RES, Winter'!V$7</f>
        <v>91.857752067819305</v>
      </c>
      <c r="W9" s="9">
        <f>VLOOKUP($A9,'RES installed'!$A$2:$C$6,3,FALSE)*'[1]Profiles, RES, Winter'!W$7</f>
        <v>89.894788579968562</v>
      </c>
      <c r="X9" s="9">
        <f>VLOOKUP($A9,'RES installed'!$A$2:$C$6,3,FALSE)*'[1]Profiles, RES, Winter'!X$7</f>
        <v>86.075683797572722</v>
      </c>
      <c r="Y9" s="9">
        <f>VLOOKUP($A9,'RES installed'!$A$2:$C$6,3,FALSE)*'[1]Profiles, RES, Winter'!Y$7</f>
        <v>79.389147491561246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100</v>
      </c>
    </row>
    <row r="3" spans="1:3" x14ac:dyDescent="0.25">
      <c r="A3">
        <v>5</v>
      </c>
      <c r="B3" t="s">
        <v>14</v>
      </c>
      <c r="C3" s="4">
        <v>100</v>
      </c>
    </row>
    <row r="4" spans="1:3" x14ac:dyDescent="0.25">
      <c r="A4">
        <v>6</v>
      </c>
      <c r="B4">
        <v>4</v>
      </c>
      <c r="C4" s="4">
        <v>150</v>
      </c>
    </row>
    <row r="5" spans="1:3" x14ac:dyDescent="0.25">
      <c r="A5">
        <v>7</v>
      </c>
      <c r="B5">
        <v>6</v>
      </c>
      <c r="C5" s="4">
        <v>150</v>
      </c>
    </row>
    <row r="6" spans="1:3" x14ac:dyDescent="0.25">
      <c r="A6">
        <v>8</v>
      </c>
      <c r="B6">
        <v>8</v>
      </c>
      <c r="C6" s="4">
        <v>150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86.567642678260526</v>
      </c>
      <c r="C2" s="2">
        <f>('[1]Pc, Summer, S1'!C2*Main!$B$5)+(VLOOKUP($A2,'FL Ratio'!$A$2:$B$4,2,FALSE)*'FL Characterization'!C$2)</f>
        <v>78.391155010296416</v>
      </c>
      <c r="D2" s="2">
        <f>('[1]Pc, Summer, S1'!D2*Main!$B$5)+(VLOOKUP($A2,'FL Ratio'!$A$2:$B$4,2,FALSE)*'FL Characterization'!D$2)</f>
        <v>80.530992119027928</v>
      </c>
      <c r="E2" s="2">
        <f>('[1]Pc, Summer, S1'!E2*Main!$B$5)+(VLOOKUP($A2,'FL Ratio'!$A$2:$B$4,2,FALSE)*'FL Characterization'!E$2)</f>
        <v>78.464877176031592</v>
      </c>
      <c r="F2" s="2">
        <f>('[1]Pc, Summer, S1'!F2*Main!$B$5)+(VLOOKUP($A2,'FL Ratio'!$A$2:$B$4,2,FALSE)*'FL Characterization'!F$2)</f>
        <v>74.799348948715206</v>
      </c>
      <c r="G2" s="2">
        <f>('[1]Pc, Summer, S1'!G2*Main!$B$5)+(VLOOKUP($A2,'FL Ratio'!$A$2:$B$4,2,FALSE)*'FL Characterization'!G$2)</f>
        <v>73.887907174778476</v>
      </c>
      <c r="H2" s="2">
        <f>('[1]Pc, Summer, S1'!H2*Main!$B$5)+(VLOOKUP($A2,'FL Ratio'!$A$2:$B$4,2,FALSE)*'FL Characterization'!H$2)</f>
        <v>84.666232969519456</v>
      </c>
      <c r="I2" s="2">
        <f>('[1]Pc, Summer, S1'!I2*Main!$B$5)+(VLOOKUP($A2,'FL Ratio'!$A$2:$B$4,2,FALSE)*'FL Characterization'!I$2)</f>
        <v>91.267293884470902</v>
      </c>
      <c r="J2" s="2">
        <f>('[1]Pc, Summer, S1'!J2*Main!$B$5)+(VLOOKUP($A2,'FL Ratio'!$A$2:$B$4,2,FALSE)*'FL Characterization'!J$2)</f>
        <v>107.48627874672974</v>
      </c>
      <c r="K2" s="2">
        <f>('[1]Pc, Summer, S1'!K2*Main!$B$5)+(VLOOKUP($A2,'FL Ratio'!$A$2:$B$4,2,FALSE)*'FL Characterization'!K$2)</f>
        <v>113.64359501102743</v>
      </c>
      <c r="L2" s="2">
        <f>('[1]Pc, Summer, S1'!L2*Main!$B$5)+(VLOOKUP($A2,'FL Ratio'!$A$2:$B$4,2,FALSE)*'FL Characterization'!L$2)</f>
        <v>108.87046682519944</v>
      </c>
      <c r="M2" s="2">
        <f>('[1]Pc, Summer, S1'!M2*Main!$B$5)+(VLOOKUP($A2,'FL Ratio'!$A$2:$B$4,2,FALSE)*'FL Characterization'!M$2)</f>
        <v>109.69212304516076</v>
      </c>
      <c r="N2" s="2">
        <f>('[1]Pc, Summer, S1'!N2*Main!$B$5)+(VLOOKUP($A2,'FL Ratio'!$A$2:$B$4,2,FALSE)*'FL Characterization'!N$2)</f>
        <v>111.37194342127729</v>
      </c>
      <c r="O2" s="2">
        <f>('[1]Pc, Summer, S1'!O2*Main!$B$5)+(VLOOKUP($A2,'FL Ratio'!$A$2:$B$4,2,FALSE)*'FL Characterization'!O$2)</f>
        <v>109.22868603187285</v>
      </c>
      <c r="P2" s="2">
        <f>('[1]Pc, Summer, S1'!P2*Main!$B$5)+(VLOOKUP($A2,'FL Ratio'!$A$2:$B$4,2,FALSE)*'FL Characterization'!P$2)</f>
        <v>130.60177633916123</v>
      </c>
      <c r="Q2" s="2">
        <f>('[1]Pc, Summer, S1'!Q2*Main!$B$5)+(VLOOKUP($A2,'FL Ratio'!$A$2:$B$4,2,FALSE)*'FL Characterization'!Q$2)</f>
        <v>119.09102184423342</v>
      </c>
      <c r="R2" s="2">
        <f>('[1]Pc, Summer, S1'!R2*Main!$B$5)+(VLOOKUP($A2,'FL Ratio'!$A$2:$B$4,2,FALSE)*'FL Characterization'!R$2)</f>
        <v>113.13186357822335</v>
      </c>
      <c r="S2" s="2">
        <f>('[1]Pc, Summer, S1'!S2*Main!$B$5)+(VLOOKUP($A2,'FL Ratio'!$A$2:$B$4,2,FALSE)*'FL Characterization'!S$2)</f>
        <v>109.81445538772147</v>
      </c>
      <c r="T2" s="2">
        <f>('[1]Pc, Summer, S1'!T2*Main!$B$5)+(VLOOKUP($A2,'FL Ratio'!$A$2:$B$4,2,FALSE)*'FL Characterization'!T$2)</f>
        <v>109.75378290652996</v>
      </c>
      <c r="U2" s="2">
        <f>('[1]Pc, Summer, S1'!U2*Main!$B$5)+(VLOOKUP($A2,'FL Ratio'!$A$2:$B$4,2,FALSE)*'FL Characterization'!U$2)</f>
        <v>107.75882331513851</v>
      </c>
      <c r="V2" s="2">
        <f>('[1]Pc, Summer, S1'!V2*Main!$B$5)+(VLOOKUP($A2,'FL Ratio'!$A$2:$B$4,2,FALSE)*'FL Characterization'!V$2)</f>
        <v>108.83577808404463</v>
      </c>
      <c r="W2" s="2">
        <f>('[1]Pc, Summer, S1'!W2*Main!$B$5)+(VLOOKUP($A2,'FL Ratio'!$A$2:$B$4,2,FALSE)*'FL Characterization'!W$2)</f>
        <v>122.78566724336204</v>
      </c>
      <c r="X2" s="2">
        <f>('[1]Pc, Summer, S1'!X2*Main!$B$5)+(VLOOKUP($A2,'FL Ratio'!$A$2:$B$4,2,FALSE)*'FL Characterization'!X$2)</f>
        <v>106.09219803243064</v>
      </c>
      <c r="Y2" s="2">
        <f>('[1]Pc, Summer, S1'!Y2*Main!$B$5)+(VLOOKUP($A2,'FL Ratio'!$A$2:$B$4,2,FALSE)*'FL Characterization'!Y$2)</f>
        <v>99.01452157447082</v>
      </c>
    </row>
    <row r="3" spans="1:25" x14ac:dyDescent="0.25">
      <c r="A3">
        <v>2</v>
      </c>
      <c r="B3" s="2">
        <f>('[1]Pc, Summer, S1'!B3*Main!$B$5)+(VLOOKUP($A3,'FL Ratio'!$A$2:$B$4,2,FALSE)*'FL Characterization'!B$2)</f>
        <v>109.70662330636998</v>
      </c>
      <c r="C3" s="2">
        <f>('[1]Pc, Summer, S1'!C3*Main!$B$5)+(VLOOKUP($A3,'FL Ratio'!$A$2:$B$4,2,FALSE)*'FL Characterization'!C$2)</f>
        <v>103.54186087010093</v>
      </c>
      <c r="D3" s="2">
        <f>('[1]Pc, Summer, S1'!D3*Main!$B$5)+(VLOOKUP($A3,'FL Ratio'!$A$2:$B$4,2,FALSE)*'FL Characterization'!D$2)</f>
        <v>89.928625172888403</v>
      </c>
      <c r="E3" s="2">
        <f>('[1]Pc, Summer, S1'!E3*Main!$B$5)+(VLOOKUP($A3,'FL Ratio'!$A$2:$B$4,2,FALSE)*'FL Characterization'!E$2)</f>
        <v>93.377574840701428</v>
      </c>
      <c r="F3" s="2">
        <f>('[1]Pc, Summer, S1'!F3*Main!$B$5)+(VLOOKUP($A3,'FL Ratio'!$A$2:$B$4,2,FALSE)*'FL Characterization'!F$2)</f>
        <v>95.872889655390296</v>
      </c>
      <c r="G3" s="2">
        <f>('[1]Pc, Summer, S1'!G3*Main!$B$5)+(VLOOKUP($A3,'FL Ratio'!$A$2:$B$4,2,FALSE)*'FL Characterization'!G$2)</f>
        <v>95.594073038773971</v>
      </c>
      <c r="H3" s="2">
        <f>('[1]Pc, Summer, S1'!H3*Main!$B$5)+(VLOOKUP($A3,'FL Ratio'!$A$2:$B$4,2,FALSE)*'FL Characterization'!H$2)</f>
        <v>104.12634687996544</v>
      </c>
      <c r="I3" s="2">
        <f>('[1]Pc, Summer, S1'!I3*Main!$B$5)+(VLOOKUP($A3,'FL Ratio'!$A$2:$B$4,2,FALSE)*'FL Characterization'!I$2)</f>
        <v>102.93657541142431</v>
      </c>
      <c r="J3" s="2">
        <f>('[1]Pc, Summer, S1'!J3*Main!$B$5)+(VLOOKUP($A3,'FL Ratio'!$A$2:$B$4,2,FALSE)*'FL Characterization'!J$2)</f>
        <v>110.9329467831303</v>
      </c>
      <c r="K3" s="2">
        <f>('[1]Pc, Summer, S1'!K3*Main!$B$5)+(VLOOKUP($A3,'FL Ratio'!$A$2:$B$4,2,FALSE)*'FL Characterization'!K$2)</f>
        <v>127.28462368615297</v>
      </c>
      <c r="L3" s="2">
        <f>('[1]Pc, Summer, S1'!L3*Main!$B$5)+(VLOOKUP($A3,'FL Ratio'!$A$2:$B$4,2,FALSE)*'FL Characterization'!L$2)</f>
        <v>127.75331218770205</v>
      </c>
      <c r="M3" s="2">
        <f>('[1]Pc, Summer, S1'!M3*Main!$B$5)+(VLOOKUP($A3,'FL Ratio'!$A$2:$B$4,2,FALSE)*'FL Characterization'!M$2)</f>
        <v>132.85985072061015</v>
      </c>
      <c r="N3" s="2">
        <f>('[1]Pc, Summer, S1'!N3*Main!$B$5)+(VLOOKUP($A3,'FL Ratio'!$A$2:$B$4,2,FALSE)*'FL Characterization'!N$2)</f>
        <v>121.32421931401795</v>
      </c>
      <c r="O3" s="2">
        <f>('[1]Pc, Summer, S1'!O3*Main!$B$5)+(VLOOKUP($A3,'FL Ratio'!$A$2:$B$4,2,FALSE)*'FL Characterization'!O$2)</f>
        <v>139.73247331834693</v>
      </c>
      <c r="P3" s="2">
        <f>('[1]Pc, Summer, S1'!P3*Main!$B$5)+(VLOOKUP($A3,'FL Ratio'!$A$2:$B$4,2,FALSE)*'FL Characterization'!P$2)</f>
        <v>120.15997236923089</v>
      </c>
      <c r="Q3" s="2">
        <f>('[1]Pc, Summer, S1'!Q3*Main!$B$5)+(VLOOKUP($A3,'FL Ratio'!$A$2:$B$4,2,FALSE)*'FL Characterization'!Q$2)</f>
        <v>125.86707970936202</v>
      </c>
      <c r="R3" s="2">
        <f>('[1]Pc, Summer, S1'!R3*Main!$B$5)+(VLOOKUP($A3,'FL Ratio'!$A$2:$B$4,2,FALSE)*'FL Characterization'!R$2)</f>
        <v>119.16034194825851</v>
      </c>
      <c r="S3" s="2">
        <f>('[1]Pc, Summer, S1'!S3*Main!$B$5)+(VLOOKUP($A3,'FL Ratio'!$A$2:$B$4,2,FALSE)*'FL Characterization'!S$2)</f>
        <v>116.66607058237015</v>
      </c>
      <c r="T3" s="2">
        <f>('[1]Pc, Summer, S1'!T3*Main!$B$5)+(VLOOKUP($A3,'FL Ratio'!$A$2:$B$4,2,FALSE)*'FL Characterization'!T$2)</f>
        <v>133.23110722844615</v>
      </c>
      <c r="U3" s="2">
        <f>('[1]Pc, Summer, S1'!U3*Main!$B$5)+(VLOOKUP($A3,'FL Ratio'!$A$2:$B$4,2,FALSE)*'FL Characterization'!U$2)</f>
        <v>117.3196116937347</v>
      </c>
      <c r="V3" s="2">
        <f>('[1]Pc, Summer, S1'!V3*Main!$B$5)+(VLOOKUP($A3,'FL Ratio'!$A$2:$B$4,2,FALSE)*'FL Characterization'!V$2)</f>
        <v>116.27608331954571</v>
      </c>
      <c r="W3" s="2">
        <f>('[1]Pc, Summer, S1'!W3*Main!$B$5)+(VLOOKUP($A3,'FL Ratio'!$A$2:$B$4,2,FALSE)*'FL Characterization'!W$2)</f>
        <v>118.65561843446318</v>
      </c>
      <c r="X3" s="2">
        <f>('[1]Pc, Summer, S1'!X3*Main!$B$5)+(VLOOKUP($A3,'FL Ratio'!$A$2:$B$4,2,FALSE)*'FL Characterization'!X$2)</f>
        <v>133.0529772224906</v>
      </c>
      <c r="Y3" s="2">
        <f>('[1]Pc, Summer, S1'!Y3*Main!$B$5)+(VLOOKUP($A3,'FL Ratio'!$A$2:$B$4,2,FALSE)*'FL Characterization'!Y$2)</f>
        <v>108.51848782981205</v>
      </c>
    </row>
    <row r="4" spans="1:25" x14ac:dyDescent="0.25">
      <c r="A4">
        <v>3</v>
      </c>
      <c r="B4" s="2">
        <f>('[1]Pc, Summer, S1'!B4*Main!$B$5)+(VLOOKUP($A4,'FL Ratio'!$A$2:$B$4,2,FALSE)*'FL Characterization'!B$2)</f>
        <v>129.49626653588558</v>
      </c>
      <c r="C4" s="2">
        <f>('[1]Pc, Summer, S1'!C4*Main!$B$5)+(VLOOKUP($A4,'FL Ratio'!$A$2:$B$4,2,FALSE)*'FL Characterization'!C$2)</f>
        <v>115.64771747945852</v>
      </c>
      <c r="D4" s="2">
        <f>('[1]Pc, Summer, S1'!D4*Main!$B$5)+(VLOOKUP($A4,'FL Ratio'!$A$2:$B$4,2,FALSE)*'FL Characterization'!D$2)</f>
        <v>96.294297331834798</v>
      </c>
      <c r="E4" s="2">
        <f>('[1]Pc, Summer, S1'!E4*Main!$B$5)+(VLOOKUP($A4,'FL Ratio'!$A$2:$B$4,2,FALSE)*'FL Characterization'!E$2)</f>
        <v>98.009583693511814</v>
      </c>
      <c r="F4" s="2">
        <f>('[1]Pc, Summer, S1'!F4*Main!$B$5)+(VLOOKUP($A4,'FL Ratio'!$A$2:$B$4,2,FALSE)*'FL Characterization'!F$2)</f>
        <v>105.71570714916801</v>
      </c>
      <c r="G4" s="2">
        <f>('[1]Pc, Summer, S1'!G4*Main!$B$5)+(VLOOKUP($A4,'FL Ratio'!$A$2:$B$4,2,FALSE)*'FL Characterization'!G$2)</f>
        <v>102.63138027150089</v>
      </c>
      <c r="H4" s="2">
        <f>('[1]Pc, Summer, S1'!H4*Main!$B$5)+(VLOOKUP($A4,'FL Ratio'!$A$2:$B$4,2,FALSE)*'FL Characterization'!H$2)</f>
        <v>140.3213128535327</v>
      </c>
      <c r="I4" s="2">
        <f>('[1]Pc, Summer, S1'!I4*Main!$B$5)+(VLOOKUP($A4,'FL Ratio'!$A$2:$B$4,2,FALSE)*'FL Characterization'!I$2)</f>
        <v>137.21973040615197</v>
      </c>
      <c r="J4" s="2">
        <f>('[1]Pc, Summer, S1'!J4*Main!$B$5)+(VLOOKUP($A4,'FL Ratio'!$A$2:$B$4,2,FALSE)*'FL Characterization'!J$2)</f>
        <v>150.61955350887447</v>
      </c>
      <c r="K4" s="2">
        <f>('[1]Pc, Summer, S1'!K4*Main!$B$5)+(VLOOKUP($A4,'FL Ratio'!$A$2:$B$4,2,FALSE)*'FL Characterization'!K$2)</f>
        <v>145.1776426014475</v>
      </c>
      <c r="L4" s="2">
        <f>('[1]Pc, Summer, S1'!L4*Main!$B$5)+(VLOOKUP($A4,'FL Ratio'!$A$2:$B$4,2,FALSE)*'FL Characterization'!L$2)</f>
        <v>151.72965315851877</v>
      </c>
      <c r="M4" s="2">
        <f>('[1]Pc, Summer, S1'!M4*Main!$B$5)+(VLOOKUP($A4,'FL Ratio'!$A$2:$B$4,2,FALSE)*'FL Characterization'!M$2)</f>
        <v>149.09437946546794</v>
      </c>
      <c r="N4" s="2">
        <f>('[1]Pc, Summer, S1'!N4*Main!$B$5)+(VLOOKUP($A4,'FL Ratio'!$A$2:$B$4,2,FALSE)*'FL Characterization'!N$2)</f>
        <v>159.67047411138017</v>
      </c>
      <c r="O4" s="2">
        <f>('[1]Pc, Summer, S1'!O4*Main!$B$5)+(VLOOKUP($A4,'FL Ratio'!$A$2:$B$4,2,FALSE)*'FL Characterization'!O$2)</f>
        <v>173.05902122995656</v>
      </c>
      <c r="P4" s="2">
        <f>('[1]Pc, Summer, S1'!P4*Main!$B$5)+(VLOOKUP($A4,'FL Ratio'!$A$2:$B$4,2,FALSE)*'FL Characterization'!P$2)</f>
        <v>152.74976901945175</v>
      </c>
      <c r="Q4" s="2">
        <f>('[1]Pc, Summer, S1'!Q4*Main!$B$5)+(VLOOKUP($A4,'FL Ratio'!$A$2:$B$4,2,FALSE)*'FL Characterization'!Q$2)</f>
        <v>146.23595276043719</v>
      </c>
      <c r="R4" s="2">
        <f>('[1]Pc, Summer, S1'!R4*Main!$B$5)+(VLOOKUP($A4,'FL Ratio'!$A$2:$B$4,2,FALSE)*'FL Characterization'!R$2)</f>
        <v>131.69778474139946</v>
      </c>
      <c r="S4" s="2">
        <f>('[1]Pc, Summer, S1'!S4*Main!$B$5)+(VLOOKUP($A4,'FL Ratio'!$A$2:$B$4,2,FALSE)*'FL Characterization'!S$2)</f>
        <v>130.56232210059545</v>
      </c>
      <c r="T4" s="2">
        <f>('[1]Pc, Summer, S1'!T4*Main!$B$5)+(VLOOKUP($A4,'FL Ratio'!$A$2:$B$4,2,FALSE)*'FL Characterization'!T$2)</f>
        <v>132.24282663188708</v>
      </c>
      <c r="U4" s="2">
        <f>('[1]Pc, Summer, S1'!U4*Main!$B$5)+(VLOOKUP($A4,'FL Ratio'!$A$2:$B$4,2,FALSE)*'FL Characterization'!U$2)</f>
        <v>141.99506039000758</v>
      </c>
      <c r="V4" s="2">
        <f>('[1]Pc, Summer, S1'!V4*Main!$B$5)+(VLOOKUP($A4,'FL Ratio'!$A$2:$B$4,2,FALSE)*'FL Characterization'!V$2)</f>
        <v>136.49696091826226</v>
      </c>
      <c r="W4" s="2">
        <f>('[1]Pc, Summer, S1'!W4*Main!$B$5)+(VLOOKUP($A4,'FL Ratio'!$A$2:$B$4,2,FALSE)*'FL Characterization'!W$2)</f>
        <v>147.22217564627533</v>
      </c>
      <c r="X4" s="2">
        <f>('[1]Pc, Summer, S1'!X4*Main!$B$5)+(VLOOKUP($A4,'FL Ratio'!$A$2:$B$4,2,FALSE)*'FL Characterization'!X$2)</f>
        <v>144.67542080292614</v>
      </c>
      <c r="Y4" s="2">
        <f>('[1]Pc, Summer, S1'!Y4*Main!$B$5)+(VLOOKUP($A4,'FL Ratio'!$A$2:$B$4,2,FALSE)*'FL Characterization'!Y$2)</f>
        <v>133.23202804467752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91.538875830537691</v>
      </c>
      <c r="C2" s="2">
        <f>('[1]Pc, Summer, S2'!C2*Main!$B$5)+(VLOOKUP($A2,'FL Ratio'!$A$2:$B$4,2,FALSE)*'FL Characterization'!C$2)</f>
        <v>87.143530715556508</v>
      </c>
      <c r="D2" s="2">
        <f>('[1]Pc, Summer, S2'!D2*Main!$B$5)+(VLOOKUP($A2,'FL Ratio'!$A$2:$B$4,2,FALSE)*'FL Characterization'!D$2)</f>
        <v>81.910377067502225</v>
      </c>
      <c r="E2" s="2">
        <f>('[1]Pc, Summer, S2'!E2*Main!$B$5)+(VLOOKUP($A2,'FL Ratio'!$A$2:$B$4,2,FALSE)*'FL Characterization'!E$2)</f>
        <v>71.786696356826312</v>
      </c>
      <c r="F2" s="2">
        <f>('[1]Pc, Summer, S2'!F2*Main!$B$5)+(VLOOKUP($A2,'FL Ratio'!$A$2:$B$4,2,FALSE)*'FL Characterization'!F$2)</f>
        <v>78.339097339341478</v>
      </c>
      <c r="G2" s="2">
        <f>('[1]Pc, Summer, S2'!G2*Main!$B$5)+(VLOOKUP($A2,'FL Ratio'!$A$2:$B$4,2,FALSE)*'FL Characterization'!G$2)</f>
        <v>77.130089240113705</v>
      </c>
      <c r="H2" s="2">
        <f>('[1]Pc, Summer, S2'!H2*Main!$B$5)+(VLOOKUP($A2,'FL Ratio'!$A$2:$B$4,2,FALSE)*'FL Characterization'!H$2)</f>
        <v>80.863744975139369</v>
      </c>
      <c r="I2" s="2">
        <f>('[1]Pc, Summer, S2'!I2*Main!$B$5)+(VLOOKUP($A2,'FL Ratio'!$A$2:$B$4,2,FALSE)*'FL Characterization'!I$2)</f>
        <v>85.088418062060725</v>
      </c>
      <c r="J2" s="2">
        <f>('[1]Pc, Summer, S2'!J2*Main!$B$5)+(VLOOKUP($A2,'FL Ratio'!$A$2:$B$4,2,FALSE)*'FL Characterization'!J$2)</f>
        <v>106.49186150219103</v>
      </c>
      <c r="K2" s="2">
        <f>('[1]Pc, Summer, S2'!K2*Main!$B$5)+(VLOOKUP($A2,'FL Ratio'!$A$2:$B$4,2,FALSE)*'FL Characterization'!K$2)</f>
        <v>110.44177180946745</v>
      </c>
      <c r="L2" s="2">
        <f>('[1]Pc, Summer, S2'!L2*Main!$B$5)+(VLOOKUP($A2,'FL Ratio'!$A$2:$B$4,2,FALSE)*'FL Characterization'!L$2)</f>
        <v>118.78333223275999</v>
      </c>
      <c r="M2" s="2">
        <f>('[1]Pc, Summer, S2'!M2*Main!$B$5)+(VLOOKUP($A2,'FL Ratio'!$A$2:$B$4,2,FALSE)*'FL Characterization'!M$2)</f>
        <v>119.76187408801702</v>
      </c>
      <c r="N2" s="2">
        <f>('[1]Pc, Summer, S2'!N2*Main!$B$5)+(VLOOKUP($A2,'FL Ratio'!$A$2:$B$4,2,FALSE)*'FL Characterization'!N$2)</f>
        <v>125.06190642397777</v>
      </c>
      <c r="O2" s="2">
        <f>('[1]Pc, Summer, S2'!O2*Main!$B$5)+(VLOOKUP($A2,'FL Ratio'!$A$2:$B$4,2,FALSE)*'FL Characterization'!O$2)</f>
        <v>118.43007857756264</v>
      </c>
      <c r="P2" s="2">
        <f>('[1]Pc, Summer, S2'!P2*Main!$B$5)+(VLOOKUP($A2,'FL Ratio'!$A$2:$B$4,2,FALSE)*'FL Characterization'!P$2)</f>
        <v>115.59732199745956</v>
      </c>
      <c r="Q2" s="2">
        <f>('[1]Pc, Summer, S2'!Q2*Main!$B$5)+(VLOOKUP($A2,'FL Ratio'!$A$2:$B$4,2,FALSE)*'FL Characterization'!Q$2)</f>
        <v>113.53763785948703</v>
      </c>
      <c r="R2" s="2">
        <f>('[1]Pc, Summer, S2'!R2*Main!$B$5)+(VLOOKUP($A2,'FL Ratio'!$A$2:$B$4,2,FALSE)*'FL Characterization'!R$2)</f>
        <v>106.46446729822662</v>
      </c>
      <c r="S2" s="2">
        <f>('[1]Pc, Summer, S2'!S2*Main!$B$5)+(VLOOKUP($A2,'FL Ratio'!$A$2:$B$4,2,FALSE)*'FL Characterization'!S$2)</f>
        <v>102.33909425473257</v>
      </c>
      <c r="T2" s="2">
        <f>('[1]Pc, Summer, S2'!T2*Main!$B$5)+(VLOOKUP($A2,'FL Ratio'!$A$2:$B$4,2,FALSE)*'FL Characterization'!T$2)</f>
        <v>117.26847614156034</v>
      </c>
      <c r="U2" s="2">
        <f>('[1]Pc, Summer, S2'!U2*Main!$B$5)+(VLOOKUP($A2,'FL Ratio'!$A$2:$B$4,2,FALSE)*'FL Characterization'!U$2)</f>
        <v>103.42940792735888</v>
      </c>
      <c r="V2" s="2">
        <f>('[1]Pc, Summer, S2'!V2*Main!$B$5)+(VLOOKUP($A2,'FL Ratio'!$A$2:$B$4,2,FALSE)*'FL Characterization'!V$2)</f>
        <v>120.64380148857637</v>
      </c>
      <c r="W2" s="2">
        <f>('[1]Pc, Summer, S2'!W2*Main!$B$5)+(VLOOKUP($A2,'FL Ratio'!$A$2:$B$4,2,FALSE)*'FL Characterization'!W$2)</f>
        <v>113.89016337965455</v>
      </c>
      <c r="X2" s="2">
        <f>('[1]Pc, Summer, S2'!X2*Main!$B$5)+(VLOOKUP($A2,'FL Ratio'!$A$2:$B$4,2,FALSE)*'FL Characterization'!X$2)</f>
        <v>113.69685125755699</v>
      </c>
      <c r="Y2" s="2">
        <f>('[1]Pc, Summer, S2'!Y2*Main!$B$5)+(VLOOKUP($A2,'FL Ratio'!$A$2:$B$4,2,FALSE)*'FL Characterization'!Y$2)</f>
        <v>109.69477516114621</v>
      </c>
    </row>
    <row r="3" spans="1:25" x14ac:dyDescent="0.25">
      <c r="A3">
        <v>2</v>
      </c>
      <c r="B3" s="2">
        <f>('[1]Pc, Summer, S2'!B3*Main!$B$5)+(VLOOKUP($A3,'FL Ratio'!$A$2:$B$4,2,FALSE)*'FL Characterization'!B$2)</f>
        <v>109.70662330636998</v>
      </c>
      <c r="C3" s="2">
        <f>('[1]Pc, Summer, S2'!C3*Main!$B$5)+(VLOOKUP($A3,'FL Ratio'!$A$2:$B$4,2,FALSE)*'FL Characterization'!C$2)</f>
        <v>87.397323393213725</v>
      </c>
      <c r="D3" s="2">
        <f>('[1]Pc, Summer, S2'!D3*Main!$B$5)+(VLOOKUP($A3,'FL Ratio'!$A$2:$B$4,2,FALSE)*'FL Characterization'!D$2)</f>
        <v>97.442457241350297</v>
      </c>
      <c r="E3" s="2">
        <f>('[1]Pc, Summer, S2'!E3*Main!$B$5)+(VLOOKUP($A3,'FL Ratio'!$A$2:$B$4,2,FALSE)*'FL Characterization'!E$2)</f>
        <v>99.206737343185324</v>
      </c>
      <c r="F3" s="2">
        <f>('[1]Pc, Summer, S2'!F3*Main!$B$5)+(VLOOKUP($A3,'FL Ratio'!$A$2:$B$4,2,FALSE)*'FL Characterization'!F$2)</f>
        <v>99.204102269275424</v>
      </c>
      <c r="G3" s="2">
        <f>('[1]Pc, Summer, S2'!G3*Main!$B$5)+(VLOOKUP($A3,'FL Ratio'!$A$2:$B$4,2,FALSE)*'FL Characterization'!G$2)</f>
        <v>97.244949210217541</v>
      </c>
      <c r="H3" s="2">
        <f>('[1]Pc, Summer, S2'!H3*Main!$B$5)+(VLOOKUP($A3,'FL Ratio'!$A$2:$B$4,2,FALSE)*'FL Characterization'!H$2)</f>
        <v>88.977067217078044</v>
      </c>
      <c r="I3" s="2">
        <f>('[1]Pc, Summer, S2'!I3*Main!$B$5)+(VLOOKUP($A3,'FL Ratio'!$A$2:$B$4,2,FALSE)*'FL Characterization'!I$2)</f>
        <v>102.93657541142431</v>
      </c>
      <c r="J3" s="2">
        <f>('[1]Pc, Summer, S2'!J3*Main!$B$5)+(VLOOKUP($A3,'FL Ratio'!$A$2:$B$4,2,FALSE)*'FL Characterization'!J$2)</f>
        <v>113.34457116710416</v>
      </c>
      <c r="K3" s="2">
        <f>('[1]Pc, Summer, S2'!K3*Main!$B$5)+(VLOOKUP($A3,'FL Ratio'!$A$2:$B$4,2,FALSE)*'FL Characterization'!K$2)</f>
        <v>124.79889478931888</v>
      </c>
      <c r="L3" s="2">
        <f>('[1]Pc, Summer, S2'!L3*Main!$B$5)+(VLOOKUP($A3,'FL Ratio'!$A$2:$B$4,2,FALSE)*'FL Characterization'!L$2)</f>
        <v>127.75331218770205</v>
      </c>
      <c r="M3" s="2">
        <f>('[1]Pc, Summer, S2'!M3*Main!$B$5)+(VLOOKUP($A3,'FL Ratio'!$A$2:$B$4,2,FALSE)*'FL Characterization'!M$2)</f>
        <v>134.12492851570462</v>
      </c>
      <c r="N3" s="2">
        <f>('[1]Pc, Summer, S2'!N3*Main!$B$5)+(VLOOKUP($A3,'FL Ratio'!$A$2:$B$4,2,FALSE)*'FL Characterization'!N$2)</f>
        <v>135.43097125920755</v>
      </c>
      <c r="O3" s="2">
        <f>('[1]Pc, Summer, S2'!O3*Main!$B$5)+(VLOOKUP($A3,'FL Ratio'!$A$2:$B$4,2,FALSE)*'FL Characterization'!O$2)</f>
        <v>137.21505450702855</v>
      </c>
      <c r="P3" s="2">
        <f>('[1]Pc, Summer, S2'!P3*Main!$B$5)+(VLOOKUP($A3,'FL Ratio'!$A$2:$B$4,2,FALSE)*'FL Characterization'!P$2)</f>
        <v>121.36949744214586</v>
      </c>
      <c r="Q3" s="2">
        <f>('[1]Pc, Summer, S2'!Q3*Main!$B$5)+(VLOOKUP($A3,'FL Ratio'!$A$2:$B$4,2,FALSE)*'FL Characterization'!Q$2)</f>
        <v>110.77611062893955</v>
      </c>
      <c r="R3" s="2">
        <f>('[1]Pc, Summer, S2'!R3*Main!$B$5)+(VLOOKUP($A3,'FL Ratio'!$A$2:$B$4,2,FALSE)*'FL Characterization'!R$2)</f>
        <v>116.79814855861792</v>
      </c>
      <c r="S3" s="2">
        <f>('[1]Pc, Summer, S2'!S3*Main!$B$5)+(VLOOKUP($A3,'FL Ratio'!$A$2:$B$4,2,FALSE)*'FL Characterization'!S$2)</f>
        <v>120.24436748774393</v>
      </c>
      <c r="T3" s="2">
        <f>('[1]Pc, Summer, S2'!T3*Main!$B$5)+(VLOOKUP($A3,'FL Ratio'!$A$2:$B$4,2,FALSE)*'FL Characterization'!T$2)</f>
        <v>133.23110722844615</v>
      </c>
      <c r="U3" s="2">
        <f>('[1]Pc, Summer, S2'!U3*Main!$B$5)+(VLOOKUP($A3,'FL Ratio'!$A$2:$B$4,2,FALSE)*'FL Characterization'!U$2)</f>
        <v>122.03160734950903</v>
      </c>
      <c r="V3" s="2">
        <f>('[1]Pc, Summer, S2'!V3*Main!$B$5)+(VLOOKUP($A3,'FL Ratio'!$A$2:$B$4,2,FALSE)*'FL Characterization'!V$2)</f>
        <v>110.36839191073021</v>
      </c>
      <c r="W3" s="2">
        <f>('[1]Pc, Summer, S2'!W3*Main!$B$5)+(VLOOKUP($A3,'FL Ratio'!$A$2:$B$4,2,FALSE)*'FL Characterization'!W$2)</f>
        <v>137.11274641528234</v>
      </c>
      <c r="X3" s="2">
        <f>('[1]Pc, Summer, S2'!X3*Main!$B$5)+(VLOOKUP($A3,'FL Ratio'!$A$2:$B$4,2,FALSE)*'FL Characterization'!X$2)</f>
        <v>126.17126631151484</v>
      </c>
      <c r="Y3" s="2">
        <f>('[1]Pc, Summer, S2'!Y3*Main!$B$5)+(VLOOKUP($A3,'FL Ratio'!$A$2:$B$4,2,FALSE)*'FL Characterization'!Y$2)</f>
        <v>111.67270083998862</v>
      </c>
    </row>
    <row r="4" spans="1:25" x14ac:dyDescent="0.25">
      <c r="A4">
        <v>3</v>
      </c>
      <c r="B4" s="2">
        <f>('[1]Pc, Summer, S2'!B4*Main!$B$5)+(VLOOKUP($A4,'FL Ratio'!$A$2:$B$4,2,FALSE)*'FL Characterization'!B$2)</f>
        <v>120.96173207228995</v>
      </c>
      <c r="C4" s="2">
        <f>('[1]Pc, Summer, S2'!C4*Main!$B$5)+(VLOOKUP($A4,'FL Ratio'!$A$2:$B$4,2,FALSE)*'FL Characterization'!C$2)</f>
        <v>101.07718614358862</v>
      </c>
      <c r="D4" s="2">
        <f>('[1]Pc, Summer, S2'!D4*Main!$B$5)+(VLOOKUP($A4,'FL Ratio'!$A$2:$B$4,2,FALSE)*'FL Characterization'!D$2)</f>
        <v>112.92312131000942</v>
      </c>
      <c r="E4" s="2">
        <f>('[1]Pc, Summer, S2'!E4*Main!$B$5)+(VLOOKUP($A4,'FL Ratio'!$A$2:$B$4,2,FALSE)*'FL Characterization'!E$2)</f>
        <v>107.80987204595277</v>
      </c>
      <c r="F4" s="2">
        <f>('[1]Pc, Summer, S2'!F4*Main!$B$5)+(VLOOKUP($A4,'FL Ratio'!$A$2:$B$4,2,FALSE)*'FL Characterization'!F$2)</f>
        <v>101.26103062533122</v>
      </c>
      <c r="G4" s="2">
        <f>('[1]Pc, Summer, S2'!G4*Main!$B$5)+(VLOOKUP($A4,'FL Ratio'!$A$2:$B$4,2,FALSE)*'FL Characterization'!G$2)</f>
        <v>108.36307303183271</v>
      </c>
      <c r="H4" s="2">
        <f>('[1]Pc, Summer, S2'!H4*Main!$B$5)+(VLOOKUP($A4,'FL Ratio'!$A$2:$B$4,2,FALSE)*'FL Characterization'!H$2)</f>
        <v>118.77638914473042</v>
      </c>
      <c r="I4" s="2">
        <f>('[1]Pc, Summer, S2'!I4*Main!$B$5)+(VLOOKUP($A4,'FL Ratio'!$A$2:$B$4,2,FALSE)*'FL Characterization'!I$2)</f>
        <v>151.94889098977745</v>
      </c>
      <c r="J4" s="2">
        <f>('[1]Pc, Summer, S2'!J4*Main!$B$5)+(VLOOKUP($A4,'FL Ratio'!$A$2:$B$4,2,FALSE)*'FL Characterization'!J$2)</f>
        <v>142.9332387218397</v>
      </c>
      <c r="K4" s="2">
        <f>('[1]Pc, Summer, S2'!K4*Main!$B$5)+(VLOOKUP($A4,'FL Ratio'!$A$2:$B$4,2,FALSE)*'FL Characterization'!K$2)</f>
        <v>160.22853729685883</v>
      </c>
      <c r="L4" s="2">
        <f>('[1]Pc, Summer, S2'!L4*Main!$B$5)+(VLOOKUP($A4,'FL Ratio'!$A$2:$B$4,2,FALSE)*'FL Characterization'!L$2)</f>
        <v>166.77339946995917</v>
      </c>
      <c r="M4" s="2">
        <f>('[1]Pc, Summer, S2'!M4*Main!$B$5)+(VLOOKUP($A4,'FL Ratio'!$A$2:$B$4,2,FALSE)*'FL Characterization'!M$2)</f>
        <v>169.93389938449801</v>
      </c>
      <c r="N4" s="2">
        <f>('[1]Pc, Summer, S2'!N4*Main!$B$5)+(VLOOKUP($A4,'FL Ratio'!$A$2:$B$4,2,FALSE)*'FL Characterization'!N$2)</f>
        <v>178.90695403663867</v>
      </c>
      <c r="O4" s="2">
        <f>('[1]Pc, Summer, S2'!O4*Main!$B$5)+(VLOOKUP($A4,'FL Ratio'!$A$2:$B$4,2,FALSE)*'FL Characterization'!O$2)</f>
        <v>169.85294124241346</v>
      </c>
      <c r="P4" s="2">
        <f>('[1]Pc, Summer, S2'!P4*Main!$B$5)+(VLOOKUP($A4,'FL Ratio'!$A$2:$B$4,2,FALSE)*'FL Characterization'!P$2)</f>
        <v>163.408013206606</v>
      </c>
      <c r="Q4" s="2">
        <f>('[1]Pc, Summer, S2'!Q4*Main!$B$5)+(VLOOKUP($A4,'FL Ratio'!$A$2:$B$4,2,FALSE)*'FL Characterization'!Q$2)</f>
        <v>139.02866456414992</v>
      </c>
      <c r="R4" s="2">
        <f>('[1]Pc, Summer, S2'!R4*Main!$B$5)+(VLOOKUP($A4,'FL Ratio'!$A$2:$B$4,2,FALSE)*'FL Characterization'!R$2)</f>
        <v>149.15408633276542</v>
      </c>
      <c r="S4" s="2">
        <f>('[1]Pc, Summer, S2'!S4*Main!$B$5)+(VLOOKUP($A4,'FL Ratio'!$A$2:$B$4,2,FALSE)*'FL Characterization'!S$2)</f>
        <v>148.01862369196141</v>
      </c>
      <c r="T4" s="2">
        <f>('[1]Pc, Summer, S2'!T4*Main!$B$5)+(VLOOKUP($A4,'FL Ratio'!$A$2:$B$4,2,FALSE)*'FL Characterization'!T$2)</f>
        <v>144.32795850283276</v>
      </c>
      <c r="U4" s="2">
        <f>('[1]Pc, Summer, S2'!U4*Main!$B$5)+(VLOOKUP($A4,'FL Ratio'!$A$2:$B$4,2,FALSE)*'FL Characterization'!U$2)</f>
        <v>140.6522679599025</v>
      </c>
      <c r="V4" s="2">
        <f>('[1]Pc, Summer, S2'!V4*Main!$B$5)+(VLOOKUP($A4,'FL Ratio'!$A$2:$B$4,2,FALSE)*'FL Characterization'!V$2)</f>
        <v>140.52533820857749</v>
      </c>
      <c r="W4" s="2">
        <f>('[1]Pc, Summer, S2'!W4*Main!$B$5)+(VLOOKUP($A4,'FL Ratio'!$A$2:$B$4,2,FALSE)*'FL Characterization'!W$2)</f>
        <v>137.82262863553979</v>
      </c>
      <c r="X4" s="2">
        <f>('[1]Pc, Summer, S2'!X4*Main!$B$5)+(VLOOKUP($A4,'FL Ratio'!$A$2:$B$4,2,FALSE)*'FL Characterization'!X$2)</f>
        <v>127.84649773481526</v>
      </c>
      <c r="Y4" s="2">
        <f>('[1]Pc, Summer, S2'!Y4*Main!$B$5)+(VLOOKUP($A4,'FL Ratio'!$A$2:$B$4,2,FALSE)*'FL Characterization'!Y$2)</f>
        <v>140.4994637140372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96.51010898281487</v>
      </c>
      <c r="C2" s="2">
        <f>('[1]Pc, Summer, S3'!C2*Main!$B$5)+(VLOOKUP($A2,'FL Ratio'!$A$2:$B$4,2,FALSE)*'FL Characterization'!C$2)</f>
        <v>76.20306108398141</v>
      </c>
      <c r="D2" s="2">
        <f>('[1]Pc, Summer, S3'!D2*Main!$B$5)+(VLOOKUP($A2,'FL Ratio'!$A$2:$B$4,2,FALSE)*'FL Characterization'!D$2)</f>
        <v>72.254682428182264</v>
      </c>
      <c r="E2" s="2">
        <f>('[1]Pc, Summer, S3'!E2*Main!$B$5)+(VLOOKUP($A2,'FL Ratio'!$A$2:$B$4,2,FALSE)*'FL Characterization'!E$2)</f>
        <v>73.790150602587886</v>
      </c>
      <c r="F2" s="2">
        <f>('[1]Pc, Summer, S3'!F2*Main!$B$5)+(VLOOKUP($A2,'FL Ratio'!$A$2:$B$4,2,FALSE)*'FL Characterization'!F$2)</f>
        <v>71.967550236214223</v>
      </c>
      <c r="G2" s="2">
        <f>('[1]Pc, Summer, S3'!G2*Main!$B$5)+(VLOOKUP($A2,'FL Ratio'!$A$2:$B$4,2,FALSE)*'FL Characterization'!G$2)</f>
        <v>73.239470761711431</v>
      </c>
      <c r="H2" s="2">
        <f>('[1]Pc, Summer, S3'!H2*Main!$B$5)+(VLOOKUP($A2,'FL Ratio'!$A$2:$B$4,2,FALSE)*'FL Characterization'!H$2)</f>
        <v>86.947725766147514</v>
      </c>
      <c r="I2" s="2">
        <f>('[1]Pc, Summer, S3'!I2*Main!$B$5)+(VLOOKUP($A2,'FL Ratio'!$A$2:$B$4,2,FALSE)*'FL Characterization'!I$2)</f>
        <v>85.971114608119322</v>
      </c>
      <c r="J2" s="2">
        <f>('[1]Pc, Summer, S3'!J2*Main!$B$5)+(VLOOKUP($A2,'FL Ratio'!$A$2:$B$4,2,FALSE)*'FL Characterization'!J$2)</f>
        <v>104.50302701311361</v>
      </c>
      <c r="K2" s="2">
        <f>('[1]Pc, Summer, S3'!K2*Main!$B$5)+(VLOOKUP($A2,'FL Ratio'!$A$2:$B$4,2,FALSE)*'FL Characterization'!K$2)</f>
        <v>104.03812540634753</v>
      </c>
      <c r="L2" s="2">
        <f>('[1]Pc, Summer, S3'!L2*Main!$B$5)+(VLOOKUP($A2,'FL Ratio'!$A$2:$B$4,2,FALSE)*'FL Characterization'!L$2)</f>
        <v>109.97189631492839</v>
      </c>
      <c r="M2" s="2">
        <f>('[1]Pc, Summer, S3'!M2*Main!$B$5)+(VLOOKUP($A2,'FL Ratio'!$A$2:$B$4,2,FALSE)*'FL Characterization'!M$2)</f>
        <v>104.09781691024061</v>
      </c>
      <c r="N2" s="2">
        <f>('[1]Pc, Summer, S3'!N2*Main!$B$5)+(VLOOKUP($A2,'FL Ratio'!$A$2:$B$4,2,FALSE)*'FL Characterization'!N$2)</f>
        <v>122.7802459235277</v>
      </c>
      <c r="O2" s="2">
        <f>('[1]Pc, Summer, S3'!O2*Main!$B$5)+(VLOOKUP($A2,'FL Ratio'!$A$2:$B$4,2,FALSE)*'FL Characterization'!O$2)</f>
        <v>126.48129705504124</v>
      </c>
      <c r="P2" s="2">
        <f>('[1]Pc, Summer, S3'!P2*Main!$B$5)+(VLOOKUP($A2,'FL Ratio'!$A$2:$B$4,2,FALSE)*'FL Characterization'!P$2)</f>
        <v>117.90569958849058</v>
      </c>
      <c r="Q2" s="2">
        <f>('[1]Pc, Summer, S3'!Q2*Main!$B$5)+(VLOOKUP($A2,'FL Ratio'!$A$2:$B$4,2,FALSE)*'FL Characterization'!Q$2)</f>
        <v>109.09493067168992</v>
      </c>
      <c r="R2" s="2">
        <f>('[1]Pc, Summer, S3'!R2*Main!$B$5)+(VLOOKUP($A2,'FL Ratio'!$A$2:$B$4,2,FALSE)*'FL Characterization'!R$2)</f>
        <v>110.90939815155777</v>
      </c>
      <c r="S2" s="2">
        <f>('[1]Pc, Summer, S3'!S2*Main!$B$5)+(VLOOKUP($A2,'FL Ratio'!$A$2:$B$4,2,FALSE)*'FL Characterization'!S$2)</f>
        <v>106.61072918786907</v>
      </c>
      <c r="T2" s="2">
        <f>('[1]Pc, Summer, S3'!T2*Main!$B$5)+(VLOOKUP($A2,'FL Ratio'!$A$2:$B$4,2,FALSE)*'FL Characterization'!T$2)</f>
        <v>119.41553135156902</v>
      </c>
      <c r="U2" s="2">
        <f>('[1]Pc, Summer, S3'!U2*Main!$B$5)+(VLOOKUP($A2,'FL Ratio'!$A$2:$B$4,2,FALSE)*'FL Characterization'!U$2)</f>
        <v>108.84117716208341</v>
      </c>
      <c r="V2" s="2">
        <f>('[1]Pc, Summer, S3'!V2*Main!$B$5)+(VLOOKUP($A2,'FL Ratio'!$A$2:$B$4,2,FALSE)*'FL Characterization'!V$2)</f>
        <v>104.54195139148764</v>
      </c>
      <c r="W2" s="2">
        <f>('[1]Pc, Summer, S3'!W2*Main!$B$5)+(VLOOKUP($A2,'FL Ratio'!$A$2:$B$4,2,FALSE)*'FL Characterization'!W$2)</f>
        <v>113.89016337965455</v>
      </c>
      <c r="X2" s="2">
        <f>('[1]Pc, Summer, S3'!X2*Main!$B$5)+(VLOOKUP($A2,'FL Ratio'!$A$2:$B$4,2,FALSE)*'FL Characterization'!X$2)</f>
        <v>125.64702061132697</v>
      </c>
      <c r="Y2" s="2">
        <f>('[1]Pc, Summer, S3'!Y2*Main!$B$5)+(VLOOKUP($A2,'FL Ratio'!$A$2:$B$4,2,FALSE)*'FL Characterization'!Y$2)</f>
        <v>96.101725141741142</v>
      </c>
    </row>
    <row r="3" spans="1:25" x14ac:dyDescent="0.25">
      <c r="A3">
        <v>2</v>
      </c>
      <c r="B3" s="2">
        <f>('[1]Pc, Summer, S3'!B3*Main!$B$5)+(VLOOKUP($A3,'FL Ratio'!$A$2:$B$4,2,FALSE)*'FL Characterization'!B$2)</f>
        <v>112.51236016667715</v>
      </c>
      <c r="C3" s="2">
        <f>('[1]Pc, Summer, S3'!C3*Main!$B$5)+(VLOOKUP($A3,'FL Ratio'!$A$2:$B$4,2,FALSE)*'FL Characterization'!C$2)</f>
        <v>93.345310884698478</v>
      </c>
      <c r="D3" s="2">
        <f>('[1]Pc, Summer, S3'!D3*Main!$B$5)+(VLOOKUP($A3,'FL Ratio'!$A$2:$B$4,2,FALSE)*'FL Characterization'!D$2)</f>
        <v>98.277327471179404</v>
      </c>
      <c r="E3" s="2">
        <f>('[1]Pc, Summer, S3'!E3*Main!$B$5)+(VLOOKUP($A3,'FL Ratio'!$A$2:$B$4,2,FALSE)*'FL Characterization'!E$2)</f>
        <v>93.377574840701428</v>
      </c>
      <c r="F3" s="2">
        <f>('[1]Pc, Summer, S3'!F3*Main!$B$5)+(VLOOKUP($A3,'FL Ratio'!$A$2:$B$4,2,FALSE)*'FL Characterization'!F$2)</f>
        <v>85.046448660263664</v>
      </c>
      <c r="G3" s="2">
        <f>('[1]Pc, Summer, S3'!G3*Main!$B$5)+(VLOOKUP($A3,'FL Ratio'!$A$2:$B$4,2,FALSE)*'FL Characterization'!G$2)</f>
        <v>88.990568352999645</v>
      </c>
      <c r="H3" s="2">
        <f>('[1]Pc, Summer, S3'!H3*Main!$B$5)+(VLOOKUP($A3,'FL Ratio'!$A$2:$B$4,2,FALSE)*'FL Characterization'!H$2)</f>
        <v>88.977067217078044</v>
      </c>
      <c r="I3" s="2">
        <f>('[1]Pc, Summer, S3'!I3*Main!$B$5)+(VLOOKUP($A3,'FL Ratio'!$A$2:$B$4,2,FALSE)*'FL Characterization'!I$2)</f>
        <v>106.11055706711139</v>
      </c>
      <c r="J3" s="2">
        <f>('[1]Pc, Summer, S3'!J3*Main!$B$5)+(VLOOKUP($A3,'FL Ratio'!$A$2:$B$4,2,FALSE)*'FL Characterization'!J$2)</f>
        <v>129.02012966293424</v>
      </c>
      <c r="K3" s="2">
        <f>('[1]Pc, Summer, S3'!K3*Main!$B$5)+(VLOOKUP($A3,'FL Ratio'!$A$2:$B$4,2,FALSE)*'FL Characterization'!K$2)</f>
        <v>138.47040372190634</v>
      </c>
      <c r="L3" s="2">
        <f>('[1]Pc, Summer, S3'!L3*Main!$B$5)+(VLOOKUP($A3,'FL Ratio'!$A$2:$B$4,2,FALSE)*'FL Characterization'!L$2)</f>
        <v>133.90474714655693</v>
      </c>
      <c r="M3" s="2">
        <f>('[1]Pc, Summer, S3'!M3*Main!$B$5)+(VLOOKUP($A3,'FL Ratio'!$A$2:$B$4,2,FALSE)*'FL Characterization'!M$2)</f>
        <v>136.65508410589348</v>
      </c>
      <c r="N3" s="2">
        <f>('[1]Pc, Summer, S3'!N3*Main!$B$5)+(VLOOKUP($A3,'FL Ratio'!$A$2:$B$4,2,FALSE)*'FL Characterization'!N$2)</f>
        <v>130.30124327913862</v>
      </c>
      <c r="O3" s="2">
        <f>('[1]Pc, Summer, S3'!O3*Main!$B$5)+(VLOOKUP($A3,'FL Ratio'!$A$2:$B$4,2,FALSE)*'FL Characterization'!O$2)</f>
        <v>128.4040886674143</v>
      </c>
      <c r="P3" s="2">
        <f>('[1]Pc, Summer, S3'!P3*Main!$B$5)+(VLOOKUP($A3,'FL Ratio'!$A$2:$B$4,2,FALSE)*'FL Characterization'!P$2)</f>
        <v>116.531397150486</v>
      </c>
      <c r="Q3" s="2">
        <f>('[1]Pc, Summer, S3'!Q3*Main!$B$5)+(VLOOKUP($A3,'FL Ratio'!$A$2:$B$4,2,FALSE)*'FL Characterization'!Q$2)</f>
        <v>128.18876726019622</v>
      </c>
      <c r="R3" s="2">
        <f>('[1]Pc, Summer, S3'!R3*Main!$B$5)+(VLOOKUP($A3,'FL Ratio'!$A$2:$B$4,2,FALSE)*'FL Characterization'!R$2)</f>
        <v>112.07376177933678</v>
      </c>
      <c r="S3" s="2">
        <f>('[1]Pc, Summer, S3'!S3*Main!$B$5)+(VLOOKUP($A3,'FL Ratio'!$A$2:$B$4,2,FALSE)*'FL Characterization'!S$2)</f>
        <v>129.78649256874067</v>
      </c>
      <c r="T3" s="2">
        <f>('[1]Pc, Summer, S3'!T3*Main!$B$5)+(VLOOKUP($A3,'FL Ratio'!$A$2:$B$4,2,FALSE)*'FL Characterization'!T$2)</f>
        <v>134.42893571060216</v>
      </c>
      <c r="U3" s="2">
        <f>('[1]Pc, Summer, S3'!U3*Main!$B$5)+(VLOOKUP($A3,'FL Ratio'!$A$2:$B$4,2,FALSE)*'FL Characterization'!U$2)</f>
        <v>109.07361929612965</v>
      </c>
      <c r="V3" s="2">
        <f>('[1]Pc, Summer, S3'!V3*Main!$B$5)+(VLOOKUP($A3,'FL Ratio'!$A$2:$B$4,2,FALSE)*'FL Characterization'!V$2)</f>
        <v>118.63915988307191</v>
      </c>
      <c r="W3" s="2">
        <f>('[1]Pc, Summer, S3'!W3*Main!$B$5)+(VLOOKUP($A3,'FL Ratio'!$A$2:$B$4,2,FALSE)*'FL Characterization'!W$2)</f>
        <v>118.65561843446318</v>
      </c>
      <c r="X3" s="2">
        <f>('[1]Pc, Summer, S3'!X3*Main!$B$5)+(VLOOKUP($A3,'FL Ratio'!$A$2:$B$4,2,FALSE)*'FL Characterization'!X$2)</f>
        <v>126.17126631151484</v>
      </c>
      <c r="Y3" s="2">
        <f>('[1]Pc, Summer, S3'!Y3*Main!$B$5)+(VLOOKUP($A3,'FL Ratio'!$A$2:$B$4,2,FALSE)*'FL Characterization'!Y$2)</f>
        <v>109.56989216653757</v>
      </c>
    </row>
    <row r="4" spans="1:25" x14ac:dyDescent="0.25">
      <c r="A4">
        <v>3</v>
      </c>
      <c r="B4" s="2">
        <f>('[1]Pc, Summer, S3'!B4*Main!$B$5)+(VLOOKUP($A4,'FL Ratio'!$A$2:$B$4,2,FALSE)*'FL Characterization'!B$2)</f>
        <v>126.29581611203723</v>
      </c>
      <c r="C4" s="2">
        <f>('[1]Pc, Summer, S3'!C4*Main!$B$5)+(VLOOKUP($A4,'FL Ratio'!$A$2:$B$4,2,FALSE)*'FL Characterization'!C$2)</f>
        <v>104.96266116648725</v>
      </c>
      <c r="D4" s="2">
        <f>('[1]Pc, Summer, S3'!D4*Main!$B$5)+(VLOOKUP($A4,'FL Ratio'!$A$2:$B$4,2,FALSE)*'FL Characterization'!D$2)</f>
        <v>111.07547420132335</v>
      </c>
      <c r="E4" s="2">
        <f>('[1]Pc, Summer, S3'!E4*Main!$B$5)+(VLOOKUP($A4,'FL Ratio'!$A$2:$B$4,2,FALSE)*'FL Characterization'!E$2)</f>
        <v>98.009583693511814</v>
      </c>
      <c r="F4" s="2">
        <f>('[1]Pc, Summer, S3'!F4*Main!$B$5)+(VLOOKUP($A4,'FL Ratio'!$A$2:$B$4,2,FALSE)*'FL Characterization'!F$2)</f>
        <v>94.133548187192332</v>
      </c>
      <c r="G4" s="2">
        <f>('[1]Pc, Summer, S3'!G4*Main!$B$5)+(VLOOKUP($A4,'FL Ratio'!$A$2:$B$4,2,FALSE)*'FL Characterization'!G$2)</f>
        <v>101.67609814477892</v>
      </c>
      <c r="H4" s="2">
        <f>('[1]Pc, Summer, S3'!H4*Main!$B$5)+(VLOOKUP($A4,'FL Ratio'!$A$2:$B$4,2,FALSE)*'FL Characterization'!H$2)</f>
        <v>136.730492235399</v>
      </c>
      <c r="I4" s="2">
        <f>('[1]Pc, Summer, S3'!I4*Main!$B$5)+(VLOOKUP($A4,'FL Ratio'!$A$2:$B$4,2,FALSE)*'FL Characterization'!I$2)</f>
        <v>163.73221945667785</v>
      </c>
      <c r="J4" s="2">
        <f>('[1]Pc, Summer, S3'!J4*Main!$B$5)+(VLOOKUP($A4,'FL Ratio'!$A$2:$B$4,2,FALSE)*'FL Characterization'!J$2)</f>
        <v>169.06670899775796</v>
      </c>
      <c r="K4" s="2">
        <f>('[1]Pc, Summer, S3'!K4*Main!$B$5)+(VLOOKUP($A4,'FL Ratio'!$A$2:$B$4,2,FALSE)*'FL Characterization'!K$2)</f>
        <v>149.6929110100709</v>
      </c>
      <c r="L4" s="2">
        <f>('[1]Pc, Summer, S3'!L4*Main!$B$5)+(VLOOKUP($A4,'FL Ratio'!$A$2:$B$4,2,FALSE)*'FL Characterization'!L$2)</f>
        <v>148.72090389623068</v>
      </c>
      <c r="M4" s="2">
        <f>('[1]Pc, Summer, S3'!M4*Main!$B$5)+(VLOOKUP($A4,'FL Ratio'!$A$2:$B$4,2,FALSE)*'FL Characterization'!M$2)</f>
        <v>161.91869941564028</v>
      </c>
      <c r="N4" s="2">
        <f>('[1]Pc, Summer, S3'!N4*Main!$B$5)+(VLOOKUP($A4,'FL Ratio'!$A$2:$B$4,2,FALSE)*'FL Characterization'!N$2)</f>
        <v>164.47959409269478</v>
      </c>
      <c r="O4" s="2">
        <f>('[1]Pc, Summer, S3'!O4*Main!$B$5)+(VLOOKUP($A4,'FL Ratio'!$A$2:$B$4,2,FALSE)*'FL Characterization'!O$2)</f>
        <v>161.83774127355576</v>
      </c>
      <c r="P4" s="2">
        <f>('[1]Pc, Summer, S3'!P4*Main!$B$5)+(VLOOKUP($A4,'FL Ratio'!$A$2:$B$4,2,FALSE)*'FL Characterization'!P$2)</f>
        <v>155.79498164435296</v>
      </c>
      <c r="Q4" s="2">
        <f>('[1]Pc, Summer, S3'!Q4*Main!$B$5)+(VLOOKUP($A4,'FL Ratio'!$A$2:$B$4,2,FALSE)*'FL Characterization'!Q$2)</f>
        <v>156.32615623523941</v>
      </c>
      <c r="R4" s="2">
        <f>('[1]Pc, Summer, S3'!R4*Main!$B$5)+(VLOOKUP($A4,'FL Ratio'!$A$2:$B$4,2,FALSE)*'FL Characterization'!R$2)</f>
        <v>124.9838225908741</v>
      </c>
      <c r="S4" s="2">
        <f>('[1]Pc, Summer, S3'!S4*Main!$B$5)+(VLOOKUP($A4,'FL Ratio'!$A$2:$B$4,2,FALSE)*'FL Characterization'!S$2)</f>
        <v>129.21952967049035</v>
      </c>
      <c r="T4" s="2">
        <f>('[1]Pc, Summer, S3'!T4*Main!$B$5)+(VLOOKUP($A4,'FL Ratio'!$A$2:$B$4,2,FALSE)*'FL Characterization'!T$2)</f>
        <v>130.90003420178198</v>
      </c>
      <c r="U4" s="2">
        <f>('[1]Pc, Summer, S3'!U4*Main!$B$5)+(VLOOKUP($A4,'FL Ratio'!$A$2:$B$4,2,FALSE)*'FL Characterization'!U$2)</f>
        <v>123.19596636853653</v>
      </c>
      <c r="V4" s="2">
        <f>('[1]Pc, Summer, S3'!V4*Main!$B$5)+(VLOOKUP($A4,'FL Ratio'!$A$2:$B$4,2,FALSE)*'FL Characterization'!V$2)</f>
        <v>143.21092306878765</v>
      </c>
      <c r="W4" s="2">
        <f>('[1]Pc, Summer, S3'!W4*Main!$B$5)+(VLOOKUP($A4,'FL Ratio'!$A$2:$B$4,2,FALSE)*'FL Characterization'!W$2)</f>
        <v>131.10866648501442</v>
      </c>
      <c r="X4" s="2">
        <f>('[1]Pc, Summer, S3'!X4*Main!$B$5)+(VLOOKUP($A4,'FL Ratio'!$A$2:$B$4,2,FALSE)*'FL Characterization'!X$2)</f>
        <v>139.49729062812278</v>
      </c>
      <c r="Y4" s="2">
        <f>('[1]Pc, Summer, S3'!Y4*Main!$B$5)+(VLOOKUP($A4,'FL Ratio'!$A$2:$B$4,2,FALSE)*'FL Characterization'!Y$2)</f>
        <v>124.75335309709121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16.281388476874209</v>
      </c>
      <c r="C2" s="2">
        <f>('[1]Qc, Summer, S1'!C2*Main!$B$5)</f>
        <v>11.592649136408314</v>
      </c>
      <c r="D2" s="2">
        <f>('[1]Qc, Summer, S1'!D2*Main!$B$5)</f>
        <v>13.015751015259596</v>
      </c>
      <c r="E2" s="2">
        <f>('[1]Qc, Summer, S1'!E2*Main!$B$5)</f>
        <v>10.220426684572116</v>
      </c>
      <c r="F2" s="2">
        <f>('[1]Qc, Summer, S1'!F2*Main!$B$5)</f>
        <v>11.765733895364519</v>
      </c>
      <c r="G2" s="2">
        <f>('[1]Qc, Summer, S1'!G2*Main!$B$5)</f>
        <v>5.2377754001791601</v>
      </c>
      <c r="H2" s="2">
        <f>('[1]Qc, Summer, S1'!H2*Main!$B$5)</f>
        <v>10.305336715112848</v>
      </c>
      <c r="I2" s="2">
        <f>('[1]Qc, Summer, S1'!I2*Main!$B$5)</f>
        <v>20.176562137875131</v>
      </c>
      <c r="J2" s="2">
        <f>('[1]Qc, Summer, S1'!J2*Main!$B$5)</f>
        <v>25.546013292651153</v>
      </c>
      <c r="K2" s="2">
        <f>('[1]Qc, Summer, S1'!K2*Main!$B$5)</f>
        <v>31.001636468214858</v>
      </c>
      <c r="L2" s="2">
        <f>('[1]Qc, Summer, S1'!L2*Main!$B$5)</f>
        <v>37.017142282429973</v>
      </c>
      <c r="M2" s="2">
        <f>('[1]Qc, Summer, S1'!M2*Main!$B$5)</f>
        <v>38.003182164198108</v>
      </c>
      <c r="N2" s="2">
        <f>('[1]Qc, Summer, S1'!N2*Main!$B$5)</f>
        <v>37.420380572605552</v>
      </c>
      <c r="O2" s="2">
        <f>('[1]Qc, Summer, S1'!O2*Main!$B$5)</f>
        <v>38.857689449022196</v>
      </c>
      <c r="P2" s="2">
        <f>('[1]Qc, Summer, S1'!P2*Main!$B$5)</f>
        <v>42.019867514821406</v>
      </c>
      <c r="Q2" s="2">
        <f>('[1]Qc, Summer, S1'!Q2*Main!$B$5)</f>
        <v>36.928260237577504</v>
      </c>
      <c r="R2" s="2">
        <f>('[1]Qc, Summer, S1'!R2*Main!$B$5)</f>
        <v>38.306012539770748</v>
      </c>
      <c r="S2" s="2">
        <f>('[1]Qc, Summer, S1'!S2*Main!$B$5)</f>
        <v>29.002581533427076</v>
      </c>
      <c r="T2" s="2">
        <f>('[1]Qc, Summer, S1'!T2*Main!$B$5)</f>
        <v>33.835006850611805</v>
      </c>
      <c r="U2" s="2">
        <f>('[1]Qc, Summer, S1'!U2*Main!$B$5)</f>
        <v>31.892008608944437</v>
      </c>
      <c r="V2" s="2">
        <f>('[1]Qc, Summer, S1'!V2*Main!$B$5)</f>
        <v>29.279754764328324</v>
      </c>
      <c r="W2" s="2">
        <f>('[1]Qc, Summer, S1'!W2*Main!$B$5)</f>
        <v>32.547929144945599</v>
      </c>
      <c r="X2" s="2">
        <f>('[1]Qc, Summer, S1'!X2*Main!$B$5)</f>
        <v>31.451511910340269</v>
      </c>
      <c r="Y2" s="2">
        <f>('[1]Qc, Summer, S1'!Y2*Main!$B$5)</f>
        <v>22.549720293910479</v>
      </c>
    </row>
    <row r="3" spans="1:25" x14ac:dyDescent="0.25">
      <c r="A3">
        <v>2</v>
      </c>
      <c r="B3" s="2">
        <f>('[1]Qc, Summer, S1'!B3*Main!$B$5)</f>
        <v>-32.24060024409679</v>
      </c>
      <c r="C3" s="2">
        <f>('[1]Qc, Summer, S1'!C3*Main!$B$5)</f>
        <v>-39.881945989777279</v>
      </c>
      <c r="D3" s="2">
        <f>('[1]Qc, Summer, S1'!D3*Main!$B$5)</f>
        <v>-40.817772460021828</v>
      </c>
      <c r="E3" s="2">
        <f>('[1]Qc, Summer, S1'!E3*Main!$B$5)</f>
        <v>-41.341581757454549</v>
      </c>
      <c r="F3" s="2">
        <f>('[1]Qc, Summer, S1'!F3*Main!$B$5)</f>
        <v>-41.241442286688269</v>
      </c>
      <c r="G3" s="2">
        <f>('[1]Qc, Summer, S1'!G3*Main!$B$5)</f>
        <v>-49.373631808163516</v>
      </c>
      <c r="H3" s="2">
        <f>('[1]Qc, Summer, S1'!H3*Main!$B$5)</f>
        <v>-39.679527246922618</v>
      </c>
      <c r="I3" s="2">
        <f>('[1]Qc, Summer, S1'!I3*Main!$B$5)</f>
        <v>-5.5680230703439983</v>
      </c>
      <c r="J3" s="2">
        <f>('[1]Qc, Summer, S1'!J3*Main!$B$5)</f>
        <v>18.8443000107934</v>
      </c>
      <c r="K3" s="2">
        <f>('[1]Qc, Summer, S1'!K3*Main!$B$5)</f>
        <v>28.847742961803103</v>
      </c>
      <c r="L3" s="2">
        <f>('[1]Qc, Summer, S1'!L3*Main!$B$5)</f>
        <v>24.233163206351655</v>
      </c>
      <c r="M3" s="2">
        <f>('[1]Qc, Summer, S1'!M3*Main!$B$5)</f>
        <v>28.725561095668265</v>
      </c>
      <c r="N3" s="2">
        <f>('[1]Qc, Summer, S1'!N3*Main!$B$5)</f>
        <v>25.754434183895327</v>
      </c>
      <c r="O3" s="2">
        <f>('[1]Qc, Summer, S1'!O3*Main!$B$5)</f>
        <v>28.154146608034768</v>
      </c>
      <c r="P3" s="2">
        <f>('[1]Qc, Summer, S1'!P3*Main!$B$5)</f>
        <v>13.40908285314071</v>
      </c>
      <c r="Q3" s="2">
        <f>('[1]Qc, Summer, S1'!Q3*Main!$B$5)</f>
        <v>3.743101219070518</v>
      </c>
      <c r="R3" s="2">
        <f>('[1]Qc, Summer, S1'!R3*Main!$B$5)</f>
        <v>7.2271283357629974</v>
      </c>
      <c r="S3" s="2">
        <f>('[1]Qc, Summer, S1'!S3*Main!$B$5)</f>
        <v>9.8280608807555829</v>
      </c>
      <c r="T3" s="2">
        <f>('[1]Qc, Summer, S1'!T3*Main!$B$5)</f>
        <v>5.5186360186952523</v>
      </c>
      <c r="U3" s="2">
        <f>('[1]Qc, Summer, S1'!U3*Main!$B$5)</f>
        <v>-1.0723771395868487</v>
      </c>
      <c r="V3" s="2">
        <f>('[1]Qc, Summer, S1'!V3*Main!$B$5)</f>
        <v>-4.6050269023083272</v>
      </c>
      <c r="W3" s="2">
        <f>('[1]Qc, Summer, S1'!W3*Main!$B$5)</f>
        <v>-3.2038365253435264</v>
      </c>
      <c r="X3" s="2">
        <f>('[1]Qc, Summer, S1'!X3*Main!$B$5)</f>
        <v>-13.828297877538745</v>
      </c>
      <c r="Y3" s="2">
        <f>('[1]Qc, Summer, S1'!Y3*Main!$B$5)</f>
        <v>-19.09586298993554</v>
      </c>
    </row>
    <row r="4" spans="1:25" x14ac:dyDescent="0.25">
      <c r="A4">
        <v>3</v>
      </c>
      <c r="B4" s="2">
        <f>('[1]Qc, Summer, S1'!B4*Main!$B$5)</f>
        <v>-44.142104514651109</v>
      </c>
      <c r="C4" s="2">
        <f>('[1]Qc, Summer, S1'!C4*Main!$B$5)</f>
        <v>-49.963041373725979</v>
      </c>
      <c r="D4" s="2">
        <f>('[1]Qc, Summer, S1'!D4*Main!$B$5)</f>
        <v>-52.935821247614911</v>
      </c>
      <c r="E4" s="2">
        <f>('[1]Qc, Summer, S1'!E4*Main!$B$5)</f>
        <v>-64.762815748370329</v>
      </c>
      <c r="F4" s="2">
        <f>('[1]Qc, Summer, S1'!F4*Main!$B$5)</f>
        <v>-59.633087768301394</v>
      </c>
      <c r="G4" s="2">
        <f>('[1]Qc, Summer, S1'!G4*Main!$B$5)</f>
        <v>-66.686463740896187</v>
      </c>
      <c r="H4" s="2">
        <f>('[1]Qc, Summer, S1'!H4*Main!$B$5)</f>
        <v>-25.56756014170762</v>
      </c>
      <c r="I4" s="2">
        <f>('[1]Qc, Summer, S1'!I4*Main!$B$5)</f>
        <v>5.6706859691994689</v>
      </c>
      <c r="J4" s="2">
        <f>('[1]Qc, Summer, S1'!J4*Main!$B$5)</f>
        <v>17.503107474898499</v>
      </c>
      <c r="K4" s="2">
        <f>('[1]Qc, Summer, S1'!K4*Main!$B$5)</f>
        <v>16.325013702549562</v>
      </c>
      <c r="L4" s="2">
        <f>('[1]Qc, Summer, S1'!L4*Main!$B$5)</f>
        <v>16.619700191394262</v>
      </c>
      <c r="M4" s="2">
        <f>('[1]Qc, Summer, S1'!M4*Main!$B$5)</f>
        <v>20.98507439286146</v>
      </c>
      <c r="N4" s="2">
        <f>('[1]Qc, Summer, S1'!N4*Main!$B$5)</f>
        <v>29.614091912170402</v>
      </c>
      <c r="O4" s="2">
        <f>('[1]Qc, Summer, S1'!O4*Main!$B$5)</f>
        <v>32.941665673194748</v>
      </c>
      <c r="P4" s="2">
        <f>('[1]Qc, Summer, S1'!P4*Main!$B$5)</f>
        <v>18.306009298991398</v>
      </c>
      <c r="Q4" s="2">
        <f>('[1]Qc, Summer, S1'!Q4*Main!$B$5)</f>
        <v>13.35896732140084</v>
      </c>
      <c r="R4" s="2">
        <f>('[1]Qc, Summer, S1'!R4*Main!$B$5)</f>
        <v>-2.2971523501587479</v>
      </c>
      <c r="S4" s="2">
        <f>('[1]Qc, Summer, S1'!S4*Main!$B$5)</f>
        <v>-2.2756836366058621</v>
      </c>
      <c r="T4" s="2">
        <f>('[1]Qc, Summer, S1'!T4*Main!$B$5)</f>
        <v>-2.0609965010770073</v>
      </c>
      <c r="U4" s="2">
        <f>('[1]Qc, Summer, S1'!U4*Main!$B$5)</f>
        <v>-2.2542149230529769</v>
      </c>
      <c r="V4" s="2">
        <f>('[1]Qc, Summer, S1'!V4*Main!$B$5)</f>
        <v>-13.540317870570407</v>
      </c>
      <c r="W4" s="2">
        <f>('[1]Qc, Summer, S1'!W4*Main!$B$5)</f>
        <v>-16.644469831151063</v>
      </c>
      <c r="X4" s="2">
        <f>('[1]Qc, Summer, S1'!X4*Main!$B$5)</f>
        <v>-48.498315490786737</v>
      </c>
      <c r="Y4" s="2">
        <f>('[1]Qc, Summer, S1'!Y4*Main!$B$5)</f>
        <v>-47.028669566823488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17.597056232581217</v>
      </c>
      <c r="C2" s="2">
        <f>('[1]Qc, Summer, S2'!C2*Main!$B$5)</f>
        <v>12.72671263888304</v>
      </c>
      <c r="D2" s="2">
        <f>('[1]Qc, Summer, S2'!D2*Main!$B$5)</f>
        <v>11.105182058891215</v>
      </c>
      <c r="E2" s="2">
        <f>('[1]Qc, Summer, S2'!E2*Main!$B$5)</f>
        <v>11.263327366671312</v>
      </c>
      <c r="F2" s="2">
        <f>('[1]Qc, Summer, S2'!F2*Main!$B$5)</f>
        <v>12.846260477591875</v>
      </c>
      <c r="G2" s="2">
        <f>('[1]Qc, Summer, S2'!G2*Main!$B$5)</f>
        <v>5.4049384448657287</v>
      </c>
      <c r="H2" s="2">
        <f>('[1]Qc, Summer, S2'!H2*Main!$B$5)</f>
        <v>9.2359149805256653</v>
      </c>
      <c r="I2" s="2">
        <f>('[1]Qc, Summer, S2'!I2*Main!$B$5)</f>
        <v>19.989742118079988</v>
      </c>
      <c r="J2" s="2">
        <f>('[1]Qc, Summer, S2'!J2*Main!$B$5)</f>
        <v>25.274247193793165</v>
      </c>
      <c r="K2" s="2">
        <f>('[1]Qc, Summer, S2'!K2*Main!$B$5)</f>
        <v>34.553907313531148</v>
      </c>
      <c r="L2" s="2">
        <f>('[1]Qc, Summer, S2'!L2*Main!$B$5)</f>
        <v>35.959509645789119</v>
      </c>
      <c r="M2" s="2">
        <f>('[1]Qc, Summer, S2'!M2*Main!$B$5)</f>
        <v>32.887369180556057</v>
      </c>
      <c r="N2" s="2">
        <f>('[1]Qc, Summer, S2'!N2*Main!$B$5)</f>
        <v>37.420380572605552</v>
      </c>
      <c r="O2" s="2">
        <f>('[1]Qc, Summer, S2'!O2*Main!$B$5)</f>
        <v>36.164582259486004</v>
      </c>
      <c r="P2" s="2">
        <f>('[1]Qc, Summer, S2'!P2*Main!$B$5)</f>
        <v>34.761890398624985</v>
      </c>
      <c r="Q2" s="2">
        <f>('[1]Qc, Summer, S2'!Q2*Main!$B$5)</f>
        <v>39.882521056583705</v>
      </c>
      <c r="R2" s="2">
        <f>('[1]Qc, Summer, S2'!R2*Main!$B$5)</f>
        <v>37.603149924362107</v>
      </c>
      <c r="S2" s="2">
        <f>('[1]Qc, Summer, S2'!S2*Main!$B$5)</f>
        <v>32.432994402972213</v>
      </c>
      <c r="T2" s="2">
        <f>('[1]Qc, Summer, S2'!T2*Main!$B$5)</f>
        <v>32.593355223066418</v>
      </c>
      <c r="U2" s="2">
        <f>('[1]Qc, Summer, S2'!U2*Main!$B$5)</f>
        <v>27.16726659280452</v>
      </c>
      <c r="V2" s="2">
        <f>('[1]Qc, Summer, S2'!V2*Main!$B$5)</f>
        <v>25.553240521595626</v>
      </c>
      <c r="W2" s="2">
        <f>('[1]Qc, Summer, S2'!W2*Main!$B$5)</f>
        <v>31.909734455829017</v>
      </c>
      <c r="X2" s="2">
        <f>('[1]Qc, Summer, S2'!X2*Main!$B$5)</f>
        <v>29.735974897048976</v>
      </c>
      <c r="Y2" s="2">
        <f>('[1]Qc, Summer, S2'!Y2*Main!$B$5)</f>
        <v>20.70892680053003</v>
      </c>
    </row>
    <row r="3" spans="1:25" x14ac:dyDescent="0.25">
      <c r="A3">
        <v>2</v>
      </c>
      <c r="B3" s="2">
        <f>('[1]Qc, Summer, S2'!B3*Main!$B$5)</f>
        <v>-33.179646853148149</v>
      </c>
      <c r="C3" s="2">
        <f>('[1]Qc, Summer, S2'!C3*Main!$B$5)</f>
        <v>-37.84715282703354</v>
      </c>
      <c r="D3" s="2">
        <f>('[1]Qc, Summer, S2'!D3*Main!$B$5)</f>
        <v>-42.611960260462347</v>
      </c>
      <c r="E3" s="2">
        <f>('[1]Qc, Summer, S2'!E3*Main!$B$5)</f>
        <v>-41.341581757454549</v>
      </c>
      <c r="F3" s="2">
        <f>('[1]Qc, Summer, S2'!F3*Main!$B$5)</f>
        <v>-46.945046007187713</v>
      </c>
      <c r="G3" s="2">
        <f>('[1]Qc, Summer, S2'!G3*Main!$B$5)</f>
        <v>-45.333971023859235</v>
      </c>
      <c r="H3" s="2">
        <f>('[1]Qc, Summer, S2'!H3*Main!$B$5)</f>
        <v>-38.123467354886436</v>
      </c>
      <c r="I3" s="2">
        <f>('[1]Qc, Summer, S2'!I3*Main!$B$5)</f>
        <v>-6.4758529187696503</v>
      </c>
      <c r="J3" s="2">
        <f>('[1]Qc, Summer, S2'!J3*Main!$B$5)</f>
        <v>18.067215474265836</v>
      </c>
      <c r="K3" s="2">
        <f>('[1]Qc, Summer, S2'!K3*Main!$B$5)</f>
        <v>26.867995895797005</v>
      </c>
      <c r="L3" s="2">
        <f>('[1]Qc, Summer, S2'!L3*Main!$B$5)</f>
        <v>23.34387281345802</v>
      </c>
      <c r="M3" s="2">
        <f>('[1]Qc, Summer, S2'!M3*Main!$B$5)</f>
        <v>29.613980510998211</v>
      </c>
      <c r="N3" s="2">
        <f>('[1]Qc, Summer, S2'!N3*Main!$B$5)</f>
        <v>24.17763209100378</v>
      </c>
      <c r="O3" s="2">
        <f>('[1]Qc, Summer, S2'!O3*Main!$B$5)</f>
        <v>26.800581867263869</v>
      </c>
      <c r="P3" s="2">
        <f>('[1]Qc, Summer, S2'!P3*Main!$B$5)</f>
        <v>14.526506424235768</v>
      </c>
      <c r="Q3" s="2">
        <f>('[1]Qc, Summer, S2'!Q3*Main!$B$5)</f>
        <v>3.6724766677673006</v>
      </c>
      <c r="R3" s="2">
        <f>('[1]Qc, Summer, S2'!R3*Main!$B$5)</f>
        <v>7.384239821323062</v>
      </c>
      <c r="S3" s="2">
        <f>('[1]Qc, Summer, S2'!S3*Main!$B$5)</f>
        <v>10.495987348379748</v>
      </c>
      <c r="T3" s="2">
        <f>('[1]Qc, Summer, S2'!T3*Main!$B$5)</f>
        <v>5.1737212675267994</v>
      </c>
      <c r="U3" s="2">
        <f>('[1]Qc, Summer, S2'!U3*Main!$B$5)</f>
        <v>-1.0187582826075061</v>
      </c>
      <c r="V3" s="2">
        <f>('[1]Qc, Summer, S2'!V3*Main!$B$5)</f>
        <v>-3.7677492837068129</v>
      </c>
      <c r="W3" s="2">
        <f>('[1]Qc, Summer, S2'!W3*Main!$B$5)</f>
        <v>-3.145584952155462</v>
      </c>
      <c r="X3" s="2">
        <f>('[1]Qc, Summer, S2'!X3*Main!$B$5)</f>
        <v>-15.2250956429467</v>
      </c>
      <c r="Y3" s="2">
        <f>('[1]Qc, Summer, S2'!Y3*Main!$B$5)</f>
        <v>-17.39425143637693</v>
      </c>
    </row>
    <row r="4" spans="1:25" x14ac:dyDescent="0.25">
      <c r="A4">
        <v>3</v>
      </c>
      <c r="B4" s="2">
        <f>('[1]Qc, Summer, S2'!B4*Main!$B$5)</f>
        <v>-45.112260657830255</v>
      </c>
      <c r="C4" s="2">
        <f>('[1]Qc, Summer, S2'!C4*Main!$B$5)</f>
        <v>-51.903353660084271</v>
      </c>
      <c r="D4" s="2">
        <f>('[1]Qc, Summer, S2'!D4*Main!$B$5)</f>
        <v>-58.004144558556767</v>
      </c>
      <c r="E4" s="2">
        <f>('[1]Qc, Summer, S2'!E4*Main!$B$5)</f>
        <v>-66.045247743387563</v>
      </c>
      <c r="F4" s="2">
        <f>('[1]Qc, Summer, S2'!F4*Main!$B$5)</f>
        <v>-59.633087768301394</v>
      </c>
      <c r="G4" s="2">
        <f>('[1]Qc, Summer, S2'!G4*Main!$B$5)</f>
        <v>-59.633087768301394</v>
      </c>
      <c r="H4" s="2">
        <f>('[1]Qc, Summer, S2'!H4*Main!$B$5)</f>
        <v>-25.823235743124698</v>
      </c>
      <c r="I4" s="2">
        <f>('[1]Qc, Summer, S2'!I4*Main!$B$5)</f>
        <v>5.1407153178724156</v>
      </c>
      <c r="J4" s="2">
        <f>('[1]Qc, Summer, S2'!J4*Main!$B$5)</f>
        <v>17.334808364562935</v>
      </c>
      <c r="K4" s="2">
        <f>('[1]Qc, Summer, S2'!K4*Main!$B$5)</f>
        <v>15.315219040536187</v>
      </c>
      <c r="L4" s="2">
        <f>('[1]Qc, Summer, S2'!L4*Main!$B$5)</f>
        <v>15.696383514094579</v>
      </c>
      <c r="M4" s="2">
        <f>('[1]Qc, Summer, S2'!M4*Main!$B$5)</f>
        <v>21.201415365983745</v>
      </c>
      <c r="N4" s="2">
        <f>('[1]Qc, Summer, S2'!N4*Main!$B$5)</f>
        <v>27.268421265661857</v>
      </c>
      <c r="O4" s="2">
        <f>('[1]Qc, Summer, S2'!O4*Main!$B$5)</f>
        <v>29.315060277980642</v>
      </c>
      <c r="P4" s="2">
        <f>('[1]Qc, Summer, S2'!P4*Main!$B$5)</f>
        <v>15.763508007464816</v>
      </c>
      <c r="Q4" s="2">
        <f>('[1]Qc, Summer, S2'!Q4*Main!$B$5)</f>
        <v>11.90403028639679</v>
      </c>
      <c r="R4" s="2">
        <f>('[1]Qc, Summer, S2'!R4*Main!$B$5)</f>
        <v>-2.2756836366058621</v>
      </c>
      <c r="S4" s="2">
        <f>('[1]Qc, Summer, S2'!S4*Main!$B$5)</f>
        <v>-2.0180590739712363</v>
      </c>
      <c r="T4" s="2">
        <f>('[1]Qc, Summer, S2'!T4*Main!$B$5)</f>
        <v>-2.0609965010770073</v>
      </c>
      <c r="U4" s="2">
        <f>('[1]Qc, Summer, S2'!U4*Main!$B$5)</f>
        <v>-2.3186210637116331</v>
      </c>
      <c r="V4" s="2">
        <f>('[1]Qc, Summer, S2'!V4*Main!$B$5)</f>
        <v>-12.993234320244328</v>
      </c>
      <c r="W4" s="2">
        <f>('[1]Qc, Summer, S2'!W4*Main!$B$5)</f>
        <v>-19.09733906942596</v>
      </c>
      <c r="X4" s="2">
        <f>('[1]Qc, Summer, S2'!X4*Main!$B$5)</f>
        <v>-46.048905617514677</v>
      </c>
      <c r="Y4" s="2">
        <f>('[1]Qc, Summer, S2'!Y4*Main!$B$5)</f>
        <v>-46.538787592169086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17.268139293654468</v>
      </c>
      <c r="C2" s="2">
        <f>('[1]Qc, Summer, S3'!C2*Main!$B$5)</f>
        <v>11.970670303899887</v>
      </c>
      <c r="D2" s="2">
        <f>('[1]Qc, Summer, S3'!D2*Main!$B$5)</f>
        <v>11.105182058891215</v>
      </c>
      <c r="E2" s="2">
        <f>('[1]Qc, Summer, S3'!E2*Main!$B$5)</f>
        <v>9.6989763435225189</v>
      </c>
      <c r="F2" s="2">
        <f>('[1]Qc, Summer, S3'!F2*Main!$B$5)</f>
        <v>11.285499858819028</v>
      </c>
      <c r="G2" s="2">
        <f>('[1]Qc, Summer, S3'!G2*Main!$B$5)</f>
        <v>5.79498554913439</v>
      </c>
      <c r="H2" s="2">
        <f>('[1]Qc, Summer, S3'!H2*Main!$B$5)</f>
        <v>9.4303552959051533</v>
      </c>
      <c r="I2" s="2">
        <f>('[1]Qc, Summer, S3'!I2*Main!$B$5)</f>
        <v>20.176562137875131</v>
      </c>
      <c r="J2" s="2">
        <f>('[1]Qc, Summer, S3'!J2*Main!$B$5)</f>
        <v>29.622504775521019</v>
      </c>
      <c r="K2" s="2">
        <f>('[1]Qc, Summer, S3'!K2*Main!$B$5)</f>
        <v>31.001636468214858</v>
      </c>
      <c r="L2" s="2">
        <f>('[1]Qc, Summer, S3'!L2*Main!$B$5)</f>
        <v>33.139155948080166</v>
      </c>
      <c r="M2" s="2">
        <f>('[1]Qc, Summer, S3'!M2*Main!$B$5)</f>
        <v>37.272351737963533</v>
      </c>
      <c r="N2" s="2">
        <f>('[1]Qc, Summer, S3'!N2*Main!$B$5)</f>
        <v>38.184061808781173</v>
      </c>
      <c r="O2" s="2">
        <f>('[1]Qc, Summer, S3'!O2*Main!$B$5)</f>
        <v>42.32025583556873</v>
      </c>
      <c r="P2" s="2">
        <f>('[1]Qc, Summer, S3'!P2*Main!$B$5)</f>
        <v>34.761890398624985</v>
      </c>
      <c r="Q2" s="2">
        <f>('[1]Qc, Summer, S3'!Q2*Main!$B$5)</f>
        <v>39.882521056583705</v>
      </c>
      <c r="R2" s="2">
        <f>('[1]Qc, Summer, S3'!R2*Main!$B$5)</f>
        <v>31.980249001093011</v>
      </c>
      <c r="S2" s="2">
        <f>('[1]Qc, Summer, S3'!S2*Main!$B$5)</f>
        <v>32.121138687559018</v>
      </c>
      <c r="T2" s="2">
        <f>('[1]Qc, Summer, S3'!T2*Main!$B$5)</f>
        <v>31.97252940929372</v>
      </c>
      <c r="U2" s="2">
        <f>('[1]Qc, Summer, S3'!U2*Main!$B$5)</f>
        <v>29.824933976883223</v>
      </c>
      <c r="V2" s="2">
        <f>('[1]Qc, Summer, S3'!V2*Main!$B$5)</f>
        <v>25.553240521595626</v>
      </c>
      <c r="W2" s="2">
        <f>('[1]Qc, Summer, S3'!W2*Main!$B$5)</f>
        <v>35.100707901411923</v>
      </c>
      <c r="X2" s="2">
        <f>('[1]Qc, Summer, S3'!X2*Main!$B$5)</f>
        <v>26.590823706014952</v>
      </c>
      <c r="Y2" s="2">
        <f>('[1]Qc, Summer, S3'!Y2*Main!$B$5)</f>
        <v>20.70892680053003</v>
      </c>
    </row>
    <row r="3" spans="1:25" x14ac:dyDescent="0.25">
      <c r="A3">
        <v>2</v>
      </c>
      <c r="B3" s="2">
        <f>('[1]Qc, Summer, S3'!B3*Main!$B$5)</f>
        <v>-31.927584707746334</v>
      </c>
      <c r="C3" s="2">
        <f>('[1]Qc, Summer, S3'!C3*Main!$B$5)</f>
        <v>-40.288904622326029</v>
      </c>
      <c r="D3" s="2">
        <f>('[1]Qc, Summer, S3'!D3*Main!$B$5)</f>
        <v>-40.817772460021828</v>
      </c>
      <c r="E3" s="2">
        <f>('[1]Qc, Summer, S3'!E3*Main!$B$5)</f>
        <v>-39.704291390822682</v>
      </c>
      <c r="F3" s="2">
        <f>('[1]Qc, Summer, S3'!F3*Main!$B$5)</f>
        <v>-42.996397277611173</v>
      </c>
      <c r="G3" s="2">
        <f>('[1]Qc, Summer, S3'!G3*Main!$B$5)</f>
        <v>-44.885119825603198</v>
      </c>
      <c r="H3" s="2">
        <f>('[1]Qc, Summer, S3'!H3*Main!$B$5)</f>
        <v>-42.013617084976893</v>
      </c>
      <c r="I3" s="2">
        <f>('[1]Qc, Summer, S3'!I3*Main!$B$5)</f>
        <v>-5.8706330198192145</v>
      </c>
      <c r="J3" s="2">
        <f>('[1]Qc, Summer, S3'!J3*Main!$B$5)</f>
        <v>21.369824754507977</v>
      </c>
      <c r="K3" s="2">
        <f>('[1]Qc, Summer, S3'!K3*Main!$B$5)</f>
        <v>26.302353876938128</v>
      </c>
      <c r="L3" s="2">
        <f>('[1]Qc, Summer, S3'!L3*Main!$B$5)</f>
        <v>22.899227617011196</v>
      </c>
      <c r="M3" s="2">
        <f>('[1]Qc, Summer, S3'!M3*Main!$B$5)</f>
        <v>30.50239992632816</v>
      </c>
      <c r="N3" s="2">
        <f>('[1]Qc, Summer, S3'!N3*Main!$B$5)</f>
        <v>25.491633835080073</v>
      </c>
      <c r="O3" s="2">
        <f>('[1]Qc, Summer, S3'!O3*Main!$B$5)</f>
        <v>27.071294815418046</v>
      </c>
      <c r="P3" s="2">
        <f>('[1]Qc, Summer, S3'!P3*Main!$B$5)</f>
        <v>13.548760799527592</v>
      </c>
      <c r="Q3" s="2">
        <f>('[1]Qc, Summer, S3'!Q3*Main!$B$5)</f>
        <v>3.6724766677673006</v>
      </c>
      <c r="R3" s="2">
        <f>('[1]Qc, Summer, S3'!R3*Main!$B$5)</f>
        <v>8.2483529919034222</v>
      </c>
      <c r="S3" s="2">
        <f>('[1]Qc, Summer, S3'!S3*Main!$B$5)</f>
        <v>9.2555524799348685</v>
      </c>
      <c r="T3" s="2">
        <f>('[1]Qc, Summer, S3'!T3*Main!$B$5)</f>
        <v>5.7485791861408879</v>
      </c>
      <c r="U3" s="2">
        <f>('[1]Qc, Summer, S3'!U3*Main!$B$5)</f>
        <v>-1.1688910821496652</v>
      </c>
      <c r="V3" s="2">
        <f>('[1]Qc, Summer, S3'!V3*Main!$B$5)</f>
        <v>-3.9352048074271155</v>
      </c>
      <c r="W3" s="2">
        <f>('[1]Qc, Summer, S3'!W3*Main!$B$5)</f>
        <v>-3.2038365253435264</v>
      </c>
      <c r="X3" s="2">
        <f>('[1]Qc, Summer, S3'!X3*Main!$B$5)</f>
        <v>-13.68861810099795</v>
      </c>
      <c r="Y3" s="2">
        <f>('[1]Qc, Summer, S3'!Y3*Main!$B$5)</f>
        <v>-19.284930940330945</v>
      </c>
    </row>
    <row r="4" spans="1:25" x14ac:dyDescent="0.25">
      <c r="A4">
        <v>3</v>
      </c>
      <c r="B4" s="2">
        <f>('[1]Qc, Summer, S3'!B4*Main!$B$5)</f>
        <v>-45.112260657830255</v>
      </c>
      <c r="C4" s="2">
        <f>('[1]Qc, Summer, S3'!C4*Main!$B$5)</f>
        <v>-47.537651015778117</v>
      </c>
      <c r="D4" s="2">
        <f>('[1]Qc, Summer, S3'!D4*Main!$B$5)</f>
        <v>-51.246380143967627</v>
      </c>
      <c r="E4" s="2">
        <f>('[1]Qc, Summer, S3'!E4*Main!$B$5)</f>
        <v>-64.121599750861719</v>
      </c>
      <c r="F4" s="2">
        <f>('[1]Qc, Summer, S3'!F4*Main!$B$5)</f>
        <v>-66.686463740896187</v>
      </c>
      <c r="G4" s="2">
        <f>('[1]Qc, Summer, S3'!G4*Main!$B$5)</f>
        <v>-69.892543728439279</v>
      </c>
      <c r="H4" s="2">
        <f>('[1]Qc, Summer, S3'!H4*Main!$B$5)</f>
        <v>-27.357289351627156</v>
      </c>
      <c r="I4" s="2">
        <f>('[1]Qc, Summer, S3'!I4*Main!$B$5)</f>
        <v>5.2467094481378265</v>
      </c>
      <c r="J4" s="2">
        <f>('[1]Qc, Summer, S3'!J4*Main!$B$5)</f>
        <v>18.512902136911876</v>
      </c>
      <c r="K4" s="2">
        <f>('[1]Qc, Summer, S3'!K4*Main!$B$5)</f>
        <v>15.315219040536187</v>
      </c>
      <c r="L4" s="2">
        <f>('[1]Qc, Summer, S3'!L4*Main!$B$5)</f>
        <v>16.158041852744422</v>
      </c>
      <c r="M4" s="2">
        <f>('[1]Qc, Summer, S3'!M4*Main!$B$5)</f>
        <v>23.364825097206577</v>
      </c>
      <c r="N4" s="2">
        <f>('[1]Qc, Summer, S3'!N4*Main!$B$5)</f>
        <v>30.200509573797536</v>
      </c>
      <c r="O4" s="2">
        <f>('[1]Qc, Summer, S3'!O4*Main!$B$5)</f>
        <v>30.523928743052011</v>
      </c>
      <c r="P4" s="2">
        <f>('[1]Qc, Summer, S3'!P4*Main!$B$5)</f>
        <v>16.780508524075447</v>
      </c>
      <c r="Q4" s="2">
        <f>('[1]Qc, Summer, S3'!Q4*Main!$B$5)</f>
        <v>12.300831295943349</v>
      </c>
      <c r="R4" s="2">
        <f>('[1]Qc, Summer, S3'!R4*Main!$B$5)</f>
        <v>-1.9321842197596943</v>
      </c>
      <c r="S4" s="2">
        <f>('[1]Qc, Summer, S3'!S4*Main!$B$5)</f>
        <v>-2.2112774959472059</v>
      </c>
      <c r="T4" s="2">
        <f>('[1]Qc, Summer, S3'!T4*Main!$B$5)</f>
        <v>-2.3615584908174045</v>
      </c>
      <c r="U4" s="2">
        <f>('[1]Qc, Summer, S3'!U4*Main!$B$5)</f>
        <v>-2.2542149230529769</v>
      </c>
      <c r="V4" s="2">
        <f>('[1]Qc, Summer, S3'!V4*Main!$B$5)</f>
        <v>-13.677088758151925</v>
      </c>
      <c r="W4" s="2">
        <f>('[1]Qc, Summer, S3'!W4*Main!$B$5)</f>
        <v>-18.046109395879576</v>
      </c>
      <c r="X4" s="2">
        <f>('[1]Qc, Summer, S3'!X4*Main!$B$5)</f>
        <v>-49.478079440095549</v>
      </c>
      <c r="Y4" s="2">
        <f>('[1]Qc, Summer, S3'!Y4*Main!$B$5)</f>
        <v>-47.028669566823488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11.179151034495023</v>
      </c>
      <c r="C2" s="2">
        <f>('FL Characterization'!C$4-'FL Characterization'!C$2)*VLOOKUP($A2,'FL Ratio'!$A$2:$B$6,2,FALSE)</f>
        <v>12.306826580414182</v>
      </c>
      <c r="D2" s="2">
        <f>('FL Characterization'!D$4-'FL Characterization'!D$2)*VLOOKUP($A2,'FL Ratio'!$A$2:$B$6,2,FALSE)</f>
        <v>16.018503802835856</v>
      </c>
      <c r="E2" s="2">
        <f>('FL Characterization'!E$4-'FL Characterization'!E$2)*VLOOKUP($A2,'FL Ratio'!$A$2:$B$6,2,FALSE)</f>
        <v>18.364570505890956</v>
      </c>
      <c r="F2" s="2">
        <f>('FL Characterization'!F$4-'FL Characterization'!F$2)*VLOOKUP($A2,'FL Ratio'!$A$2:$B$6,2,FALSE)</f>
        <v>21.592560139154219</v>
      </c>
      <c r="G2" s="2">
        <f>('FL Characterization'!G$4-'FL Characterization'!G$2)*VLOOKUP($A2,'FL Ratio'!$A$2:$B$6,2,FALSE)</f>
        <v>25.240148175494415</v>
      </c>
      <c r="H2" s="2">
        <f>('FL Characterization'!H$4-'FL Characterization'!H$2)*VLOOKUP($A2,'FL Ratio'!$A$2:$B$6,2,FALSE)</f>
        <v>22.49932923932877</v>
      </c>
      <c r="I2" s="2">
        <f>('FL Characterization'!I$4-'FL Characterization'!I$2)*VLOOKUP($A2,'FL Ratio'!$A$2:$B$6,2,FALSE)</f>
        <v>32.165263380233327</v>
      </c>
      <c r="J2" s="2">
        <f>('FL Characterization'!J$4-'FL Characterization'!J$2)*VLOOKUP($A2,'FL Ratio'!$A$2:$B$6,2,FALSE)</f>
        <v>29.508039034608728</v>
      </c>
      <c r="K2" s="2">
        <f>('FL Characterization'!K$4-'FL Characterization'!K$2)*VLOOKUP($A2,'FL Ratio'!$A$2:$B$6,2,FALSE)</f>
        <v>33.327615200747289</v>
      </c>
      <c r="L2" s="2">
        <f>('FL Characterization'!L$4-'FL Characterization'!L$2)*VLOOKUP($A2,'FL Ratio'!$A$2:$B$6,2,FALSE)</f>
        <v>34.251877243016537</v>
      </c>
      <c r="M2" s="2">
        <f>('FL Characterization'!M$4-'FL Characterization'!M$2)*VLOOKUP($A2,'FL Ratio'!$A$2:$B$6,2,FALSE)</f>
        <v>31.771439975906553</v>
      </c>
      <c r="N2" s="2">
        <f>('FL Characterization'!N$4-'FL Characterization'!N$2)*VLOOKUP($A2,'FL Ratio'!$A$2:$B$6,2,FALSE)</f>
        <v>29.971756804915664</v>
      </c>
      <c r="O2" s="2">
        <f>('FL Characterization'!O$4-'FL Characterization'!O$2)*VLOOKUP($A2,'FL Ratio'!$A$2:$B$6,2,FALSE)</f>
        <v>27.593335899225227</v>
      </c>
      <c r="P2" s="2">
        <f>('FL Characterization'!P$4-'FL Characterization'!P$2)*VLOOKUP($A2,'FL Ratio'!$A$2:$B$6,2,FALSE)</f>
        <v>25.416470839617133</v>
      </c>
      <c r="Q2" s="2">
        <f>('FL Characterization'!Q$4-'FL Characterization'!Q$2)*VLOOKUP($A2,'FL Ratio'!$A$2:$B$6,2,FALSE)</f>
        <v>22.874498665581093</v>
      </c>
      <c r="R2" s="2">
        <f>('FL Characterization'!R$4-'FL Characterization'!R$2)*VLOOKUP($A2,'FL Ratio'!$A$2:$B$6,2,FALSE)</f>
        <v>22.636408887336366</v>
      </c>
      <c r="S2" s="2">
        <f>('FL Characterization'!S$4-'FL Characterization'!S$2)*VLOOKUP($A2,'FL Ratio'!$A$2:$B$6,2,FALSE)</f>
        <v>17.935064595786937</v>
      </c>
      <c r="T2" s="2">
        <f>('FL Characterization'!T$4-'FL Characterization'!T$2)*VLOOKUP($A2,'FL Ratio'!$A$2:$B$6,2,FALSE)</f>
        <v>14.839123454619081</v>
      </c>
      <c r="U2" s="2">
        <f>('FL Characterization'!U$4-'FL Characterization'!U$2)*VLOOKUP($A2,'FL Ratio'!$A$2:$B$6,2,FALSE)</f>
        <v>17.608581278284912</v>
      </c>
      <c r="V2" s="2">
        <f>('FL Characterization'!V$4-'FL Characterization'!V$2)*VLOOKUP($A2,'FL Ratio'!$A$2:$B$6,2,FALSE)</f>
        <v>17.941411592476168</v>
      </c>
      <c r="W2" s="2">
        <f>('FL Characterization'!W$4-'FL Characterization'!W$2)*VLOOKUP($A2,'FL Ratio'!$A$2:$B$6,2,FALSE)</f>
        <v>20.503430987762329</v>
      </c>
      <c r="X2" s="2">
        <f>('FL Characterization'!X$4-'FL Characterization'!X$2)*VLOOKUP($A2,'FL Ratio'!$A$2:$B$6,2,FALSE)</f>
        <v>9.9554965142509459</v>
      </c>
      <c r="Y2" s="2">
        <f>('FL Characterization'!Y$4-'FL Characterization'!Y$2)*VLOOKUP($A2,'FL Ratio'!$A$2:$B$6,2,FALSE)</f>
        <v>9.5584222091809181</v>
      </c>
    </row>
    <row r="3" spans="1:25" x14ac:dyDescent="0.25">
      <c r="A3">
        <v>2</v>
      </c>
      <c r="B3" s="2">
        <f>('FL Characterization'!B$4-'FL Characterization'!B$2)*VLOOKUP($A3,'FL Ratio'!$A$2:$B$6,2,FALSE)</f>
        <v>12.421278927216692</v>
      </c>
      <c r="C3" s="2">
        <f>('FL Characterization'!C$4-'FL Characterization'!C$2)*VLOOKUP($A3,'FL Ratio'!$A$2:$B$6,2,FALSE)</f>
        <v>13.674251756015757</v>
      </c>
      <c r="D3" s="2">
        <f>('FL Characterization'!D$4-'FL Characterization'!D$2)*VLOOKUP($A3,'FL Ratio'!$A$2:$B$6,2,FALSE)</f>
        <v>17.798337558706507</v>
      </c>
      <c r="E3" s="2">
        <f>('FL Characterization'!E$4-'FL Characterization'!E$2)*VLOOKUP($A3,'FL Ratio'!$A$2:$B$6,2,FALSE)</f>
        <v>20.405078339878841</v>
      </c>
      <c r="F3" s="2">
        <f>('FL Characterization'!F$4-'FL Characterization'!F$2)*VLOOKUP($A3,'FL Ratio'!$A$2:$B$6,2,FALSE)</f>
        <v>23.991733487949134</v>
      </c>
      <c r="G3" s="2">
        <f>('FL Characterization'!G$4-'FL Characterization'!G$2)*VLOOKUP($A3,'FL Ratio'!$A$2:$B$6,2,FALSE)</f>
        <v>28.044609083882683</v>
      </c>
      <c r="H3" s="2">
        <f>('FL Characterization'!H$4-'FL Characterization'!H$2)*VLOOKUP($A3,'FL Ratio'!$A$2:$B$6,2,FALSE)</f>
        <v>24.999254710365296</v>
      </c>
      <c r="I3" s="2">
        <f>('FL Characterization'!I$4-'FL Characterization'!I$2)*VLOOKUP($A3,'FL Ratio'!$A$2:$B$6,2,FALSE)</f>
        <v>35.739181533592586</v>
      </c>
      <c r="J3" s="2">
        <f>('FL Characterization'!J$4-'FL Characterization'!J$2)*VLOOKUP($A3,'FL Ratio'!$A$2:$B$6,2,FALSE)</f>
        <v>32.786710038454146</v>
      </c>
      <c r="K3" s="2">
        <f>('FL Characterization'!K$4-'FL Characterization'!K$2)*VLOOKUP($A3,'FL Ratio'!$A$2:$B$6,2,FALSE)</f>
        <v>37.030683556385874</v>
      </c>
      <c r="L3" s="2">
        <f>('FL Characterization'!L$4-'FL Characterization'!L$2)*VLOOKUP($A3,'FL Ratio'!$A$2:$B$6,2,FALSE)</f>
        <v>38.057641381129486</v>
      </c>
      <c r="M3" s="2">
        <f>('FL Characterization'!M$4-'FL Characterization'!M$2)*VLOOKUP($A3,'FL Ratio'!$A$2:$B$6,2,FALSE)</f>
        <v>35.301599973229507</v>
      </c>
      <c r="N3" s="2">
        <f>('FL Characterization'!N$4-'FL Characterization'!N$2)*VLOOKUP($A3,'FL Ratio'!$A$2:$B$6,2,FALSE)</f>
        <v>33.30195200546185</v>
      </c>
      <c r="O3" s="2">
        <f>('FL Characterization'!O$4-'FL Characterization'!O$2)*VLOOKUP($A3,'FL Ratio'!$A$2:$B$6,2,FALSE)</f>
        <v>30.65926211025025</v>
      </c>
      <c r="P3" s="2">
        <f>('FL Characterization'!P$4-'FL Characterization'!P$2)*VLOOKUP($A3,'FL Ratio'!$A$2:$B$6,2,FALSE)</f>
        <v>28.240523155130148</v>
      </c>
      <c r="Q3" s="2">
        <f>('FL Characterization'!Q$4-'FL Characterization'!Q$2)*VLOOKUP($A3,'FL Ratio'!$A$2:$B$6,2,FALSE)</f>
        <v>25.416109628423438</v>
      </c>
      <c r="R3" s="2">
        <f>('FL Characterization'!R$4-'FL Characterization'!R$2)*VLOOKUP($A3,'FL Ratio'!$A$2:$B$6,2,FALSE)</f>
        <v>25.15156543037374</v>
      </c>
      <c r="S3" s="2">
        <f>('FL Characterization'!S$4-'FL Characterization'!S$2)*VLOOKUP($A3,'FL Ratio'!$A$2:$B$6,2,FALSE)</f>
        <v>19.927849550874374</v>
      </c>
      <c r="T3" s="2">
        <f>('FL Characterization'!T$4-'FL Characterization'!T$2)*VLOOKUP($A3,'FL Ratio'!$A$2:$B$6,2,FALSE)</f>
        <v>16.487914949576759</v>
      </c>
      <c r="U3" s="2">
        <f>('FL Characterization'!U$4-'FL Characterization'!U$2)*VLOOKUP($A3,'FL Ratio'!$A$2:$B$6,2,FALSE)</f>
        <v>19.565090309205456</v>
      </c>
      <c r="V3" s="2">
        <f>('FL Characterization'!V$4-'FL Characterization'!V$2)*VLOOKUP($A3,'FL Ratio'!$A$2:$B$6,2,FALSE)</f>
        <v>19.934901769417962</v>
      </c>
      <c r="W3" s="2">
        <f>('FL Characterization'!W$4-'FL Characterization'!W$2)*VLOOKUP($A3,'FL Ratio'!$A$2:$B$6,2,FALSE)</f>
        <v>22.781589986402587</v>
      </c>
      <c r="X3" s="2">
        <f>('FL Characterization'!X$4-'FL Characterization'!X$2)*VLOOKUP($A3,'FL Ratio'!$A$2:$B$6,2,FALSE)</f>
        <v>11.061662793612163</v>
      </c>
      <c r="Y3" s="2">
        <f>('FL Characterization'!Y$4-'FL Characterization'!Y$2)*VLOOKUP($A3,'FL Ratio'!$A$2:$B$6,2,FALSE)</f>
        <v>10.62046912131213</v>
      </c>
    </row>
    <row r="4" spans="1:25" x14ac:dyDescent="0.25">
      <c r="A4">
        <v>3</v>
      </c>
      <c r="B4" s="2">
        <f>('FL Characterization'!B$4-'FL Characterization'!B$2)*VLOOKUP($A4,'FL Ratio'!$A$2:$B$6,2,FALSE)</f>
        <v>15.526598659020864</v>
      </c>
      <c r="C4" s="2">
        <f>('FL Characterization'!C$4-'FL Characterization'!C$2)*VLOOKUP($A4,'FL Ratio'!$A$2:$B$6,2,FALSE)</f>
        <v>17.092814695019698</v>
      </c>
      <c r="D4" s="2">
        <f>('FL Characterization'!D$4-'FL Characterization'!D$2)*VLOOKUP($A4,'FL Ratio'!$A$2:$B$6,2,FALSE)</f>
        <v>22.247921948383134</v>
      </c>
      <c r="E4" s="2">
        <f>('FL Characterization'!E$4-'FL Characterization'!E$2)*VLOOKUP($A4,'FL Ratio'!$A$2:$B$6,2,FALSE)</f>
        <v>25.506347924848551</v>
      </c>
      <c r="F4" s="2">
        <f>('FL Characterization'!F$4-'FL Characterization'!F$2)*VLOOKUP($A4,'FL Ratio'!$A$2:$B$6,2,FALSE)</f>
        <v>29.989666859936413</v>
      </c>
      <c r="G4" s="2">
        <f>('FL Characterization'!G$4-'FL Characterization'!G$2)*VLOOKUP($A4,'FL Ratio'!$A$2:$B$6,2,FALSE)</f>
        <v>35.055761354853352</v>
      </c>
      <c r="H4" s="2">
        <f>('FL Characterization'!H$4-'FL Characterization'!H$2)*VLOOKUP($A4,'FL Ratio'!$A$2:$B$6,2,FALSE)</f>
        <v>31.249068387956623</v>
      </c>
      <c r="I4" s="2">
        <f>('FL Characterization'!I$4-'FL Characterization'!I$2)*VLOOKUP($A4,'FL Ratio'!$A$2:$B$6,2,FALSE)</f>
        <v>44.673976916990732</v>
      </c>
      <c r="J4" s="2">
        <f>('FL Characterization'!J$4-'FL Characterization'!J$2)*VLOOKUP($A4,'FL Ratio'!$A$2:$B$6,2,FALSE)</f>
        <v>40.983387548067682</v>
      </c>
      <c r="K4" s="2">
        <f>('FL Characterization'!K$4-'FL Characterization'!K$2)*VLOOKUP($A4,'FL Ratio'!$A$2:$B$6,2,FALSE)</f>
        <v>46.288354445482341</v>
      </c>
      <c r="L4" s="2">
        <f>('FL Characterization'!L$4-'FL Characterization'!L$2)*VLOOKUP($A4,'FL Ratio'!$A$2:$B$6,2,FALSE)</f>
        <v>47.572051726411857</v>
      </c>
      <c r="M4" s="2">
        <f>('FL Characterization'!M$4-'FL Characterization'!M$2)*VLOOKUP($A4,'FL Ratio'!$A$2:$B$6,2,FALSE)</f>
        <v>44.126999966536879</v>
      </c>
      <c r="N4" s="2">
        <f>('FL Characterization'!N$4-'FL Characterization'!N$2)*VLOOKUP($A4,'FL Ratio'!$A$2:$B$6,2,FALSE)</f>
        <v>41.627440006827307</v>
      </c>
      <c r="O4" s="2">
        <f>('FL Characterization'!O$4-'FL Characterization'!O$2)*VLOOKUP($A4,'FL Ratio'!$A$2:$B$6,2,FALSE)</f>
        <v>38.324077637812813</v>
      </c>
      <c r="P4" s="2">
        <f>('FL Characterization'!P$4-'FL Characterization'!P$2)*VLOOKUP($A4,'FL Ratio'!$A$2:$B$6,2,FALSE)</f>
        <v>35.300653943912685</v>
      </c>
      <c r="Q4" s="2">
        <f>('FL Characterization'!Q$4-'FL Characterization'!Q$2)*VLOOKUP($A4,'FL Ratio'!$A$2:$B$6,2,FALSE)</f>
        <v>31.770137035529295</v>
      </c>
      <c r="R4" s="2">
        <f>('FL Characterization'!R$4-'FL Characterization'!R$2)*VLOOKUP($A4,'FL Ratio'!$A$2:$B$6,2,FALSE)</f>
        <v>31.439456787967174</v>
      </c>
      <c r="S4" s="2">
        <f>('FL Characterization'!S$4-'FL Characterization'!S$2)*VLOOKUP($A4,'FL Ratio'!$A$2:$B$6,2,FALSE)</f>
        <v>24.90981193859297</v>
      </c>
      <c r="T4" s="2">
        <f>('FL Characterization'!T$4-'FL Characterization'!T$2)*VLOOKUP($A4,'FL Ratio'!$A$2:$B$6,2,FALSE)</f>
        <v>20.609893686970945</v>
      </c>
      <c r="U4" s="2">
        <f>('FL Characterization'!U$4-'FL Characterization'!U$2)*VLOOKUP($A4,'FL Ratio'!$A$2:$B$6,2,FALSE)</f>
        <v>24.45636288650682</v>
      </c>
      <c r="V4" s="2">
        <f>('FL Characterization'!V$4-'FL Characterization'!V$2)*VLOOKUP($A4,'FL Ratio'!$A$2:$B$6,2,FALSE)</f>
        <v>24.918627211772453</v>
      </c>
      <c r="W4" s="2">
        <f>('FL Characterization'!W$4-'FL Characterization'!W$2)*VLOOKUP($A4,'FL Ratio'!$A$2:$B$6,2,FALSE)</f>
        <v>28.476987483003231</v>
      </c>
      <c r="X4" s="2">
        <f>('FL Characterization'!X$4-'FL Characterization'!X$2)*VLOOKUP($A4,'FL Ratio'!$A$2:$B$6,2,FALSE)</f>
        <v>13.827078492015204</v>
      </c>
      <c r="Y4" s="2">
        <f>('FL Characterization'!Y$4-'FL Characterization'!Y$2)*VLOOKUP($A4,'FL Ratio'!$A$2:$B$6,2,FALSE)</f>
        <v>13.275586401640163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30.992694443097669</v>
      </c>
      <c r="C2" s="2">
        <f>('FL Characterization'!C$2-'FL Characterization'!C$3)*VLOOKUP($A2,'FL Ratio'!$A$2:$B$6,2,FALSE)</f>
        <v>32.799266427568341</v>
      </c>
      <c r="D2" s="2">
        <f>('FL Characterization'!D$2-'FL Characterization'!D$3)*VLOOKUP($A2,'FL Ratio'!$A$2:$B$6,2,FALSE)</f>
        <v>34.635251323525672</v>
      </c>
      <c r="E2" s="2">
        <f>('FL Characterization'!E$2-'FL Characterization'!E$3)*VLOOKUP($A2,'FL Ratio'!$A$2:$B$6,2,FALSE)</f>
        <v>36.209616112048948</v>
      </c>
      <c r="F2" s="2">
        <f>('FL Characterization'!F$2-'FL Characterization'!F$3)*VLOOKUP($A2,'FL Ratio'!$A$2:$B$6,2,FALSE)</f>
        <v>36.620622848875826</v>
      </c>
      <c r="G2" s="2">
        <f>('FL Characterization'!G$2-'FL Characterization'!G$3)*VLOOKUP($A2,'FL Ratio'!$A$2:$B$6,2,FALSE)</f>
        <v>38.307221115440335</v>
      </c>
      <c r="H2" s="2">
        <f>('FL Characterization'!H$2-'FL Characterization'!H$3)*VLOOKUP($A2,'FL Ratio'!$A$2:$B$6,2,FALSE)</f>
        <v>38.111393046858048</v>
      </c>
      <c r="I2" s="2">
        <f>('FL Characterization'!I$2-'FL Characterization'!I$3)*VLOOKUP($A2,'FL Ratio'!$A$2:$B$6,2,FALSE)</f>
        <v>36.024159964885634</v>
      </c>
      <c r="J2" s="2">
        <f>('FL Characterization'!J$2-'FL Characterization'!J$3)*VLOOKUP($A2,'FL Ratio'!$A$2:$B$6,2,FALSE)</f>
        <v>32.639353071959228</v>
      </c>
      <c r="K2" s="2">
        <f>('FL Characterization'!K$2-'FL Characterization'!K$3)*VLOOKUP($A2,'FL Ratio'!$A$2:$B$6,2,FALSE)</f>
        <v>47.929964717898685</v>
      </c>
      <c r="L2" s="2">
        <f>('FL Characterization'!L$2-'FL Characterization'!L$3)*VLOOKUP($A2,'FL Ratio'!$A$2:$B$6,2,FALSE)</f>
        <v>46.805540072722792</v>
      </c>
      <c r="M2" s="2">
        <f>('FL Characterization'!M$2-'FL Characterization'!M$3)*VLOOKUP($A2,'FL Ratio'!$A$2:$B$6,2,FALSE)</f>
        <v>43.099513225402511</v>
      </c>
      <c r="N2" s="2">
        <f>('FL Characterization'!N$2-'FL Characterization'!N$3)*VLOOKUP($A2,'FL Ratio'!$A$2:$B$6,2,FALSE)</f>
        <v>42.052258771679789</v>
      </c>
      <c r="O2" s="2">
        <f>('FL Characterization'!O$2-'FL Characterization'!O$3)*VLOOKUP($A2,'FL Ratio'!$A$2:$B$6,2,FALSE)</f>
        <v>42.2250983278633</v>
      </c>
      <c r="P2" s="2">
        <f>('FL Characterization'!P$2-'FL Characterization'!P$3)*VLOOKUP($A2,'FL Ratio'!$A$2:$B$6,2,FALSE)</f>
        <v>40.224633334776563</v>
      </c>
      <c r="Q2" s="2">
        <f>('FL Characterization'!Q$2-'FL Characterization'!Q$3)*VLOOKUP($A2,'FL Ratio'!$A$2:$B$6,2,FALSE)</f>
        <v>36.871871034890894</v>
      </c>
      <c r="R2" s="2">
        <f>('FL Characterization'!R$2-'FL Characterization'!R$3)*VLOOKUP($A2,'FL Ratio'!$A$2:$B$6,2,FALSE)</f>
        <v>33.137824519259624</v>
      </c>
      <c r="S2" s="2">
        <f>('FL Characterization'!S$2-'FL Characterization'!S$3)*VLOOKUP($A2,'FL Ratio'!$A$2:$B$6,2,FALSE)</f>
        <v>31.949078480806303</v>
      </c>
      <c r="T2" s="2">
        <f>('FL Characterization'!T$2-'FL Characterization'!T$3)*VLOOKUP($A2,'FL Ratio'!$A$2:$B$6,2,FALSE)</f>
        <v>20.083058560698909</v>
      </c>
      <c r="U2" s="2">
        <f>('FL Characterization'!U$2-'FL Characterization'!U$3)*VLOOKUP($A2,'FL Ratio'!$A$2:$B$6,2,FALSE)</f>
        <v>21.476998357971073</v>
      </c>
      <c r="V2" s="2">
        <f>('FL Characterization'!V$2-'FL Characterization'!V$3)*VLOOKUP($A2,'FL Ratio'!$A$2:$B$6,2,FALSE)</f>
        <v>23.481256068591609</v>
      </c>
      <c r="W2" s="2">
        <f>('FL Characterization'!W$2-'FL Characterization'!W$3)*VLOOKUP($A2,'FL Ratio'!$A$2:$B$6,2,FALSE)</f>
        <v>24.041572032412653</v>
      </c>
      <c r="X2" s="2">
        <f>('FL Characterization'!X$2-'FL Characterization'!X$3)*VLOOKUP($A2,'FL Ratio'!$A$2:$B$6,2,FALSE)</f>
        <v>25.073733018398787</v>
      </c>
      <c r="Y2" s="2">
        <f>('FL Characterization'!Y$2-'FL Characterization'!Y$3)*VLOOKUP($A2,'FL Ratio'!$A$2:$B$6,2,FALSE)</f>
        <v>27.676775684968991</v>
      </c>
    </row>
    <row r="3" spans="1:25" x14ac:dyDescent="0.25">
      <c r="A3">
        <v>2</v>
      </c>
      <c r="B3" s="2">
        <f>('FL Characterization'!B$2-'FL Characterization'!B$3)*VLOOKUP($A3,'FL Ratio'!$A$2:$B$6,2,FALSE)</f>
        <v>34.436327158997408</v>
      </c>
      <c r="C3" s="2">
        <f>('FL Characterization'!C$2-'FL Characterization'!C$3)*VLOOKUP($A3,'FL Ratio'!$A$2:$B$6,2,FALSE)</f>
        <v>36.443629363964824</v>
      </c>
      <c r="D3" s="2">
        <f>('FL Characterization'!D$2-'FL Characterization'!D$3)*VLOOKUP($A3,'FL Ratio'!$A$2:$B$6,2,FALSE)</f>
        <v>38.483612581695191</v>
      </c>
      <c r="E3" s="2">
        <f>('FL Characterization'!E$2-'FL Characterization'!E$3)*VLOOKUP($A3,'FL Ratio'!$A$2:$B$6,2,FALSE)</f>
        <v>40.232906791165497</v>
      </c>
      <c r="F3" s="2">
        <f>('FL Characterization'!F$2-'FL Characterization'!F$3)*VLOOKUP($A3,'FL Ratio'!$A$2:$B$6,2,FALSE)</f>
        <v>40.689580943195359</v>
      </c>
      <c r="G3" s="2">
        <f>('FL Characterization'!G$2-'FL Characterization'!G$3)*VLOOKUP($A3,'FL Ratio'!$A$2:$B$6,2,FALSE)</f>
        <v>42.563579017155931</v>
      </c>
      <c r="H3" s="2">
        <f>('FL Characterization'!H$2-'FL Characterization'!H$3)*VLOOKUP($A3,'FL Ratio'!$A$2:$B$6,2,FALSE)</f>
        <v>42.345992274286715</v>
      </c>
      <c r="I3" s="2">
        <f>('FL Characterization'!I$2-'FL Characterization'!I$3)*VLOOKUP($A3,'FL Ratio'!$A$2:$B$6,2,FALSE)</f>
        <v>40.026844405428484</v>
      </c>
      <c r="J3" s="2">
        <f>('FL Characterization'!J$2-'FL Characterization'!J$3)*VLOOKUP($A3,'FL Ratio'!$A$2:$B$6,2,FALSE)</f>
        <v>36.265947857732478</v>
      </c>
      <c r="K3" s="2">
        <f>('FL Characterization'!K$2-'FL Characterization'!K$3)*VLOOKUP($A3,'FL Ratio'!$A$2:$B$6,2,FALSE)</f>
        <v>53.255516353220763</v>
      </c>
      <c r="L3" s="2">
        <f>('FL Characterization'!L$2-'FL Characterization'!L$3)*VLOOKUP($A3,'FL Ratio'!$A$2:$B$6,2,FALSE)</f>
        <v>52.006155636358663</v>
      </c>
      <c r="M3" s="2">
        <f>('FL Characterization'!M$2-'FL Characterization'!M$3)*VLOOKUP($A3,'FL Ratio'!$A$2:$B$6,2,FALSE)</f>
        <v>47.88834802822501</v>
      </c>
      <c r="N3" s="2">
        <f>('FL Characterization'!N$2-'FL Characterization'!N$3)*VLOOKUP($A3,'FL Ratio'!$A$2:$B$6,2,FALSE)</f>
        <v>46.724731968533099</v>
      </c>
      <c r="O3" s="2">
        <f>('FL Characterization'!O$2-'FL Characterization'!O$3)*VLOOKUP($A3,'FL Ratio'!$A$2:$B$6,2,FALSE)</f>
        <v>46.916775919848106</v>
      </c>
      <c r="P3" s="2">
        <f>('FL Characterization'!P$2-'FL Characterization'!P$3)*VLOOKUP($A3,'FL Ratio'!$A$2:$B$6,2,FALSE)</f>
        <v>44.694037038640623</v>
      </c>
      <c r="Q3" s="2">
        <f>('FL Characterization'!Q$2-'FL Characterization'!Q$3)*VLOOKUP($A3,'FL Ratio'!$A$2:$B$6,2,FALSE)</f>
        <v>40.968745594323217</v>
      </c>
      <c r="R3" s="2">
        <f>('FL Characterization'!R$2-'FL Characterization'!R$3)*VLOOKUP($A3,'FL Ratio'!$A$2:$B$6,2,FALSE)</f>
        <v>36.819805021399581</v>
      </c>
      <c r="S3" s="2">
        <f>('FL Characterization'!S$2-'FL Characterization'!S$3)*VLOOKUP($A3,'FL Ratio'!$A$2:$B$6,2,FALSE)</f>
        <v>35.498976089784783</v>
      </c>
      <c r="T3" s="2">
        <f>('FL Characterization'!T$2-'FL Characterization'!T$3)*VLOOKUP($A3,'FL Ratio'!$A$2:$B$6,2,FALSE)</f>
        <v>22.314509511887678</v>
      </c>
      <c r="U3" s="2">
        <f>('FL Characterization'!U$2-'FL Characterization'!U$3)*VLOOKUP($A3,'FL Ratio'!$A$2:$B$6,2,FALSE)</f>
        <v>23.863331508856746</v>
      </c>
      <c r="V3" s="2">
        <f>('FL Characterization'!V$2-'FL Characterization'!V$3)*VLOOKUP($A3,'FL Ratio'!$A$2:$B$6,2,FALSE)</f>
        <v>26.090284520657345</v>
      </c>
      <c r="W3" s="2">
        <f>('FL Characterization'!W$2-'FL Characterization'!W$3)*VLOOKUP($A3,'FL Ratio'!$A$2:$B$6,2,FALSE)</f>
        <v>26.712857813791839</v>
      </c>
      <c r="X3" s="2">
        <f>('FL Characterization'!X$2-'FL Characterization'!X$3)*VLOOKUP($A3,'FL Ratio'!$A$2:$B$6,2,FALSE)</f>
        <v>27.859703353776432</v>
      </c>
      <c r="Y3" s="2">
        <f>('FL Characterization'!Y$2-'FL Characterization'!Y$3)*VLOOKUP($A3,'FL Ratio'!$A$2:$B$6,2,FALSE)</f>
        <v>30.751972983298877</v>
      </c>
    </row>
    <row r="4" spans="1:25" x14ac:dyDescent="0.25">
      <c r="A4">
        <v>3</v>
      </c>
      <c r="B4" s="2">
        <f>('FL Characterization'!B$2-'FL Characterization'!B$3)*VLOOKUP($A4,'FL Ratio'!$A$2:$B$6,2,FALSE)</f>
        <v>43.045408948746761</v>
      </c>
      <c r="C4" s="2">
        <f>('FL Characterization'!C$2-'FL Characterization'!C$3)*VLOOKUP($A4,'FL Ratio'!$A$2:$B$6,2,FALSE)</f>
        <v>45.554536704956028</v>
      </c>
      <c r="D4" s="2">
        <f>('FL Characterization'!D$2-'FL Characterization'!D$3)*VLOOKUP($A4,'FL Ratio'!$A$2:$B$6,2,FALSE)</f>
        <v>48.104515727118986</v>
      </c>
      <c r="E4" s="2">
        <f>('FL Characterization'!E$2-'FL Characterization'!E$3)*VLOOKUP($A4,'FL Ratio'!$A$2:$B$6,2,FALSE)</f>
        <v>50.291133488956874</v>
      </c>
      <c r="F4" s="2">
        <f>('FL Characterization'!F$2-'FL Characterization'!F$3)*VLOOKUP($A4,'FL Ratio'!$A$2:$B$6,2,FALSE)</f>
        <v>50.861976178994198</v>
      </c>
      <c r="G4" s="2">
        <f>('FL Characterization'!G$2-'FL Characterization'!G$3)*VLOOKUP($A4,'FL Ratio'!$A$2:$B$6,2,FALSE)</f>
        <v>53.20447377144491</v>
      </c>
      <c r="H4" s="2">
        <f>('FL Characterization'!H$2-'FL Characterization'!H$3)*VLOOKUP($A4,'FL Ratio'!$A$2:$B$6,2,FALSE)</f>
        <v>52.932490342858401</v>
      </c>
      <c r="I4" s="2">
        <f>('FL Characterization'!I$2-'FL Characterization'!I$3)*VLOOKUP($A4,'FL Ratio'!$A$2:$B$6,2,FALSE)</f>
        <v>50.033555506785603</v>
      </c>
      <c r="J4" s="2">
        <f>('FL Characterization'!J$2-'FL Characterization'!J$3)*VLOOKUP($A4,'FL Ratio'!$A$2:$B$6,2,FALSE)</f>
        <v>45.332434822165595</v>
      </c>
      <c r="K4" s="2">
        <f>('FL Characterization'!K$2-'FL Characterization'!K$3)*VLOOKUP($A4,'FL Ratio'!$A$2:$B$6,2,FALSE)</f>
        <v>66.569395441525955</v>
      </c>
      <c r="L4" s="2">
        <f>('FL Characterization'!L$2-'FL Characterization'!L$3)*VLOOKUP($A4,'FL Ratio'!$A$2:$B$6,2,FALSE)</f>
        <v>65.007694545448331</v>
      </c>
      <c r="M4" s="2">
        <f>('FL Characterization'!M$2-'FL Characterization'!M$3)*VLOOKUP($A4,'FL Ratio'!$A$2:$B$6,2,FALSE)</f>
        <v>59.860435035281263</v>
      </c>
      <c r="N4" s="2">
        <f>('FL Characterization'!N$2-'FL Characterization'!N$3)*VLOOKUP($A4,'FL Ratio'!$A$2:$B$6,2,FALSE)</f>
        <v>58.405914960666372</v>
      </c>
      <c r="O4" s="2">
        <f>('FL Characterization'!O$2-'FL Characterization'!O$3)*VLOOKUP($A4,'FL Ratio'!$A$2:$B$6,2,FALSE)</f>
        <v>58.64596989981014</v>
      </c>
      <c r="P4" s="2">
        <f>('FL Characterization'!P$2-'FL Characterization'!P$3)*VLOOKUP($A4,'FL Ratio'!$A$2:$B$6,2,FALSE)</f>
        <v>55.86754629830078</v>
      </c>
      <c r="Q4" s="2">
        <f>('FL Characterization'!Q$2-'FL Characterization'!Q$3)*VLOOKUP($A4,'FL Ratio'!$A$2:$B$6,2,FALSE)</f>
        <v>51.210931992904015</v>
      </c>
      <c r="R4" s="2">
        <f>('FL Characterization'!R$2-'FL Characterization'!R$3)*VLOOKUP($A4,'FL Ratio'!$A$2:$B$6,2,FALSE)</f>
        <v>46.024756276749478</v>
      </c>
      <c r="S4" s="2">
        <f>('FL Characterization'!S$2-'FL Characterization'!S$3)*VLOOKUP($A4,'FL Ratio'!$A$2:$B$6,2,FALSE)</f>
        <v>44.373720112230977</v>
      </c>
      <c r="T4" s="2">
        <f>('FL Characterization'!T$2-'FL Characterization'!T$3)*VLOOKUP($A4,'FL Ratio'!$A$2:$B$6,2,FALSE)</f>
        <v>27.893136889859594</v>
      </c>
      <c r="U4" s="2">
        <f>('FL Characterization'!U$2-'FL Characterization'!U$3)*VLOOKUP($A4,'FL Ratio'!$A$2:$B$6,2,FALSE)</f>
        <v>29.829164386070936</v>
      </c>
      <c r="V4" s="2">
        <f>('FL Characterization'!V$2-'FL Characterization'!V$3)*VLOOKUP($A4,'FL Ratio'!$A$2:$B$6,2,FALSE)</f>
        <v>32.612855650821679</v>
      </c>
      <c r="W4" s="2">
        <f>('FL Characterization'!W$2-'FL Characterization'!W$3)*VLOOKUP($A4,'FL Ratio'!$A$2:$B$6,2,FALSE)</f>
        <v>33.391072267239799</v>
      </c>
      <c r="X4" s="2">
        <f>('FL Characterization'!X$2-'FL Characterization'!X$3)*VLOOKUP($A4,'FL Ratio'!$A$2:$B$6,2,FALSE)</f>
        <v>34.824629192220542</v>
      </c>
      <c r="Y4" s="2">
        <f>('FL Characterization'!Y$2-'FL Characterization'!Y$3)*VLOOKUP($A4,'FL Ratio'!$A$2:$B$6,2,FALSE)</f>
        <v>38.439966229123598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1.9757703209289565E-3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1.1537538630337385</v>
      </c>
      <c r="J5" s="6">
        <f>VLOOKUP($A5,'RES installed'!$A$2:$C$6,3,FALSE)*'[1]Profiles, RES, Summer'!J$2</f>
        <v>23.990604233336377</v>
      </c>
      <c r="K5" s="6">
        <f>VLOOKUP($A5,'RES installed'!$A$2:$C$6,3,FALSE)*'[1]Profiles, RES, Summer'!K$2</f>
        <v>63.584220307214032</v>
      </c>
      <c r="L5" s="6">
        <f>VLOOKUP($A5,'RES installed'!$A$2:$C$6,3,FALSE)*'[1]Profiles, RES, Summer'!L$2</f>
        <v>79.965095547225005</v>
      </c>
      <c r="M5" s="6">
        <f>VLOOKUP($A5,'RES installed'!$A$2:$C$6,3,FALSE)*'[1]Profiles, RES, Summer'!M$2</f>
        <v>82.668578495016888</v>
      </c>
      <c r="N5" s="6">
        <f>VLOOKUP($A5,'RES installed'!$A$2:$C$6,3,FALSE)*'[1]Profiles, RES, Summer'!N$2</f>
        <v>90.464583523818234</v>
      </c>
      <c r="O5" s="6">
        <f>VLOOKUP($A5,'RES installed'!$A$2:$C$6,3,FALSE)*'[1]Profiles, RES, Summer'!O$2</f>
        <v>88.120316357319169</v>
      </c>
      <c r="P5" s="6">
        <f>VLOOKUP($A5,'RES installed'!$A$2:$C$6,3,FALSE)*'[1]Profiles, RES, Summer'!P$2</f>
        <v>74.075719758617524</v>
      </c>
      <c r="Q5" s="6">
        <f>VLOOKUP($A5,'RES installed'!$A$2:$C$6,3,FALSE)*'[1]Profiles, RES, Summer'!Q$2</f>
        <v>47.40951609216421</v>
      </c>
      <c r="R5" s="6">
        <f>VLOOKUP($A5,'RES installed'!$A$2:$C$6,3,FALSE)*'[1]Profiles, RES, Summer'!R$2</f>
        <v>11.865206409435858</v>
      </c>
      <c r="S5" s="6">
        <f>VLOOKUP($A5,'RES installed'!$A$2:$C$6,3,FALSE)*'[1]Profiles, RES, Summer'!S$2</f>
        <v>9.2740239553808182E-2</v>
      </c>
      <c r="T5" s="6">
        <f>VLOOKUP($A5,'RES installed'!$A$2:$C$6,3,FALSE)*'[1]Profiles, RES, Summer'!T$2</f>
        <v>7.8569991771052401E-3</v>
      </c>
      <c r="U5" s="6">
        <f>VLOOKUP($A5,'RES installed'!$A$2:$C$6,3,FALSE)*'[1]Profiles, RES, Summer'!U$2</f>
        <v>5.8663481759166133E-3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1.9757703209289565E-3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1.1537538630337385</v>
      </c>
      <c r="J6" s="6">
        <f>VLOOKUP($A6,'RES installed'!$A$2:$C$6,3,FALSE)*'[1]Profiles, RES, Summer'!J$2</f>
        <v>23.990604233336377</v>
      </c>
      <c r="K6" s="6">
        <f>VLOOKUP($A6,'RES installed'!$A$2:$C$6,3,FALSE)*'[1]Profiles, RES, Summer'!K$2</f>
        <v>63.584220307214032</v>
      </c>
      <c r="L6" s="6">
        <f>VLOOKUP($A6,'RES installed'!$A$2:$C$6,3,FALSE)*'[1]Profiles, RES, Summer'!L$2</f>
        <v>79.965095547225005</v>
      </c>
      <c r="M6" s="6">
        <f>VLOOKUP($A6,'RES installed'!$A$2:$C$6,3,FALSE)*'[1]Profiles, RES, Summer'!M$2</f>
        <v>82.668578495016888</v>
      </c>
      <c r="N6" s="6">
        <f>VLOOKUP($A6,'RES installed'!$A$2:$C$6,3,FALSE)*'[1]Profiles, RES, Summer'!N$2</f>
        <v>90.464583523818234</v>
      </c>
      <c r="O6" s="6">
        <f>VLOOKUP($A6,'RES installed'!$A$2:$C$6,3,FALSE)*'[1]Profiles, RES, Summer'!O$2</f>
        <v>88.120316357319169</v>
      </c>
      <c r="P6" s="6">
        <f>VLOOKUP($A6,'RES installed'!$A$2:$C$6,3,FALSE)*'[1]Profiles, RES, Summer'!P$2</f>
        <v>74.075719758617524</v>
      </c>
      <c r="Q6" s="6">
        <f>VLOOKUP($A6,'RES installed'!$A$2:$C$6,3,FALSE)*'[1]Profiles, RES, Summer'!Q$2</f>
        <v>47.40951609216421</v>
      </c>
      <c r="R6" s="6">
        <f>VLOOKUP($A6,'RES installed'!$A$2:$C$6,3,FALSE)*'[1]Profiles, RES, Summer'!R$2</f>
        <v>11.865206409435858</v>
      </c>
      <c r="S6" s="6">
        <f>VLOOKUP($A6,'RES installed'!$A$2:$C$6,3,FALSE)*'[1]Profiles, RES, Summer'!S$2</f>
        <v>9.2740239553808182E-2</v>
      </c>
      <c r="T6" s="6">
        <f>VLOOKUP($A6,'RES installed'!$A$2:$C$6,3,FALSE)*'[1]Profiles, RES, Summer'!T$2</f>
        <v>7.8569991771052401E-3</v>
      </c>
      <c r="U6" s="6">
        <f>VLOOKUP($A6,'RES installed'!$A$2:$C$6,3,FALSE)*'[1]Profiles, RES, Summer'!U$2</f>
        <v>5.8663481759166133E-3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58.940322015280422</v>
      </c>
      <c r="C7" s="9">
        <f>VLOOKUP($A7,'RES installed'!$A$2:$C$6,3,FALSE)*'[1]Profiles, RES, Summer'!C$5</f>
        <v>53.054649893652758</v>
      </c>
      <c r="D7" s="9">
        <f>VLOOKUP($A7,'RES installed'!$A$2:$C$6,3,FALSE)*'[1]Profiles, RES, Summer'!D$5</f>
        <v>54.673199534031127</v>
      </c>
      <c r="E7" s="9">
        <f>VLOOKUP($A7,'RES installed'!$A$2:$C$6,3,FALSE)*'[1]Profiles, RES, Summer'!E$5</f>
        <v>53.689435016231954</v>
      </c>
      <c r="F7" s="9">
        <f>VLOOKUP($A7,'RES installed'!$A$2:$C$6,3,FALSE)*'[1]Profiles, RES, Summer'!F$5</f>
        <v>46.044903727751027</v>
      </c>
      <c r="G7" s="9">
        <f>VLOOKUP($A7,'RES installed'!$A$2:$C$6,3,FALSE)*'[1]Profiles, RES, Summer'!G$5</f>
        <v>43.589539908205538</v>
      </c>
      <c r="H7" s="9">
        <f>VLOOKUP($A7,'RES installed'!$A$2:$C$6,3,FALSE)*'[1]Profiles, RES, Summer'!H$5</f>
        <v>48.051581495578191</v>
      </c>
      <c r="I7" s="9">
        <f>VLOOKUP($A7,'RES installed'!$A$2:$C$6,3,FALSE)*'[1]Profiles, RES, Summer'!I$5</f>
        <v>43.711798555916253</v>
      </c>
      <c r="J7" s="9">
        <f>VLOOKUP($A7,'RES installed'!$A$2:$C$6,3,FALSE)*'[1]Profiles, RES, Summer'!J$5</f>
        <v>35.933905336952883</v>
      </c>
      <c r="K7" s="9">
        <f>VLOOKUP($A7,'RES installed'!$A$2:$C$6,3,FALSE)*'[1]Profiles, RES, Summer'!K$5</f>
        <v>25.975079368633153</v>
      </c>
      <c r="L7" s="9">
        <f>VLOOKUP($A7,'RES installed'!$A$2:$C$6,3,FALSE)*'[1]Profiles, RES, Summer'!L$5</f>
        <v>26.657565263629238</v>
      </c>
      <c r="M7" s="9">
        <f>VLOOKUP($A7,'RES installed'!$A$2:$C$6,3,FALSE)*'[1]Profiles, RES, Summer'!M$5</f>
        <v>16.526127840591066</v>
      </c>
      <c r="N7" s="9">
        <f>VLOOKUP($A7,'RES installed'!$A$2:$C$6,3,FALSE)*'[1]Profiles, RES, Summer'!N$5</f>
        <v>13.547140434344564</v>
      </c>
      <c r="O7" s="9">
        <f>VLOOKUP($A7,'RES installed'!$A$2:$C$6,3,FALSE)*'[1]Profiles, RES, Summer'!O$5</f>
        <v>14.412257920071642</v>
      </c>
      <c r="P7" s="9">
        <f>VLOOKUP($A7,'RES installed'!$A$2:$C$6,3,FALSE)*'[1]Profiles, RES, Summer'!P$5</f>
        <v>19.244684862308294</v>
      </c>
      <c r="Q7" s="9">
        <f>VLOOKUP($A7,'RES installed'!$A$2:$C$6,3,FALSE)*'[1]Profiles, RES, Summer'!Q$5</f>
        <v>24.343096328221193</v>
      </c>
      <c r="R7" s="9">
        <f>VLOOKUP($A7,'RES installed'!$A$2:$C$6,3,FALSE)*'[1]Profiles, RES, Summer'!R$5</f>
        <v>28.728960315683423</v>
      </c>
      <c r="S7" s="9">
        <f>VLOOKUP($A7,'RES installed'!$A$2:$C$6,3,FALSE)*'[1]Profiles, RES, Summer'!S$5</f>
        <v>39.456523984103889</v>
      </c>
      <c r="T7" s="9">
        <f>VLOOKUP($A7,'RES installed'!$A$2:$C$6,3,FALSE)*'[1]Profiles, RES, Summer'!T$5</f>
        <v>35.888828389118991</v>
      </c>
      <c r="U7" s="9">
        <f>VLOOKUP($A7,'RES installed'!$A$2:$C$6,3,FALSE)*'[1]Profiles, RES, Summer'!U$5</f>
        <v>31.873400593305718</v>
      </c>
      <c r="V7" s="9">
        <f>VLOOKUP($A7,'RES installed'!$A$2:$C$6,3,FALSE)*'[1]Profiles, RES, Summer'!V$5</f>
        <v>47.387206425612902</v>
      </c>
      <c r="W7" s="9">
        <f>VLOOKUP($A7,'RES installed'!$A$2:$C$6,3,FALSE)*'[1]Profiles, RES, Summer'!W$5</f>
        <v>51.009117541699318</v>
      </c>
      <c r="X7" s="9">
        <f>VLOOKUP($A7,'RES installed'!$A$2:$C$6,3,FALSE)*'[1]Profiles, RES, Summer'!X$5</f>
        <v>49.565650229486174</v>
      </c>
      <c r="Y7" s="9">
        <f>VLOOKUP($A7,'RES installed'!$A$2:$C$6,3,FALSE)*'[1]Profiles, RES, Summer'!Y$5</f>
        <v>72.357955446098742</v>
      </c>
    </row>
    <row r="8" spans="1:25" x14ac:dyDescent="0.25">
      <c r="A8" s="8">
        <v>7</v>
      </c>
      <c r="B8" s="9">
        <f>VLOOKUP($A8,'RES installed'!$A$2:$C$6,3,FALSE)*'[1]Profiles, RES, Summer'!B$5</f>
        <v>58.940322015280422</v>
      </c>
      <c r="C8" s="9">
        <f>VLOOKUP($A8,'RES installed'!$A$2:$C$6,3,FALSE)*'[1]Profiles, RES, Summer'!C$5</f>
        <v>53.054649893652758</v>
      </c>
      <c r="D8" s="9">
        <f>VLOOKUP($A8,'RES installed'!$A$2:$C$6,3,FALSE)*'[1]Profiles, RES, Summer'!D$5</f>
        <v>54.673199534031127</v>
      </c>
      <c r="E8" s="9">
        <f>VLOOKUP($A8,'RES installed'!$A$2:$C$6,3,FALSE)*'[1]Profiles, RES, Summer'!E$5</f>
        <v>53.689435016231954</v>
      </c>
      <c r="F8" s="9">
        <f>VLOOKUP($A8,'RES installed'!$A$2:$C$6,3,FALSE)*'[1]Profiles, RES, Summer'!F$5</f>
        <v>46.044903727751027</v>
      </c>
      <c r="G8" s="9">
        <f>VLOOKUP($A8,'RES installed'!$A$2:$C$6,3,FALSE)*'[1]Profiles, RES, Summer'!G$5</f>
        <v>43.589539908205538</v>
      </c>
      <c r="H8" s="9">
        <f>VLOOKUP($A8,'RES installed'!$A$2:$C$6,3,FALSE)*'[1]Profiles, RES, Summer'!H$5</f>
        <v>48.051581495578191</v>
      </c>
      <c r="I8" s="9">
        <f>VLOOKUP($A8,'RES installed'!$A$2:$C$6,3,FALSE)*'[1]Profiles, RES, Summer'!I$5</f>
        <v>43.711798555916253</v>
      </c>
      <c r="J8" s="9">
        <f>VLOOKUP($A8,'RES installed'!$A$2:$C$6,3,FALSE)*'[1]Profiles, RES, Summer'!J$5</f>
        <v>35.933905336952883</v>
      </c>
      <c r="K8" s="9">
        <f>VLOOKUP($A8,'RES installed'!$A$2:$C$6,3,FALSE)*'[1]Profiles, RES, Summer'!K$5</f>
        <v>25.975079368633153</v>
      </c>
      <c r="L8" s="9">
        <f>VLOOKUP($A8,'RES installed'!$A$2:$C$6,3,FALSE)*'[1]Profiles, RES, Summer'!L$5</f>
        <v>26.657565263629238</v>
      </c>
      <c r="M8" s="9">
        <f>VLOOKUP($A8,'RES installed'!$A$2:$C$6,3,FALSE)*'[1]Profiles, RES, Summer'!M$5</f>
        <v>16.526127840591066</v>
      </c>
      <c r="N8" s="9">
        <f>VLOOKUP($A8,'RES installed'!$A$2:$C$6,3,FALSE)*'[1]Profiles, RES, Summer'!N$5</f>
        <v>13.547140434344564</v>
      </c>
      <c r="O8" s="9">
        <f>VLOOKUP($A8,'RES installed'!$A$2:$C$6,3,FALSE)*'[1]Profiles, RES, Summer'!O$5</f>
        <v>14.412257920071642</v>
      </c>
      <c r="P8" s="9">
        <f>VLOOKUP($A8,'RES installed'!$A$2:$C$6,3,FALSE)*'[1]Profiles, RES, Summer'!P$5</f>
        <v>19.244684862308294</v>
      </c>
      <c r="Q8" s="9">
        <f>VLOOKUP($A8,'RES installed'!$A$2:$C$6,3,FALSE)*'[1]Profiles, RES, Summer'!Q$5</f>
        <v>24.343096328221193</v>
      </c>
      <c r="R8" s="9">
        <f>VLOOKUP($A8,'RES installed'!$A$2:$C$6,3,FALSE)*'[1]Profiles, RES, Summer'!R$5</f>
        <v>28.728960315683423</v>
      </c>
      <c r="S8" s="9">
        <f>VLOOKUP($A8,'RES installed'!$A$2:$C$6,3,FALSE)*'[1]Profiles, RES, Summer'!S$5</f>
        <v>39.456523984103889</v>
      </c>
      <c r="T8" s="9">
        <f>VLOOKUP($A8,'RES installed'!$A$2:$C$6,3,FALSE)*'[1]Profiles, RES, Summer'!T$5</f>
        <v>35.888828389118991</v>
      </c>
      <c r="U8" s="9">
        <f>VLOOKUP($A8,'RES installed'!$A$2:$C$6,3,FALSE)*'[1]Profiles, RES, Summer'!U$5</f>
        <v>31.873400593305718</v>
      </c>
      <c r="V8" s="9">
        <f>VLOOKUP($A8,'RES installed'!$A$2:$C$6,3,FALSE)*'[1]Profiles, RES, Summer'!V$5</f>
        <v>47.387206425612902</v>
      </c>
      <c r="W8" s="9">
        <f>VLOOKUP($A8,'RES installed'!$A$2:$C$6,3,FALSE)*'[1]Profiles, RES, Summer'!W$5</f>
        <v>51.009117541699318</v>
      </c>
      <c r="X8" s="9">
        <f>VLOOKUP($A8,'RES installed'!$A$2:$C$6,3,FALSE)*'[1]Profiles, RES, Summer'!X$5</f>
        <v>49.565650229486174</v>
      </c>
      <c r="Y8" s="9">
        <f>VLOOKUP($A8,'RES installed'!$A$2:$C$6,3,FALSE)*'[1]Profiles, RES, Summer'!Y$5</f>
        <v>72.357955446098742</v>
      </c>
    </row>
    <row r="9" spans="1:25" x14ac:dyDescent="0.25">
      <c r="A9" s="8">
        <v>8</v>
      </c>
      <c r="B9" s="9">
        <f>VLOOKUP($A9,'RES installed'!$A$2:$C$6,3,FALSE)*'[1]Profiles, RES, Summer'!B$5</f>
        <v>58.940322015280422</v>
      </c>
      <c r="C9" s="9">
        <f>VLOOKUP($A9,'RES installed'!$A$2:$C$6,3,FALSE)*'[1]Profiles, RES, Summer'!C$5</f>
        <v>53.054649893652758</v>
      </c>
      <c r="D9" s="9">
        <f>VLOOKUP($A9,'RES installed'!$A$2:$C$6,3,FALSE)*'[1]Profiles, RES, Summer'!D$5</f>
        <v>54.673199534031127</v>
      </c>
      <c r="E9" s="9">
        <f>VLOOKUP($A9,'RES installed'!$A$2:$C$6,3,FALSE)*'[1]Profiles, RES, Summer'!E$5</f>
        <v>53.689435016231954</v>
      </c>
      <c r="F9" s="9">
        <f>VLOOKUP($A9,'RES installed'!$A$2:$C$6,3,FALSE)*'[1]Profiles, RES, Summer'!F$5</f>
        <v>46.044903727751027</v>
      </c>
      <c r="G9" s="9">
        <f>VLOOKUP($A9,'RES installed'!$A$2:$C$6,3,FALSE)*'[1]Profiles, RES, Summer'!G$5</f>
        <v>43.589539908205538</v>
      </c>
      <c r="H9" s="9">
        <f>VLOOKUP($A9,'RES installed'!$A$2:$C$6,3,FALSE)*'[1]Profiles, RES, Summer'!H$5</f>
        <v>48.051581495578191</v>
      </c>
      <c r="I9" s="9">
        <f>VLOOKUP($A9,'RES installed'!$A$2:$C$6,3,FALSE)*'[1]Profiles, RES, Summer'!I$5</f>
        <v>43.711798555916253</v>
      </c>
      <c r="J9" s="9">
        <f>VLOOKUP($A9,'RES installed'!$A$2:$C$6,3,FALSE)*'[1]Profiles, RES, Summer'!J$5</f>
        <v>35.933905336952883</v>
      </c>
      <c r="K9" s="9">
        <f>VLOOKUP($A9,'RES installed'!$A$2:$C$6,3,FALSE)*'[1]Profiles, RES, Summer'!K$5</f>
        <v>25.975079368633153</v>
      </c>
      <c r="L9" s="9">
        <f>VLOOKUP($A9,'RES installed'!$A$2:$C$6,3,FALSE)*'[1]Profiles, RES, Summer'!L$5</f>
        <v>26.657565263629238</v>
      </c>
      <c r="M9" s="9">
        <f>VLOOKUP($A9,'RES installed'!$A$2:$C$6,3,FALSE)*'[1]Profiles, RES, Summer'!M$5</f>
        <v>16.526127840591066</v>
      </c>
      <c r="N9" s="9">
        <f>VLOOKUP($A9,'RES installed'!$A$2:$C$6,3,FALSE)*'[1]Profiles, RES, Summer'!N$5</f>
        <v>13.547140434344564</v>
      </c>
      <c r="O9" s="9">
        <f>VLOOKUP($A9,'RES installed'!$A$2:$C$6,3,FALSE)*'[1]Profiles, RES, Summer'!O$5</f>
        <v>14.412257920071642</v>
      </c>
      <c r="P9" s="9">
        <f>VLOOKUP($A9,'RES installed'!$A$2:$C$6,3,FALSE)*'[1]Profiles, RES, Summer'!P$5</f>
        <v>19.244684862308294</v>
      </c>
      <c r="Q9" s="9">
        <f>VLOOKUP($A9,'RES installed'!$A$2:$C$6,3,FALSE)*'[1]Profiles, RES, Summer'!Q$5</f>
        <v>24.343096328221193</v>
      </c>
      <c r="R9" s="9">
        <f>VLOOKUP($A9,'RES installed'!$A$2:$C$6,3,FALSE)*'[1]Profiles, RES, Summer'!R$5</f>
        <v>28.728960315683423</v>
      </c>
      <c r="S9" s="9">
        <f>VLOOKUP($A9,'RES installed'!$A$2:$C$6,3,FALSE)*'[1]Profiles, RES, Summer'!S$5</f>
        <v>39.456523984103889</v>
      </c>
      <c r="T9" s="9">
        <f>VLOOKUP($A9,'RES installed'!$A$2:$C$6,3,FALSE)*'[1]Profiles, RES, Summer'!T$5</f>
        <v>35.888828389118991</v>
      </c>
      <c r="U9" s="9">
        <f>VLOOKUP($A9,'RES installed'!$A$2:$C$6,3,FALSE)*'[1]Profiles, RES, Summer'!U$5</f>
        <v>31.873400593305718</v>
      </c>
      <c r="V9" s="9">
        <f>VLOOKUP($A9,'RES installed'!$A$2:$C$6,3,FALSE)*'[1]Profiles, RES, Summer'!V$5</f>
        <v>47.387206425612902</v>
      </c>
      <c r="W9" s="9">
        <f>VLOOKUP($A9,'RES installed'!$A$2:$C$6,3,FALSE)*'[1]Profiles, RES, Summer'!W$5</f>
        <v>51.009117541699318</v>
      </c>
      <c r="X9" s="9">
        <f>VLOOKUP($A9,'RES installed'!$A$2:$C$6,3,FALSE)*'[1]Profiles, RES, Summer'!X$5</f>
        <v>49.565650229486174</v>
      </c>
      <c r="Y9" s="9">
        <f>VLOOKUP($A9,'RES installed'!$A$2:$C$6,3,FALSE)*'[1]Profiles, RES, Summer'!Y$5</f>
        <v>72.357955446098742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3.4612704918032785E-3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0.99320532786885229</v>
      </c>
      <c r="J5" s="6">
        <f>VLOOKUP($A5,'RES installed'!$A$2:$C$6,3,FALSE)*'[1]Profiles, RES, Summer'!J$3</f>
        <v>19.39821639344262</v>
      </c>
      <c r="K5" s="6">
        <f>VLOOKUP($A5,'RES installed'!$A$2:$C$6,3,FALSE)*'[1]Profiles, RES, Summer'!K$3</f>
        <v>46.145520491803282</v>
      </c>
      <c r="L5" s="6">
        <f>VLOOKUP($A5,'RES installed'!$A$2:$C$6,3,FALSE)*'[1]Profiles, RES, Summer'!L$3</f>
        <v>61.135364098360654</v>
      </c>
      <c r="M5" s="6">
        <f>VLOOKUP($A5,'RES installed'!$A$2:$C$6,3,FALSE)*'[1]Profiles, RES, Summer'!M$3</f>
        <v>76.751488524590158</v>
      </c>
      <c r="N5" s="6">
        <f>VLOOKUP($A5,'RES installed'!$A$2:$C$6,3,FALSE)*'[1]Profiles, RES, Summer'!N$3</f>
        <v>91.1484344262295</v>
      </c>
      <c r="O5" s="6">
        <f>VLOOKUP($A5,'RES installed'!$A$2:$C$6,3,FALSE)*'[1]Profiles, RES, Summer'!O$3</f>
        <v>76.065370901639341</v>
      </c>
      <c r="P5" s="6">
        <f>VLOOKUP($A5,'RES installed'!$A$2:$C$6,3,FALSE)*'[1]Profiles, RES, Summer'!P$3</f>
        <v>52.453274999999998</v>
      </c>
      <c r="Q5" s="6">
        <f>VLOOKUP($A5,'RES installed'!$A$2:$C$6,3,FALSE)*'[1]Profiles, RES, Summer'!Q$3</f>
        <v>26.193729180327868</v>
      </c>
      <c r="R5" s="6">
        <f>VLOOKUP($A5,'RES installed'!$A$2:$C$6,3,FALSE)*'[1]Profiles, RES, Summer'!R$3</f>
        <v>5.5153573770491793</v>
      </c>
      <c r="S5" s="6">
        <f>VLOOKUP($A5,'RES installed'!$A$2:$C$6,3,FALSE)*'[1]Profiles, RES, Summer'!S$3</f>
        <v>3.3324590163934416E-2</v>
      </c>
      <c r="T5" s="6">
        <f>VLOOKUP($A5,'RES installed'!$A$2:$C$6,3,FALSE)*'[1]Profiles, RES, Summer'!T$3</f>
        <v>1.47E-2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3.4612704918032785E-3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0.99320532786885229</v>
      </c>
      <c r="J6" s="6">
        <f>VLOOKUP($A6,'RES installed'!$A$2:$C$6,3,FALSE)*'[1]Profiles, RES, Summer'!J$3</f>
        <v>19.39821639344262</v>
      </c>
      <c r="K6" s="6">
        <f>VLOOKUP($A6,'RES installed'!$A$2:$C$6,3,FALSE)*'[1]Profiles, RES, Summer'!K$3</f>
        <v>46.145520491803282</v>
      </c>
      <c r="L6" s="6">
        <f>VLOOKUP($A6,'RES installed'!$A$2:$C$6,3,FALSE)*'[1]Profiles, RES, Summer'!L$3</f>
        <v>61.135364098360654</v>
      </c>
      <c r="M6" s="6">
        <f>VLOOKUP($A6,'RES installed'!$A$2:$C$6,3,FALSE)*'[1]Profiles, RES, Summer'!M$3</f>
        <v>76.751488524590158</v>
      </c>
      <c r="N6" s="6">
        <f>VLOOKUP($A6,'RES installed'!$A$2:$C$6,3,FALSE)*'[1]Profiles, RES, Summer'!N$3</f>
        <v>91.1484344262295</v>
      </c>
      <c r="O6" s="6">
        <f>VLOOKUP($A6,'RES installed'!$A$2:$C$6,3,FALSE)*'[1]Profiles, RES, Summer'!O$3</f>
        <v>76.065370901639341</v>
      </c>
      <c r="P6" s="6">
        <f>VLOOKUP($A6,'RES installed'!$A$2:$C$6,3,FALSE)*'[1]Profiles, RES, Summer'!P$3</f>
        <v>52.453274999999998</v>
      </c>
      <c r="Q6" s="6">
        <f>VLOOKUP($A6,'RES installed'!$A$2:$C$6,3,FALSE)*'[1]Profiles, RES, Summer'!Q$3</f>
        <v>26.193729180327868</v>
      </c>
      <c r="R6" s="6">
        <f>VLOOKUP($A6,'RES installed'!$A$2:$C$6,3,FALSE)*'[1]Profiles, RES, Summer'!R$3</f>
        <v>5.5153573770491793</v>
      </c>
      <c r="S6" s="6">
        <f>VLOOKUP($A6,'RES installed'!$A$2:$C$6,3,FALSE)*'[1]Profiles, RES, Summer'!S$3</f>
        <v>3.3324590163934416E-2</v>
      </c>
      <c r="T6" s="6">
        <f>VLOOKUP($A6,'RES installed'!$A$2:$C$6,3,FALSE)*'[1]Profiles, RES, Summer'!T$3</f>
        <v>1.47E-2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77.916844257325934</v>
      </c>
      <c r="C7" s="9">
        <f>VLOOKUP($A7,'RES installed'!$A$2:$C$6,3,FALSE)*'[1]Profiles, RES, Summer'!C$6</f>
        <v>63.948447423167245</v>
      </c>
      <c r="D7" s="9">
        <f>VLOOKUP($A7,'RES installed'!$A$2:$C$6,3,FALSE)*'[1]Profiles, RES, Summer'!D$6</f>
        <v>57.894526096972612</v>
      </c>
      <c r="E7" s="9">
        <f>VLOOKUP($A7,'RES installed'!$A$2:$C$6,3,FALSE)*'[1]Profiles, RES, Summer'!E$6</f>
        <v>50.771247472942619</v>
      </c>
      <c r="F7" s="9">
        <f>VLOOKUP($A7,'RES installed'!$A$2:$C$6,3,FALSE)*'[1]Profiles, RES, Summer'!F$6</f>
        <v>45.51319725405861</v>
      </c>
      <c r="G7" s="9">
        <f>VLOOKUP($A7,'RES installed'!$A$2:$C$6,3,FALSE)*'[1]Profiles, RES, Summer'!G$6</f>
        <v>38.876030222585257</v>
      </c>
      <c r="H7" s="9">
        <f>VLOOKUP($A7,'RES installed'!$A$2:$C$6,3,FALSE)*'[1]Profiles, RES, Summer'!H$6</f>
        <v>36.430461864406773</v>
      </c>
      <c r="I7" s="9">
        <f>VLOOKUP($A7,'RES installed'!$A$2:$C$6,3,FALSE)*'[1]Profiles, RES, Summer'!I$6</f>
        <v>33.886692668981006</v>
      </c>
      <c r="J7" s="9">
        <f>VLOOKUP($A7,'RES installed'!$A$2:$C$6,3,FALSE)*'[1]Profiles, RES, Summer'!J$6</f>
        <v>31.832007555646307</v>
      </c>
      <c r="K7" s="9">
        <f>VLOOKUP($A7,'RES installed'!$A$2:$C$6,3,FALSE)*'[1]Profiles, RES, Summer'!K$6</f>
        <v>35.536319430263433</v>
      </c>
      <c r="L7" s="9">
        <f>VLOOKUP($A7,'RES installed'!$A$2:$C$6,3,FALSE)*'[1]Profiles, RES, Summer'!L$6</f>
        <v>33.229074487568916</v>
      </c>
      <c r="M7" s="9">
        <f>VLOOKUP($A7,'RES installed'!$A$2:$C$6,3,FALSE)*'[1]Profiles, RES, Summer'!M$6</f>
        <v>38.400551166530526</v>
      </c>
      <c r="N7" s="9">
        <f>VLOOKUP($A7,'RES installed'!$A$2:$C$6,3,FALSE)*'[1]Profiles, RES, Summer'!N$6</f>
        <v>42.258994416224219</v>
      </c>
      <c r="O7" s="9">
        <f>VLOOKUP($A7,'RES installed'!$A$2:$C$6,3,FALSE)*'[1]Profiles, RES, Summer'!O$6</f>
        <v>40.619637960741265</v>
      </c>
      <c r="P7" s="9">
        <f>VLOOKUP($A7,'RES installed'!$A$2:$C$6,3,FALSE)*'[1]Profiles, RES, Summer'!P$6</f>
        <v>46.366898834745768</v>
      </c>
      <c r="Q7" s="9">
        <f>VLOOKUP($A7,'RES installed'!$A$2:$C$6,3,FALSE)*'[1]Profiles, RES, Summer'!Q$6</f>
        <v>40.862572544414952</v>
      </c>
      <c r="R7" s="9">
        <f>VLOOKUP($A7,'RES installed'!$A$2:$C$6,3,FALSE)*'[1]Profiles, RES, Summer'!R$6</f>
        <v>38.57912808862568</v>
      </c>
      <c r="S7" s="9">
        <f>VLOOKUP($A7,'RES installed'!$A$2:$C$6,3,FALSE)*'[1]Profiles, RES, Summer'!S$6</f>
        <v>39.715862709311821</v>
      </c>
      <c r="T7" s="9">
        <f>VLOOKUP($A7,'RES installed'!$A$2:$C$6,3,FALSE)*'[1]Profiles, RES, Summer'!T$6</f>
        <v>38.110731694787617</v>
      </c>
      <c r="U7" s="9">
        <f>VLOOKUP($A7,'RES installed'!$A$2:$C$6,3,FALSE)*'[1]Profiles, RES, Summer'!U$6</f>
        <v>39.986928668062085</v>
      </c>
      <c r="V7" s="9">
        <f>VLOOKUP($A7,'RES installed'!$A$2:$C$6,3,FALSE)*'[1]Profiles, RES, Summer'!V$6</f>
        <v>37.471601886358997</v>
      </c>
      <c r="W7" s="9">
        <f>VLOOKUP($A7,'RES installed'!$A$2:$C$6,3,FALSE)*'[1]Profiles, RES, Summer'!W$6</f>
        <v>31.824854604860118</v>
      </c>
      <c r="X7" s="9">
        <f>VLOOKUP($A7,'RES installed'!$A$2:$C$6,3,FALSE)*'[1]Profiles, RES, Summer'!X$6</f>
        <v>35.746035327751684</v>
      </c>
      <c r="Y7" s="9">
        <f>VLOOKUP($A7,'RES installed'!$A$2:$C$6,3,FALSE)*'[1]Profiles, RES, Summer'!Y$6</f>
        <v>34.203465897488257</v>
      </c>
    </row>
    <row r="8" spans="1:25" x14ac:dyDescent="0.25">
      <c r="A8" s="8">
        <v>7</v>
      </c>
      <c r="B8" s="9">
        <f>VLOOKUP($A8,'RES installed'!$A$2:$C$6,3,FALSE)*'[1]Profiles, RES, Summer'!B$6</f>
        <v>77.916844257325934</v>
      </c>
      <c r="C8" s="9">
        <f>VLOOKUP($A8,'RES installed'!$A$2:$C$6,3,FALSE)*'[1]Profiles, RES, Summer'!C$6</f>
        <v>63.948447423167245</v>
      </c>
      <c r="D8" s="9">
        <f>VLOOKUP($A8,'RES installed'!$A$2:$C$6,3,FALSE)*'[1]Profiles, RES, Summer'!D$6</f>
        <v>57.894526096972612</v>
      </c>
      <c r="E8" s="9">
        <f>VLOOKUP($A8,'RES installed'!$A$2:$C$6,3,FALSE)*'[1]Profiles, RES, Summer'!E$6</f>
        <v>50.771247472942619</v>
      </c>
      <c r="F8" s="9">
        <f>VLOOKUP($A8,'RES installed'!$A$2:$C$6,3,FALSE)*'[1]Profiles, RES, Summer'!F$6</f>
        <v>45.51319725405861</v>
      </c>
      <c r="G8" s="9">
        <f>VLOOKUP($A8,'RES installed'!$A$2:$C$6,3,FALSE)*'[1]Profiles, RES, Summer'!G$6</f>
        <v>38.876030222585257</v>
      </c>
      <c r="H8" s="9">
        <f>VLOOKUP($A8,'RES installed'!$A$2:$C$6,3,FALSE)*'[1]Profiles, RES, Summer'!H$6</f>
        <v>36.430461864406773</v>
      </c>
      <c r="I8" s="9">
        <f>VLOOKUP($A8,'RES installed'!$A$2:$C$6,3,FALSE)*'[1]Profiles, RES, Summer'!I$6</f>
        <v>33.886692668981006</v>
      </c>
      <c r="J8" s="9">
        <f>VLOOKUP($A8,'RES installed'!$A$2:$C$6,3,FALSE)*'[1]Profiles, RES, Summer'!J$6</f>
        <v>31.832007555646307</v>
      </c>
      <c r="K8" s="9">
        <f>VLOOKUP($A8,'RES installed'!$A$2:$C$6,3,FALSE)*'[1]Profiles, RES, Summer'!K$6</f>
        <v>35.536319430263433</v>
      </c>
      <c r="L8" s="9">
        <f>VLOOKUP($A8,'RES installed'!$A$2:$C$6,3,FALSE)*'[1]Profiles, RES, Summer'!L$6</f>
        <v>33.229074487568916</v>
      </c>
      <c r="M8" s="9">
        <f>VLOOKUP($A8,'RES installed'!$A$2:$C$6,3,FALSE)*'[1]Profiles, RES, Summer'!M$6</f>
        <v>38.400551166530526</v>
      </c>
      <c r="N8" s="9">
        <f>VLOOKUP($A8,'RES installed'!$A$2:$C$6,3,FALSE)*'[1]Profiles, RES, Summer'!N$6</f>
        <v>42.258994416224219</v>
      </c>
      <c r="O8" s="9">
        <f>VLOOKUP($A8,'RES installed'!$A$2:$C$6,3,FALSE)*'[1]Profiles, RES, Summer'!O$6</f>
        <v>40.619637960741265</v>
      </c>
      <c r="P8" s="9">
        <f>VLOOKUP($A8,'RES installed'!$A$2:$C$6,3,FALSE)*'[1]Profiles, RES, Summer'!P$6</f>
        <v>46.366898834745768</v>
      </c>
      <c r="Q8" s="9">
        <f>VLOOKUP($A8,'RES installed'!$A$2:$C$6,3,FALSE)*'[1]Profiles, RES, Summer'!Q$6</f>
        <v>40.862572544414952</v>
      </c>
      <c r="R8" s="9">
        <f>VLOOKUP($A8,'RES installed'!$A$2:$C$6,3,FALSE)*'[1]Profiles, RES, Summer'!R$6</f>
        <v>38.57912808862568</v>
      </c>
      <c r="S8" s="9">
        <f>VLOOKUP($A8,'RES installed'!$A$2:$C$6,3,FALSE)*'[1]Profiles, RES, Summer'!S$6</f>
        <v>39.715862709311821</v>
      </c>
      <c r="T8" s="9">
        <f>VLOOKUP($A8,'RES installed'!$A$2:$C$6,3,FALSE)*'[1]Profiles, RES, Summer'!T$6</f>
        <v>38.110731694787617</v>
      </c>
      <c r="U8" s="9">
        <f>VLOOKUP($A8,'RES installed'!$A$2:$C$6,3,FALSE)*'[1]Profiles, RES, Summer'!U$6</f>
        <v>39.986928668062085</v>
      </c>
      <c r="V8" s="9">
        <f>VLOOKUP($A8,'RES installed'!$A$2:$C$6,3,FALSE)*'[1]Profiles, RES, Summer'!V$6</f>
        <v>37.471601886358997</v>
      </c>
      <c r="W8" s="9">
        <f>VLOOKUP($A8,'RES installed'!$A$2:$C$6,3,FALSE)*'[1]Profiles, RES, Summer'!W$6</f>
        <v>31.824854604860118</v>
      </c>
      <c r="X8" s="9">
        <f>VLOOKUP($A8,'RES installed'!$A$2:$C$6,3,FALSE)*'[1]Profiles, RES, Summer'!X$6</f>
        <v>35.746035327751684</v>
      </c>
      <c r="Y8" s="9">
        <f>VLOOKUP($A8,'RES installed'!$A$2:$C$6,3,FALSE)*'[1]Profiles, RES, Summer'!Y$6</f>
        <v>34.203465897488257</v>
      </c>
    </row>
    <row r="9" spans="1:25" x14ac:dyDescent="0.25">
      <c r="A9" s="8">
        <v>8</v>
      </c>
      <c r="B9" s="9">
        <f>VLOOKUP($A9,'RES installed'!$A$2:$C$6,3,FALSE)*'[1]Profiles, RES, Summer'!B$6</f>
        <v>77.916844257325934</v>
      </c>
      <c r="C9" s="9">
        <f>VLOOKUP($A9,'RES installed'!$A$2:$C$6,3,FALSE)*'[1]Profiles, RES, Summer'!C$6</f>
        <v>63.948447423167245</v>
      </c>
      <c r="D9" s="9">
        <f>VLOOKUP($A9,'RES installed'!$A$2:$C$6,3,FALSE)*'[1]Profiles, RES, Summer'!D$6</f>
        <v>57.894526096972612</v>
      </c>
      <c r="E9" s="9">
        <f>VLOOKUP($A9,'RES installed'!$A$2:$C$6,3,FALSE)*'[1]Profiles, RES, Summer'!E$6</f>
        <v>50.771247472942619</v>
      </c>
      <c r="F9" s="9">
        <f>VLOOKUP($A9,'RES installed'!$A$2:$C$6,3,FALSE)*'[1]Profiles, RES, Summer'!F$6</f>
        <v>45.51319725405861</v>
      </c>
      <c r="G9" s="9">
        <f>VLOOKUP($A9,'RES installed'!$A$2:$C$6,3,FALSE)*'[1]Profiles, RES, Summer'!G$6</f>
        <v>38.876030222585257</v>
      </c>
      <c r="H9" s="9">
        <f>VLOOKUP($A9,'RES installed'!$A$2:$C$6,3,FALSE)*'[1]Profiles, RES, Summer'!H$6</f>
        <v>36.430461864406773</v>
      </c>
      <c r="I9" s="9">
        <f>VLOOKUP($A9,'RES installed'!$A$2:$C$6,3,FALSE)*'[1]Profiles, RES, Summer'!I$6</f>
        <v>33.886692668981006</v>
      </c>
      <c r="J9" s="9">
        <f>VLOOKUP($A9,'RES installed'!$A$2:$C$6,3,FALSE)*'[1]Profiles, RES, Summer'!J$6</f>
        <v>31.832007555646307</v>
      </c>
      <c r="K9" s="9">
        <f>VLOOKUP($A9,'RES installed'!$A$2:$C$6,3,FALSE)*'[1]Profiles, RES, Summer'!K$6</f>
        <v>35.536319430263433</v>
      </c>
      <c r="L9" s="9">
        <f>VLOOKUP($A9,'RES installed'!$A$2:$C$6,3,FALSE)*'[1]Profiles, RES, Summer'!L$6</f>
        <v>33.229074487568916</v>
      </c>
      <c r="M9" s="9">
        <f>VLOOKUP($A9,'RES installed'!$A$2:$C$6,3,FALSE)*'[1]Profiles, RES, Summer'!M$6</f>
        <v>38.400551166530526</v>
      </c>
      <c r="N9" s="9">
        <f>VLOOKUP($A9,'RES installed'!$A$2:$C$6,3,FALSE)*'[1]Profiles, RES, Summer'!N$6</f>
        <v>42.258994416224219</v>
      </c>
      <c r="O9" s="9">
        <f>VLOOKUP($A9,'RES installed'!$A$2:$C$6,3,FALSE)*'[1]Profiles, RES, Summer'!O$6</f>
        <v>40.619637960741265</v>
      </c>
      <c r="P9" s="9">
        <f>VLOOKUP($A9,'RES installed'!$A$2:$C$6,3,FALSE)*'[1]Profiles, RES, Summer'!P$6</f>
        <v>46.366898834745768</v>
      </c>
      <c r="Q9" s="9">
        <f>VLOOKUP($A9,'RES installed'!$A$2:$C$6,3,FALSE)*'[1]Profiles, RES, Summer'!Q$6</f>
        <v>40.862572544414952</v>
      </c>
      <c r="R9" s="9">
        <f>VLOOKUP($A9,'RES installed'!$A$2:$C$6,3,FALSE)*'[1]Profiles, RES, Summer'!R$6</f>
        <v>38.57912808862568</v>
      </c>
      <c r="S9" s="9">
        <f>VLOOKUP($A9,'RES installed'!$A$2:$C$6,3,FALSE)*'[1]Profiles, RES, Summer'!S$6</f>
        <v>39.715862709311821</v>
      </c>
      <c r="T9" s="9">
        <f>VLOOKUP($A9,'RES installed'!$A$2:$C$6,3,FALSE)*'[1]Profiles, RES, Summer'!T$6</f>
        <v>38.110731694787617</v>
      </c>
      <c r="U9" s="9">
        <f>VLOOKUP($A9,'RES installed'!$A$2:$C$6,3,FALSE)*'[1]Profiles, RES, Summer'!U$6</f>
        <v>39.986928668062085</v>
      </c>
      <c r="V9" s="9">
        <f>VLOOKUP($A9,'RES installed'!$A$2:$C$6,3,FALSE)*'[1]Profiles, RES, Summer'!V$6</f>
        <v>37.471601886358997</v>
      </c>
      <c r="W9" s="9">
        <f>VLOOKUP($A9,'RES installed'!$A$2:$C$6,3,FALSE)*'[1]Profiles, RES, Summer'!W$6</f>
        <v>31.824854604860118</v>
      </c>
      <c r="X9" s="9">
        <f>VLOOKUP($A9,'RES installed'!$A$2:$C$6,3,FALSE)*'[1]Profiles, RES, Summer'!X$6</f>
        <v>35.746035327751684</v>
      </c>
      <c r="Y9" s="9">
        <f>VLOOKUP($A9,'RES installed'!$A$2:$C$6,3,FALSE)*'[1]Profiles, RES, Summer'!Y$6</f>
        <v>34.203465897488257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1.024310301189572</v>
      </c>
      <c r="J5" s="6">
        <f>VLOOKUP($A5,'RES installed'!$A$2:$C$6,3,FALSE)*'[1]Profiles, RES, Summer'!J$4</f>
        <v>22.186521924829155</v>
      </c>
      <c r="K5" s="6">
        <f>VLOOKUP($A5,'RES installed'!$A$2:$C$6,3,FALSE)*'[1]Profiles, RES, Summer'!K$4</f>
        <v>52.074370412553769</v>
      </c>
      <c r="L5" s="6">
        <f>VLOOKUP($A5,'RES installed'!$A$2:$C$6,3,FALSE)*'[1]Profiles, RES, Summer'!L$4</f>
        <v>76.913350417615803</v>
      </c>
      <c r="M5" s="6">
        <f>VLOOKUP($A5,'RES installed'!$A$2:$C$6,3,FALSE)*'[1]Profiles, RES, Summer'!M$4</f>
        <v>80.424794514047051</v>
      </c>
      <c r="N5" s="6">
        <f>VLOOKUP($A5,'RES installed'!$A$2:$C$6,3,FALSE)*'[1]Profiles, RES, Summer'!N$4</f>
        <v>71.03684510250568</v>
      </c>
      <c r="O5" s="6">
        <f>VLOOKUP($A5,'RES installed'!$A$2:$C$6,3,FALSE)*'[1]Profiles, RES, Summer'!O$4</f>
        <v>57.007472475322693</v>
      </c>
      <c r="P5" s="6">
        <f>VLOOKUP($A5,'RES installed'!$A$2:$C$6,3,FALSE)*'[1]Profiles, RES, Summer'!P$4</f>
        <v>45.698721336370532</v>
      </c>
      <c r="Q5" s="6">
        <f>VLOOKUP($A5,'RES installed'!$A$2:$C$6,3,FALSE)*'[1]Profiles, RES, Summer'!Q$4</f>
        <v>19.54214502657555</v>
      </c>
      <c r="R5" s="6">
        <f>VLOOKUP($A5,'RES installed'!$A$2:$C$6,3,FALSE)*'[1]Profiles, RES, Summer'!R$4</f>
        <v>3.4501010820045552</v>
      </c>
      <c r="S5" s="6">
        <f>VLOOKUP($A5,'RES installed'!$A$2:$C$6,3,FALSE)*'[1]Profiles, RES, Summer'!S$4</f>
        <v>5.6428752214629212E-3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1.024310301189572</v>
      </c>
      <c r="J6" s="6">
        <f>VLOOKUP($A6,'RES installed'!$A$2:$C$6,3,FALSE)*'[1]Profiles, RES, Summer'!J$4</f>
        <v>22.186521924829155</v>
      </c>
      <c r="K6" s="6">
        <f>VLOOKUP($A6,'RES installed'!$A$2:$C$6,3,FALSE)*'[1]Profiles, RES, Summer'!K$4</f>
        <v>52.074370412553769</v>
      </c>
      <c r="L6" s="6">
        <f>VLOOKUP($A6,'RES installed'!$A$2:$C$6,3,FALSE)*'[1]Profiles, RES, Summer'!L$4</f>
        <v>76.913350417615803</v>
      </c>
      <c r="M6" s="6">
        <f>VLOOKUP($A6,'RES installed'!$A$2:$C$6,3,FALSE)*'[1]Profiles, RES, Summer'!M$4</f>
        <v>80.424794514047051</v>
      </c>
      <c r="N6" s="6">
        <f>VLOOKUP($A6,'RES installed'!$A$2:$C$6,3,FALSE)*'[1]Profiles, RES, Summer'!N$4</f>
        <v>71.03684510250568</v>
      </c>
      <c r="O6" s="6">
        <f>VLOOKUP($A6,'RES installed'!$A$2:$C$6,3,FALSE)*'[1]Profiles, RES, Summer'!O$4</f>
        <v>57.007472475322693</v>
      </c>
      <c r="P6" s="6">
        <f>VLOOKUP($A6,'RES installed'!$A$2:$C$6,3,FALSE)*'[1]Profiles, RES, Summer'!P$4</f>
        <v>45.698721336370532</v>
      </c>
      <c r="Q6" s="6">
        <f>VLOOKUP($A6,'RES installed'!$A$2:$C$6,3,FALSE)*'[1]Profiles, RES, Summer'!Q$4</f>
        <v>19.54214502657555</v>
      </c>
      <c r="R6" s="6">
        <f>VLOOKUP($A6,'RES installed'!$A$2:$C$6,3,FALSE)*'[1]Profiles, RES, Summer'!R$4</f>
        <v>3.4501010820045552</v>
      </c>
      <c r="S6" s="6">
        <f>VLOOKUP($A6,'RES installed'!$A$2:$C$6,3,FALSE)*'[1]Profiles, RES, Summer'!S$4</f>
        <v>5.6428752214629212E-3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67.302534222087672</v>
      </c>
      <c r="C7" s="9">
        <f>VLOOKUP($A7,'RES installed'!$A$2:$C$6,3,FALSE)*'[1]Profiles, RES, Summer'!C$7</f>
        <v>62.552043942771007</v>
      </c>
      <c r="D7" s="9">
        <f>VLOOKUP($A7,'RES installed'!$A$2:$C$6,3,FALSE)*'[1]Profiles, RES, Summer'!D$7</f>
        <v>75.434431620242719</v>
      </c>
      <c r="E7" s="9">
        <f>VLOOKUP($A7,'RES installed'!$A$2:$C$6,3,FALSE)*'[1]Profiles, RES, Summer'!E$7</f>
        <v>76.659118812646525</v>
      </c>
      <c r="F7" s="9">
        <f>VLOOKUP($A7,'RES installed'!$A$2:$C$6,3,FALSE)*'[1]Profiles, RES, Summer'!F$7</f>
        <v>68.303718853874088</v>
      </c>
      <c r="G7" s="9">
        <f>VLOOKUP($A7,'RES installed'!$A$2:$C$6,3,FALSE)*'[1]Profiles, RES, Summer'!G$7</f>
        <v>60.264231209255577</v>
      </c>
      <c r="H7" s="9">
        <f>VLOOKUP($A7,'RES installed'!$A$2:$C$6,3,FALSE)*'[1]Profiles, RES, Summer'!H$7</f>
        <v>43.932571954958888</v>
      </c>
      <c r="I7" s="9">
        <f>VLOOKUP($A7,'RES installed'!$A$2:$C$6,3,FALSE)*'[1]Profiles, RES, Summer'!I$7</f>
        <v>37.622731840552454</v>
      </c>
      <c r="J7" s="9">
        <f>VLOOKUP($A7,'RES installed'!$A$2:$C$6,3,FALSE)*'[1]Profiles, RES, Summer'!J$7</f>
        <v>38.890122883867136</v>
      </c>
      <c r="K7" s="9">
        <f>VLOOKUP($A7,'RES installed'!$A$2:$C$6,3,FALSE)*'[1]Profiles, RES, Summer'!K$7</f>
        <v>36.535227125151373</v>
      </c>
      <c r="L7" s="9">
        <f>VLOOKUP($A7,'RES installed'!$A$2:$C$6,3,FALSE)*'[1]Profiles, RES, Summer'!L$7</f>
        <v>39.955756139039913</v>
      </c>
      <c r="M7" s="9">
        <f>VLOOKUP($A7,'RES installed'!$A$2:$C$6,3,FALSE)*'[1]Profiles, RES, Summer'!M$7</f>
        <v>41.501183037439773</v>
      </c>
      <c r="N7" s="9">
        <f>VLOOKUP($A7,'RES installed'!$A$2:$C$6,3,FALSE)*'[1]Profiles, RES, Summer'!N$7</f>
        <v>34.1179825942436</v>
      </c>
      <c r="O7" s="9">
        <f>VLOOKUP($A7,'RES installed'!$A$2:$C$6,3,FALSE)*'[1]Profiles, RES, Summer'!O$7</f>
        <v>36.119247449045318</v>
      </c>
      <c r="P7" s="9">
        <f>VLOOKUP($A7,'RES installed'!$A$2:$C$6,3,FALSE)*'[1]Profiles, RES, Summer'!P$7</f>
        <v>46.31805702285552</v>
      </c>
      <c r="Q7" s="9">
        <f>VLOOKUP($A7,'RES installed'!$A$2:$C$6,3,FALSE)*'[1]Profiles, RES, Summer'!Q$7</f>
        <v>60.340618445463676</v>
      </c>
      <c r="R7" s="9">
        <f>VLOOKUP($A7,'RES installed'!$A$2:$C$6,3,FALSE)*'[1]Profiles, RES, Summer'!R$7</f>
        <v>59.07423535777783</v>
      </c>
      <c r="S7" s="9">
        <f>VLOOKUP($A7,'RES installed'!$A$2:$C$6,3,FALSE)*'[1]Profiles, RES, Summer'!S$7</f>
        <v>63.577916385374522</v>
      </c>
      <c r="T7" s="9">
        <f>VLOOKUP($A7,'RES installed'!$A$2:$C$6,3,FALSE)*'[1]Profiles, RES, Summer'!T$7</f>
        <v>61.799695431472088</v>
      </c>
      <c r="U7" s="9">
        <f>VLOOKUP($A7,'RES installed'!$A$2:$C$6,3,FALSE)*'[1]Profiles, RES, Summer'!U$7</f>
        <v>69.851157672833608</v>
      </c>
      <c r="V7" s="9">
        <f>VLOOKUP($A7,'RES installed'!$A$2:$C$6,3,FALSE)*'[1]Profiles, RES, Summer'!V$7</f>
        <v>70.730469092220872</v>
      </c>
      <c r="W7" s="9">
        <f>VLOOKUP($A7,'RES installed'!$A$2:$C$6,3,FALSE)*'[1]Profiles, RES, Summer'!W$7</f>
        <v>68.320039320776104</v>
      </c>
      <c r="X7" s="9">
        <f>VLOOKUP($A7,'RES installed'!$A$2:$C$6,3,FALSE)*'[1]Profiles, RES, Summer'!X$7</f>
        <v>62.835249172228089</v>
      </c>
      <c r="Y7" s="9">
        <f>VLOOKUP($A7,'RES installed'!$A$2:$C$6,3,FALSE)*'[1]Profiles, RES, Summer'!Y$7</f>
        <v>61.129643568502154</v>
      </c>
    </row>
    <row r="8" spans="1:25" x14ac:dyDescent="0.25">
      <c r="A8" s="8">
        <v>7</v>
      </c>
      <c r="B8" s="9">
        <f>VLOOKUP($A8,'RES installed'!$A$2:$C$6,3,FALSE)*'[1]Profiles, RES, Summer'!B$7</f>
        <v>67.302534222087672</v>
      </c>
      <c r="C8" s="9">
        <f>VLOOKUP($A8,'RES installed'!$A$2:$C$6,3,FALSE)*'[1]Profiles, RES, Summer'!C$7</f>
        <v>62.552043942771007</v>
      </c>
      <c r="D8" s="9">
        <f>VLOOKUP($A8,'RES installed'!$A$2:$C$6,3,FALSE)*'[1]Profiles, RES, Summer'!D$7</f>
        <v>75.434431620242719</v>
      </c>
      <c r="E8" s="9">
        <f>VLOOKUP($A8,'RES installed'!$A$2:$C$6,3,FALSE)*'[1]Profiles, RES, Summer'!E$7</f>
        <v>76.659118812646525</v>
      </c>
      <c r="F8" s="9">
        <f>VLOOKUP($A8,'RES installed'!$A$2:$C$6,3,FALSE)*'[1]Profiles, RES, Summer'!F$7</f>
        <v>68.303718853874088</v>
      </c>
      <c r="G8" s="9">
        <f>VLOOKUP($A8,'RES installed'!$A$2:$C$6,3,FALSE)*'[1]Profiles, RES, Summer'!G$7</f>
        <v>60.264231209255577</v>
      </c>
      <c r="H8" s="9">
        <f>VLOOKUP($A8,'RES installed'!$A$2:$C$6,3,FALSE)*'[1]Profiles, RES, Summer'!H$7</f>
        <v>43.932571954958888</v>
      </c>
      <c r="I8" s="9">
        <f>VLOOKUP($A8,'RES installed'!$A$2:$C$6,3,FALSE)*'[1]Profiles, RES, Summer'!I$7</f>
        <v>37.622731840552454</v>
      </c>
      <c r="J8" s="9">
        <f>VLOOKUP($A8,'RES installed'!$A$2:$C$6,3,FALSE)*'[1]Profiles, RES, Summer'!J$7</f>
        <v>38.890122883867136</v>
      </c>
      <c r="K8" s="9">
        <f>VLOOKUP($A8,'RES installed'!$A$2:$C$6,3,FALSE)*'[1]Profiles, RES, Summer'!K$7</f>
        <v>36.535227125151373</v>
      </c>
      <c r="L8" s="9">
        <f>VLOOKUP($A8,'RES installed'!$A$2:$C$6,3,FALSE)*'[1]Profiles, RES, Summer'!L$7</f>
        <v>39.955756139039913</v>
      </c>
      <c r="M8" s="9">
        <f>VLOOKUP($A8,'RES installed'!$A$2:$C$6,3,FALSE)*'[1]Profiles, RES, Summer'!M$7</f>
        <v>41.501183037439773</v>
      </c>
      <c r="N8" s="9">
        <f>VLOOKUP($A8,'RES installed'!$A$2:$C$6,3,FALSE)*'[1]Profiles, RES, Summer'!N$7</f>
        <v>34.1179825942436</v>
      </c>
      <c r="O8" s="9">
        <f>VLOOKUP($A8,'RES installed'!$A$2:$C$6,3,FALSE)*'[1]Profiles, RES, Summer'!O$7</f>
        <v>36.119247449045318</v>
      </c>
      <c r="P8" s="9">
        <f>VLOOKUP($A8,'RES installed'!$A$2:$C$6,3,FALSE)*'[1]Profiles, RES, Summer'!P$7</f>
        <v>46.31805702285552</v>
      </c>
      <c r="Q8" s="9">
        <f>VLOOKUP($A8,'RES installed'!$A$2:$C$6,3,FALSE)*'[1]Profiles, RES, Summer'!Q$7</f>
        <v>60.340618445463676</v>
      </c>
      <c r="R8" s="9">
        <f>VLOOKUP($A8,'RES installed'!$A$2:$C$6,3,FALSE)*'[1]Profiles, RES, Summer'!R$7</f>
        <v>59.07423535777783</v>
      </c>
      <c r="S8" s="9">
        <f>VLOOKUP($A8,'RES installed'!$A$2:$C$6,3,FALSE)*'[1]Profiles, RES, Summer'!S$7</f>
        <v>63.577916385374522</v>
      </c>
      <c r="T8" s="9">
        <f>VLOOKUP($A8,'RES installed'!$A$2:$C$6,3,FALSE)*'[1]Profiles, RES, Summer'!T$7</f>
        <v>61.799695431472088</v>
      </c>
      <c r="U8" s="9">
        <f>VLOOKUP($A8,'RES installed'!$A$2:$C$6,3,FALSE)*'[1]Profiles, RES, Summer'!U$7</f>
        <v>69.851157672833608</v>
      </c>
      <c r="V8" s="9">
        <f>VLOOKUP($A8,'RES installed'!$A$2:$C$6,3,FALSE)*'[1]Profiles, RES, Summer'!V$7</f>
        <v>70.730469092220872</v>
      </c>
      <c r="W8" s="9">
        <f>VLOOKUP($A8,'RES installed'!$A$2:$C$6,3,FALSE)*'[1]Profiles, RES, Summer'!W$7</f>
        <v>68.320039320776104</v>
      </c>
      <c r="X8" s="9">
        <f>VLOOKUP($A8,'RES installed'!$A$2:$C$6,3,FALSE)*'[1]Profiles, RES, Summer'!X$7</f>
        <v>62.835249172228089</v>
      </c>
      <c r="Y8" s="9">
        <f>VLOOKUP($A8,'RES installed'!$A$2:$C$6,3,FALSE)*'[1]Profiles, RES, Summer'!Y$7</f>
        <v>61.129643568502154</v>
      </c>
    </row>
    <row r="9" spans="1:25" x14ac:dyDescent="0.25">
      <c r="A9" s="8">
        <v>8</v>
      </c>
      <c r="B9" s="9">
        <f>VLOOKUP($A9,'RES installed'!$A$2:$C$6,3,FALSE)*'[1]Profiles, RES, Summer'!B$7</f>
        <v>67.302534222087672</v>
      </c>
      <c r="C9" s="9">
        <f>VLOOKUP($A9,'RES installed'!$A$2:$C$6,3,FALSE)*'[1]Profiles, RES, Summer'!C$7</f>
        <v>62.552043942771007</v>
      </c>
      <c r="D9" s="9">
        <f>VLOOKUP($A9,'RES installed'!$A$2:$C$6,3,FALSE)*'[1]Profiles, RES, Summer'!D$7</f>
        <v>75.434431620242719</v>
      </c>
      <c r="E9" s="9">
        <f>VLOOKUP($A9,'RES installed'!$A$2:$C$6,3,FALSE)*'[1]Profiles, RES, Summer'!E$7</f>
        <v>76.659118812646525</v>
      </c>
      <c r="F9" s="9">
        <f>VLOOKUP($A9,'RES installed'!$A$2:$C$6,3,FALSE)*'[1]Profiles, RES, Summer'!F$7</f>
        <v>68.303718853874088</v>
      </c>
      <c r="G9" s="9">
        <f>VLOOKUP($A9,'RES installed'!$A$2:$C$6,3,FALSE)*'[1]Profiles, RES, Summer'!G$7</f>
        <v>60.264231209255577</v>
      </c>
      <c r="H9" s="9">
        <f>VLOOKUP($A9,'RES installed'!$A$2:$C$6,3,FALSE)*'[1]Profiles, RES, Summer'!H$7</f>
        <v>43.932571954958888</v>
      </c>
      <c r="I9" s="9">
        <f>VLOOKUP($A9,'RES installed'!$A$2:$C$6,3,FALSE)*'[1]Profiles, RES, Summer'!I$7</f>
        <v>37.622731840552454</v>
      </c>
      <c r="J9" s="9">
        <f>VLOOKUP($A9,'RES installed'!$A$2:$C$6,3,FALSE)*'[1]Profiles, RES, Summer'!J$7</f>
        <v>38.890122883867136</v>
      </c>
      <c r="K9" s="9">
        <f>VLOOKUP($A9,'RES installed'!$A$2:$C$6,3,FALSE)*'[1]Profiles, RES, Summer'!K$7</f>
        <v>36.535227125151373</v>
      </c>
      <c r="L9" s="9">
        <f>VLOOKUP($A9,'RES installed'!$A$2:$C$6,3,FALSE)*'[1]Profiles, RES, Summer'!L$7</f>
        <v>39.955756139039913</v>
      </c>
      <c r="M9" s="9">
        <f>VLOOKUP($A9,'RES installed'!$A$2:$C$6,3,FALSE)*'[1]Profiles, RES, Summer'!M$7</f>
        <v>41.501183037439773</v>
      </c>
      <c r="N9" s="9">
        <f>VLOOKUP($A9,'RES installed'!$A$2:$C$6,3,FALSE)*'[1]Profiles, RES, Summer'!N$7</f>
        <v>34.1179825942436</v>
      </c>
      <c r="O9" s="9">
        <f>VLOOKUP($A9,'RES installed'!$A$2:$C$6,3,FALSE)*'[1]Profiles, RES, Summer'!O$7</f>
        <v>36.119247449045318</v>
      </c>
      <c r="P9" s="9">
        <f>VLOOKUP($A9,'RES installed'!$A$2:$C$6,3,FALSE)*'[1]Profiles, RES, Summer'!P$7</f>
        <v>46.31805702285552</v>
      </c>
      <c r="Q9" s="9">
        <f>VLOOKUP($A9,'RES installed'!$A$2:$C$6,3,FALSE)*'[1]Profiles, RES, Summer'!Q$7</f>
        <v>60.340618445463676</v>
      </c>
      <c r="R9" s="9">
        <f>VLOOKUP($A9,'RES installed'!$A$2:$C$6,3,FALSE)*'[1]Profiles, RES, Summer'!R$7</f>
        <v>59.07423535777783</v>
      </c>
      <c r="S9" s="9">
        <f>VLOOKUP($A9,'RES installed'!$A$2:$C$6,3,FALSE)*'[1]Profiles, RES, Summer'!S$7</f>
        <v>63.577916385374522</v>
      </c>
      <c r="T9" s="9">
        <f>VLOOKUP($A9,'RES installed'!$A$2:$C$6,3,FALSE)*'[1]Profiles, RES, Summer'!T$7</f>
        <v>61.799695431472088</v>
      </c>
      <c r="U9" s="9">
        <f>VLOOKUP($A9,'RES installed'!$A$2:$C$6,3,FALSE)*'[1]Profiles, RES, Summer'!U$7</f>
        <v>69.851157672833608</v>
      </c>
      <c r="V9" s="9">
        <f>VLOOKUP($A9,'RES installed'!$A$2:$C$6,3,FALSE)*'[1]Profiles, RES, Summer'!V$7</f>
        <v>70.730469092220872</v>
      </c>
      <c r="W9" s="9">
        <f>VLOOKUP($A9,'RES installed'!$A$2:$C$6,3,FALSE)*'[1]Profiles, RES, Summer'!W$7</f>
        <v>68.320039320776104</v>
      </c>
      <c r="X9" s="9">
        <f>VLOOKUP($A9,'RES installed'!$A$2:$C$6,3,FALSE)*'[1]Profiles, RES, Summer'!X$7</f>
        <v>62.835249172228089</v>
      </c>
      <c r="Y9" s="9">
        <f>VLOOKUP($A9,'RES installed'!$A$2:$C$6,3,FALSE)*'[1]Profiles, RES, Summer'!Y$7</f>
        <v>61.129643568502154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abSelected="1" workbookViewId="0">
      <selection activeCell="B3" sqref="B3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33.297350862875483</v>
      </c>
      <c r="C2" s="2">
        <f>'[1]FL Profiles'!C2*Main!$B$6</f>
        <v>34.408075283490483</v>
      </c>
      <c r="D2" s="2">
        <f>'[1]FL Profiles'!D2*Main!$B$6</f>
        <v>30.81041179427897</v>
      </c>
      <c r="E2" s="2">
        <f>'[1]FL Profiles'!E2*Main!$B$6</f>
        <v>29.203925010316304</v>
      </c>
      <c r="F2" s="2">
        <f>'[1]FL Profiles'!F2*Main!$B$6</f>
        <v>23.9266294704187</v>
      </c>
      <c r="G2" s="2">
        <f>'[1]FL Profiles'!G2*Main!$B$6</f>
        <v>20.30729330958544</v>
      </c>
      <c r="H2" s="2">
        <f>'[1]FL Profiles'!H2*Main!$B$6</f>
        <v>24.834172594579734</v>
      </c>
      <c r="I2" s="2">
        <f>'[1]FL Profiles'!I2*Main!$B$6</f>
        <v>4.3128616527294579</v>
      </c>
      <c r="J2" s="2">
        <f>'[1]FL Profiles'!J2*Main!$B$6</f>
        <v>3.7927175338073127</v>
      </c>
      <c r="K2" s="2">
        <f>'[1]FL Profiles'!K2*Main!$B$6</f>
        <v>5.529240347500517</v>
      </c>
      <c r="L2" s="2">
        <f>'[1]FL Profiles'!L2*Main!$B$6</f>
        <v>3.2563189111688495</v>
      </c>
      <c r="M2" s="2">
        <f>'[1]FL Profiles'!M2*Main!$B$6</f>
        <v>4.0690440969847019</v>
      </c>
      <c r="N2" s="2">
        <f>'[1]FL Profiles'!N2*Main!$B$6</f>
        <v>6.4828378988577846</v>
      </c>
      <c r="O2" s="2">
        <f>'[1]FL Profiles'!O2*Main!$B$6</f>
        <v>11.944351147540313</v>
      </c>
      <c r="P2" s="2">
        <f>'[1]FL Profiles'!P2*Main!$B$6</f>
        <v>12.743530913592569</v>
      </c>
      <c r="Q2" s="2">
        <f>'[1]FL Profiles'!Q2*Main!$B$6</f>
        <v>12.532222365280447</v>
      </c>
      <c r="R2" s="2">
        <f>'[1]FL Profiles'!R2*Main!$B$6</f>
        <v>7.0300728573071254</v>
      </c>
      <c r="S2" s="2">
        <f>'[1]FL Profiles'!S2*Main!$B$6</f>
        <v>14.320217774075322</v>
      </c>
      <c r="T2" s="2">
        <f>'[1]FL Profiles'!T2*Main!$B$6</f>
        <v>8.403578421335915</v>
      </c>
      <c r="U2" s="2">
        <f>'[1]FL Profiles'!U2*Main!$B$6</f>
        <v>5.9085121008812482</v>
      </c>
      <c r="V2" s="2">
        <f>'[1]FL Profiles'!V2*Main!$B$6</f>
        <v>8.9724860514070119</v>
      </c>
      <c r="W2" s="2">
        <f>'[1]FL Profiles'!W2*Main!$B$6</f>
        <v>5.5454948512168336</v>
      </c>
      <c r="X2" s="2">
        <f>'[1]FL Profiles'!X2*Main!$B$6</f>
        <v>25.310971370258368</v>
      </c>
      <c r="Y2" s="2">
        <f>'[1]FL Profiles'!Y2*Main!$B$6</f>
        <v>30.512412559479827</v>
      </c>
    </row>
    <row r="3" spans="1:25" x14ac:dyDescent="0.25">
      <c r="A3" t="s">
        <v>17</v>
      </c>
      <c r="B3" s="2">
        <f>'[1]FL Profiles'!B3*Main!$B$6</f>
        <v>-75.177079687966369</v>
      </c>
      <c r="C3" s="2">
        <f>'[1]FL Profiles'!C3*Main!$B$6</f>
        <v>-80.389357212998704</v>
      </c>
      <c r="D3" s="2">
        <f>'[1]FL Profiles'!D3*Main!$B$6</f>
        <v>-90.412967838060879</v>
      </c>
      <c r="E3" s="2">
        <f>'[1]FL Profiles'!E3*Main!$B$6</f>
        <v>-97.529731381855029</v>
      </c>
      <c r="F3" s="2">
        <f>'[1]FL Profiles'!F3*Main!$B$6</f>
        <v>-104.24555050064669</v>
      </c>
      <c r="G3" s="2">
        <f>'[1]FL Profiles'!G3*Main!$B$6</f>
        <v>-113.76798059445575</v>
      </c>
      <c r="H3" s="2">
        <f>'[1]FL Profiles'!H3*Main!$B$6</f>
        <v>-108.55570306942344</v>
      </c>
      <c r="I3" s="2">
        <f>'[1]FL Profiles'!I3*Main!$B$6</f>
        <v>-121.77169822437027</v>
      </c>
      <c r="J3" s="2">
        <f>'[1]FL Profiles'!J3*Main!$B$6</f>
        <v>-110.44501821805001</v>
      </c>
      <c r="K3" s="2">
        <f>'[1]FL Profiles'!K3*Main!$B$6</f>
        <v>-162.22563616514489</v>
      </c>
      <c r="L3" s="2">
        <f>'[1]FL Profiles'!L3*Main!$B$6</f>
        <v>-160.56307134336095</v>
      </c>
      <c r="M3" s="2">
        <f>'[1]FL Profiles'!M3*Main!$B$6</f>
        <v>-146.77925219192409</v>
      </c>
      <c r="N3" s="2">
        <f>'[1]FL Profiles'!N3*Main!$B$6</f>
        <v>-140.70006780202149</v>
      </c>
      <c r="O3" s="2">
        <f>'[1]FL Profiles'!O3*Main!$B$6</f>
        <v>-135.84349299998124</v>
      </c>
      <c r="P3" s="2">
        <f>'[1]FL Profiles'!P3*Main!$B$6</f>
        <v>-128.0426857581254</v>
      </c>
      <c r="Q3" s="2">
        <f>'[1]FL Profiles'!Q3*Main!$B$6</f>
        <v>-116.51932625683769</v>
      </c>
      <c r="R3" s="2">
        <f>'[1]FL Profiles'!R3*Main!$B$6</f>
        <v>-108.95231296010158</v>
      </c>
      <c r="S3" s="2">
        <f>'[1]FL Profiles'!S3*Main!$B$6</f>
        <v>-97.50155690874675</v>
      </c>
      <c r="T3" s="2">
        <f>'[1]FL Profiles'!T3*Main!$B$6</f>
        <v>-61.88712654111027</v>
      </c>
      <c r="U3" s="2">
        <f>'[1]FL Profiles'!U3*Main!$B$6</f>
        <v>-69.260982152017505</v>
      </c>
      <c r="V3" s="2">
        <f>'[1]FL Profiles'!V3*Main!$B$6</f>
        <v>-73.211910188663623</v>
      </c>
      <c r="W3" s="2">
        <f>'[1]FL Profiles'!W3*Main!$B$6</f>
        <v>-78.600007262227464</v>
      </c>
      <c r="X3" s="2">
        <f>'[1]FL Profiles'!X3*Main!$B$6</f>
        <v>-62.447094194137392</v>
      </c>
      <c r="Y3" s="2">
        <f>'[1]FL Profiles'!Y3*Main!$B$6</f>
        <v>-66.356302337911643</v>
      </c>
    </row>
    <row r="4" spans="1:25" x14ac:dyDescent="0.25">
      <c r="A4" t="s">
        <v>18</v>
      </c>
      <c r="B4" s="2">
        <f>'[1]FL Profiles'!B4*Main!$B$6</f>
        <v>72.424379483608064</v>
      </c>
      <c r="C4" s="2">
        <f>'[1]FL Profiles'!C4*Main!$B$6</f>
        <v>77.481968314940119</v>
      </c>
      <c r="D4" s="2">
        <f>'[1]FL Profiles'!D4*Main!$B$6</f>
        <v>86.875175104204473</v>
      </c>
      <c r="E4" s="2">
        <f>'[1]FL Profiles'!E4*Main!$B$6</f>
        <v>93.479921780934646</v>
      </c>
      <c r="F4" s="2">
        <f>'[1]FL Profiles'!F4*Main!$B$6</f>
        <v>99.500589957458473</v>
      </c>
      <c r="G4" s="2">
        <f>'[1]FL Profiles'!G4*Main!$B$6</f>
        <v>108.64781192381591</v>
      </c>
      <c r="H4" s="2">
        <f>'[1]FL Profiles'!H4*Main!$B$6</f>
        <v>103.58182493223042</v>
      </c>
      <c r="I4" s="2">
        <f>'[1]FL Profiles'!I4*Main!$B$6</f>
        <v>116.8912834835461</v>
      </c>
      <c r="J4" s="2">
        <f>'[1]FL Profiles'!J4*Main!$B$6</f>
        <v>107.07085415493788</v>
      </c>
      <c r="K4" s="2">
        <f>'[1]FL Profiles'!K4*Main!$B$6</f>
        <v>122.17589355011603</v>
      </c>
      <c r="L4" s="2">
        <f>'[1]FL Profiles'!L4*Main!$B$6</f>
        <v>123.13788926172674</v>
      </c>
      <c r="M4" s="2">
        <f>'[1]FL Profiles'!M4*Main!$B$6</f>
        <v>115.26908401265764</v>
      </c>
      <c r="N4" s="2">
        <f>'[1]FL Profiles'!N4*Main!$B$6</f>
        <v>111.38398671606261</v>
      </c>
      <c r="O4" s="2">
        <f>'[1]FL Profiles'!O4*Main!$B$6</f>
        <v>108.52102679482861</v>
      </c>
      <c r="P4" s="2">
        <f>'[1]FL Profiles'!P4*Main!$B$6</f>
        <v>101.70117885225254</v>
      </c>
      <c r="Q4" s="2">
        <f>'[1]FL Profiles'!Q4*Main!$B$6</f>
        <v>92.592967694814277</v>
      </c>
      <c r="R4" s="2">
        <f>'[1]FL Profiles'!R4*Main!$B$6</f>
        <v>86.257503962984416</v>
      </c>
      <c r="S4" s="2">
        <f>'[1]FL Profiles'!S4*Main!$B$6</f>
        <v>77.092943859329608</v>
      </c>
      <c r="T4" s="2">
        <f>'[1]FL Profiles'!T4*Main!$B$6</f>
        <v>60.340510512502703</v>
      </c>
      <c r="U4" s="2">
        <f>'[1]FL Profiles'!U4*Main!$B$6</f>
        <v>67.538546574878438</v>
      </c>
      <c r="V4" s="2">
        <f>'[1]FL Profiles'!V4*Main!$B$6</f>
        <v>71.767426625073597</v>
      </c>
      <c r="W4" s="2">
        <f>'[1]FL Profiles'!W4*Main!$B$6</f>
        <v>77.30750330838498</v>
      </c>
      <c r="X4" s="2">
        <f>'[1]FL Profiles'!X4*Main!$B$6</f>
        <v>60.155209170136686</v>
      </c>
      <c r="Y4" s="2">
        <f>'[1]FL Profiles'!Y4*Main!$B$6</f>
        <v>63.966890291613041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77.925957417355463</v>
      </c>
      <c r="C2" s="2">
        <f>('[1]Pc, Winter, S1'!C2*Main!$B$5)+(VLOOKUP($A2,'FL Ratio'!$A$2:$B$4,2,FALSE)*'FL Characterization'!C$2)</f>
        <v>71.362199320345837</v>
      </c>
      <c r="D2" s="2">
        <f>('[1]Pc, Winter, S1'!D2*Main!$B$5)+(VLOOKUP($A2,'FL Ratio'!$A$2:$B$4,2,FALSE)*'FL Characterization'!D$2)</f>
        <v>73.028488692779433</v>
      </c>
      <c r="E2" s="2">
        <f>('[1]Pc, Winter, S1'!E2*Main!$B$5)+(VLOOKUP($A2,'FL Ratio'!$A$2:$B$4,2,FALSE)*'FL Characterization'!E$2)</f>
        <v>64.340571769942969</v>
      </c>
      <c r="F2" s="2">
        <f>('[1]Pc, Winter, S1'!F2*Main!$B$5)+(VLOOKUP($A2,'FL Ratio'!$A$2:$B$4,2,FALSE)*'FL Characterization'!F$2)</f>
        <v>73.914163998034326</v>
      </c>
      <c r="G2" s="2">
        <f>('[1]Pc, Winter, S1'!G2*Main!$B$5)+(VLOOKUP($A2,'FL Ratio'!$A$2:$B$4,2,FALSE)*'FL Characterization'!G$2)</f>
        <v>75.413838706452395</v>
      </c>
      <c r="H2" s="2">
        <f>('[1]Pc, Winter, S1'!H2*Main!$B$5)+(VLOOKUP($A2,'FL Ratio'!$A$2:$B$4,2,FALSE)*'FL Characterization'!H$2)</f>
        <v>89.397294384608088</v>
      </c>
      <c r="I2" s="2">
        <f>('[1]Pc, Winter, S1'!I2*Main!$B$5)+(VLOOKUP($A2,'FL Ratio'!$A$2:$B$4,2,FALSE)*'FL Characterization'!I$2)</f>
        <v>89.446227063526422</v>
      </c>
      <c r="J2" s="2">
        <f>('[1]Pc, Winter, S1'!J2*Main!$B$5)+(VLOOKUP($A2,'FL Ratio'!$A$2:$B$4,2,FALSE)*'FL Characterization'!J$2)</f>
        <v>105.49345626508533</v>
      </c>
      <c r="K2" s="2">
        <f>('[1]Pc, Winter, S1'!K2*Main!$B$5)+(VLOOKUP($A2,'FL Ratio'!$A$2:$B$4,2,FALSE)*'FL Characterization'!K$2)</f>
        <v>101.23679094288707</v>
      </c>
      <c r="L2" s="2">
        <f>('[1]Pc, Winter, S1'!L2*Main!$B$5)+(VLOOKUP($A2,'FL Ratio'!$A$2:$B$4,2,FALSE)*'FL Characterization'!L$2)</f>
        <v>106.73716163576375</v>
      </c>
      <c r="M2" s="2">
        <f>('[1]Pc, Winter, S1'!M2*Main!$B$5)+(VLOOKUP($A2,'FL Ratio'!$A$2:$B$4,2,FALSE)*'FL Characterization'!M$2)</f>
        <v>97.572445112919198</v>
      </c>
      <c r="N2" s="2">
        <f>('[1]Pc, Winter, S1'!N2*Main!$B$5)+(VLOOKUP($A2,'FL Ratio'!$A$2:$B$4,2,FALSE)*'FL Characterization'!N$2)</f>
        <v>102.86896548882281</v>
      </c>
      <c r="O2" s="2">
        <f>('[1]Pc, Winter, S1'!O2*Main!$B$5)+(VLOOKUP($A2,'FL Ratio'!$A$2:$B$4,2,FALSE)*'FL Characterization'!O$2)</f>
        <v>101.33670474481812</v>
      </c>
      <c r="P2" s="2">
        <f>('[1]Pc, Winter, S1'!P2*Main!$B$5)+(VLOOKUP($A2,'FL Ratio'!$A$2:$B$4,2,FALSE)*'FL Characterization'!P$2)</f>
        <v>96.493164812686317</v>
      </c>
      <c r="Q2" s="2">
        <f>('[1]Pc, Winter, S1'!Q2*Main!$B$5)+(VLOOKUP($A2,'FL Ratio'!$A$2:$B$4,2,FALSE)*'FL Characterization'!Q$2)</f>
        <v>99.550018287179427</v>
      </c>
      <c r="R2" s="2">
        <f>('[1]Pc, Winter, S1'!R2*Main!$B$5)+(VLOOKUP($A2,'FL Ratio'!$A$2:$B$4,2,FALSE)*'FL Characterization'!R$2)</f>
        <v>101.40402051316822</v>
      </c>
      <c r="S2" s="2">
        <f>('[1]Pc, Winter, S1'!S2*Main!$B$5)+(VLOOKUP($A2,'FL Ratio'!$A$2:$B$4,2,FALSE)*'FL Characterization'!S$2)</f>
        <v>119.99708635617095</v>
      </c>
      <c r="T2" s="2">
        <f>('[1]Pc, Winter, S1'!T2*Main!$B$5)+(VLOOKUP($A2,'FL Ratio'!$A$2:$B$4,2,FALSE)*'FL Characterization'!T$2)</f>
        <v>105.66472040184577</v>
      </c>
      <c r="U2" s="2">
        <f>('[1]Pc, Winter, S1'!U2*Main!$B$5)+(VLOOKUP($A2,'FL Ratio'!$A$2:$B$4,2,FALSE)*'FL Characterization'!U$2)</f>
        <v>126.34053623021268</v>
      </c>
      <c r="V2" s="2">
        <f>('[1]Pc, Winter, S1'!V2*Main!$B$5)+(VLOOKUP($A2,'FL Ratio'!$A$2:$B$4,2,FALSE)*'FL Characterization'!V$2)</f>
        <v>104.4714421140927</v>
      </c>
      <c r="W2" s="2">
        <f>('[1]Pc, Winter, S1'!W2*Main!$B$5)+(VLOOKUP($A2,'FL Ratio'!$A$2:$B$4,2,FALSE)*'FL Characterization'!W$2)</f>
        <v>111.65803344370008</v>
      </c>
      <c r="X2" s="2">
        <f>('[1]Pc, Winter, S1'!X2*Main!$B$5)+(VLOOKUP($A2,'FL Ratio'!$A$2:$B$4,2,FALSE)*'FL Characterization'!X$2)</f>
        <v>94.934540246427929</v>
      </c>
      <c r="Y2" s="2">
        <f>('[1]Pc, Winter, S1'!Y2*Main!$B$5)+(VLOOKUP($A2,'FL Ratio'!$A$2:$B$4,2,FALSE)*'FL Characterization'!Y$2)</f>
        <v>88.823007743995859</v>
      </c>
    </row>
    <row r="3" spans="1:25" x14ac:dyDescent="0.25">
      <c r="A3">
        <v>2</v>
      </c>
      <c r="B3" s="2">
        <f>('[1]Pc, Winter, S1'!B3*Main!$B$5)+(VLOOKUP($A3,'FL Ratio'!$A$2:$B$4,2,FALSE)*'FL Characterization'!B$2)</f>
        <v>91.37606554608864</v>
      </c>
      <c r="C3" s="2">
        <f>('[1]Pc, Winter, S1'!C3*Main!$B$5)+(VLOOKUP($A3,'FL Ratio'!$A$2:$B$4,2,FALSE)*'FL Characterization'!C$2)</f>
        <v>79.442445521342151</v>
      </c>
      <c r="D3" s="2">
        <f>('[1]Pc, Winter, S1'!D3*Main!$B$5)+(VLOOKUP($A3,'FL Ratio'!$A$2:$B$4,2,FALSE)*'FL Characterization'!D$2)</f>
        <v>86.247236193340754</v>
      </c>
      <c r="E3" s="2">
        <f>('[1]Pc, Winter, S1'!E3*Main!$B$5)+(VLOOKUP($A3,'FL Ratio'!$A$2:$B$4,2,FALSE)*'FL Characterization'!E$2)</f>
        <v>76.600904046641332</v>
      </c>
      <c r="F3" s="2">
        <f>('[1]Pc, Winter, S1'!F3*Main!$B$5)+(VLOOKUP($A3,'FL Ratio'!$A$2:$B$4,2,FALSE)*'FL Characterization'!F$2)</f>
        <v>80.812124399506715</v>
      </c>
      <c r="G3" s="2">
        <f>('[1]Pc, Winter, S1'!G3*Main!$B$5)+(VLOOKUP($A3,'FL Ratio'!$A$2:$B$4,2,FALSE)*'FL Characterization'!G$2)</f>
        <v>87.724195433311067</v>
      </c>
      <c r="H3" s="2">
        <f>('[1]Pc, Winter, S1'!H3*Main!$B$5)+(VLOOKUP($A3,'FL Ratio'!$A$2:$B$4,2,FALSE)*'FL Characterization'!H$2)</f>
        <v>96.310259443183696</v>
      </c>
      <c r="I3" s="2">
        <f>('[1]Pc, Winter, S1'!I3*Main!$B$5)+(VLOOKUP($A3,'FL Ratio'!$A$2:$B$4,2,FALSE)*'FL Characterization'!I$2)</f>
        <v>112.38557949182768</v>
      </c>
      <c r="J3" s="2">
        <f>('[1]Pc, Winter, S1'!J3*Main!$B$5)+(VLOOKUP($A3,'FL Ratio'!$A$2:$B$4,2,FALSE)*'FL Characterization'!J$2)</f>
        <v>120.82470038310908</v>
      </c>
      <c r="K3" s="2">
        <f>('[1]Pc, Winter, S1'!K3*Main!$B$5)+(VLOOKUP($A3,'FL Ratio'!$A$2:$B$4,2,FALSE)*'FL Characterization'!K$2)</f>
        <v>119.08286700454161</v>
      </c>
      <c r="L3" s="2">
        <f>('[1]Pc, Winter, S1'!L3*Main!$B$5)+(VLOOKUP($A3,'FL Ratio'!$A$2:$B$4,2,FALSE)*'FL Characterization'!L$2)</f>
        <v>120.10518950415909</v>
      </c>
      <c r="M3" s="2">
        <f>('[1]Pc, Winter, S1'!M3*Main!$B$5)+(VLOOKUP($A3,'FL Ratio'!$A$2:$B$4,2,FALSE)*'FL Characterization'!M$2)</f>
        <v>124.67851010567898</v>
      </c>
      <c r="N3" s="2">
        <f>('[1]Pc, Winter, S1'!N3*Main!$B$5)+(VLOOKUP($A3,'FL Ratio'!$A$2:$B$4,2,FALSE)*'FL Characterization'!N$2)</f>
        <v>136.43907996526505</v>
      </c>
      <c r="O3" s="2">
        <f>('[1]Pc, Winter, S1'!O3*Main!$B$5)+(VLOOKUP($A3,'FL Ratio'!$A$2:$B$4,2,FALSE)*'FL Characterization'!O$2)</f>
        <v>133.55307994015106</v>
      </c>
      <c r="P3" s="2">
        <f>('[1]Pc, Winter, S1'!P3*Main!$B$5)+(VLOOKUP($A3,'FL Ratio'!$A$2:$B$4,2,FALSE)*'FL Characterization'!P$2)</f>
        <v>109.25761516254968</v>
      </c>
      <c r="Q3" s="2">
        <f>('[1]Pc, Winter, S1'!Q3*Main!$B$5)+(VLOOKUP($A3,'FL Ratio'!$A$2:$B$4,2,FALSE)*'FL Characterization'!Q$2)</f>
        <v>116.17376867449994</v>
      </c>
      <c r="R3" s="2">
        <f>('[1]Pc, Winter, S1'!R3*Main!$B$5)+(VLOOKUP($A3,'FL Ratio'!$A$2:$B$4,2,FALSE)*'FL Characterization'!R$2)</f>
        <v>114.44989856390204</v>
      </c>
      <c r="S3" s="2">
        <f>('[1]Pc, Winter, S1'!S3*Main!$B$5)+(VLOOKUP($A3,'FL Ratio'!$A$2:$B$4,2,FALSE)*'FL Characterization'!S$2)</f>
        <v>140.48389235248567</v>
      </c>
      <c r="T3" s="2">
        <f>('[1]Pc, Winter, S1'!T3*Main!$B$5)+(VLOOKUP($A3,'FL Ratio'!$A$2:$B$4,2,FALSE)*'FL Characterization'!T$2)</f>
        <v>122.77942340931922</v>
      </c>
      <c r="U3" s="2">
        <f>('[1]Pc, Winter, S1'!U3*Main!$B$5)+(VLOOKUP($A3,'FL Ratio'!$A$2:$B$4,2,FALSE)*'FL Characterization'!U$2)</f>
        <v>122.00325340083415</v>
      </c>
      <c r="V3" s="2">
        <f>('[1]Pc, Winter, S1'!V3*Main!$B$5)+(VLOOKUP($A3,'FL Ratio'!$A$2:$B$4,2,FALSE)*'FL Characterization'!V$2)</f>
        <v>127.0591052082392</v>
      </c>
      <c r="W3" s="2">
        <f>('[1]Pc, Winter, S1'!W3*Main!$B$5)+(VLOOKUP($A3,'FL Ratio'!$A$2:$B$4,2,FALSE)*'FL Characterization'!W$2)</f>
        <v>127.40060031430757</v>
      </c>
      <c r="X3" s="2">
        <f>('[1]Pc, Winter, S1'!X3*Main!$B$5)+(VLOOKUP($A3,'FL Ratio'!$A$2:$B$4,2,FALSE)*'FL Characterization'!X$2)</f>
        <v>98.788036699483357</v>
      </c>
      <c r="Y3" s="2">
        <f>('[1]Pc, Winter, S1'!Y3*Main!$B$5)+(VLOOKUP($A3,'FL Ratio'!$A$2:$B$4,2,FALSE)*'FL Characterization'!Y$2)</f>
        <v>92.022313267588288</v>
      </c>
    </row>
    <row r="4" spans="1:25" x14ac:dyDescent="0.25">
      <c r="A4">
        <v>3</v>
      </c>
      <c r="B4" s="2">
        <f>('[1]Pc, Winter, S1'!B4*Main!$B$5)+(VLOOKUP($A4,'FL Ratio'!$A$2:$B$4,2,FALSE)*'FL Characterization'!B$2)</f>
        <v>103.09736601890003</v>
      </c>
      <c r="C4" s="2">
        <f>('[1]Pc, Winter, S1'!C4*Main!$B$5)+(VLOOKUP($A4,'FL Ratio'!$A$2:$B$4,2,FALSE)*'FL Characterization'!C$2)</f>
        <v>103.92845319973043</v>
      </c>
      <c r="D4" s="2">
        <f>('[1]Pc, Winter, S1'!D4*Main!$B$5)+(VLOOKUP($A4,'FL Ratio'!$A$2:$B$4,2,FALSE)*'FL Characterization'!D$2)</f>
        <v>90.866474712626385</v>
      </c>
      <c r="E4" s="2">
        <f>('[1]Pc, Winter, S1'!E4*Main!$B$5)+(VLOOKUP($A4,'FL Ratio'!$A$2:$B$4,2,FALSE)*'FL Characterization'!E$2)</f>
        <v>96.170823146154206</v>
      </c>
      <c r="F4" s="2">
        <f>('[1]Pc, Winter, S1'!F4*Main!$B$5)+(VLOOKUP($A4,'FL Ratio'!$A$2:$B$4,2,FALSE)*'FL Characterization'!F$2)</f>
        <v>92.145029734446396</v>
      </c>
      <c r="G4" s="2">
        <f>('[1]Pc, Winter, S1'!G4*Main!$B$5)+(VLOOKUP($A4,'FL Ratio'!$A$2:$B$4,2,FALSE)*'FL Characterization'!G$2)</f>
        <v>85.690216146204179</v>
      </c>
      <c r="H4" s="2">
        <f>('[1]Pc, Winter, S1'!H4*Main!$B$5)+(VLOOKUP($A4,'FL Ratio'!$A$2:$B$4,2,FALSE)*'FL Characterization'!H$2)</f>
        <v>130.46639851696267</v>
      </c>
      <c r="I4" s="2">
        <f>('[1]Pc, Winter, S1'!I4*Main!$B$5)+(VLOOKUP($A4,'FL Ratio'!$A$2:$B$4,2,FALSE)*'FL Characterization'!I$2)</f>
        <v>144.52746490177279</v>
      </c>
      <c r="J4" s="2">
        <f>('[1]Pc, Winter, S1'!J4*Main!$B$5)+(VLOOKUP($A4,'FL Ratio'!$A$2:$B$4,2,FALSE)*'FL Characterization'!J$2)</f>
        <v>153.43067933933088</v>
      </c>
      <c r="K4" s="2">
        <f>('[1]Pc, Winter, S1'!K4*Main!$B$5)+(VLOOKUP($A4,'FL Ratio'!$A$2:$B$4,2,FALSE)*'FL Characterization'!K$2)</f>
        <v>146.44456166611187</v>
      </c>
      <c r="L4" s="2">
        <f>('[1]Pc, Winter, S1'!L4*Main!$B$5)+(VLOOKUP($A4,'FL Ratio'!$A$2:$B$4,2,FALSE)*'FL Characterization'!L$2)</f>
        <v>162.45997340067888</v>
      </c>
      <c r="M4" s="2">
        <f>('[1]Pc, Winter, S1'!M4*Main!$B$5)+(VLOOKUP($A4,'FL Ratio'!$A$2:$B$4,2,FALSE)*'FL Characterization'!M$2)</f>
        <v>158.71261942809721</v>
      </c>
      <c r="N4" s="2">
        <f>('[1]Pc, Winter, S1'!N4*Main!$B$5)+(VLOOKUP($A4,'FL Ratio'!$A$2:$B$4,2,FALSE)*'FL Characterization'!N$2)</f>
        <v>152.24106300681407</v>
      </c>
      <c r="O4" s="2">
        <f>('[1]Pc, Winter, S1'!O4*Main!$B$5)+(VLOOKUP($A4,'FL Ratio'!$A$2:$B$4,2,FALSE)*'FL Characterization'!O$2)</f>
        <v>144.84931151180638</v>
      </c>
      <c r="P4" s="2">
        <f>('[1]Pc, Winter, S1'!P4*Main!$B$5)+(VLOOKUP($A4,'FL Ratio'!$A$2:$B$4,2,FALSE)*'FL Characterization'!P$2)</f>
        <v>135.42434276123183</v>
      </c>
      <c r="Q4" s="2">
        <f>('[1]Pc, Winter, S1'!Q4*Main!$B$5)+(VLOOKUP($A4,'FL Ratio'!$A$2:$B$4,2,FALSE)*'FL Characterization'!Q$2)</f>
        <v>133.20097101983129</v>
      </c>
      <c r="R4" s="2">
        <f>('[1]Pc, Winter, S1'!R4*Main!$B$5)+(VLOOKUP($A4,'FL Ratio'!$A$2:$B$4,2,FALSE)*'FL Characterization'!R$2)</f>
        <v>129.81631141580019</v>
      </c>
      <c r="S4" s="2">
        <f>('[1]Pc, Winter, S1'!S4*Main!$B$5)+(VLOOKUP($A4,'FL Ratio'!$A$2:$B$4,2,FALSE)*'FL Characterization'!S$2)</f>
        <v>134.72851562028933</v>
      </c>
      <c r="T4" s="2">
        <f>('[1]Pc, Winter, S1'!T4*Main!$B$5)+(VLOOKUP($A4,'FL Ratio'!$A$2:$B$4,2,FALSE)*'FL Characterization'!T$2)</f>
        <v>145.96442070542003</v>
      </c>
      <c r="U4" s="2">
        <f>('[1]Pc, Winter, S1'!U4*Main!$B$5)+(VLOOKUP($A4,'FL Ratio'!$A$2:$B$4,2,FALSE)*'FL Characterization'!U$2)</f>
        <v>145.74340832759799</v>
      </c>
      <c r="V4" s="2">
        <f>('[1]Pc, Winter, S1'!V4*Main!$B$5)+(VLOOKUP($A4,'FL Ratio'!$A$2:$B$4,2,FALSE)*'FL Characterization'!V$2)</f>
        <v>137.72080831733118</v>
      </c>
      <c r="W4" s="2">
        <f>('[1]Pc, Winter, S1'!W4*Main!$B$5)+(VLOOKUP($A4,'FL Ratio'!$A$2:$B$4,2,FALSE)*'FL Characterization'!W$2)</f>
        <v>119.79528928833849</v>
      </c>
      <c r="X4" s="2">
        <f>('[1]Pc, Winter, S1'!X4*Main!$B$5)+(VLOOKUP($A4,'FL Ratio'!$A$2:$B$4,2,FALSE)*'FL Characterization'!X$2)</f>
        <v>104.37552039987379</v>
      </c>
      <c r="Y4" s="2">
        <f>('[1]Pc, Winter, S1'!Y4*Main!$B$5)+(VLOOKUP($A4,'FL Ratio'!$A$2:$B$4,2,FALSE)*'FL Characterization'!Y$2)</f>
        <v>103.39070258405879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79.446233608453056</v>
      </c>
      <c r="C2" s="2">
        <f>('[1]Pc, Winter, S2'!C2*Main!$B$5)+(VLOOKUP($A2,'FL Ratio'!$A$2:$B$4,2,FALSE)*'FL Characterization'!C$2)</f>
        <v>72.699836726170176</v>
      </c>
      <c r="D2" s="2">
        <f>('[1]Pc, Winter, S2'!D2*Main!$B$5)+(VLOOKUP($A2,'FL Ratio'!$A$2:$B$4,2,FALSE)*'FL Characterization'!D$2)</f>
        <v>66.102207782597532</v>
      </c>
      <c r="E2" s="2">
        <f>('[1]Pc, Winter, S2'!E2*Main!$B$5)+(VLOOKUP($A2,'FL Ratio'!$A$2:$B$4,2,FALSE)*'FL Characterization'!E$2)</f>
        <v>68.073677982980755</v>
      </c>
      <c r="F2" s="2">
        <f>('[1]Pc, Winter, S2'!F2*Main!$B$5)+(VLOOKUP($A2,'FL Ratio'!$A$2:$B$4,2,FALSE)*'FL Characterization'!F$2)</f>
        <v>68.70422348158047</v>
      </c>
      <c r="G2" s="2">
        <f>('[1]Pc, Winter, S2'!G2*Main!$B$5)+(VLOOKUP($A2,'FL Ratio'!$A$2:$B$4,2,FALSE)*'FL Characterization'!G$2)</f>
        <v>76.116987745883847</v>
      </c>
      <c r="H2" s="2">
        <f>('[1]Pc, Winter, S2'!H2*Main!$B$5)+(VLOOKUP($A2,'FL Ratio'!$A$2:$B$4,2,FALSE)*'FL Characterization'!H$2)</f>
        <v>100.42743474033752</v>
      </c>
      <c r="I2" s="2">
        <f>('[1]Pc, Winter, S2'!I2*Main!$B$5)+(VLOOKUP($A2,'FL Ratio'!$A$2:$B$4,2,FALSE)*'FL Characterization'!I$2)</f>
        <v>101.77721363773524</v>
      </c>
      <c r="J2" s="2">
        <f>('[1]Pc, Winter, S2'!J2*Main!$B$5)+(VLOOKUP($A2,'FL Ratio'!$A$2:$B$4,2,FALSE)*'FL Characterization'!J$2)</f>
        <v>110.51315927873905</v>
      </c>
      <c r="K2" s="2">
        <f>('[1]Pc, Winter, S2'!K2*Main!$B$5)+(VLOOKUP($A2,'FL Ratio'!$A$2:$B$4,2,FALSE)*'FL Characterization'!K$2)</f>
        <v>109.54154160842528</v>
      </c>
      <c r="L2" s="2">
        <f>('[1]Pc, Winter, S2'!L2*Main!$B$5)+(VLOOKUP($A2,'FL Ratio'!$A$2:$B$4,2,FALSE)*'FL Characterization'!L$2)</f>
        <v>102.5467939207538</v>
      </c>
      <c r="M2" s="2">
        <f>('[1]Pc, Winter, S2'!M2*Main!$B$5)+(VLOOKUP($A2,'FL Ratio'!$A$2:$B$4,2,FALSE)*'FL Characterization'!M$2)</f>
        <v>96.535779939959951</v>
      </c>
      <c r="N2" s="2">
        <f>('[1]Pc, Winter, S2'!N2*Main!$B$5)+(VLOOKUP($A2,'FL Ratio'!$A$2:$B$4,2,FALSE)*'FL Characterization'!N$2)</f>
        <v>104.93053132737688</v>
      </c>
      <c r="O2" s="2">
        <f>('[1]Pc, Winter, S2'!O2*Main!$B$5)+(VLOOKUP($A2,'FL Ratio'!$A$2:$B$4,2,FALSE)*'FL Characterization'!O$2)</f>
        <v>104.36528308466487</v>
      </c>
      <c r="P2" s="2">
        <f>('[1]Pc, Winter, S2'!P2*Main!$B$5)+(VLOOKUP($A2,'FL Ratio'!$A$2:$B$4,2,FALSE)*'FL Characterization'!P$2)</f>
        <v>106.26707596850015</v>
      </c>
      <c r="Q2" s="2">
        <f>('[1]Pc, Winter, S2'!Q2*Main!$B$5)+(VLOOKUP($A2,'FL Ratio'!$A$2:$B$4,2,FALSE)*'FL Characterization'!Q$2)</f>
        <v>96.670936787409303</v>
      </c>
      <c r="R2" s="2">
        <f>('[1]Pc, Winter, S2'!R2*Main!$B$5)+(VLOOKUP($A2,'FL Ratio'!$A$2:$B$4,2,FALSE)*'FL Characterization'!R$2)</f>
        <v>110.34960905730833</v>
      </c>
      <c r="S2" s="2">
        <f>('[1]Pc, Winter, S2'!S2*Main!$B$5)+(VLOOKUP($A2,'FL Ratio'!$A$2:$B$4,2,FALSE)*'FL Characterization'!S$2)</f>
        <v>113.24530409033146</v>
      </c>
      <c r="T2" s="2">
        <f>('[1]Pc, Winter, S2'!T2*Main!$B$5)+(VLOOKUP($A2,'FL Ratio'!$A$2:$B$4,2,FALSE)*'FL Characterization'!T$2)</f>
        <v>106.81209482402076</v>
      </c>
      <c r="U2" s="2">
        <f>('[1]Pc, Winter, S2'!U2*Main!$B$5)+(VLOOKUP($A2,'FL Ratio'!$A$2:$B$4,2,FALSE)*'FL Characterization'!U$2)</f>
        <v>117.10702586608859</v>
      </c>
      <c r="V2" s="2">
        <f>('[1]Pc, Winter, S2'!V2*Main!$B$5)+(VLOOKUP($A2,'FL Ratio'!$A$2:$B$4,2,FALSE)*'FL Characterization'!V$2)</f>
        <v>112.31050939646451</v>
      </c>
      <c r="W2" s="2">
        <f>('[1]Pc, Winter, S2'!W2*Main!$B$5)+(VLOOKUP($A2,'FL Ratio'!$A$2:$B$4,2,FALSE)*'FL Characterization'!W$2)</f>
        <v>112.72670923344137</v>
      </c>
      <c r="X2" s="2">
        <f>('[1]Pc, Winter, S2'!X2*Main!$B$5)+(VLOOKUP($A2,'FL Ratio'!$A$2:$B$4,2,FALSE)*'FL Characterization'!X$2)</f>
        <v>99.806919920907916</v>
      </c>
      <c r="Y2" s="2">
        <f>('[1]Pc, Winter, S2'!Y2*Main!$B$5)+(VLOOKUP($A2,'FL Ratio'!$A$2:$B$4,2,FALSE)*'FL Characterization'!Y$2)</f>
        <v>87.10031579594974</v>
      </c>
    </row>
    <row r="3" spans="1:25" x14ac:dyDescent="0.25">
      <c r="A3">
        <v>2</v>
      </c>
      <c r="B3" s="2">
        <f>('[1]Pc, Winter, S2'!B3*Main!$B$5)+(VLOOKUP($A3,'FL Ratio'!$A$2:$B$4,2,FALSE)*'FL Characterization'!B$2)</f>
        <v>97.905801139670274</v>
      </c>
      <c r="C3" s="2">
        <f>('[1]Pc, Winter, S2'!C3*Main!$B$5)+(VLOOKUP($A3,'FL Ratio'!$A$2:$B$4,2,FALSE)*'FL Characterization'!C$2)</f>
        <v>84.010395322585254</v>
      </c>
      <c r="D3" s="2">
        <f>('[1]Pc, Winter, S2'!D3*Main!$B$5)+(VLOOKUP($A3,'FL Ratio'!$A$2:$B$4,2,FALSE)*'FL Characterization'!D$2)</f>
        <v>76.869311758504949</v>
      </c>
      <c r="E3" s="2">
        <f>('[1]Pc, Winter, S2'!E3*Main!$B$5)+(VLOOKUP($A3,'FL Ratio'!$A$2:$B$4,2,FALSE)*'FL Characterization'!E$2)</f>
        <v>86.628749093289272</v>
      </c>
      <c r="F3" s="2">
        <f>('[1]Pc, Winter, S2'!F3*Main!$B$5)+(VLOOKUP($A3,'FL Ratio'!$A$2:$B$4,2,FALSE)*'FL Characterization'!F$2)</f>
        <v>75.737722586788834</v>
      </c>
      <c r="G3" s="2">
        <f>('[1]Pc, Winter, S2'!G3*Main!$B$5)+(VLOOKUP($A3,'FL Ratio'!$A$2:$B$4,2,FALSE)*'FL Characterization'!G$2)</f>
        <v>82.943169806693987</v>
      </c>
      <c r="H3" s="2">
        <f>('[1]Pc, Winter, S2'!H3*Main!$B$5)+(VLOOKUP($A3,'FL Ratio'!$A$2:$B$4,2,FALSE)*'FL Characterization'!H$2)</f>
        <v>109.62175978494946</v>
      </c>
      <c r="I3" s="2">
        <f>('[1]Pc, Winter, S2'!I3*Main!$B$5)+(VLOOKUP($A3,'FL Ratio'!$A$2:$B$4,2,FALSE)*'FL Characterization'!I$2)</f>
        <v>119.25257436166623</v>
      </c>
      <c r="J3" s="2">
        <f>('[1]Pc, Winter, S2'!J3*Main!$B$5)+(VLOOKUP($A3,'FL Ratio'!$A$2:$B$4,2,FALSE)*'FL Characterization'!J$2)</f>
        <v>119.57865180945501</v>
      </c>
      <c r="K3" s="2">
        <f>('[1]Pc, Winter, S2'!K3*Main!$B$5)+(VLOOKUP($A3,'FL Ratio'!$A$2:$B$4,2,FALSE)*'FL Characterization'!K$2)</f>
        <v>122.86762676610643</v>
      </c>
      <c r="L3" s="2">
        <f>('[1]Pc, Winter, S2'!L3*Main!$B$5)+(VLOOKUP($A3,'FL Ratio'!$A$2:$B$4,2,FALSE)*'FL Characterization'!L$2)</f>
        <v>136.06321720617228</v>
      </c>
      <c r="M3" s="2">
        <f>('[1]Pc, Winter, S2'!M3*Main!$B$5)+(VLOOKUP($A3,'FL Ratio'!$A$2:$B$4,2,FALSE)*'FL Characterization'!M$2)</f>
        <v>120.97690760343227</v>
      </c>
      <c r="N3" s="2">
        <f>('[1]Pc, Winter, S2'!N3*Main!$B$5)+(VLOOKUP($A3,'FL Ratio'!$A$2:$B$4,2,FALSE)*'FL Characterization'!N$2)</f>
        <v>114.2477161911247</v>
      </c>
      <c r="O3" s="2">
        <f>('[1]Pc, Winter, S2'!O3*Main!$B$5)+(VLOOKUP($A3,'FL Ratio'!$A$2:$B$4,2,FALSE)*'FL Characterization'!O$2)</f>
        <v>116.57497607041336</v>
      </c>
      <c r="P3" s="2">
        <f>('[1]Pc, Winter, S2'!P3*Main!$B$5)+(VLOOKUP($A3,'FL Ratio'!$A$2:$B$4,2,FALSE)*'FL Characterization'!P$2)</f>
        <v>128.69897218954574</v>
      </c>
      <c r="Q3" s="2">
        <f>('[1]Pc, Winter, S2'!Q3*Main!$B$5)+(VLOOKUP($A3,'FL Ratio'!$A$2:$B$4,2,FALSE)*'FL Characterization'!Q$2)</f>
        <v>126.17136836217729</v>
      </c>
      <c r="R3" s="2">
        <f>('[1]Pc, Winter, S2'!R3*Main!$B$5)+(VLOOKUP($A3,'FL Ratio'!$A$2:$B$4,2,FALSE)*'FL Characterization'!R$2)</f>
        <v>115.60678649589022</v>
      </c>
      <c r="S3" s="2">
        <f>('[1]Pc, Winter, S2'!S3*Main!$B$5)+(VLOOKUP($A3,'FL Ratio'!$A$2:$B$4,2,FALSE)*'FL Characterization'!S$2)</f>
        <v>137.9190283624512</v>
      </c>
      <c r="T3" s="2">
        <f>('[1]Pc, Winter, S2'!T3*Main!$B$5)+(VLOOKUP($A3,'FL Ratio'!$A$2:$B$4,2,FALSE)*'FL Characterization'!T$2)</f>
        <v>136.83503860181574</v>
      </c>
      <c r="U3" s="2">
        <f>('[1]Pc, Winter, S2'!U3*Main!$B$5)+(VLOOKUP($A3,'FL Ratio'!$A$2:$B$4,2,FALSE)*'FL Characterization'!U$2)</f>
        <v>129.51122435543229</v>
      </c>
      <c r="V3" s="2">
        <f>('[1]Pc, Winter, S2'!V3*Main!$B$5)+(VLOOKUP($A3,'FL Ratio'!$A$2:$B$4,2,FALSE)*'FL Characterization'!V$2)</f>
        <v>133.2081496111081</v>
      </c>
      <c r="W3" s="2">
        <f>('[1]Pc, Winter, S2'!W3*Main!$B$5)+(VLOOKUP($A3,'FL Ratio'!$A$2:$B$4,2,FALSE)*'FL Characterization'!W$2)</f>
        <v>122.78995349748681</v>
      </c>
      <c r="X3" s="2">
        <f>('[1]Pc, Winter, S2'!X3*Main!$B$5)+(VLOOKUP($A3,'FL Ratio'!$A$2:$B$4,2,FALSE)*'FL Characterization'!X$2)</f>
        <v>116.93859823809379</v>
      </c>
      <c r="Y3" s="2">
        <f>('[1]Pc, Winter, S2'!Y3*Main!$B$5)+(VLOOKUP($A3,'FL Ratio'!$A$2:$B$4,2,FALSE)*'FL Characterization'!Y$2)</f>
        <v>98.426211396808611</v>
      </c>
    </row>
    <row r="4" spans="1:25" x14ac:dyDescent="0.25">
      <c r="A4">
        <v>3</v>
      </c>
      <c r="B4" s="2">
        <f>('[1]Pc, Winter, S2'!B4*Main!$B$5)+(VLOOKUP($A4,'FL Ratio'!$A$2:$B$4,2,FALSE)*'FL Characterization'!B$2)</f>
        <v>112.17657122592075</v>
      </c>
      <c r="C4" s="2">
        <f>('[1]Pc, Winter, S2'!C4*Main!$B$5)+(VLOOKUP($A4,'FL Ratio'!$A$2:$B$4,2,FALSE)*'FL Characterization'!C$2)</f>
        <v>96.335274735784139</v>
      </c>
      <c r="D4" s="2">
        <f>('[1]Pc, Winter, S2'!D4*Main!$B$5)+(VLOOKUP($A4,'FL Ratio'!$A$2:$B$4,2,FALSE)*'FL Characterization'!D$2)</f>
        <v>87.812489437829953</v>
      </c>
      <c r="E4" s="2">
        <f>('[1]Pc, Winter, S2'!E4*Main!$B$5)+(VLOOKUP($A4,'FL Ratio'!$A$2:$B$4,2,FALSE)*'FL Characterization'!E$2)</f>
        <v>96.170823146154206</v>
      </c>
      <c r="F4" s="2">
        <f>('[1]Pc, Winter, S2'!F4*Main!$B$5)+(VLOOKUP($A4,'FL Ratio'!$A$2:$B$4,2,FALSE)*'FL Characterization'!F$2)</f>
        <v>84.780148353244613</v>
      </c>
      <c r="G4" s="2">
        <f>('[1]Pc, Winter, S2'!G4*Main!$B$5)+(VLOOKUP($A4,'FL Ratio'!$A$2:$B$4,2,FALSE)*'FL Characterization'!G$2)</f>
        <v>96.780468491943921</v>
      </c>
      <c r="H4" s="2">
        <f>('[1]Pc, Winter, S2'!H4*Main!$B$5)+(VLOOKUP($A4,'FL Ratio'!$A$2:$B$4,2,FALSE)*'FL Characterization'!H$2)</f>
        <v>126.65761215520619</v>
      </c>
      <c r="I4" s="2">
        <f>('[1]Pc, Winter, S2'!I4*Main!$B$5)+(VLOOKUP($A4,'FL Ratio'!$A$2:$B$4,2,FALSE)*'FL Characterization'!I$2)</f>
        <v>147.35550474068319</v>
      </c>
      <c r="J4" s="2">
        <f>('[1]Pc, Winter, S2'!J4*Main!$B$5)+(VLOOKUP($A4,'FL Ratio'!$A$2:$B$4,2,FALSE)*'FL Characterization'!J$2)</f>
        <v>161.18198713009269</v>
      </c>
      <c r="K4" s="2">
        <f>('[1]Pc, Winter, S2'!K4*Main!$B$5)+(VLOOKUP($A4,'FL Ratio'!$A$2:$B$4,2,FALSE)*'FL Characterization'!K$2)</f>
        <v>151.09780097808192</v>
      </c>
      <c r="L4" s="2">
        <f>('[1]Pc, Winter, S2'!L4*Main!$B$5)+(VLOOKUP($A4,'FL Ratio'!$A$2:$B$4,2,FALSE)*'FL Characterization'!L$2)</f>
        <v>155.1341650662896</v>
      </c>
      <c r="M4" s="2">
        <f>('[1]Pc, Winter, S2'!M4*Main!$B$5)+(VLOOKUP($A4,'FL Ratio'!$A$2:$B$4,2,FALSE)*'FL Characterization'!M$2)</f>
        <v>174.74301936581264</v>
      </c>
      <c r="N4" s="2">
        <f>('[1]Pc, Winter, S2'!N4*Main!$B$5)+(VLOOKUP($A4,'FL Ratio'!$A$2:$B$4,2,FALSE)*'FL Characterization'!N$2)</f>
        <v>146.19385055085263</v>
      </c>
      <c r="O4" s="2">
        <f>('[1]Pc, Winter, S2'!O4*Main!$B$5)+(VLOOKUP($A4,'FL Ratio'!$A$2:$B$4,2,FALSE)*'FL Characterization'!O$2)</f>
        <v>156.1712904716336</v>
      </c>
      <c r="P4" s="2">
        <f>('[1]Pc, Winter, S2'!P4*Main!$B$5)+(VLOOKUP($A4,'FL Ratio'!$A$2:$B$4,2,FALSE)*'FL Characterization'!P$2)</f>
        <v>149.14722550328329</v>
      </c>
      <c r="Q4" s="2">
        <f>('[1]Pc, Winter, S2'!Q4*Main!$B$5)+(VLOOKUP($A4,'FL Ratio'!$A$2:$B$4,2,FALSE)*'FL Characterization'!Q$2)</f>
        <v>121.66046299823506</v>
      </c>
      <c r="R4" s="2">
        <f>('[1]Pc, Winter, S2'!R4*Main!$B$5)+(VLOOKUP($A4,'FL Ratio'!$A$2:$B$4,2,FALSE)*'FL Characterization'!R$2)</f>
        <v>122.11772959977063</v>
      </c>
      <c r="S4" s="2">
        <f>('[1]Pc, Winter, S2'!S4*Main!$B$5)+(VLOOKUP($A4,'FL Ratio'!$A$2:$B$4,2,FALSE)*'FL Characterization'!S$2)</f>
        <v>153.74580460210532</v>
      </c>
      <c r="T4" s="2">
        <f>('[1]Pc, Winter, S2'!T4*Main!$B$5)+(VLOOKUP($A4,'FL Ratio'!$A$2:$B$4,2,FALSE)*'FL Characterization'!T$2)</f>
        <v>129.66388729243488</v>
      </c>
      <c r="U4" s="2">
        <f>('[1]Pc, Winter, S2'!U4*Main!$B$5)+(VLOOKUP($A4,'FL Ratio'!$A$2:$B$4,2,FALSE)*'FL Characterization'!U$2)</f>
        <v>152.63757951358446</v>
      </c>
      <c r="V4" s="2">
        <f>('[1]Pc, Winter, S2'!V4*Main!$B$5)+(VLOOKUP($A4,'FL Ratio'!$A$2:$B$4,2,FALSE)*'FL Characterization'!V$2)</f>
        <v>145.77042619609946</v>
      </c>
      <c r="W4" s="2">
        <f>('[1]Pc, Winter, S2'!W4*Main!$B$5)+(VLOOKUP($A4,'FL Ratio'!$A$2:$B$4,2,FALSE)*'FL Characterization'!W$2)</f>
        <v>134.34308674319351</v>
      </c>
      <c r="X4" s="2">
        <f>('[1]Pc, Winter, S2'!X4*Main!$B$5)+(VLOOKUP($A4,'FL Ratio'!$A$2:$B$4,2,FALSE)*'FL Characterization'!X$2)</f>
        <v>122.83168034066756</v>
      </c>
      <c r="Y4" s="2">
        <f>('[1]Pc, Winter, S2'!Y4*Main!$B$5)+(VLOOKUP($A4,'FL Ratio'!$A$2:$B$4,2,FALSE)*'FL Characterization'!Y$2)</f>
        <v>101.40629818488394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90.088166946136099</v>
      </c>
      <c r="C2" s="2">
        <f>('[1]Pc, Winter, S3'!C2*Main!$B$5)+(VLOOKUP($A2,'FL Ratio'!$A$2:$B$4,2,FALSE)*'FL Characterization'!C$2)</f>
        <v>78.719205052379749</v>
      </c>
      <c r="D2" s="2">
        <f>('[1]Pc, Winter, S3'!D2*Main!$B$5)+(VLOOKUP($A2,'FL Ratio'!$A$2:$B$4,2,FALSE)*'FL Characterization'!D$2)</f>
        <v>69.250517287225676</v>
      </c>
      <c r="E2" s="2">
        <f>('[1]Pc, Winter, S3'!E2*Main!$B$5)+(VLOOKUP($A2,'FL Ratio'!$A$2:$B$4,2,FALSE)*'FL Characterization'!E$2)</f>
        <v>64.340571769942969</v>
      </c>
      <c r="F2" s="2">
        <f>('[1]Pc, Winter, S3'!F2*Main!$B$5)+(VLOOKUP($A2,'FL Ratio'!$A$2:$B$4,2,FALSE)*'FL Characterization'!F$2)</f>
        <v>71.960436304364137</v>
      </c>
      <c r="G2" s="2">
        <f>('[1]Pc, Winter, S3'!G2*Main!$B$5)+(VLOOKUP($A2,'FL Ratio'!$A$2:$B$4,2,FALSE)*'FL Characterization'!G$2)</f>
        <v>72.601242548726589</v>
      </c>
      <c r="H2" s="2">
        <f>('[1]Pc, Winter, S3'!H2*Main!$B$5)+(VLOOKUP($A2,'FL Ratio'!$A$2:$B$4,2,FALSE)*'FL Characterization'!H$2)</f>
        <v>89.397294384608088</v>
      </c>
      <c r="I2" s="2">
        <f>('[1]Pc, Winter, S3'!I2*Main!$B$5)+(VLOOKUP($A2,'FL Ratio'!$A$2:$B$4,2,FALSE)*'FL Characterization'!I$2)</f>
        <v>94.188914207452896</v>
      </c>
      <c r="J2" s="2">
        <f>('[1]Pc, Winter, S3'!J2*Main!$B$5)+(VLOOKUP($A2,'FL Ratio'!$A$2:$B$4,2,FALSE)*'FL Characterization'!J$2)</f>
        <v>108.50527807327755</v>
      </c>
      <c r="K2" s="2">
        <f>('[1]Pc, Winter, S3'!K2*Main!$B$5)+(VLOOKUP($A2,'FL Ratio'!$A$2:$B$4,2,FALSE)*'FL Characterization'!K$2)</f>
        <v>108.503447775233</v>
      </c>
      <c r="L2" s="2">
        <f>('[1]Pc, Winter, S3'!L2*Main!$B$5)+(VLOOKUP($A2,'FL Ratio'!$A$2:$B$4,2,FALSE)*'FL Characterization'!L$2)</f>
        <v>114.07030513703118</v>
      </c>
      <c r="M2" s="2">
        <f>('[1]Pc, Winter, S3'!M2*Main!$B$5)+(VLOOKUP($A2,'FL Ratio'!$A$2:$B$4,2,FALSE)*'FL Characterization'!M$2)</f>
        <v>115.19575305322627</v>
      </c>
      <c r="N2" s="2">
        <f>('[1]Pc, Winter, S3'!N2*Main!$B$5)+(VLOOKUP($A2,'FL Ratio'!$A$2:$B$4,2,FALSE)*'FL Characterization'!N$2)</f>
        <v>108.02288008520799</v>
      </c>
      <c r="O2" s="2">
        <f>('[1]Pc, Winter, S3'!O2*Main!$B$5)+(VLOOKUP($A2,'FL Ratio'!$A$2:$B$4,2,FALSE)*'FL Characterization'!O$2)</f>
        <v>108.40338753779386</v>
      </c>
      <c r="P2" s="2">
        <f>('[1]Pc, Winter, S3'!P2*Main!$B$5)+(VLOOKUP($A2,'FL Ratio'!$A$2:$B$4,2,FALSE)*'FL Characterization'!P$2)</f>
        <v>100.40272927501184</v>
      </c>
      <c r="Q2" s="2">
        <f>('[1]Pc, Winter, S3'!Q2*Main!$B$5)+(VLOOKUP($A2,'FL Ratio'!$A$2:$B$4,2,FALSE)*'FL Characterization'!Q$2)</f>
        <v>107.2275689532331</v>
      </c>
      <c r="R2" s="2">
        <f>('[1]Pc, Winter, S3'!R2*Main!$B$5)+(VLOOKUP($A2,'FL Ratio'!$A$2:$B$4,2,FALSE)*'FL Characterization'!R$2)</f>
        <v>98.422157665121517</v>
      </c>
      <c r="S2" s="2">
        <f>('[1]Pc, Winter, S3'!S2*Main!$B$5)+(VLOOKUP($A2,'FL Ratio'!$A$2:$B$4,2,FALSE)*'FL Characterization'!S$2)</f>
        <v>122.24768044478414</v>
      </c>
      <c r="T2" s="2">
        <f>('[1]Pc, Winter, S3'!T2*Main!$B$5)+(VLOOKUP($A2,'FL Ratio'!$A$2:$B$4,2,FALSE)*'FL Characterization'!T$2)</f>
        <v>117.13846462359572</v>
      </c>
      <c r="U2" s="2">
        <f>('[1]Pc, Winter, S3'!U2*Main!$B$5)+(VLOOKUP($A2,'FL Ratio'!$A$2:$B$4,2,FALSE)*'FL Characterization'!U$2)</f>
        <v>110.18189309299552</v>
      </c>
      <c r="V2" s="2">
        <f>('[1]Pc, Winter, S3'!V2*Main!$B$5)+(VLOOKUP($A2,'FL Ratio'!$A$2:$B$4,2,FALSE)*'FL Characterization'!V$2)</f>
        <v>113.43037615108905</v>
      </c>
      <c r="W2" s="2">
        <f>('[1]Pc, Winter, S3'!W2*Main!$B$5)+(VLOOKUP($A2,'FL Ratio'!$A$2:$B$4,2,FALSE)*'FL Characterization'!W$2)</f>
        <v>106.31465449499363</v>
      </c>
      <c r="X2" s="2">
        <f>('[1]Pc, Winter, S3'!X2*Main!$B$5)+(VLOOKUP($A2,'FL Ratio'!$A$2:$B$4,2,FALSE)*'FL Characterization'!X$2)</f>
        <v>107.60272740007589</v>
      </c>
      <c r="Y2" s="2">
        <f>('[1]Pc, Winter, S3'!Y2*Main!$B$5)+(VLOOKUP($A2,'FL Ratio'!$A$2:$B$4,2,FALSE)*'FL Characterization'!Y$2)</f>
        <v>93.991083588134202</v>
      </c>
    </row>
    <row r="3" spans="1:25" x14ac:dyDescent="0.25">
      <c r="A3">
        <v>2</v>
      </c>
      <c r="B3" s="2">
        <f>('[1]Pc, Winter, S3'!B3*Main!$B$5)+(VLOOKUP($A3,'FL Ratio'!$A$2:$B$4,2,FALSE)*'FL Characterization'!B$2)</f>
        <v>97.089584190472564</v>
      </c>
      <c r="C3" s="2">
        <f>('[1]Pc, Winter, S3'!C3*Main!$B$5)+(VLOOKUP($A3,'FL Ratio'!$A$2:$B$4,2,FALSE)*'FL Characterization'!C$2)</f>
        <v>90.862320024449943</v>
      </c>
      <c r="D3" s="2">
        <f>('[1]Pc, Winter, S3'!D3*Main!$B$5)+(VLOOKUP($A3,'FL Ratio'!$A$2:$B$4,2,FALSE)*'FL Characterization'!D$2)</f>
        <v>77.59069056118463</v>
      </c>
      <c r="E3" s="2">
        <f>('[1]Pc, Winter, S3'!E3*Main!$B$5)+(VLOOKUP($A3,'FL Ratio'!$A$2:$B$4,2,FALSE)*'FL Characterization'!E$2)</f>
        <v>75.168354754263049</v>
      </c>
      <c r="F3" s="2">
        <f>('[1]Pc, Winter, S3'!F3*Main!$B$5)+(VLOOKUP($A3,'FL Ratio'!$A$2:$B$4,2,FALSE)*'FL Characterization'!F$2)</f>
        <v>86.611440756898588</v>
      </c>
      <c r="G3" s="2">
        <f>('[1]Pc, Winter, S3'!G3*Main!$B$5)+(VLOOKUP($A3,'FL Ratio'!$A$2:$B$4,2,FALSE)*'FL Characterization'!G$2)</f>
        <v>88.521033037747245</v>
      </c>
      <c r="H3" s="2">
        <f>('[1]Pc, Winter, S3'!H3*Main!$B$5)+(VLOOKUP($A3,'FL Ratio'!$A$2:$B$4,2,FALSE)*'FL Characterization'!H$2)</f>
        <v>112.47422414389926</v>
      </c>
      <c r="I3" s="2">
        <f>('[1]Pc, Winter, S3'!I3*Main!$B$5)+(VLOOKUP($A3,'FL Ratio'!$A$2:$B$4,2,FALSE)*'FL Characterization'!I$2)</f>
        <v>104.37408547701605</v>
      </c>
      <c r="J3" s="2">
        <f>('[1]Pc, Winter, S3'!J3*Main!$B$5)+(VLOOKUP($A3,'FL Ratio'!$A$2:$B$4,2,FALSE)*'FL Characterization'!J$2)</f>
        <v>137.0233318406118</v>
      </c>
      <c r="K3" s="2">
        <f>('[1]Pc, Winter, S3'!K3*Main!$B$5)+(VLOOKUP($A3,'FL Ratio'!$A$2:$B$4,2,FALSE)*'FL Characterization'!K$2)</f>
        <v>138.00666581236575</v>
      </c>
      <c r="L3" s="2">
        <f>('[1]Pc, Winter, S3'!L3*Main!$B$5)+(VLOOKUP($A3,'FL Ratio'!$A$2:$B$4,2,FALSE)*'FL Characterization'!L$2)</f>
        <v>121.33273009662163</v>
      </c>
      <c r="M3" s="2">
        <f>('[1]Pc, Winter, S3'!M3*Main!$B$5)+(VLOOKUP($A3,'FL Ratio'!$A$2:$B$4,2,FALSE)*'FL Characterization'!M$2)</f>
        <v>133.3155826109213</v>
      </c>
      <c r="N3" s="2">
        <f>('[1]Pc, Winter, S3'!N3*Main!$B$5)+(VLOOKUP($A3,'FL Ratio'!$A$2:$B$4,2,FALSE)*'FL Characterization'!N$2)</f>
        <v>126.57625162120267</v>
      </c>
      <c r="O3" s="2">
        <f>('[1]Pc, Winter, S3'!O3*Main!$B$5)+(VLOOKUP($A3,'FL Ratio'!$A$2:$B$4,2,FALSE)*'FL Characterization'!O$2)</f>
        <v>121.42586289033841</v>
      </c>
      <c r="P3" s="2">
        <f>('[1]Pc, Winter, S3'!P3*Main!$B$5)+(VLOOKUP($A3,'FL Ratio'!$A$2:$B$4,2,FALSE)*'FL Characterization'!P$2)</f>
        <v>126.4117537157815</v>
      </c>
      <c r="Q3" s="2">
        <f>('[1]Pc, Winter, S3'!Q3*Main!$B$5)+(VLOOKUP($A3,'FL Ratio'!$A$2:$B$4,2,FALSE)*'FL Characterization'!Q$2)</f>
        <v>110.61954662579028</v>
      </c>
      <c r="R3" s="2">
        <f>('[1]Pc, Winter, S3'!R3*Main!$B$5)+(VLOOKUP($A3,'FL Ratio'!$A$2:$B$4,2,FALSE)*'FL Characterization'!R$2)</f>
        <v>108.66545890396122</v>
      </c>
      <c r="S3" s="2">
        <f>('[1]Pc, Winter, S3'!S3*Main!$B$5)+(VLOOKUP($A3,'FL Ratio'!$A$2:$B$4,2,FALSE)*'FL Characterization'!S$2)</f>
        <v>130.2244363923478</v>
      </c>
      <c r="T3" s="2">
        <f>('[1]Pc, Winter, S3'!T3*Main!$B$5)+(VLOOKUP($A3,'FL Ratio'!$A$2:$B$4,2,FALSE)*'FL Characterization'!T$2)</f>
        <v>133.00168900386214</v>
      </c>
      <c r="U3" s="2">
        <f>('[1]Pc, Winter, S3'!U3*Main!$B$5)+(VLOOKUP($A3,'FL Ratio'!$A$2:$B$4,2,FALSE)*'FL Characterization'!U$2)</f>
        <v>129.51122435543229</v>
      </c>
      <c r="V3" s="2">
        <f>('[1]Pc, Winter, S3'!V3*Main!$B$5)+(VLOOKUP($A3,'FL Ratio'!$A$2:$B$4,2,FALSE)*'FL Characterization'!V$2)</f>
        <v>115.99082528307524</v>
      </c>
      <c r="W3" s="2">
        <f>('[1]Pc, Winter, S3'!W3*Main!$B$5)+(VLOOKUP($A3,'FL Ratio'!$A$2:$B$4,2,FALSE)*'FL Characterization'!W$2)</f>
        <v>111.26333645543488</v>
      </c>
      <c r="X3" s="2">
        <f>('[1]Pc, Winter, S3'!X3*Main!$B$5)+(VLOOKUP($A3,'FL Ratio'!$A$2:$B$4,2,FALSE)*'FL Characterization'!X$2)</f>
        <v>118.95532729793939</v>
      </c>
      <c r="Y3" s="2">
        <f>('[1]Pc, Winter, S3'!Y3*Main!$B$5)+(VLOOKUP($A3,'FL Ratio'!$A$2:$B$4,2,FALSE)*'FL Characterization'!Y$2)</f>
        <v>110.31916506536066</v>
      </c>
    </row>
    <row r="4" spans="1:25" x14ac:dyDescent="0.25">
      <c r="A4">
        <v>3</v>
      </c>
      <c r="B4" s="2">
        <f>('[1]Pc, Winter, S3'!B4*Main!$B$5)+(VLOOKUP($A4,'FL Ratio'!$A$2:$B$4,2,FALSE)*'FL Characterization'!B$2)</f>
        <v>109.45280966381453</v>
      </c>
      <c r="C4" s="2">
        <f>('[1]Pc, Winter, S3'!C4*Main!$B$5)+(VLOOKUP($A4,'FL Ratio'!$A$2:$B$4,2,FALSE)*'FL Characterization'!C$2)</f>
        <v>104.77213969572445</v>
      </c>
      <c r="D4" s="2">
        <f>('[1]Pc, Winter, S3'!D4*Main!$B$5)+(VLOOKUP($A4,'FL Ratio'!$A$2:$B$4,2,FALSE)*'FL Characterization'!D$2)</f>
        <v>86.285496800431744</v>
      </c>
      <c r="E4" s="2">
        <f>('[1]Pc, Winter, S3'!E4*Main!$B$5)+(VLOOKUP($A4,'FL Ratio'!$A$2:$B$4,2,FALSE)*'FL Characterization'!E$2)</f>
        <v>101.09792784606157</v>
      </c>
      <c r="F4" s="2">
        <f>('[1]Pc, Winter, S3'!F4*Main!$B$5)+(VLOOKUP($A4,'FL Ratio'!$A$2:$B$4,2,FALSE)*'FL Characterization'!F$2)</f>
        <v>89.690069274045783</v>
      </c>
      <c r="G4" s="2">
        <f>('[1]Pc, Winter, S3'!G4*Main!$B$5)+(VLOOKUP($A4,'FL Ratio'!$A$2:$B$4,2,FALSE)*'FL Characterization'!G$2)</f>
        <v>96.780468491943921</v>
      </c>
      <c r="H4" s="2">
        <f>('[1]Pc, Winter, S3'!H4*Main!$B$5)+(VLOOKUP($A4,'FL Ratio'!$A$2:$B$4,2,FALSE)*'FL Characterization'!H$2)</f>
        <v>146.97113941790735</v>
      </c>
      <c r="I4" s="2">
        <f>('[1]Pc, Winter, S3'!I4*Main!$B$5)+(VLOOKUP($A4,'FL Ratio'!$A$2:$B$4,2,FALSE)*'FL Characterization'!I$2)</f>
        <v>150.18354457959359</v>
      </c>
      <c r="J4" s="2">
        <f>('[1]Pc, Winter, S3'!J4*Main!$B$5)+(VLOOKUP($A4,'FL Ratio'!$A$2:$B$4,2,FALSE)*'FL Characterization'!J$2)</f>
        <v>145.67937154856909</v>
      </c>
      <c r="K4" s="2">
        <f>('[1]Pc, Winter, S3'!K4*Main!$B$5)+(VLOOKUP($A4,'FL Ratio'!$A$2:$B$4,2,FALSE)*'FL Characterization'!K$2)</f>
        <v>157.30212006070866</v>
      </c>
      <c r="L4" s="2">
        <f>('[1]Pc, Winter, S3'!L4*Main!$B$5)+(VLOOKUP($A4,'FL Ratio'!$A$2:$B$4,2,FALSE)*'FL Characterization'!L$2)</f>
        <v>150.73868006565601</v>
      </c>
      <c r="M4" s="2">
        <f>('[1]Pc, Winter, S3'!M4*Main!$B$5)+(VLOOKUP($A4,'FL Ratio'!$A$2:$B$4,2,FALSE)*'FL Characterization'!M$2)</f>
        <v>145.88829947792487</v>
      </c>
      <c r="N4" s="2">
        <f>('[1]Pc, Winter, S3'!N4*Main!$B$5)+(VLOOKUP($A4,'FL Ratio'!$A$2:$B$4,2,FALSE)*'FL Characterization'!N$2)</f>
        <v>150.72925989282371</v>
      </c>
      <c r="O4" s="2">
        <f>('[1]Pc, Winter, S3'!O4*Main!$B$5)+(VLOOKUP($A4,'FL Ratio'!$A$2:$B$4,2,FALSE)*'FL Characterization'!O$2)</f>
        <v>144.84931151180638</v>
      </c>
      <c r="P4" s="2">
        <f>('[1]Pc, Winter, S3'!P4*Main!$B$5)+(VLOOKUP($A4,'FL Ratio'!$A$2:$B$4,2,FALSE)*'FL Characterization'!P$2)</f>
        <v>146.402648954873</v>
      </c>
      <c r="Q4" s="2">
        <f>('[1]Pc, Winter, S3'!Q4*Main!$B$5)+(VLOOKUP($A4,'FL Ratio'!$A$2:$B$4,2,FALSE)*'FL Characterization'!Q$2)</f>
        <v>143.45920037236127</v>
      </c>
      <c r="R4" s="2">
        <f>('[1]Pc, Winter, S3'!R4*Main!$B$5)+(VLOOKUP($A4,'FL Ratio'!$A$2:$B$4,2,FALSE)*'FL Characterization'!R$2)</f>
        <v>143.93037807852104</v>
      </c>
      <c r="S4" s="2">
        <f>('[1]Pc, Winter, S3'!S4*Main!$B$5)+(VLOOKUP($A4,'FL Ratio'!$A$2:$B$4,2,FALSE)*'FL Characterization'!S$2)</f>
        <v>152.38742681768991</v>
      </c>
      <c r="T4" s="2">
        <f>('[1]Pc, Winter, S3'!T4*Main!$B$5)+(VLOOKUP($A4,'FL Ratio'!$A$2:$B$4,2,FALSE)*'FL Characterization'!T$2)</f>
        <v>144.60604292100462</v>
      </c>
      <c r="U4" s="2">
        <f>('[1]Pc, Winter, S3'!U4*Main!$B$5)+(VLOOKUP($A4,'FL Ratio'!$A$2:$B$4,2,FALSE)*'FL Characterization'!U$2)</f>
        <v>126.43972900683593</v>
      </c>
      <c r="V4" s="2">
        <f>('[1]Pc, Winter, S3'!V4*Main!$B$5)+(VLOOKUP($A4,'FL Ratio'!$A$2:$B$4,2,FALSE)*'FL Characterization'!V$2)</f>
        <v>126.98798447897346</v>
      </c>
      <c r="W4" s="2">
        <f>('[1]Pc, Winter, S3'!W4*Main!$B$5)+(VLOOKUP($A4,'FL Ratio'!$A$2:$B$4,2,FALSE)*'FL Characterization'!W$2)</f>
        <v>127.069188015766</v>
      </c>
      <c r="X4" s="2">
        <f>('[1]Pc, Winter, S3'!X4*Main!$B$5)+(VLOOKUP($A4,'FL Ratio'!$A$2:$B$4,2,FALSE)*'FL Characterization'!X$2)</f>
        <v>118.7303114649356</v>
      </c>
      <c r="Y4" s="2">
        <f>('[1]Pc, Winter, S3'!Y4*Main!$B$5)+(VLOOKUP($A4,'FL Ratio'!$A$2:$B$4,2,FALSE)*'FL Characterization'!Y$2)</f>
        <v>119.26593777745757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14.60489432275382</v>
      </c>
      <c r="C2" s="2">
        <f>('[1]Qc, Winter, S1'!C2*Main!$B$5)</f>
        <v>11.493406490436628</v>
      </c>
      <c r="D2" s="2">
        <f>('[1]Qc, Winter, S1'!D2*Main!$B$5)</f>
        <v>9.7415288511645564</v>
      </c>
      <c r="E2" s="2">
        <f>('[1]Qc, Winter, S1'!E2*Main!$B$5)</f>
        <v>10.486006711712156</v>
      </c>
      <c r="F2" s="2">
        <f>('[1]Qc, Winter, S1'!F2*Main!$B$5)</f>
        <v>11.051221402636855</v>
      </c>
      <c r="G2" s="2">
        <f>('[1]Qc, Winter, S1'!G2*Main!$B$5)</f>
        <v>12.779934755974686</v>
      </c>
      <c r="H2" s="2">
        <f>('[1]Qc, Winter, S1'!H2*Main!$B$5)</f>
        <v>18.993303056002141</v>
      </c>
      <c r="I2" s="2">
        <f>('[1]Qc, Winter, S1'!I2*Main!$B$5)</f>
        <v>25.735231524404536</v>
      </c>
      <c r="J2" s="2">
        <f>('[1]Qc, Winter, S1'!J2*Main!$B$5)</f>
        <v>31.794146548346127</v>
      </c>
      <c r="K2" s="2">
        <f>('[1]Qc, Winter, S1'!K2*Main!$B$5)</f>
        <v>30.796894054928487</v>
      </c>
      <c r="L2" s="2">
        <f>('[1]Qc, Winter, S1'!L2*Main!$B$5)</f>
        <v>34.32593267028048</v>
      </c>
      <c r="M2" s="2">
        <f>('[1]Qc, Winter, S1'!M2*Main!$B$5)</f>
        <v>31.142026365312788</v>
      </c>
      <c r="N2" s="2">
        <f>('[1]Qc, Winter, S1'!N2*Main!$B$5)</f>
        <v>33.854011931074744</v>
      </c>
      <c r="O2" s="2">
        <f>('[1]Qc, Winter, S1'!O2*Main!$B$5)</f>
        <v>30.955518733353653</v>
      </c>
      <c r="P2" s="2">
        <f>('[1]Qc, Winter, S1'!P2*Main!$B$5)</f>
        <v>26.198103571920857</v>
      </c>
      <c r="Q2" s="2">
        <f>('[1]Qc, Winter, S1'!Q2*Main!$B$5)</f>
        <v>25.984641012115652</v>
      </c>
      <c r="R2" s="2">
        <f>('[1]Qc, Winter, S1'!R2*Main!$B$5)</f>
        <v>28.227609035145161</v>
      </c>
      <c r="S2" s="2">
        <f>('[1]Qc, Winter, S1'!S2*Main!$B$5)</f>
        <v>38.857689449022196</v>
      </c>
      <c r="T2" s="2">
        <f>('[1]Qc, Winter, S1'!T2*Main!$B$5)</f>
        <v>41.874648572537204</v>
      </c>
      <c r="U2" s="2">
        <f>('[1]Qc, Winter, S1'!U2*Main!$B$5)</f>
        <v>40.596831252113226</v>
      </c>
      <c r="V2" s="2">
        <f>('[1]Qc, Winter, S1'!V2*Main!$B$5)</f>
        <v>31.371331416223633</v>
      </c>
      <c r="W2" s="2">
        <f>('[1]Qc, Winter, S1'!W2*Main!$B$5)</f>
        <v>31.578634277960731</v>
      </c>
      <c r="X2" s="2">
        <f>('[1]Qc, Winter, S1'!X2*Main!$B$5)</f>
        <v>23.00559858915258</v>
      </c>
      <c r="Y2" s="2">
        <f>('[1]Qc, Winter, S1'!Y2*Main!$B$5)</f>
        <v>18.992639988047685</v>
      </c>
    </row>
    <row r="3" spans="1:25" x14ac:dyDescent="0.25">
      <c r="A3">
        <v>2</v>
      </c>
      <c r="B3" s="2">
        <f>('[1]Qc, Winter, S1'!B3*Main!$B$5)</f>
        <v>-33.955607561886758</v>
      </c>
      <c r="C3" s="2">
        <f>('[1]Qc, Winter, S1'!C3*Main!$B$5)</f>
        <v>-42.177237163273482</v>
      </c>
      <c r="D3" s="2">
        <f>('[1]Qc, Winter, S1'!D3*Main!$B$5)</f>
        <v>-39.315036480325858</v>
      </c>
      <c r="E3" s="2">
        <f>('[1]Qc, Winter, S1'!E3*Main!$B$5)</f>
        <v>-41.197101598395861</v>
      </c>
      <c r="F3" s="2">
        <f>('[1]Qc, Winter, S1'!F3*Main!$B$5)</f>
        <v>-42.640863834323042</v>
      </c>
      <c r="G3" s="2">
        <f>('[1]Qc, Winter, S1'!G3*Main!$B$5)</f>
        <v>-41.15489198620773</v>
      </c>
      <c r="H3" s="2">
        <f>('[1]Qc, Winter, S1'!H3*Main!$B$5)</f>
        <v>-29.159713979281953</v>
      </c>
      <c r="I3" s="2">
        <f>('[1]Qc, Winter, S1'!I3*Main!$B$5)</f>
        <v>-13.10500895321117</v>
      </c>
      <c r="J3" s="2">
        <f>('[1]Qc, Winter, S1'!J3*Main!$B$5)</f>
        <v>-3.8954184572097703</v>
      </c>
      <c r="K3" s="2">
        <f>('[1]Qc, Winter, S1'!K3*Main!$B$5)</f>
        <v>-0.60373104973719149</v>
      </c>
      <c r="L3" s="2">
        <f>('[1]Qc, Winter, S1'!L3*Main!$B$5)</f>
        <v>-4.6601466642798375</v>
      </c>
      <c r="M3" s="2">
        <f>('[1]Qc, Winter, S1'!M3*Main!$B$5)</f>
        <v>-3.4260493318836081</v>
      </c>
      <c r="N3" s="2">
        <f>('[1]Qc, Winter, S1'!N3*Main!$B$5)</f>
        <v>-5.2060214753567369</v>
      </c>
      <c r="O3" s="2">
        <f>('[1]Qc, Winter, S1'!O3*Main!$B$5)</f>
        <v>-5.4076615482671713</v>
      </c>
      <c r="P3" s="2">
        <f>('[1]Qc, Winter, S1'!P3*Main!$B$5)</f>
        <v>-13.40782264337097</v>
      </c>
      <c r="Q3" s="2">
        <f>('[1]Qc, Winter, S1'!Q3*Main!$B$5)</f>
        <v>-19.687990755445707</v>
      </c>
      <c r="R3" s="2">
        <f>('[1]Qc, Winter, S1'!R3*Main!$B$5)</f>
        <v>-15.656972104133292</v>
      </c>
      <c r="S3" s="2">
        <f>('[1]Qc, Winter, S1'!S3*Main!$B$5)</f>
        <v>-6.3215116677162939</v>
      </c>
      <c r="T3" s="2">
        <f>('[1]Qc, Winter, S1'!T3*Main!$B$5)</f>
        <v>-7.6072134173146493</v>
      </c>
      <c r="U3" s="2">
        <f>('[1]Qc, Winter, S1'!U3*Main!$B$5)</f>
        <v>-10.508385525117207</v>
      </c>
      <c r="V3" s="2">
        <f>('[1]Qc, Winter, S1'!V3*Main!$B$5)</f>
        <v>-15.51640275728511</v>
      </c>
      <c r="W3" s="2">
        <f>('[1]Qc, Winter, S1'!W3*Main!$B$5)</f>
        <v>-23.355335438446183</v>
      </c>
      <c r="X3" s="2">
        <f>('[1]Qc, Winter, S1'!X3*Main!$B$5)</f>
        <v>-28.459647221882992</v>
      </c>
      <c r="Y3" s="2">
        <f>('[1]Qc, Winter, S1'!Y3*Main!$B$5)</f>
        <v>-33.004473745087445</v>
      </c>
    </row>
    <row r="4" spans="1:25" x14ac:dyDescent="0.25">
      <c r="A4">
        <v>3</v>
      </c>
      <c r="B4" s="2">
        <f>('[1]Qc, Winter, S1'!B4*Main!$B$5)</f>
        <v>50.211681011242753</v>
      </c>
      <c r="C4" s="2">
        <f>('[1]Qc, Winter, S1'!C4*Main!$B$5)</f>
        <v>64.121599750861719</v>
      </c>
      <c r="D4" s="2">
        <f>('[1]Qc, Winter, S1'!D4*Main!$B$5)</f>
        <v>62.839167755844478</v>
      </c>
      <c r="E4" s="2">
        <f>('[1]Qc, Winter, S1'!E4*Main!$B$5)</f>
        <v>58.991871770792777</v>
      </c>
      <c r="F4" s="2">
        <f>('[1]Qc, Winter, S1'!F4*Main!$B$5)</f>
        <v>66.686463740896187</v>
      </c>
      <c r="G4" s="2">
        <f>('[1]Qc, Winter, S1'!G4*Main!$B$5)</f>
        <v>47.798355179721426</v>
      </c>
      <c r="H4" s="2">
        <f>('[1]Qc, Winter, S1'!H4*Main!$B$5)</f>
        <v>22.622765112032049</v>
      </c>
      <c r="I4" s="2">
        <f>('[1]Qc, Winter, S1'!I4*Main!$B$5)</f>
        <v>2.7304186192616284</v>
      </c>
      <c r="J4" s="2">
        <f>('[1]Qc, Winter, S1'!J4*Main!$B$5)</f>
        <v>-18.993828900956274</v>
      </c>
      <c r="K4" s="2">
        <f>('[1]Qc, Winter, S1'!K4*Main!$B$5)</f>
        <v>-16.508655026064798</v>
      </c>
      <c r="L4" s="2">
        <f>('[1]Qc, Winter, S1'!L4*Main!$B$5)</f>
        <v>-1.6204793993854518</v>
      </c>
      <c r="M4" s="2">
        <f>('[1]Qc, Winter, S1'!M4*Main!$B$5)</f>
        <v>-19.622401078477733</v>
      </c>
      <c r="N4" s="2">
        <f>('[1]Qc, Winter, S1'!N4*Main!$B$5)</f>
        <v>-19.807518069784127</v>
      </c>
      <c r="O4" s="2">
        <f>('[1]Qc, Winter, S1'!O4*Main!$B$5)</f>
        <v>-14.902507688811085</v>
      </c>
      <c r="P4" s="2">
        <f>('[1]Qc, Winter, S1'!P4*Main!$B$5)</f>
        <v>-1.6931278791029165</v>
      </c>
      <c r="Q4" s="2">
        <f>('[1]Qc, Winter, S1'!Q4*Main!$B$5)</f>
        <v>10.87246192674384</v>
      </c>
      <c r="R4" s="2">
        <f>('[1]Qc, Winter, S1'!R4*Main!$B$5)</f>
        <v>14.199806758917671</v>
      </c>
      <c r="S4" s="2">
        <f>('[1]Qc, Winter, S1'!S4*Main!$B$5)</f>
        <v>16.292409860231853</v>
      </c>
      <c r="T4" s="2">
        <f>('[1]Qc, Winter, S1'!T4*Main!$B$5)</f>
        <v>14.947165009387021</v>
      </c>
      <c r="U4" s="2">
        <f>('[1]Qc, Winter, S1'!U4*Main!$B$5)</f>
        <v>16.292409860231853</v>
      </c>
      <c r="V4" s="2">
        <f>('[1]Qc, Winter, S1'!V4*Main!$B$5)</f>
        <v>13.751391808636061</v>
      </c>
      <c r="W4" s="2">
        <f>('[1]Qc, Winter, S1'!W4*Main!$B$5)</f>
        <v>33.039831840604279</v>
      </c>
      <c r="X4" s="2">
        <f>('[1]Qc, Winter, S1'!X4*Main!$B$5)</f>
        <v>50.504363788258857</v>
      </c>
      <c r="Y4" s="2">
        <f>('[1]Qc, Winter, S1'!Y4*Main!$B$5)</f>
        <v>48.122082477491929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2024-06-25T08:42:09Z</dcterms:modified>
</cp:coreProperties>
</file>