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67C7EEAF-8A66-4CF1-AD02-3D31FC0209B5}" xr6:coauthVersionLast="47" xr6:coauthVersionMax="47" xr10:uidLastSave="{00000000-0000-0000-0000-000000000000}"/>
  <bookViews>
    <workbookView xWindow="4860" yWindow="4650" windowWidth="21600" windowHeight="12660" activeTab="1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<sst xmlns="http://schemas.openxmlformats.org/spreadsheetml/2006/main" count="50" uniqueCount="18">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</sst>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0.01</v>
      </c>
    </row>
    <row r="3" spans="1:2" x14ac:dyDescent="0.25">
      <c r="A3" t="s">
        <v>3</v>
      </c>
      <c r="B3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S1'!B2</f>
        <v>6.2000000000000011</v>
      </c>
      <c r="C2" s="2">
        <f>VLOOKUP($A2,'Base Consumption'!$A$2:$C$9,2,FALSE)*'Profiles, Pc, Summer, S1'!C2</f>
        <v>6.1395348837209314</v>
      </c>
      <c r="D2" s="2">
        <f>VLOOKUP($A2,'Base Consumption'!$A$2:$C$9,2,FALSE)*'Profiles, Pc, Summer, S1'!D2</f>
        <v>5.9139534883720932</v>
      </c>
      <c r="E2" s="2">
        <f>VLOOKUP($A2,'Base Consumption'!$A$2:$C$9,2,FALSE)*'Profiles, Pc, Summer, S1'!E2</f>
        <v>5.8069767441860467</v>
      </c>
      <c r="F2" s="2">
        <f>VLOOKUP($A2,'Base Consumption'!$A$2:$C$9,2,FALSE)*'Profiles, Pc, Summer, S1'!F2</f>
        <v>5.7651162790697672</v>
      </c>
      <c r="G2" s="2">
        <f>VLOOKUP($A2,'Base Consumption'!$A$2:$C$9,2,FALSE)*'Profiles, Pc, Summer, S1'!G2</f>
        <v>5.8511627906976749</v>
      </c>
      <c r="H2" s="2">
        <f>VLOOKUP($A2,'Base Consumption'!$A$2:$C$9,2,FALSE)*'Profiles, Pc, Summer, S1'!H2</f>
        <v>5.8000000000000007</v>
      </c>
      <c r="I2" s="2">
        <f>VLOOKUP($A2,'Base Consumption'!$A$2:$C$9,2,FALSE)*'Profiles, Pc, Summer, S1'!I2</f>
        <v>7.0930232558139537</v>
      </c>
      <c r="J2" s="2">
        <f>VLOOKUP($A2,'Base Consumption'!$A$2:$C$9,2,FALSE)*'Profiles, Pc, Summer, S1'!J2</f>
        <v>7.6302325581395358</v>
      </c>
      <c r="K2" s="2">
        <f>VLOOKUP($A2,'Base Consumption'!$A$2:$C$9,2,FALSE)*'Profiles, Pc, Summer, S1'!K2</f>
        <v>7.5302325581395344</v>
      </c>
      <c r="L2" s="2">
        <f>VLOOKUP($A2,'Base Consumption'!$A$2:$C$9,2,FALSE)*'Profiles, Pc, Summer, S1'!L2</f>
        <v>7.4069767441860472</v>
      </c>
      <c r="M2" s="2">
        <f>VLOOKUP($A2,'Base Consumption'!$A$2:$C$9,2,FALSE)*'Profiles, Pc, Summer, S1'!M2</f>
        <v>7.4976744186046522</v>
      </c>
      <c r="N2" s="2">
        <f>VLOOKUP($A2,'Base Consumption'!$A$2:$C$9,2,FALSE)*'Profiles, Pc, Summer, S1'!N2</f>
        <v>7.7744186046511645</v>
      </c>
      <c r="O2" s="2">
        <f>VLOOKUP($A2,'Base Consumption'!$A$2:$C$9,2,FALSE)*'Profiles, Pc, Summer, S1'!O2</f>
        <v>7.6279069767441854</v>
      </c>
      <c r="P2" s="2">
        <f>VLOOKUP($A2,'Base Consumption'!$A$2:$C$9,2,FALSE)*'Profiles, Pc, Summer, S1'!P2</f>
        <v>7.0348837209302326</v>
      </c>
      <c r="Q2" s="2">
        <f>VLOOKUP($A2,'Base Consumption'!$A$2:$C$9,2,FALSE)*'Profiles, Pc, Summer, S1'!Q2</f>
        <v>7.2511627906976743</v>
      </c>
      <c r="R2" s="2">
        <f>VLOOKUP($A2,'Base Consumption'!$A$2:$C$9,2,FALSE)*'Profiles, Pc, Summer, S1'!R2</f>
        <v>7.3348837209302324</v>
      </c>
      <c r="S2" s="2">
        <f>VLOOKUP($A2,'Base Consumption'!$A$2:$C$9,2,FALSE)*'Profiles, Pc, Summer, S1'!S2</f>
        <v>7.0930232558139537</v>
      </c>
      <c r="T2" s="2">
        <f>VLOOKUP($A2,'Base Consumption'!$A$2:$C$9,2,FALSE)*'Profiles, Pc, Summer, S1'!T2</f>
        <v>6.7348837209302328</v>
      </c>
      <c r="U2" s="2">
        <f>VLOOKUP($A2,'Base Consumption'!$A$2:$C$9,2,FALSE)*'Profiles, Pc, Summer, S1'!U2</f>
        <v>6.648837209302326</v>
      </c>
      <c r="V2" s="2">
        <f>VLOOKUP($A2,'Base Consumption'!$A$2:$C$9,2,FALSE)*'Profiles, Pc, Summer, S1'!V2</f>
        <v>6.6279069767441863</v>
      </c>
      <c r="W2" s="2">
        <f>VLOOKUP($A2,'Base Consumption'!$A$2:$C$9,2,FALSE)*'Profiles, Pc, Summer, S1'!W2</f>
        <v>6.5534883720930237</v>
      </c>
      <c r="X2" s="2">
        <f>VLOOKUP($A2,'Base Consumption'!$A$2:$C$9,2,FALSE)*'Profiles, Pc, Summer, S1'!X2</f>
        <v>6.0558139534883733</v>
      </c>
      <c r="Y2" s="2">
        <f>VLOOKUP($A2,'Base Consumption'!$A$2:$C$9,2,FALSE)*'Profiles, Pc, Summer, S1'!Y2</f>
        <v>5.8558139534883731</v>
      </c>
    </row>
    <row r="3" spans="1:25" x14ac:dyDescent="0.25">
      <c r="A3">
        <v>2</v>
      </c>
      <c r="B3" s="2">
        <f>VLOOKUP($A3,'Base Consumption'!$A$2:$C$9,2,FALSE)*'Profiles, Pc, Summer, S1'!B3</f>
        <v>4.796875</v>
      </c>
      <c r="C3" s="2">
        <f>VLOOKUP($A3,'Base Consumption'!$A$2:$C$9,2,FALSE)*'Profiles, Pc, Summer, S1'!C3</f>
        <v>4.5234374999999991</v>
      </c>
      <c r="D3" s="2">
        <f>VLOOKUP($A3,'Base Consumption'!$A$2:$C$9,2,FALSE)*'Profiles, Pc, Summer, S1'!D3</f>
        <v>4.3437499999999991</v>
      </c>
      <c r="E3" s="2">
        <f>VLOOKUP($A3,'Base Consumption'!$A$2:$C$9,2,FALSE)*'Profiles, Pc, Summer, S1'!E3</f>
        <v>3.9609375</v>
      </c>
      <c r="F3" s="2">
        <f>VLOOKUP($A3,'Base Consumption'!$A$2:$C$9,2,FALSE)*'Profiles, Pc, Summer, S1'!F3</f>
        <v>3.8124999999999996</v>
      </c>
      <c r="G3" s="2">
        <f>VLOOKUP($A3,'Base Consumption'!$A$2:$C$9,2,FALSE)*'Profiles, Pc, Summer, S1'!G3</f>
        <v>4.0078125</v>
      </c>
      <c r="H3" s="2">
        <f>VLOOKUP($A3,'Base Consumption'!$A$2:$C$9,2,FALSE)*'Profiles, Pc, Summer, S1'!H3</f>
        <v>4.265625</v>
      </c>
      <c r="I3" s="2">
        <f>VLOOKUP($A3,'Base Consumption'!$A$2:$C$9,2,FALSE)*'Profiles, Pc, Summer, S1'!I3</f>
        <v>5.7265624999999991</v>
      </c>
      <c r="J3" s="2">
        <f>VLOOKUP($A3,'Base Consumption'!$A$2:$C$9,2,FALSE)*'Profiles, Pc, Summer, S1'!J3</f>
        <v>6.25</v>
      </c>
      <c r="K3" s="2">
        <f>VLOOKUP($A3,'Base Consumption'!$A$2:$C$9,2,FALSE)*'Profiles, Pc, Summer, S1'!K3</f>
        <v>6.6640625</v>
      </c>
      <c r="L3" s="2">
        <f>VLOOKUP($A3,'Base Consumption'!$A$2:$C$9,2,FALSE)*'Profiles, Pc, Summer, S1'!L3</f>
        <v>6.078125</v>
      </c>
      <c r="M3" s="2">
        <f>VLOOKUP($A3,'Base Consumption'!$A$2:$C$9,2,FALSE)*'Profiles, Pc, Summer, S1'!M3</f>
        <v>6.3828125</v>
      </c>
      <c r="N3" s="2">
        <f>VLOOKUP($A3,'Base Consumption'!$A$2:$C$9,2,FALSE)*'Profiles, Pc, Summer, S1'!N3</f>
        <v>6.3906249999999991</v>
      </c>
      <c r="O3" s="2">
        <f>VLOOKUP($A3,'Base Consumption'!$A$2:$C$9,2,FALSE)*'Profiles, Pc, Summer, S1'!O3</f>
        <v>6.234375</v>
      </c>
      <c r="P3" s="2">
        <f>VLOOKUP($A3,'Base Consumption'!$A$2:$C$9,2,FALSE)*'Profiles, Pc, Summer, S1'!P3</f>
        <v>5.359375</v>
      </c>
      <c r="Q3" s="2">
        <f>VLOOKUP($A3,'Base Consumption'!$A$2:$C$9,2,FALSE)*'Profiles, Pc, Summer, S1'!Q3</f>
        <v>5.5859375</v>
      </c>
      <c r="R3" s="2">
        <f>VLOOKUP($A3,'Base Consumption'!$A$2:$C$9,2,FALSE)*'Profiles, Pc, Summer, S1'!R3</f>
        <v>5.9140625</v>
      </c>
      <c r="S3" s="2">
        <f>VLOOKUP($A3,'Base Consumption'!$A$2:$C$9,2,FALSE)*'Profiles, Pc, Summer, S1'!S3</f>
        <v>5.8906249999999991</v>
      </c>
      <c r="T3" s="2">
        <f>VLOOKUP($A3,'Base Consumption'!$A$2:$C$9,2,FALSE)*'Profiles, Pc, Summer, S1'!T3</f>
        <v>6.1406249999999991</v>
      </c>
      <c r="U3" s="2">
        <f>VLOOKUP($A3,'Base Consumption'!$A$2:$C$9,2,FALSE)*'Profiles, Pc, Summer, S1'!U3</f>
        <v>6.4687499999999991</v>
      </c>
      <c r="V3" s="2">
        <f>VLOOKUP($A3,'Base Consumption'!$A$2:$C$9,2,FALSE)*'Profiles, Pc, Summer, S1'!V3</f>
        <v>6.765625</v>
      </c>
      <c r="W3" s="2">
        <f>VLOOKUP($A3,'Base Consumption'!$A$2:$C$9,2,FALSE)*'Profiles, Pc, Summer, S1'!W3</f>
        <v>6.2109375</v>
      </c>
      <c r="X3" s="2">
        <f>VLOOKUP($A3,'Base Consumption'!$A$2:$C$9,2,FALSE)*'Profiles, Pc, Summer, S1'!X3</f>
        <v>5.3359374999999991</v>
      </c>
      <c r="Y3" s="2">
        <f>VLOOKUP($A3,'Base Consumption'!$A$2:$C$9,2,FALSE)*'Profiles, Pc, Summer, S1'!Y3</f>
        <v>4.9296875</v>
      </c>
    </row>
    <row r="4" spans="1:25" x14ac:dyDescent="0.25">
      <c r="A4">
        <v>3</v>
      </c>
      <c r="B4" s="2">
        <f>VLOOKUP($A4,'Base Consumption'!$A$2:$C$9,2,FALSE)*'Profiles, Pc, Summer, S1'!B4</f>
        <v>3.3641479099678455</v>
      </c>
      <c r="C4" s="2">
        <f>VLOOKUP($A4,'Base Consumption'!$A$2:$C$9,2,FALSE)*'Profiles, Pc, Summer, S1'!C4</f>
        <v>3.1615755627009645</v>
      </c>
      <c r="D4" s="2">
        <f>VLOOKUP($A4,'Base Consumption'!$A$2:$C$9,2,FALSE)*'Profiles, Pc, Summer, S1'!D4</f>
        <v>2.9131832797427659</v>
      </c>
      <c r="E4" s="2">
        <f>VLOOKUP($A4,'Base Consumption'!$A$2:$C$9,2,FALSE)*'Profiles, Pc, Summer, S1'!E4</f>
        <v>3.0313504823151129</v>
      </c>
      <c r="F4" s="2">
        <f>VLOOKUP($A4,'Base Consumption'!$A$2:$C$9,2,FALSE)*'Profiles, Pc, Summer, S1'!F4</f>
        <v>2.9758842443729905</v>
      </c>
      <c r="G4" s="2">
        <f>VLOOKUP($A4,'Base Consumption'!$A$2:$C$9,2,FALSE)*'Profiles, Pc, Summer, S1'!G4</f>
        <v>3.0361736334405141</v>
      </c>
      <c r="H4" s="2">
        <f>VLOOKUP($A4,'Base Consumption'!$A$2:$C$9,2,FALSE)*'Profiles, Pc, Summer, S1'!H4</f>
        <v>4.3046623794212229</v>
      </c>
      <c r="I4" s="2">
        <f>VLOOKUP($A4,'Base Consumption'!$A$2:$C$9,2,FALSE)*'Profiles, Pc, Summer, S1'!I4</f>
        <v>5.5104501607717049</v>
      </c>
      <c r="J4" s="2">
        <f>VLOOKUP($A4,'Base Consumption'!$A$2:$C$9,2,FALSE)*'Profiles, Pc, Summer, S1'!J4</f>
        <v>5.77572347266881</v>
      </c>
      <c r="K4" s="2">
        <f>VLOOKUP($A4,'Base Consumption'!$A$2:$C$9,2,FALSE)*'Profiles, Pc, Summer, S1'!K4</f>
        <v>5.416398713826367</v>
      </c>
      <c r="L4" s="2">
        <f>VLOOKUP($A4,'Base Consumption'!$A$2:$C$9,2,FALSE)*'Profiles, Pc, Summer, S1'!L4</f>
        <v>5.30064308681672</v>
      </c>
      <c r="M4" s="2">
        <f>VLOOKUP($A4,'Base Consumption'!$A$2:$C$9,2,FALSE)*'Profiles, Pc, Summer, S1'!M4</f>
        <v>5.6985530546623799</v>
      </c>
      <c r="N4" s="2">
        <f>VLOOKUP($A4,'Base Consumption'!$A$2:$C$9,2,FALSE)*'Profiles, Pc, Summer, S1'!N4</f>
        <v>5.959003215434084</v>
      </c>
      <c r="O4" s="2">
        <f>VLOOKUP($A4,'Base Consumption'!$A$2:$C$9,2,FALSE)*'Profiles, Pc, Summer, S1'!O4</f>
        <v>5.532154340836013</v>
      </c>
      <c r="P4" s="2">
        <f>VLOOKUP($A4,'Base Consumption'!$A$2:$C$9,2,FALSE)*'Profiles, Pc, Summer, S1'!P4</f>
        <v>5.0450160771704189</v>
      </c>
      <c r="Q4" s="2">
        <f>VLOOKUP($A4,'Base Consumption'!$A$2:$C$9,2,FALSE)*'Profiles, Pc, Summer, S1'!Q4</f>
        <v>4.784565916398714</v>
      </c>
      <c r="R4" s="2">
        <f>VLOOKUP($A4,'Base Consumption'!$A$2:$C$9,2,FALSE)*'Profiles, Pc, Summer, S1'!R4</f>
        <v>4.890675241157556</v>
      </c>
      <c r="S4" s="2">
        <f>VLOOKUP($A4,'Base Consumption'!$A$2:$C$9,2,FALSE)*'Profiles, Pc, Summer, S1'!S4</f>
        <v>4.72427652733119</v>
      </c>
      <c r="T4" s="2">
        <f>VLOOKUP($A4,'Base Consumption'!$A$2:$C$9,2,FALSE)*'Profiles, Pc, Summer, S1'!T4</f>
        <v>4.615755627009646</v>
      </c>
      <c r="U4" s="2">
        <f>VLOOKUP($A4,'Base Consumption'!$A$2:$C$9,2,FALSE)*'Profiles, Pc, Summer, S1'!U4</f>
        <v>5.030546623794212</v>
      </c>
      <c r="V4" s="2">
        <f>VLOOKUP($A4,'Base Consumption'!$A$2:$C$9,2,FALSE)*'Profiles, Pc, Summer, S1'!V4</f>
        <v>5.269292604501608</v>
      </c>
      <c r="W4" s="2">
        <f>VLOOKUP($A4,'Base Consumption'!$A$2:$C$9,2,FALSE)*'Profiles, Pc, Summer, S1'!W4</f>
        <v>4.917202572347267</v>
      </c>
      <c r="X4" s="2">
        <f>VLOOKUP($A4,'Base Consumption'!$A$2:$C$9,2,FALSE)*'Profiles, Pc, Summer, S1'!X4</f>
        <v>4.309485530546624</v>
      </c>
      <c r="Y4" s="2">
        <f>VLOOKUP($A4,'Base Consumption'!$A$2:$C$9,2,FALSE)*'Profiles, Pc, Summer, S1'!Y4</f>
        <v>3.5908360128617369</v>
      </c>
    </row>
    <row r="5" spans="1:25" x14ac:dyDescent="0.25">
      <c r="A5">
        <v>4</v>
      </c>
      <c r="B5" s="2">
        <f>VLOOKUP($A5,'Base Consumption'!$A$2:$C$9,2,FALSE)*'Profiles, Pc, Summer, S1'!B5</f>
        <v>1.6103603603603602</v>
      </c>
      <c r="C5" s="2">
        <f>VLOOKUP($A5,'Base Consumption'!$A$2:$C$9,2,FALSE)*'Profiles, Pc, Summer, S1'!C5</f>
        <v>1.2612612612612613</v>
      </c>
      <c r="D5" s="2">
        <f>VLOOKUP($A5,'Base Consumption'!$A$2:$C$9,2,FALSE)*'Profiles, Pc, Summer, S1'!D5</f>
        <v>0.99099099099099075</v>
      </c>
      <c r="E5" s="2">
        <f>VLOOKUP($A5,'Base Consumption'!$A$2:$C$9,2,FALSE)*'Profiles, Pc, Summer, S1'!E5</f>
        <v>0.9797297297297296</v>
      </c>
      <c r="F5" s="2">
        <f>VLOOKUP($A5,'Base Consumption'!$A$2:$C$9,2,FALSE)*'Profiles, Pc, Summer, S1'!F5</f>
        <v>0.9009009009009008</v>
      </c>
      <c r="G5" s="2">
        <f>VLOOKUP($A5,'Base Consumption'!$A$2:$C$9,2,FALSE)*'Profiles, Pc, Summer, S1'!G5</f>
        <v>0.85585585585585588</v>
      </c>
      <c r="H5" s="2">
        <f>VLOOKUP($A5,'Base Consumption'!$A$2:$C$9,2,FALSE)*'Profiles, Pc, Summer, S1'!H5</f>
        <v>1.9256756756756754</v>
      </c>
      <c r="I5" s="2">
        <f>VLOOKUP($A5,'Base Consumption'!$A$2:$C$9,2,FALSE)*'Profiles, Pc, Summer, S1'!I5</f>
        <v>3.4797297297297289</v>
      </c>
      <c r="J5" s="2">
        <f>VLOOKUP($A5,'Base Consumption'!$A$2:$C$9,2,FALSE)*'Profiles, Pc, Summer, S1'!J5</f>
        <v>4.2229729729729728</v>
      </c>
      <c r="K5" s="2">
        <f>VLOOKUP($A5,'Base Consumption'!$A$2:$C$9,2,FALSE)*'Profiles, Pc, Summer, S1'!K5</f>
        <v>4.3243243243243237</v>
      </c>
      <c r="L5" s="2">
        <f>VLOOKUP($A5,'Base Consumption'!$A$2:$C$9,2,FALSE)*'Profiles, Pc, Summer, S1'!L5</f>
        <v>4.2454954954954953</v>
      </c>
      <c r="M5" s="2">
        <f>VLOOKUP($A5,'Base Consumption'!$A$2:$C$9,2,FALSE)*'Profiles, Pc, Summer, S1'!M5</f>
        <v>3.8063063063063058</v>
      </c>
      <c r="N5" s="2">
        <f>VLOOKUP($A5,'Base Consumption'!$A$2:$C$9,2,FALSE)*'Profiles, Pc, Summer, S1'!N5</f>
        <v>4.313063063063062</v>
      </c>
      <c r="O5" s="2">
        <f>VLOOKUP($A5,'Base Consumption'!$A$2:$C$9,2,FALSE)*'Profiles, Pc, Summer, S1'!O5</f>
        <v>4.0653153153153152</v>
      </c>
      <c r="P5" s="2">
        <f>VLOOKUP($A5,'Base Consumption'!$A$2:$C$9,2,FALSE)*'Profiles, Pc, Summer, S1'!P5</f>
        <v>3.704954954954955</v>
      </c>
      <c r="Q5" s="2">
        <f>VLOOKUP($A5,'Base Consumption'!$A$2:$C$9,2,FALSE)*'Profiles, Pc, Summer, S1'!Q5</f>
        <v>3.4234234234234235</v>
      </c>
      <c r="R5" s="2">
        <f>VLOOKUP($A5,'Base Consumption'!$A$2:$C$9,2,FALSE)*'Profiles, Pc, Summer, S1'!R5</f>
        <v>3.1081081081081079</v>
      </c>
      <c r="S5" s="2">
        <f>VLOOKUP($A5,'Base Consumption'!$A$2:$C$9,2,FALSE)*'Profiles, Pc, Summer, S1'!S5</f>
        <v>2.7590090090090085</v>
      </c>
      <c r="T5" s="2">
        <f>VLOOKUP($A5,'Base Consumption'!$A$2:$C$9,2,FALSE)*'Profiles, Pc, Summer, S1'!T5</f>
        <v>3.5135135135135132</v>
      </c>
      <c r="U5" s="2">
        <f>VLOOKUP($A5,'Base Consumption'!$A$2:$C$9,2,FALSE)*'Profiles, Pc, Summer, S1'!U5</f>
        <v>4.121621621621621</v>
      </c>
      <c r="V5" s="2">
        <f>VLOOKUP($A5,'Base Consumption'!$A$2:$C$9,2,FALSE)*'Profiles, Pc, Summer, S1'!V5</f>
        <v>4.7297297297297298</v>
      </c>
      <c r="W5" s="2">
        <f>VLOOKUP($A5,'Base Consumption'!$A$2:$C$9,2,FALSE)*'Profiles, Pc, Summer, S1'!W5</f>
        <v>4.5045045045045038</v>
      </c>
      <c r="X5" s="2">
        <f>VLOOKUP($A5,'Base Consumption'!$A$2:$C$9,2,FALSE)*'Profiles, Pc, Summer, S1'!X5</f>
        <v>3.3671171171171173</v>
      </c>
      <c r="Y5" s="2">
        <f>VLOOKUP($A5,'Base Consumption'!$A$2:$C$9,2,FALSE)*'Profiles, Pc, Summer, S1'!Y5</f>
        <v>2.4099099099099099</v>
      </c>
    </row>
    <row r="6" spans="1:25" x14ac:dyDescent="0.25">
      <c r="A6">
        <v>5</v>
      </c>
      <c r="B6" s="2">
        <f>VLOOKUP($A6,'Base Consumption'!$A$2:$C$9,2,FALSE)*'Profiles, Pc, Summer, S1'!B6</f>
        <v>2.5903614457831319</v>
      </c>
      <c r="C6" s="2">
        <f>VLOOKUP($A6,'Base Consumption'!$A$2:$C$9,2,FALSE)*'Profiles, Pc, Summer, S1'!C6</f>
        <v>2.3273092369477908</v>
      </c>
      <c r="D6" s="2">
        <f>VLOOKUP($A6,'Base Consumption'!$A$2:$C$9,2,FALSE)*'Profiles, Pc, Summer, S1'!D6</f>
        <v>2.154618473895582</v>
      </c>
      <c r="E6" s="2">
        <f>VLOOKUP($A6,'Base Consumption'!$A$2:$C$9,2,FALSE)*'Profiles, Pc, Summer, S1'!E6</f>
        <v>2.1024096385542168</v>
      </c>
      <c r="F6" s="2">
        <f>VLOOKUP($A6,'Base Consumption'!$A$2:$C$9,2,FALSE)*'Profiles, Pc, Summer, S1'!F6</f>
        <v>2.2008032128514055</v>
      </c>
      <c r="G6" s="2">
        <f>VLOOKUP($A6,'Base Consumption'!$A$2:$C$9,2,FALSE)*'Profiles, Pc, Summer, S1'!G6</f>
        <v>2.2088353413654618</v>
      </c>
      <c r="H6" s="2">
        <f>VLOOKUP($A6,'Base Consumption'!$A$2:$C$9,2,FALSE)*'Profiles, Pc, Summer, S1'!H6</f>
        <v>2.4457831325301207</v>
      </c>
      <c r="I6" s="2">
        <f>VLOOKUP($A6,'Base Consumption'!$A$2:$C$9,2,FALSE)*'Profiles, Pc, Summer, S1'!I6</f>
        <v>2.8473895582329316</v>
      </c>
      <c r="J6" s="2">
        <f>VLOOKUP($A6,'Base Consumption'!$A$2:$C$9,2,FALSE)*'Profiles, Pc, Summer, S1'!J6</f>
        <v>3.1465863453815257</v>
      </c>
      <c r="K6" s="2">
        <f>VLOOKUP($A6,'Base Consumption'!$A$2:$C$9,2,FALSE)*'Profiles, Pc, Summer, S1'!K6</f>
        <v>3.2409638554216866</v>
      </c>
      <c r="L6" s="2">
        <f>VLOOKUP($A6,'Base Consumption'!$A$2:$C$9,2,FALSE)*'Profiles, Pc, Summer, S1'!L6</f>
        <v>3.4718875502008029</v>
      </c>
      <c r="M6" s="2">
        <f>VLOOKUP($A6,'Base Consumption'!$A$2:$C$9,2,FALSE)*'Profiles, Pc, Summer, S1'!M6</f>
        <v>3.6726907630522083</v>
      </c>
      <c r="N6" s="2">
        <f>VLOOKUP($A6,'Base Consumption'!$A$2:$C$9,2,FALSE)*'Profiles, Pc, Summer, S1'!N6</f>
        <v>3.7690763052208833</v>
      </c>
      <c r="O6" s="2">
        <f>VLOOKUP($A6,'Base Consumption'!$A$2:$C$9,2,FALSE)*'Profiles, Pc, Summer, S1'!O6</f>
        <v>3.5903614457831319</v>
      </c>
      <c r="P6" s="2">
        <f>VLOOKUP($A6,'Base Consumption'!$A$2:$C$9,2,FALSE)*'Profiles, Pc, Summer, S1'!P6</f>
        <v>3.4598393574297188</v>
      </c>
      <c r="Q6" s="2">
        <f>VLOOKUP($A6,'Base Consumption'!$A$2:$C$9,2,FALSE)*'Profiles, Pc, Summer, S1'!Q6</f>
        <v>3.415662650602409</v>
      </c>
      <c r="R6" s="2">
        <f>VLOOKUP($A6,'Base Consumption'!$A$2:$C$9,2,FALSE)*'Profiles, Pc, Summer, S1'!R6</f>
        <v>3.4277108433734935</v>
      </c>
      <c r="S6" s="2">
        <f>VLOOKUP($A6,'Base Consumption'!$A$2:$C$9,2,FALSE)*'Profiles, Pc, Summer, S1'!S6</f>
        <v>3.3915662650602409</v>
      </c>
      <c r="T6" s="2">
        <f>VLOOKUP($A6,'Base Consumption'!$A$2:$C$9,2,FALSE)*'Profiles, Pc, Summer, S1'!T6</f>
        <v>3.4497991967871475</v>
      </c>
      <c r="U6" s="2">
        <f>VLOOKUP($A6,'Base Consumption'!$A$2:$C$9,2,FALSE)*'Profiles, Pc, Summer, S1'!U6</f>
        <v>3.5060240963855422</v>
      </c>
      <c r="V6" s="2">
        <f>VLOOKUP($A6,'Base Consumption'!$A$2:$C$9,2,FALSE)*'Profiles, Pc, Summer, S1'!V6</f>
        <v>3.8514056224899593</v>
      </c>
      <c r="W6" s="2">
        <f>VLOOKUP($A6,'Base Consumption'!$A$2:$C$9,2,FALSE)*'Profiles, Pc, Summer, S1'!W6</f>
        <v>3.6746987951807228</v>
      </c>
      <c r="X6" s="2">
        <f>VLOOKUP($A6,'Base Consumption'!$A$2:$C$9,2,FALSE)*'Profiles, Pc, Summer, S1'!X6</f>
        <v>3.4779116465863451</v>
      </c>
      <c r="Y6" s="2">
        <f>VLOOKUP($A6,'Base Consumption'!$A$2:$C$9,2,FALSE)*'Profiles, Pc, Summer, S1'!Y6</f>
        <v>3.0562248995983929</v>
      </c>
    </row>
    <row r="7" spans="1:25" x14ac:dyDescent="0.25">
      <c r="A7">
        <v>6</v>
      </c>
      <c r="B7" s="2">
        <f>VLOOKUP($A7,'Base Consumption'!$A$2:$C$9,2,FALSE)*'Profiles, Pc, Summer, S1'!B7</f>
        <v>2.7133243606998652</v>
      </c>
      <c r="C7" s="2">
        <f>VLOOKUP($A7,'Base Consumption'!$A$2:$C$9,2,FALSE)*'Profiles, Pc, Summer, S1'!C7</f>
        <v>2.6043068640646032</v>
      </c>
      <c r="D7" s="2">
        <f>VLOOKUP($A7,'Base Consumption'!$A$2:$C$9,2,FALSE)*'Profiles, Pc, Summer, S1'!D7</f>
        <v>2.421265141318977</v>
      </c>
      <c r="E7" s="2">
        <f>VLOOKUP($A7,'Base Consumption'!$A$2:$C$9,2,FALSE)*'Profiles, Pc, Summer, S1'!E7</f>
        <v>2.5248990578734856</v>
      </c>
      <c r="F7" s="2">
        <f>VLOOKUP($A7,'Base Consumption'!$A$2:$C$9,2,FALSE)*'Profiles, Pc, Summer, S1'!F7</f>
        <v>2.5935397039030961</v>
      </c>
      <c r="G7" s="2">
        <f>VLOOKUP($A7,'Base Consumption'!$A$2:$C$9,2,FALSE)*'Profiles, Pc, Summer, S1'!G7</f>
        <v>2.598923283983849</v>
      </c>
      <c r="H7" s="2">
        <f>VLOOKUP($A7,'Base Consumption'!$A$2:$C$9,2,FALSE)*'Profiles, Pc, Summer, S1'!H7</f>
        <v>2.830417227456258</v>
      </c>
      <c r="I7" s="2">
        <f>VLOOKUP($A7,'Base Consumption'!$A$2:$C$9,2,FALSE)*'Profiles, Pc, Summer, S1'!I7</f>
        <v>3.5585464333781962</v>
      </c>
      <c r="J7" s="2">
        <f>VLOOKUP($A7,'Base Consumption'!$A$2:$C$9,2,FALSE)*'Profiles, Pc, Summer, S1'!J7</f>
        <v>3.7160161507402427</v>
      </c>
      <c r="K7" s="2">
        <f>VLOOKUP($A7,'Base Consumption'!$A$2:$C$9,2,FALSE)*'Profiles, Pc, Summer, S1'!K7</f>
        <v>3.6958277254374163</v>
      </c>
      <c r="L7" s="2">
        <f>VLOOKUP($A7,'Base Consumption'!$A$2:$C$9,2,FALSE)*'Profiles, Pc, Summer, S1'!L7</f>
        <v>3.7039030955585464</v>
      </c>
      <c r="M7" s="2">
        <f>VLOOKUP($A7,'Base Consumption'!$A$2:$C$9,2,FALSE)*'Profiles, Pc, Summer, S1'!M7</f>
        <v>3.9084791386271878</v>
      </c>
      <c r="N7" s="2">
        <f>VLOOKUP($A7,'Base Consumption'!$A$2:$C$9,2,FALSE)*'Profiles, Pc, Summer, S1'!N7</f>
        <v>3.8586810228802153</v>
      </c>
      <c r="O7" s="2">
        <f>VLOOKUP($A7,'Base Consumption'!$A$2:$C$9,2,FALSE)*'Profiles, Pc, Summer, S1'!O7</f>
        <v>3.6904441453566625</v>
      </c>
      <c r="P7" s="2">
        <f>VLOOKUP($A7,'Base Consumption'!$A$2:$C$9,2,FALSE)*'Profiles, Pc, Summer, S1'!P7</f>
        <v>3.4697173620457602</v>
      </c>
      <c r="Q7" s="2">
        <f>VLOOKUP($A7,'Base Consumption'!$A$2:$C$9,2,FALSE)*'Profiles, Pc, Summer, S1'!Q7</f>
        <v>3.3485868102288023</v>
      </c>
      <c r="R7" s="2">
        <f>VLOOKUP($A7,'Base Consumption'!$A$2:$C$9,2,FALSE)*'Profiles, Pc, Summer, S1'!R7</f>
        <v>3.516823687752356</v>
      </c>
      <c r="S7" s="2">
        <f>VLOOKUP($A7,'Base Consumption'!$A$2:$C$9,2,FALSE)*'Profiles, Pc, Summer, S1'!S7</f>
        <v>3.4078061911170932</v>
      </c>
      <c r="T7" s="2">
        <f>VLOOKUP($A7,'Base Consumption'!$A$2:$C$9,2,FALSE)*'Profiles, Pc, Summer, S1'!T7</f>
        <v>3.2113055181695827</v>
      </c>
      <c r="U7" s="2">
        <f>VLOOKUP($A7,'Base Consumption'!$A$2:$C$9,2,FALSE)*'Profiles, Pc, Summer, S1'!U7</f>
        <v>3.2476446837146709</v>
      </c>
      <c r="V7" s="2">
        <f>VLOOKUP($A7,'Base Consumption'!$A$2:$C$9,2,FALSE)*'Profiles, Pc, Summer, S1'!V7</f>
        <v>3.3849259757738901</v>
      </c>
      <c r="W7" s="2">
        <f>VLOOKUP($A7,'Base Consumption'!$A$2:$C$9,2,FALSE)*'Profiles, Pc, Summer, S1'!W7</f>
        <v>3.0942126514131902</v>
      </c>
      <c r="X7" s="2">
        <f>VLOOKUP($A7,'Base Consumption'!$A$2:$C$9,2,FALSE)*'Profiles, Pc, Summer, S1'!X7</f>
        <v>2.8398384925975777</v>
      </c>
      <c r="Y7" s="2">
        <f>VLOOKUP($A7,'Base Consumption'!$A$2:$C$9,2,FALSE)*'Profiles, Pc, Summer, S1'!Y7</f>
        <v>2.822341857335128</v>
      </c>
    </row>
    <row r="8" spans="1:25" x14ac:dyDescent="0.25">
      <c r="A8">
        <v>7</v>
      </c>
      <c r="B8" s="2">
        <f>VLOOKUP($A8,'Base Consumption'!$A$2:$C$9,2,FALSE)*'Profiles, Pc, Summer, S1'!B8</f>
        <v>2.1860465116279069</v>
      </c>
      <c r="C8" s="2">
        <f>VLOOKUP($A8,'Base Consumption'!$A$2:$C$9,2,FALSE)*'Profiles, Pc, Summer, S1'!C8</f>
        <v>1.9619450317124736</v>
      </c>
      <c r="D8" s="2">
        <f>VLOOKUP($A8,'Base Consumption'!$A$2:$C$9,2,FALSE)*'Profiles, Pc, Summer, S1'!D8</f>
        <v>1.9217758985200843</v>
      </c>
      <c r="E8" s="2">
        <f>VLOOKUP($A8,'Base Consumption'!$A$2:$C$9,2,FALSE)*'Profiles, Pc, Summer, S1'!E8</f>
        <v>1.9661733615221988</v>
      </c>
      <c r="F8" s="2">
        <f>VLOOKUP($A8,'Base Consumption'!$A$2:$C$9,2,FALSE)*'Profiles, Pc, Summer, S1'!F8</f>
        <v>1.9090909090909087</v>
      </c>
      <c r="G8" s="2">
        <f>VLOOKUP($A8,'Base Consumption'!$A$2:$C$9,2,FALSE)*'Profiles, Pc, Summer, S1'!G8</f>
        <v>2.0824524312896404</v>
      </c>
      <c r="H8" s="2">
        <f>VLOOKUP($A8,'Base Consumption'!$A$2:$C$9,2,FALSE)*'Profiles, Pc, Summer, S1'!H8</f>
        <v>2.6871035940803383</v>
      </c>
      <c r="I8" s="2">
        <f>VLOOKUP($A8,'Base Consumption'!$A$2:$C$9,2,FALSE)*'Profiles, Pc, Summer, S1'!I8</f>
        <v>3.0655391120507396</v>
      </c>
      <c r="J8" s="2">
        <f>VLOOKUP($A8,'Base Consumption'!$A$2:$C$9,2,FALSE)*'Profiles, Pc, Summer, S1'!J8</f>
        <v>3.5348837209302322</v>
      </c>
      <c r="K8" s="2">
        <f>VLOOKUP($A8,'Base Consumption'!$A$2:$C$9,2,FALSE)*'Profiles, Pc, Summer, S1'!K8</f>
        <v>3.7251585623678638</v>
      </c>
      <c r="L8" s="2">
        <f>VLOOKUP($A8,'Base Consumption'!$A$2:$C$9,2,FALSE)*'Profiles, Pc, Summer, S1'!L8</f>
        <v>3.7103594080338262</v>
      </c>
      <c r="M8" s="2">
        <f>VLOOKUP($A8,'Base Consumption'!$A$2:$C$9,2,FALSE)*'Profiles, Pc, Summer, S1'!M8</f>
        <v>3.8668076109936571</v>
      </c>
      <c r="N8" s="2">
        <f>VLOOKUP($A8,'Base Consumption'!$A$2:$C$9,2,FALSE)*'Profiles, Pc, Summer, S1'!N8</f>
        <v>3.7610993657505278</v>
      </c>
      <c r="O8" s="2">
        <f>VLOOKUP($A8,'Base Consumption'!$A$2:$C$9,2,FALSE)*'Profiles, Pc, Summer, S1'!O8</f>
        <v>3.8414376321353068</v>
      </c>
      <c r="P8" s="2">
        <f>VLOOKUP($A8,'Base Consumption'!$A$2:$C$9,2,FALSE)*'Profiles, Pc, Summer, S1'!P8</f>
        <v>3.7780126849894282</v>
      </c>
      <c r="Q8" s="2">
        <f>VLOOKUP($A8,'Base Consumption'!$A$2:$C$9,2,FALSE)*'Profiles, Pc, Summer, S1'!Q8</f>
        <v>3.5179704016913318</v>
      </c>
      <c r="R8" s="2">
        <f>VLOOKUP($A8,'Base Consumption'!$A$2:$C$9,2,FALSE)*'Profiles, Pc, Summer, S1'!R8</f>
        <v>3.5729386892177581</v>
      </c>
      <c r="S8" s="2">
        <f>VLOOKUP($A8,'Base Consumption'!$A$2:$C$9,2,FALSE)*'Profiles, Pc, Summer, S1'!S8</f>
        <v>3.4376321353065538</v>
      </c>
      <c r="T8" s="2">
        <f>VLOOKUP($A8,'Base Consumption'!$A$2:$C$9,2,FALSE)*'Profiles, Pc, Summer, S1'!T8</f>
        <v>3.4207188160676529</v>
      </c>
      <c r="U8" s="2">
        <f>VLOOKUP($A8,'Base Consumption'!$A$2:$C$9,2,FALSE)*'Profiles, Pc, Summer, S1'!U8</f>
        <v>3.4482029598308661</v>
      </c>
      <c r="V8" s="2">
        <f>VLOOKUP($A8,'Base Consumption'!$A$2:$C$9,2,FALSE)*'Profiles, Pc, Summer, S1'!V8</f>
        <v>3.4841437632135306</v>
      </c>
      <c r="W8" s="2">
        <f>VLOOKUP($A8,'Base Consumption'!$A$2:$C$9,2,FALSE)*'Profiles, Pc, Summer, S1'!W8</f>
        <v>2.9408033826638476</v>
      </c>
      <c r="X8" s="2">
        <f>VLOOKUP($A8,'Base Consumption'!$A$2:$C$9,2,FALSE)*'Profiles, Pc, Summer, S1'!X8</f>
        <v>2.7970401691331923</v>
      </c>
      <c r="Y8" s="2">
        <f>VLOOKUP($A8,'Base Consumption'!$A$2:$C$9,2,FALSE)*'Profiles, Pc, Summer, S1'!Y8</f>
        <v>2.3995771670190278</v>
      </c>
    </row>
    <row r="9" spans="1:25" x14ac:dyDescent="0.25">
      <c r="A9">
        <v>8</v>
      </c>
      <c r="B9" s="2">
        <f>VLOOKUP($A9,'Base Consumption'!$A$2:$C$9,2,FALSE)*'Profiles, Pc, Summer, S1'!B9</f>
        <v>1.6330049261083746</v>
      </c>
      <c r="C9" s="2">
        <f>VLOOKUP($A9,'Base Consumption'!$A$2:$C$9,2,FALSE)*'Profiles, Pc, Summer, S1'!C9</f>
        <v>1.5246305418719215</v>
      </c>
      <c r="D9" s="2">
        <f>VLOOKUP($A9,'Base Consumption'!$A$2:$C$9,2,FALSE)*'Profiles, Pc, Summer, S1'!D9</f>
        <v>1.475369458128079</v>
      </c>
      <c r="E9" s="2">
        <f>VLOOKUP($A9,'Base Consumption'!$A$2:$C$9,2,FALSE)*'Profiles, Pc, Summer, S1'!E9</f>
        <v>1.4630541871921183</v>
      </c>
      <c r="F9" s="2">
        <f>VLOOKUP($A9,'Base Consumption'!$A$2:$C$9,2,FALSE)*'Profiles, Pc, Summer, S1'!F9</f>
        <v>1.5221674876847293</v>
      </c>
      <c r="G9" s="2">
        <f>VLOOKUP($A9,'Base Consumption'!$A$2:$C$9,2,FALSE)*'Profiles, Pc, Summer, S1'!G9</f>
        <v>1.6527093596059117</v>
      </c>
      <c r="H9" s="2">
        <f>VLOOKUP($A9,'Base Consumption'!$A$2:$C$9,2,FALSE)*'Profiles, Pc, Summer, S1'!H9</f>
        <v>2.7512315270935961</v>
      </c>
      <c r="I9" s="2">
        <f>VLOOKUP($A9,'Base Consumption'!$A$2:$C$9,2,FALSE)*'Profiles, Pc, Summer, S1'!I9</f>
        <v>3.3596059113300498</v>
      </c>
      <c r="J9" s="2">
        <f>VLOOKUP($A9,'Base Consumption'!$A$2:$C$9,2,FALSE)*'Profiles, Pc, Summer, S1'!J9</f>
        <v>3.6133004926108372</v>
      </c>
      <c r="K9" s="2">
        <f>VLOOKUP($A9,'Base Consumption'!$A$2:$C$9,2,FALSE)*'Profiles, Pc, Summer, S1'!K9</f>
        <v>3.5615763546798034</v>
      </c>
      <c r="L9" s="2">
        <f>VLOOKUP($A9,'Base Consumption'!$A$2:$C$9,2,FALSE)*'Profiles, Pc, Summer, S1'!L9</f>
        <v>3.7216748768472909</v>
      </c>
      <c r="M9" s="2">
        <f>VLOOKUP($A9,'Base Consumption'!$A$2:$C$9,2,FALSE)*'Profiles, Pc, Summer, S1'!M9</f>
        <v>3.9482758620689653</v>
      </c>
      <c r="N9" s="2">
        <f>VLOOKUP($A9,'Base Consumption'!$A$2:$C$9,2,FALSE)*'Profiles, Pc, Summer, S1'!N9</f>
        <v>3.9162561576354684</v>
      </c>
      <c r="O9" s="2">
        <f>VLOOKUP($A9,'Base Consumption'!$A$2:$C$9,2,FALSE)*'Profiles, Pc, Summer, S1'!O9</f>
        <v>3.6403940886699511</v>
      </c>
      <c r="P9" s="2">
        <f>VLOOKUP($A9,'Base Consumption'!$A$2:$C$9,2,FALSE)*'Profiles, Pc, Summer, S1'!P9</f>
        <v>3.1674876847290645</v>
      </c>
      <c r="Q9" s="2">
        <f>VLOOKUP($A9,'Base Consumption'!$A$2:$C$9,2,FALSE)*'Profiles, Pc, Summer, S1'!Q9</f>
        <v>3.0246305418719213</v>
      </c>
      <c r="R9" s="2">
        <f>VLOOKUP($A9,'Base Consumption'!$A$2:$C$9,2,FALSE)*'Profiles, Pc, Summer, S1'!R9</f>
        <v>2.8768472906403941</v>
      </c>
      <c r="S9" s="2">
        <f>VLOOKUP($A9,'Base Consumption'!$A$2:$C$9,2,FALSE)*'Profiles, Pc, Summer, S1'!S9</f>
        <v>2.8004926108374386</v>
      </c>
      <c r="T9" s="2">
        <f>VLOOKUP($A9,'Base Consumption'!$A$2:$C$9,2,FALSE)*'Profiles, Pc, Summer, S1'!T9</f>
        <v>2.7660098522167491</v>
      </c>
      <c r="U9" s="2">
        <f>VLOOKUP($A9,'Base Consumption'!$A$2:$C$9,2,FALSE)*'Profiles, Pc, Summer, S1'!U9</f>
        <v>2.8546798029556655</v>
      </c>
      <c r="V9" s="2">
        <f>VLOOKUP($A9,'Base Consumption'!$A$2:$C$9,2,FALSE)*'Profiles, Pc, Summer, S1'!V9</f>
        <v>2.7487684729064044</v>
      </c>
      <c r="W9" s="2">
        <f>VLOOKUP($A9,'Base Consumption'!$A$2:$C$9,2,FALSE)*'Profiles, Pc, Summer, S1'!W9</f>
        <v>2.4187192118226606</v>
      </c>
      <c r="X9" s="2">
        <f>VLOOKUP($A9,'Base Consumption'!$A$2:$C$9,2,FALSE)*'Profiles, Pc, Summer, S1'!X9</f>
        <v>1.9778325123152714</v>
      </c>
      <c r="Y9" s="2">
        <f>VLOOKUP($A9,'Base Consumption'!$A$2:$C$9,2,FALSE)*'Profiles, Pc, Summer, S1'!Y9</f>
        <v>1.7709359605911335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S2'!B2</f>
        <v>6.2620000000000013</v>
      </c>
      <c r="C2" s="2">
        <f>VLOOKUP($A2,'Base Consumption'!$A$2:$C$9,2,FALSE)*'Profiles, Pc, Summer, S2'!C2</f>
        <v>6.1395348837209314</v>
      </c>
      <c r="D2" s="2">
        <f>VLOOKUP($A2,'Base Consumption'!$A$2:$C$9,2,FALSE)*'Profiles, Pc, Summer, S2'!D2</f>
        <v>5.7956744186046514</v>
      </c>
      <c r="E2" s="2">
        <f>VLOOKUP($A2,'Base Consumption'!$A$2:$C$9,2,FALSE)*'Profiles, Pc, Summer, S2'!E2</f>
        <v>5.8069767441860476</v>
      </c>
      <c r="F2" s="2">
        <f>VLOOKUP($A2,'Base Consumption'!$A$2:$C$9,2,FALSE)*'Profiles, Pc, Summer, S2'!F2</f>
        <v>5.6498139534883718</v>
      </c>
      <c r="G2" s="2">
        <f>VLOOKUP($A2,'Base Consumption'!$A$2:$C$9,2,FALSE)*'Profiles, Pc, Summer, S2'!G2</f>
        <v>5.8511627906976749</v>
      </c>
      <c r="H2" s="2">
        <f>VLOOKUP($A2,'Base Consumption'!$A$2:$C$9,2,FALSE)*'Profiles, Pc, Summer, S2'!H2</f>
        <v>5.9160000000000004</v>
      </c>
      <c r="I2" s="2">
        <f>VLOOKUP($A2,'Base Consumption'!$A$2:$C$9,2,FALSE)*'Profiles, Pc, Summer, S2'!I2</f>
        <v>7.0930232558139537</v>
      </c>
      <c r="J2" s="2">
        <f>VLOOKUP($A2,'Base Consumption'!$A$2:$C$9,2,FALSE)*'Profiles, Pc, Summer, S2'!J2</f>
        <v>7.7065348837209307</v>
      </c>
      <c r="K2" s="2">
        <f>VLOOKUP($A2,'Base Consumption'!$A$2:$C$9,2,FALSE)*'Profiles, Pc, Summer, S2'!K2</f>
        <v>7.5302325581395344</v>
      </c>
      <c r="L2" s="2">
        <f>VLOOKUP($A2,'Base Consumption'!$A$2:$C$9,2,FALSE)*'Profiles, Pc, Summer, S2'!L2</f>
        <v>7.3329069767441863</v>
      </c>
      <c r="M2" s="2">
        <f>VLOOKUP($A2,'Base Consumption'!$A$2:$C$9,2,FALSE)*'Profiles, Pc, Summer, S2'!M2</f>
        <v>7.3477209302325592</v>
      </c>
      <c r="N2" s="2">
        <f>VLOOKUP($A2,'Base Consumption'!$A$2:$C$9,2,FALSE)*'Profiles, Pc, Summer, S2'!N2</f>
        <v>7.6189302325581414</v>
      </c>
      <c r="O2" s="2">
        <f>VLOOKUP($A2,'Base Consumption'!$A$2:$C$9,2,FALSE)*'Profiles, Pc, Summer, S2'!O2</f>
        <v>7.7804651162790694</v>
      </c>
      <c r="P2" s="2">
        <f>VLOOKUP($A2,'Base Consumption'!$A$2:$C$9,2,FALSE)*'Profiles, Pc, Summer, S2'!P2</f>
        <v>7.1755813953488374</v>
      </c>
      <c r="Q2" s="2">
        <f>VLOOKUP($A2,'Base Consumption'!$A$2:$C$9,2,FALSE)*'Profiles, Pc, Summer, S2'!Q2</f>
        <v>7.323674418604651</v>
      </c>
      <c r="R2" s="2">
        <f>VLOOKUP($A2,'Base Consumption'!$A$2:$C$9,2,FALSE)*'Profiles, Pc, Summer, S2'!R2</f>
        <v>7.4082325581395345</v>
      </c>
      <c r="S2" s="2">
        <f>VLOOKUP($A2,'Base Consumption'!$A$2:$C$9,2,FALSE)*'Profiles, Pc, Summer, S2'!S2</f>
        <v>6.9511627906976745</v>
      </c>
      <c r="T2" s="2">
        <f>VLOOKUP($A2,'Base Consumption'!$A$2:$C$9,2,FALSE)*'Profiles, Pc, Summer, S2'!T2</f>
        <v>6.8695813953488383</v>
      </c>
      <c r="U2" s="2">
        <f>VLOOKUP($A2,'Base Consumption'!$A$2:$C$9,2,FALSE)*'Profiles, Pc, Summer, S2'!U2</f>
        <v>6.5823488372093024</v>
      </c>
      <c r="V2" s="2">
        <f>VLOOKUP($A2,'Base Consumption'!$A$2:$C$9,2,FALSE)*'Profiles, Pc, Summer, S2'!V2</f>
        <v>6.6941860465116285</v>
      </c>
      <c r="W2" s="2">
        <f>VLOOKUP($A2,'Base Consumption'!$A$2:$C$9,2,FALSE)*'Profiles, Pc, Summer, S2'!W2</f>
        <v>6.5534883720930237</v>
      </c>
      <c r="X2" s="2">
        <f>VLOOKUP($A2,'Base Consumption'!$A$2:$C$9,2,FALSE)*'Profiles, Pc, Summer, S2'!X2</f>
        <v>6.1769302325581403</v>
      </c>
      <c r="Y2" s="2">
        <f>VLOOKUP($A2,'Base Consumption'!$A$2:$C$9,2,FALSE)*'Profiles, Pc, Summer, S2'!Y2</f>
        <v>5.9729302325581406</v>
      </c>
    </row>
    <row r="3" spans="1:25" x14ac:dyDescent="0.25">
      <c r="A3">
        <v>2</v>
      </c>
      <c r="B3" s="2">
        <f>VLOOKUP($A3,'Base Consumption'!$A$2:$C$9,2,FALSE)*'Profiles, Pc, Summer, S2'!B3</f>
        <v>4.796875</v>
      </c>
      <c r="C3" s="2">
        <f>VLOOKUP($A3,'Base Consumption'!$A$2:$C$9,2,FALSE)*'Profiles, Pc, Summer, S2'!C3</f>
        <v>4.5234374999999991</v>
      </c>
      <c r="D3" s="2">
        <f>VLOOKUP($A3,'Base Consumption'!$A$2:$C$9,2,FALSE)*'Profiles, Pc, Summer, S2'!D3</f>
        <v>4.3003124999999995</v>
      </c>
      <c r="E3" s="2">
        <f>VLOOKUP($A3,'Base Consumption'!$A$2:$C$9,2,FALSE)*'Profiles, Pc, Summer, S2'!E3</f>
        <v>4.0005468750000004</v>
      </c>
      <c r="F3" s="2">
        <f>VLOOKUP($A3,'Base Consumption'!$A$2:$C$9,2,FALSE)*'Profiles, Pc, Summer, S2'!F3</f>
        <v>3.8124999999999996</v>
      </c>
      <c r="G3" s="2">
        <f>VLOOKUP($A3,'Base Consumption'!$A$2:$C$9,2,FALSE)*'Profiles, Pc, Summer, S2'!G3</f>
        <v>4.0879687499999999</v>
      </c>
      <c r="H3" s="2">
        <f>VLOOKUP($A3,'Base Consumption'!$A$2:$C$9,2,FALSE)*'Profiles, Pc, Summer, S2'!H3</f>
        <v>4.2229687499999997</v>
      </c>
      <c r="I3" s="2">
        <f>VLOOKUP($A3,'Base Consumption'!$A$2:$C$9,2,FALSE)*'Profiles, Pc, Summer, S2'!I3</f>
        <v>5.6692968749999997</v>
      </c>
      <c r="J3" s="2">
        <f>VLOOKUP($A3,'Base Consumption'!$A$2:$C$9,2,FALSE)*'Profiles, Pc, Summer, S2'!J3</f>
        <v>6.3124999999999991</v>
      </c>
      <c r="K3" s="2">
        <f>VLOOKUP($A3,'Base Consumption'!$A$2:$C$9,2,FALSE)*'Profiles, Pc, Summer, S2'!K3</f>
        <v>6.5974218750000002</v>
      </c>
      <c r="L3" s="2">
        <f>VLOOKUP($A3,'Base Consumption'!$A$2:$C$9,2,FALSE)*'Profiles, Pc, Summer, S2'!L3</f>
        <v>6.1389062499999989</v>
      </c>
      <c r="M3" s="2">
        <f>VLOOKUP($A3,'Base Consumption'!$A$2:$C$9,2,FALSE)*'Profiles, Pc, Summer, S2'!M3</f>
        <v>6.3828125</v>
      </c>
      <c r="N3" s="2">
        <f>VLOOKUP($A3,'Base Consumption'!$A$2:$C$9,2,FALSE)*'Profiles, Pc, Summer, S2'!N3</f>
        <v>6.5184375000000001</v>
      </c>
      <c r="O3" s="2">
        <f>VLOOKUP($A3,'Base Consumption'!$A$2:$C$9,2,FALSE)*'Profiles, Pc, Summer, S2'!O3</f>
        <v>6.234375</v>
      </c>
      <c r="P3" s="2">
        <f>VLOOKUP($A3,'Base Consumption'!$A$2:$C$9,2,FALSE)*'Profiles, Pc, Summer, S2'!P3</f>
        <v>5.2521875000000007</v>
      </c>
      <c r="Q3" s="2">
        <f>VLOOKUP($A3,'Base Consumption'!$A$2:$C$9,2,FALSE)*'Profiles, Pc, Summer, S2'!Q3</f>
        <v>5.5859375</v>
      </c>
      <c r="R3" s="2">
        <f>VLOOKUP($A3,'Base Consumption'!$A$2:$C$9,2,FALSE)*'Profiles, Pc, Summer, S2'!R3</f>
        <v>5.9732031249999995</v>
      </c>
      <c r="S3" s="2">
        <f>VLOOKUP($A3,'Base Consumption'!$A$2:$C$9,2,FALSE)*'Profiles, Pc, Summer, S2'!S3</f>
        <v>5.9495312499999988</v>
      </c>
      <c r="T3" s="2">
        <f>VLOOKUP($A3,'Base Consumption'!$A$2:$C$9,2,FALSE)*'Profiles, Pc, Summer, S2'!T3</f>
        <v>6.2634374999999984</v>
      </c>
      <c r="U3" s="2">
        <f>VLOOKUP($A3,'Base Consumption'!$A$2:$C$9,2,FALSE)*'Profiles, Pc, Summer, S2'!U3</f>
        <v>6.3393749999999995</v>
      </c>
      <c r="V3" s="2">
        <f>VLOOKUP($A3,'Base Consumption'!$A$2:$C$9,2,FALSE)*'Profiles, Pc, Summer, S2'!V3</f>
        <v>6.6979687499999994</v>
      </c>
      <c r="W3" s="2">
        <f>VLOOKUP($A3,'Base Consumption'!$A$2:$C$9,2,FALSE)*'Profiles, Pc, Summer, S2'!W3</f>
        <v>6.3351562499999998</v>
      </c>
      <c r="X3" s="2">
        <f>VLOOKUP($A3,'Base Consumption'!$A$2:$C$9,2,FALSE)*'Profiles, Pc, Summer, S2'!X3</f>
        <v>5.2825781249999997</v>
      </c>
      <c r="Y3" s="2">
        <f>VLOOKUP($A3,'Base Consumption'!$A$2:$C$9,2,FALSE)*'Profiles, Pc, Summer, S2'!Y3</f>
        <v>4.83109375</v>
      </c>
    </row>
    <row r="4" spans="1:25" x14ac:dyDescent="0.25">
      <c r="A4">
        <v>3</v>
      </c>
      <c r="B4" s="2">
        <f>VLOOKUP($A4,'Base Consumption'!$A$2:$C$9,2,FALSE)*'Profiles, Pc, Summer, S2'!B4</f>
        <v>3.2968649517684891</v>
      </c>
      <c r="C4" s="2">
        <f>VLOOKUP($A4,'Base Consumption'!$A$2:$C$9,2,FALSE)*'Profiles, Pc, Summer, S2'!C4</f>
        <v>3.2248070739549837</v>
      </c>
      <c r="D4" s="2">
        <f>VLOOKUP($A4,'Base Consumption'!$A$2:$C$9,2,FALSE)*'Profiles, Pc, Summer, S2'!D4</f>
        <v>2.8840514469453384</v>
      </c>
      <c r="E4" s="2">
        <f>VLOOKUP($A4,'Base Consumption'!$A$2:$C$9,2,FALSE)*'Profiles, Pc, Summer, S2'!E4</f>
        <v>3.0010369774919616</v>
      </c>
      <c r="F4" s="2">
        <f>VLOOKUP($A4,'Base Consumption'!$A$2:$C$9,2,FALSE)*'Profiles, Pc, Summer, S2'!F4</f>
        <v>3.0354019292604502</v>
      </c>
      <c r="G4" s="2">
        <f>VLOOKUP($A4,'Base Consumption'!$A$2:$C$9,2,FALSE)*'Profiles, Pc, Summer, S2'!G4</f>
        <v>2.9754501607717043</v>
      </c>
      <c r="H4" s="2">
        <f>VLOOKUP($A4,'Base Consumption'!$A$2:$C$9,2,FALSE)*'Profiles, Pc, Summer, S2'!H4</f>
        <v>4.2185691318327976</v>
      </c>
      <c r="I4" s="2">
        <f>VLOOKUP($A4,'Base Consumption'!$A$2:$C$9,2,FALSE)*'Profiles, Pc, Summer, S2'!I4</f>
        <v>5.6206591639871393</v>
      </c>
      <c r="J4" s="2">
        <f>VLOOKUP($A4,'Base Consumption'!$A$2:$C$9,2,FALSE)*'Profiles, Pc, Summer, S2'!J4</f>
        <v>5.7179662379421217</v>
      </c>
      <c r="K4" s="2">
        <f>VLOOKUP($A4,'Base Consumption'!$A$2:$C$9,2,FALSE)*'Profiles, Pc, Summer, S2'!K4</f>
        <v>5.4705627009646296</v>
      </c>
      <c r="L4" s="2">
        <f>VLOOKUP($A4,'Base Consumption'!$A$2:$C$9,2,FALSE)*'Profiles, Pc, Summer, S2'!L4</f>
        <v>5.3006430868167209</v>
      </c>
      <c r="M4" s="2">
        <f>VLOOKUP($A4,'Base Consumption'!$A$2:$C$9,2,FALSE)*'Profiles, Pc, Summer, S2'!M4</f>
        <v>5.5845819935691319</v>
      </c>
      <c r="N4" s="2">
        <f>VLOOKUP($A4,'Base Consumption'!$A$2:$C$9,2,FALSE)*'Profiles, Pc, Summer, S2'!N4</f>
        <v>5.959003215434084</v>
      </c>
      <c r="O4" s="2">
        <f>VLOOKUP($A4,'Base Consumption'!$A$2:$C$9,2,FALSE)*'Profiles, Pc, Summer, S2'!O4</f>
        <v>5.4215112540192933</v>
      </c>
      <c r="P4" s="2">
        <f>VLOOKUP($A4,'Base Consumption'!$A$2:$C$9,2,FALSE)*'Profiles, Pc, Summer, S2'!P4</f>
        <v>5.0450160771704189</v>
      </c>
      <c r="Q4" s="2">
        <f>VLOOKUP($A4,'Base Consumption'!$A$2:$C$9,2,FALSE)*'Profiles, Pc, Summer, S2'!Q4</f>
        <v>4.8324115755627011</v>
      </c>
      <c r="R4" s="2">
        <f>VLOOKUP($A4,'Base Consumption'!$A$2:$C$9,2,FALSE)*'Profiles, Pc, Summer, S2'!R4</f>
        <v>4.8417684887459806</v>
      </c>
      <c r="S4" s="2">
        <f>VLOOKUP($A4,'Base Consumption'!$A$2:$C$9,2,FALSE)*'Profiles, Pc, Summer, S2'!S4</f>
        <v>4.6297909967845658</v>
      </c>
      <c r="T4" s="2">
        <f>VLOOKUP($A4,'Base Consumption'!$A$2:$C$9,2,FALSE)*'Profiles, Pc, Summer, S2'!T4</f>
        <v>4.5695980707395503</v>
      </c>
      <c r="U4" s="2">
        <f>VLOOKUP($A4,'Base Consumption'!$A$2:$C$9,2,FALSE)*'Profiles, Pc, Summer, S2'!U4</f>
        <v>5.1311575562700966</v>
      </c>
      <c r="V4" s="2">
        <f>VLOOKUP($A4,'Base Consumption'!$A$2:$C$9,2,FALSE)*'Profiles, Pc, Summer, S2'!V4</f>
        <v>5.2165996784565927</v>
      </c>
      <c r="W4" s="2">
        <f>VLOOKUP($A4,'Base Consumption'!$A$2:$C$9,2,FALSE)*'Profiles, Pc, Summer, S2'!W4</f>
        <v>5.0155466237942115</v>
      </c>
      <c r="X4" s="2">
        <f>VLOOKUP($A4,'Base Consumption'!$A$2:$C$9,2,FALSE)*'Profiles, Pc, Summer, S2'!X4</f>
        <v>4.309485530546624</v>
      </c>
      <c r="Y4" s="2">
        <f>VLOOKUP($A4,'Base Consumption'!$A$2:$C$9,2,FALSE)*'Profiles, Pc, Summer, S2'!Y4</f>
        <v>3.6267443729903546</v>
      </c>
    </row>
    <row r="5" spans="1:25" x14ac:dyDescent="0.25">
      <c r="A5">
        <v>4</v>
      </c>
      <c r="B5" s="2">
        <f>VLOOKUP($A5,'Base Consumption'!$A$2:$C$9,2,FALSE)*'Profiles, Pc, Summer, S2'!B5</f>
        <v>1.6103603603603602</v>
      </c>
      <c r="C5" s="2">
        <f>VLOOKUP($A5,'Base Consumption'!$A$2:$C$9,2,FALSE)*'Profiles, Pc, Summer, S2'!C5</f>
        <v>1.2738738738738737</v>
      </c>
      <c r="D5" s="2">
        <f>VLOOKUP($A5,'Base Consumption'!$A$2:$C$9,2,FALSE)*'Profiles, Pc, Summer, S2'!D5</f>
        <v>0.97117117117117102</v>
      </c>
      <c r="E5" s="2">
        <f>VLOOKUP($A5,'Base Consumption'!$A$2:$C$9,2,FALSE)*'Profiles, Pc, Summer, S2'!E5</f>
        <v>0.97972972972972971</v>
      </c>
      <c r="F5" s="2">
        <f>VLOOKUP($A5,'Base Consumption'!$A$2:$C$9,2,FALSE)*'Profiles, Pc, Summer, S2'!F5</f>
        <v>0.90090090090090102</v>
      </c>
      <c r="G5" s="2">
        <f>VLOOKUP($A5,'Base Consumption'!$A$2:$C$9,2,FALSE)*'Profiles, Pc, Summer, S2'!G5</f>
        <v>0.84729729729729741</v>
      </c>
      <c r="H5" s="2">
        <f>VLOOKUP($A5,'Base Consumption'!$A$2:$C$9,2,FALSE)*'Profiles, Pc, Summer, S2'!H5</f>
        <v>1.9449324324324324</v>
      </c>
      <c r="I5" s="2">
        <f>VLOOKUP($A5,'Base Consumption'!$A$2:$C$9,2,FALSE)*'Profiles, Pc, Summer, S2'!I5</f>
        <v>3.4797297297297289</v>
      </c>
      <c r="J5" s="2">
        <f>VLOOKUP($A5,'Base Consumption'!$A$2:$C$9,2,FALSE)*'Profiles, Pc, Summer, S2'!J5</f>
        <v>4.2229729729729728</v>
      </c>
      <c r="K5" s="2">
        <f>VLOOKUP($A5,'Base Consumption'!$A$2:$C$9,2,FALSE)*'Profiles, Pc, Summer, S2'!K5</f>
        <v>4.2378378378378372</v>
      </c>
      <c r="L5" s="2">
        <f>VLOOKUP($A5,'Base Consumption'!$A$2:$C$9,2,FALSE)*'Profiles, Pc, Summer, S2'!L5</f>
        <v>4.20304054054054</v>
      </c>
      <c r="M5" s="2">
        <f>VLOOKUP($A5,'Base Consumption'!$A$2:$C$9,2,FALSE)*'Profiles, Pc, Summer, S2'!M5</f>
        <v>3.8443693693693688</v>
      </c>
      <c r="N5" s="2">
        <f>VLOOKUP($A5,'Base Consumption'!$A$2:$C$9,2,FALSE)*'Profiles, Pc, Summer, S2'!N5</f>
        <v>4.3561936936936929</v>
      </c>
      <c r="O5" s="2">
        <f>VLOOKUP($A5,'Base Consumption'!$A$2:$C$9,2,FALSE)*'Profiles, Pc, Summer, S2'!O5</f>
        <v>4.1059684684684683</v>
      </c>
      <c r="P5" s="2">
        <f>VLOOKUP($A5,'Base Consumption'!$A$2:$C$9,2,FALSE)*'Profiles, Pc, Summer, S2'!P5</f>
        <v>3.6679054054054054</v>
      </c>
      <c r="Q5" s="2">
        <f>VLOOKUP($A5,'Base Consumption'!$A$2:$C$9,2,FALSE)*'Profiles, Pc, Summer, S2'!Q5</f>
        <v>3.4576576576576579</v>
      </c>
      <c r="R5" s="2">
        <f>VLOOKUP($A5,'Base Consumption'!$A$2:$C$9,2,FALSE)*'Profiles, Pc, Summer, S2'!R5</f>
        <v>3.1391891891891892</v>
      </c>
      <c r="S5" s="2">
        <f>VLOOKUP($A5,'Base Consumption'!$A$2:$C$9,2,FALSE)*'Profiles, Pc, Summer, S2'!S5</f>
        <v>2.7314189189189184</v>
      </c>
      <c r="T5" s="2">
        <f>VLOOKUP($A5,'Base Consumption'!$A$2:$C$9,2,FALSE)*'Profiles, Pc, Summer, S2'!T5</f>
        <v>3.5135135135135132</v>
      </c>
      <c r="U5" s="2">
        <f>VLOOKUP($A5,'Base Consumption'!$A$2:$C$9,2,FALSE)*'Profiles, Pc, Summer, S2'!U5</f>
        <v>4.0804054054054051</v>
      </c>
      <c r="V5" s="2">
        <f>VLOOKUP($A5,'Base Consumption'!$A$2:$C$9,2,FALSE)*'Profiles, Pc, Summer, S2'!V5</f>
        <v>4.6824324324324325</v>
      </c>
      <c r="W5" s="2">
        <f>VLOOKUP($A5,'Base Consumption'!$A$2:$C$9,2,FALSE)*'Profiles, Pc, Summer, S2'!W5</f>
        <v>4.5495495495495488</v>
      </c>
      <c r="X5" s="2">
        <f>VLOOKUP($A5,'Base Consumption'!$A$2:$C$9,2,FALSE)*'Profiles, Pc, Summer, S2'!X5</f>
        <v>3.3671171171171177</v>
      </c>
      <c r="Y5" s="2">
        <f>VLOOKUP($A5,'Base Consumption'!$A$2:$C$9,2,FALSE)*'Profiles, Pc, Summer, S2'!Y5</f>
        <v>2.4340090090090087</v>
      </c>
    </row>
    <row r="6" spans="1:25" x14ac:dyDescent="0.25">
      <c r="A6">
        <v>5</v>
      </c>
      <c r="B6" s="2">
        <f>VLOOKUP($A6,'Base Consumption'!$A$2:$C$9,2,FALSE)*'Profiles, Pc, Summer, S2'!B6</f>
        <v>2.5644578313253006</v>
      </c>
      <c r="C6" s="2">
        <f>VLOOKUP($A6,'Base Consumption'!$A$2:$C$9,2,FALSE)*'Profiles, Pc, Summer, S2'!C6</f>
        <v>2.2807630522088349</v>
      </c>
      <c r="D6" s="2">
        <f>VLOOKUP($A6,'Base Consumption'!$A$2:$C$9,2,FALSE)*'Profiles, Pc, Summer, S2'!D6</f>
        <v>2.197710843373494</v>
      </c>
      <c r="E6" s="2">
        <f>VLOOKUP($A6,'Base Consumption'!$A$2:$C$9,2,FALSE)*'Profiles, Pc, Summer, S2'!E6</f>
        <v>2.0813855421686749</v>
      </c>
      <c r="F6" s="2">
        <f>VLOOKUP($A6,'Base Consumption'!$A$2:$C$9,2,FALSE)*'Profiles, Pc, Summer, S2'!F6</f>
        <v>2.2228112449799196</v>
      </c>
      <c r="G6" s="2">
        <f>VLOOKUP($A6,'Base Consumption'!$A$2:$C$9,2,FALSE)*'Profiles, Pc, Summer, S2'!G6</f>
        <v>2.1646586345381524</v>
      </c>
      <c r="H6" s="2">
        <f>VLOOKUP($A6,'Base Consumption'!$A$2:$C$9,2,FALSE)*'Profiles, Pc, Summer, S2'!H6</f>
        <v>2.4946987951807231</v>
      </c>
      <c r="I6" s="2">
        <f>VLOOKUP($A6,'Base Consumption'!$A$2:$C$9,2,FALSE)*'Profiles, Pc, Summer, S2'!I6</f>
        <v>2.8189156626506024</v>
      </c>
      <c r="J6" s="2">
        <f>VLOOKUP($A6,'Base Consumption'!$A$2:$C$9,2,FALSE)*'Profiles, Pc, Summer, S2'!J6</f>
        <v>3.1465863453815257</v>
      </c>
      <c r="K6" s="2">
        <f>VLOOKUP($A6,'Base Consumption'!$A$2:$C$9,2,FALSE)*'Profiles, Pc, Summer, S2'!K6</f>
        <v>3.2733734939759036</v>
      </c>
      <c r="L6" s="2">
        <f>VLOOKUP($A6,'Base Consumption'!$A$2:$C$9,2,FALSE)*'Profiles, Pc, Summer, S2'!L6</f>
        <v>3.5066064257028109</v>
      </c>
      <c r="M6" s="2">
        <f>VLOOKUP($A6,'Base Consumption'!$A$2:$C$9,2,FALSE)*'Profiles, Pc, Summer, S2'!M6</f>
        <v>3.5992369477911641</v>
      </c>
      <c r="N6" s="2">
        <f>VLOOKUP($A6,'Base Consumption'!$A$2:$C$9,2,FALSE)*'Profiles, Pc, Summer, S2'!N6</f>
        <v>3.7313855421686748</v>
      </c>
      <c r="O6" s="2">
        <f>VLOOKUP($A6,'Base Consumption'!$A$2:$C$9,2,FALSE)*'Profiles, Pc, Summer, S2'!O6</f>
        <v>3.5903614457831323</v>
      </c>
      <c r="P6" s="2">
        <f>VLOOKUP($A6,'Base Consumption'!$A$2:$C$9,2,FALSE)*'Profiles, Pc, Summer, S2'!P6</f>
        <v>3.3906425702811243</v>
      </c>
      <c r="Q6" s="2">
        <f>VLOOKUP($A6,'Base Consumption'!$A$2:$C$9,2,FALSE)*'Profiles, Pc, Summer, S2'!Q6</f>
        <v>3.4498192771084333</v>
      </c>
      <c r="R6" s="2">
        <f>VLOOKUP($A6,'Base Consumption'!$A$2:$C$9,2,FALSE)*'Profiles, Pc, Summer, S2'!R6</f>
        <v>3.4619879518072287</v>
      </c>
      <c r="S6" s="2">
        <f>VLOOKUP($A6,'Base Consumption'!$A$2:$C$9,2,FALSE)*'Profiles, Pc, Summer, S2'!S6</f>
        <v>3.4254819277108437</v>
      </c>
      <c r="T6" s="2">
        <f>VLOOKUP($A6,'Base Consumption'!$A$2:$C$9,2,FALSE)*'Profiles, Pc, Summer, S2'!T6</f>
        <v>3.4497991967871475</v>
      </c>
      <c r="U6" s="2">
        <f>VLOOKUP($A6,'Base Consumption'!$A$2:$C$9,2,FALSE)*'Profiles, Pc, Summer, S2'!U6</f>
        <v>3.5060240963855422</v>
      </c>
      <c r="V6" s="2">
        <f>VLOOKUP($A6,'Base Consumption'!$A$2:$C$9,2,FALSE)*'Profiles, Pc, Summer, S2'!V6</f>
        <v>3.9284337349397584</v>
      </c>
      <c r="W6" s="2">
        <f>VLOOKUP($A6,'Base Consumption'!$A$2:$C$9,2,FALSE)*'Profiles, Pc, Summer, S2'!W6</f>
        <v>3.7481927710843372</v>
      </c>
      <c r="X6" s="2">
        <f>VLOOKUP($A6,'Base Consumption'!$A$2:$C$9,2,FALSE)*'Profiles, Pc, Summer, S2'!X6</f>
        <v>3.5126907630522082</v>
      </c>
      <c r="Y6" s="2">
        <f>VLOOKUP($A6,'Base Consumption'!$A$2:$C$9,2,FALSE)*'Profiles, Pc, Summer, S2'!Y6</f>
        <v>2.9951004016064253</v>
      </c>
    </row>
    <row r="7" spans="1:25" x14ac:dyDescent="0.25">
      <c r="A7">
        <v>6</v>
      </c>
      <c r="B7" s="2">
        <f>VLOOKUP($A7,'Base Consumption'!$A$2:$C$9,2,FALSE)*'Profiles, Pc, Summer, S2'!B7</f>
        <v>2.6861911170928665</v>
      </c>
      <c r="C7" s="2">
        <f>VLOOKUP($A7,'Base Consumption'!$A$2:$C$9,2,FALSE)*'Profiles, Pc, Summer, S2'!C7</f>
        <v>2.6043068640646032</v>
      </c>
      <c r="D7" s="2">
        <f>VLOOKUP($A7,'Base Consumption'!$A$2:$C$9,2,FALSE)*'Profiles, Pc, Summer, S2'!D7</f>
        <v>2.421265141318977</v>
      </c>
      <c r="E7" s="2">
        <f>VLOOKUP($A7,'Base Consumption'!$A$2:$C$9,2,FALSE)*'Profiles, Pc, Summer, S2'!E7</f>
        <v>2.4744010767160161</v>
      </c>
      <c r="F7" s="2">
        <f>VLOOKUP($A7,'Base Consumption'!$A$2:$C$9,2,FALSE)*'Profiles, Pc, Summer, S2'!F7</f>
        <v>2.6454104979811581</v>
      </c>
      <c r="G7" s="2">
        <f>VLOOKUP($A7,'Base Consumption'!$A$2:$C$9,2,FALSE)*'Profiles, Pc, Summer, S2'!G7</f>
        <v>2.6249125168236871</v>
      </c>
      <c r="H7" s="2">
        <f>VLOOKUP($A7,'Base Consumption'!$A$2:$C$9,2,FALSE)*'Profiles, Pc, Summer, S2'!H7</f>
        <v>2.858721399730821</v>
      </c>
      <c r="I7" s="2">
        <f>VLOOKUP($A7,'Base Consumption'!$A$2:$C$9,2,FALSE)*'Profiles, Pc, Summer, S2'!I7</f>
        <v>3.5941318977119785</v>
      </c>
      <c r="J7" s="2">
        <f>VLOOKUP($A7,'Base Consumption'!$A$2:$C$9,2,FALSE)*'Profiles, Pc, Summer, S2'!J7</f>
        <v>3.7531763122476449</v>
      </c>
      <c r="K7" s="2">
        <f>VLOOKUP($A7,'Base Consumption'!$A$2:$C$9,2,FALSE)*'Profiles, Pc, Summer, S2'!K7</f>
        <v>3.621911170928668</v>
      </c>
      <c r="L7" s="2">
        <f>VLOOKUP($A7,'Base Consumption'!$A$2:$C$9,2,FALSE)*'Profiles, Pc, Summer, S2'!L7</f>
        <v>3.7779811574697173</v>
      </c>
      <c r="M7" s="2">
        <f>VLOOKUP($A7,'Base Consumption'!$A$2:$C$9,2,FALSE)*'Profiles, Pc, Summer, S2'!M7</f>
        <v>3.9866487213997317</v>
      </c>
      <c r="N7" s="2">
        <f>VLOOKUP($A7,'Base Consumption'!$A$2:$C$9,2,FALSE)*'Profiles, Pc, Summer, S2'!N7</f>
        <v>3.7815074024226112</v>
      </c>
      <c r="O7" s="2">
        <f>VLOOKUP($A7,'Base Consumption'!$A$2:$C$9,2,FALSE)*'Profiles, Pc, Summer, S2'!O7</f>
        <v>3.727348586810229</v>
      </c>
      <c r="P7" s="2">
        <f>VLOOKUP($A7,'Base Consumption'!$A$2:$C$9,2,FALSE)*'Profiles, Pc, Summer, S2'!P7</f>
        <v>3.4350201884253027</v>
      </c>
      <c r="Q7" s="2">
        <f>VLOOKUP($A7,'Base Consumption'!$A$2:$C$9,2,FALSE)*'Profiles, Pc, Summer, S2'!Q7</f>
        <v>3.3151009421265143</v>
      </c>
      <c r="R7" s="2">
        <f>VLOOKUP($A7,'Base Consumption'!$A$2:$C$9,2,FALSE)*'Profiles, Pc, Summer, S2'!R7</f>
        <v>3.516823687752356</v>
      </c>
      <c r="S7" s="2">
        <f>VLOOKUP($A7,'Base Consumption'!$A$2:$C$9,2,FALSE)*'Profiles, Pc, Summer, S2'!S7</f>
        <v>3.4418842530282645</v>
      </c>
      <c r="T7" s="2">
        <f>VLOOKUP($A7,'Base Consumption'!$A$2:$C$9,2,FALSE)*'Profiles, Pc, Summer, S2'!T7</f>
        <v>3.2434185733512781</v>
      </c>
      <c r="U7" s="2">
        <f>VLOOKUP($A7,'Base Consumption'!$A$2:$C$9,2,FALSE)*'Profiles, Pc, Summer, S2'!U7</f>
        <v>3.2151682368775245</v>
      </c>
      <c r="V7" s="2">
        <f>VLOOKUP($A7,'Base Consumption'!$A$2:$C$9,2,FALSE)*'Profiles, Pc, Summer, S2'!V7</f>
        <v>3.418775235531629</v>
      </c>
      <c r="W7" s="2">
        <f>VLOOKUP($A7,'Base Consumption'!$A$2:$C$9,2,FALSE)*'Profiles, Pc, Summer, S2'!W7</f>
        <v>3.1251547779273223</v>
      </c>
      <c r="X7" s="2">
        <f>VLOOKUP($A7,'Base Consumption'!$A$2:$C$9,2,FALSE)*'Profiles, Pc, Summer, S2'!X7</f>
        <v>2.8682368775235534</v>
      </c>
      <c r="Y7" s="2">
        <f>VLOOKUP($A7,'Base Consumption'!$A$2:$C$9,2,FALSE)*'Profiles, Pc, Summer, S2'!Y7</f>
        <v>2.822341857335128</v>
      </c>
    </row>
    <row r="8" spans="1:25" x14ac:dyDescent="0.25">
      <c r="A8">
        <v>7</v>
      </c>
      <c r="B8" s="2">
        <f>VLOOKUP($A8,'Base Consumption'!$A$2:$C$9,2,FALSE)*'Profiles, Pc, Summer, S2'!B8</f>
        <v>2.1860465116279069</v>
      </c>
      <c r="C8" s="2">
        <f>VLOOKUP($A8,'Base Consumption'!$A$2:$C$9,2,FALSE)*'Profiles, Pc, Summer, S2'!C8</f>
        <v>1.9815644820295983</v>
      </c>
      <c r="D8" s="2">
        <f>VLOOKUP($A8,'Base Consumption'!$A$2:$C$9,2,FALSE)*'Profiles, Pc, Summer, S2'!D8</f>
        <v>1.9217758985200843</v>
      </c>
      <c r="E8" s="2">
        <f>VLOOKUP($A8,'Base Consumption'!$A$2:$C$9,2,FALSE)*'Profiles, Pc, Summer, S2'!E8</f>
        <v>2.0054968287526425</v>
      </c>
      <c r="F8" s="2">
        <f>VLOOKUP($A8,'Base Consumption'!$A$2:$C$9,2,FALSE)*'Profiles, Pc, Summer, S2'!F8</f>
        <v>1.9281818181818178</v>
      </c>
      <c r="G8" s="2">
        <f>VLOOKUP($A8,'Base Consumption'!$A$2:$C$9,2,FALSE)*'Profiles, Pc, Summer, S2'!G8</f>
        <v>2.1241014799154332</v>
      </c>
      <c r="H8" s="2">
        <f>VLOOKUP($A8,'Base Consumption'!$A$2:$C$9,2,FALSE)*'Profiles, Pc, Summer, S2'!H8</f>
        <v>2.7408456659619453</v>
      </c>
      <c r="I8" s="2">
        <f>VLOOKUP($A8,'Base Consumption'!$A$2:$C$9,2,FALSE)*'Profiles, Pc, Summer, S2'!I8</f>
        <v>3.096194503171247</v>
      </c>
      <c r="J8" s="2">
        <f>VLOOKUP($A8,'Base Consumption'!$A$2:$C$9,2,FALSE)*'Profiles, Pc, Summer, S2'!J8</f>
        <v>3.4995348837209299</v>
      </c>
      <c r="K8" s="2">
        <f>VLOOKUP($A8,'Base Consumption'!$A$2:$C$9,2,FALSE)*'Profiles, Pc, Summer, S2'!K8</f>
        <v>3.7996617336152214</v>
      </c>
      <c r="L8" s="2">
        <f>VLOOKUP($A8,'Base Consumption'!$A$2:$C$9,2,FALSE)*'Profiles, Pc, Summer, S2'!L8</f>
        <v>3.7103594080338262</v>
      </c>
      <c r="M8" s="2">
        <f>VLOOKUP($A8,'Base Consumption'!$A$2:$C$9,2,FALSE)*'Profiles, Pc, Summer, S2'!M8</f>
        <v>3.9054756871035936</v>
      </c>
      <c r="N8" s="2">
        <f>VLOOKUP($A8,'Base Consumption'!$A$2:$C$9,2,FALSE)*'Profiles, Pc, Summer, S2'!N8</f>
        <v>3.7234883720930223</v>
      </c>
      <c r="O8" s="2">
        <f>VLOOKUP($A8,'Base Consumption'!$A$2:$C$9,2,FALSE)*'Profiles, Pc, Summer, S2'!O8</f>
        <v>3.8414376321353068</v>
      </c>
      <c r="P8" s="2">
        <f>VLOOKUP($A8,'Base Consumption'!$A$2:$C$9,2,FALSE)*'Profiles, Pc, Summer, S2'!P8</f>
        <v>3.7780126849894282</v>
      </c>
      <c r="Q8" s="2">
        <f>VLOOKUP($A8,'Base Consumption'!$A$2:$C$9,2,FALSE)*'Profiles, Pc, Summer, S2'!Q8</f>
        <v>3.5531501057082449</v>
      </c>
      <c r="R8" s="2">
        <f>VLOOKUP($A8,'Base Consumption'!$A$2:$C$9,2,FALSE)*'Profiles, Pc, Summer, S2'!R8</f>
        <v>3.5372093023255804</v>
      </c>
      <c r="S8" s="2">
        <f>VLOOKUP($A8,'Base Consumption'!$A$2:$C$9,2,FALSE)*'Profiles, Pc, Summer, S2'!S8</f>
        <v>3.5063847780126851</v>
      </c>
      <c r="T8" s="2">
        <f>VLOOKUP($A8,'Base Consumption'!$A$2:$C$9,2,FALSE)*'Profiles, Pc, Summer, S2'!T8</f>
        <v>3.3523044397462995</v>
      </c>
      <c r="U8" s="2">
        <f>VLOOKUP($A8,'Base Consumption'!$A$2:$C$9,2,FALSE)*'Profiles, Pc, Summer, S2'!U8</f>
        <v>3.4482029598308661</v>
      </c>
      <c r="V8" s="2">
        <f>VLOOKUP($A8,'Base Consumption'!$A$2:$C$9,2,FALSE)*'Profiles, Pc, Summer, S2'!V8</f>
        <v>3.5538266384778012</v>
      </c>
      <c r="W8" s="2">
        <f>VLOOKUP($A8,'Base Consumption'!$A$2:$C$9,2,FALSE)*'Profiles, Pc, Summer, S2'!W8</f>
        <v>2.8819873150105706</v>
      </c>
      <c r="X8" s="2">
        <f>VLOOKUP($A8,'Base Consumption'!$A$2:$C$9,2,FALSE)*'Profiles, Pc, Summer, S2'!X8</f>
        <v>2.7690697674418603</v>
      </c>
      <c r="Y8" s="2">
        <f>VLOOKUP($A8,'Base Consumption'!$A$2:$C$9,2,FALSE)*'Profiles, Pc, Summer, S2'!Y8</f>
        <v>2.3515856236786474</v>
      </c>
    </row>
    <row r="9" spans="1:25" x14ac:dyDescent="0.25">
      <c r="A9">
        <v>8</v>
      </c>
      <c r="B9" s="2">
        <f>VLOOKUP($A9,'Base Consumption'!$A$2:$C$9,2,FALSE)*'Profiles, Pc, Summer, S2'!B9</f>
        <v>1.6166748768472907</v>
      </c>
      <c r="C9" s="2">
        <f>VLOOKUP($A9,'Base Consumption'!$A$2:$C$9,2,FALSE)*'Profiles, Pc, Summer, S2'!C9</f>
        <v>1.5398768472906406</v>
      </c>
      <c r="D9" s="2">
        <f>VLOOKUP($A9,'Base Consumption'!$A$2:$C$9,2,FALSE)*'Profiles, Pc, Summer, S2'!D9</f>
        <v>1.475369458128079</v>
      </c>
      <c r="E9" s="2">
        <f>VLOOKUP($A9,'Base Consumption'!$A$2:$C$9,2,FALSE)*'Profiles, Pc, Summer, S2'!E9</f>
        <v>1.4630541871921183</v>
      </c>
      <c r="F9" s="2">
        <f>VLOOKUP($A9,'Base Consumption'!$A$2:$C$9,2,FALSE)*'Profiles, Pc, Summer, S2'!F9</f>
        <v>1.5069458128078821</v>
      </c>
      <c r="G9" s="2">
        <f>VLOOKUP($A9,'Base Consumption'!$A$2:$C$9,2,FALSE)*'Profiles, Pc, Summer, S2'!G9</f>
        <v>1.6857635467980299</v>
      </c>
      <c r="H9" s="2">
        <f>VLOOKUP($A9,'Base Consumption'!$A$2:$C$9,2,FALSE)*'Profiles, Pc, Summer, S2'!H9</f>
        <v>2.7237192118226603</v>
      </c>
      <c r="I9" s="2">
        <f>VLOOKUP($A9,'Base Consumption'!$A$2:$C$9,2,FALSE)*'Profiles, Pc, Summer, S2'!I9</f>
        <v>3.2924137931034489</v>
      </c>
      <c r="J9" s="2">
        <f>VLOOKUP($A9,'Base Consumption'!$A$2:$C$9,2,FALSE)*'Profiles, Pc, Summer, S2'!J9</f>
        <v>3.6494334975369456</v>
      </c>
      <c r="K9" s="2">
        <f>VLOOKUP($A9,'Base Consumption'!$A$2:$C$9,2,FALSE)*'Profiles, Pc, Summer, S2'!K9</f>
        <v>3.6328078817733997</v>
      </c>
      <c r="L9" s="2">
        <f>VLOOKUP($A9,'Base Consumption'!$A$2:$C$9,2,FALSE)*'Profiles, Pc, Summer, S2'!L9</f>
        <v>3.7216748768472909</v>
      </c>
      <c r="M9" s="2">
        <f>VLOOKUP($A9,'Base Consumption'!$A$2:$C$9,2,FALSE)*'Profiles, Pc, Summer, S2'!M9</f>
        <v>3.9877586206896551</v>
      </c>
      <c r="N9" s="2">
        <f>VLOOKUP($A9,'Base Consumption'!$A$2:$C$9,2,FALSE)*'Profiles, Pc, Summer, S2'!N9</f>
        <v>3.916256157635468</v>
      </c>
      <c r="O9" s="2">
        <f>VLOOKUP($A9,'Base Consumption'!$A$2:$C$9,2,FALSE)*'Profiles, Pc, Summer, S2'!O9</f>
        <v>3.6403940886699515</v>
      </c>
      <c r="P9" s="2">
        <f>VLOOKUP($A9,'Base Consumption'!$A$2:$C$9,2,FALSE)*'Profiles, Pc, Summer, S2'!P9</f>
        <v>3.104137931034483</v>
      </c>
      <c r="Q9" s="2">
        <f>VLOOKUP($A9,'Base Consumption'!$A$2:$C$9,2,FALSE)*'Profiles, Pc, Summer, S2'!Q9</f>
        <v>2.9943842364532021</v>
      </c>
      <c r="R9" s="2">
        <f>VLOOKUP($A9,'Base Consumption'!$A$2:$C$9,2,FALSE)*'Profiles, Pc, Summer, S2'!R9</f>
        <v>2.9056157635467978</v>
      </c>
      <c r="S9" s="2">
        <f>VLOOKUP($A9,'Base Consumption'!$A$2:$C$9,2,FALSE)*'Profiles, Pc, Summer, S2'!S9</f>
        <v>2.772487684729064</v>
      </c>
      <c r="T9" s="2">
        <f>VLOOKUP($A9,'Base Consumption'!$A$2:$C$9,2,FALSE)*'Profiles, Pc, Summer, S2'!T9</f>
        <v>2.710689655172414</v>
      </c>
      <c r="U9" s="2">
        <f>VLOOKUP($A9,'Base Consumption'!$A$2:$C$9,2,FALSE)*'Profiles, Pc, Summer, S2'!U9</f>
        <v>2.9117733990147787</v>
      </c>
      <c r="V9" s="2">
        <f>VLOOKUP($A9,'Base Consumption'!$A$2:$C$9,2,FALSE)*'Profiles, Pc, Summer, S2'!V9</f>
        <v>2.693793103448276</v>
      </c>
      <c r="W9" s="2">
        <f>VLOOKUP($A9,'Base Consumption'!$A$2:$C$9,2,FALSE)*'Profiles, Pc, Summer, S2'!W9</f>
        <v>2.394532019704434</v>
      </c>
      <c r="X9" s="2">
        <f>VLOOKUP($A9,'Base Consumption'!$A$2:$C$9,2,FALSE)*'Profiles, Pc, Summer, S2'!X9</f>
        <v>1.9976108374384243</v>
      </c>
      <c r="Y9" s="2">
        <f>VLOOKUP($A9,'Base Consumption'!$A$2:$C$9,2,FALSE)*'Profiles, Pc, Summer, S2'!Y9</f>
        <v>1.8063546798029559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S3'!B2</f>
        <v>6.2620000000000013</v>
      </c>
      <c r="C2" s="2">
        <f>VLOOKUP($A2,'Base Consumption'!$A$2:$C$9,2,FALSE)*'Profiles, Pc, Summer, S3'!C2</f>
        <v>6.2623255813953502</v>
      </c>
      <c r="D2" s="2">
        <f>VLOOKUP($A2,'Base Consumption'!$A$2:$C$9,2,FALSE)*'Profiles, Pc, Summer, S3'!D2</f>
        <v>5.7956744186046514</v>
      </c>
      <c r="E2" s="2">
        <f>VLOOKUP($A2,'Base Consumption'!$A$2:$C$9,2,FALSE)*'Profiles, Pc, Summer, S3'!E2</f>
        <v>5.9231162790697676</v>
      </c>
      <c r="F2" s="2">
        <f>VLOOKUP($A2,'Base Consumption'!$A$2:$C$9,2,FALSE)*'Profiles, Pc, Summer, S3'!F2</f>
        <v>5.6498139534883718</v>
      </c>
      <c r="G2" s="2">
        <f>VLOOKUP($A2,'Base Consumption'!$A$2:$C$9,2,FALSE)*'Profiles, Pc, Summer, S3'!G2</f>
        <v>5.7926511627906985</v>
      </c>
      <c r="H2" s="2">
        <f>VLOOKUP($A2,'Base Consumption'!$A$2:$C$9,2,FALSE)*'Profiles, Pc, Summer, S3'!H2</f>
        <v>5.8000000000000007</v>
      </c>
      <c r="I2" s="2">
        <f>VLOOKUP($A2,'Base Consumption'!$A$2:$C$9,2,FALSE)*'Profiles, Pc, Summer, S3'!I2</f>
        <v>7.2348837209302328</v>
      </c>
      <c r="J2" s="2">
        <f>VLOOKUP($A2,'Base Consumption'!$A$2:$C$9,2,FALSE)*'Profiles, Pc, Summer, S3'!J2</f>
        <v>7.4776279069767453</v>
      </c>
      <c r="K2" s="2">
        <f>VLOOKUP($A2,'Base Consumption'!$A$2:$C$9,2,FALSE)*'Profiles, Pc, Summer, S3'!K2</f>
        <v>7.454930232558139</v>
      </c>
      <c r="L2" s="2">
        <f>VLOOKUP($A2,'Base Consumption'!$A$2:$C$9,2,FALSE)*'Profiles, Pc, Summer, S3'!L2</f>
        <v>7.4810465116279081</v>
      </c>
      <c r="M2" s="2">
        <f>VLOOKUP($A2,'Base Consumption'!$A$2:$C$9,2,FALSE)*'Profiles, Pc, Summer, S3'!M2</f>
        <v>7.4976744186046522</v>
      </c>
      <c r="N2" s="2">
        <f>VLOOKUP($A2,'Base Consumption'!$A$2:$C$9,2,FALSE)*'Profiles, Pc, Summer, S3'!N2</f>
        <v>7.696674418604653</v>
      </c>
      <c r="O2" s="2">
        <f>VLOOKUP($A2,'Base Consumption'!$A$2:$C$9,2,FALSE)*'Profiles, Pc, Summer, S3'!O2</f>
        <v>7.4753488372093013</v>
      </c>
      <c r="P2" s="2">
        <f>VLOOKUP($A2,'Base Consumption'!$A$2:$C$9,2,FALSE)*'Profiles, Pc, Summer, S3'!P2</f>
        <v>6.9645348837209307</v>
      </c>
      <c r="Q2" s="2">
        <f>VLOOKUP($A2,'Base Consumption'!$A$2:$C$9,2,FALSE)*'Profiles, Pc, Summer, S3'!Q2</f>
        <v>7.3961860465116276</v>
      </c>
      <c r="R2" s="2">
        <f>VLOOKUP($A2,'Base Consumption'!$A$2:$C$9,2,FALSE)*'Profiles, Pc, Summer, S3'!R2</f>
        <v>7.4082325581395345</v>
      </c>
      <c r="S2" s="2">
        <f>VLOOKUP($A2,'Base Consumption'!$A$2:$C$9,2,FALSE)*'Profiles, Pc, Summer, S3'!S2</f>
        <v>6.9511627906976745</v>
      </c>
      <c r="T2" s="2">
        <f>VLOOKUP($A2,'Base Consumption'!$A$2:$C$9,2,FALSE)*'Profiles, Pc, Summer, S3'!T2</f>
        <v>6.7348837209302328</v>
      </c>
      <c r="U2" s="2">
        <f>VLOOKUP($A2,'Base Consumption'!$A$2:$C$9,2,FALSE)*'Profiles, Pc, Summer, S3'!U2</f>
        <v>6.5823488372093024</v>
      </c>
      <c r="V2" s="2">
        <f>VLOOKUP($A2,'Base Consumption'!$A$2:$C$9,2,FALSE)*'Profiles, Pc, Summer, S3'!V2</f>
        <v>6.561627906976744</v>
      </c>
      <c r="W2" s="2">
        <f>VLOOKUP($A2,'Base Consumption'!$A$2:$C$9,2,FALSE)*'Profiles, Pc, Summer, S3'!W2</f>
        <v>6.6845581395348841</v>
      </c>
      <c r="X2" s="2">
        <f>VLOOKUP($A2,'Base Consumption'!$A$2:$C$9,2,FALSE)*'Profiles, Pc, Summer, S3'!X2</f>
        <v>6.1769302325581412</v>
      </c>
      <c r="Y2" s="2">
        <f>VLOOKUP($A2,'Base Consumption'!$A$2:$C$9,2,FALSE)*'Profiles, Pc, Summer, S3'!Y2</f>
        <v>5.7972558139534893</v>
      </c>
    </row>
    <row r="3" spans="1:25" x14ac:dyDescent="0.25">
      <c r="A3">
        <v>2</v>
      </c>
      <c r="B3" s="2">
        <f>VLOOKUP($A3,'Base Consumption'!$A$2:$C$9,2,FALSE)*'Profiles, Pc, Summer, S3'!B3</f>
        <v>4.8448437499999999</v>
      </c>
      <c r="C3" s="2">
        <f>VLOOKUP($A3,'Base Consumption'!$A$2:$C$9,2,FALSE)*'Profiles, Pc, Summer, S3'!C3</f>
        <v>4.5686718749999988</v>
      </c>
      <c r="D3" s="2">
        <f>VLOOKUP($A3,'Base Consumption'!$A$2:$C$9,2,FALSE)*'Profiles, Pc, Summer, S3'!D3</f>
        <v>4.3437499999999991</v>
      </c>
      <c r="E3" s="2">
        <f>VLOOKUP($A3,'Base Consumption'!$A$2:$C$9,2,FALSE)*'Profiles, Pc, Summer, S3'!E3</f>
        <v>4.0401562499999999</v>
      </c>
      <c r="F3" s="2">
        <f>VLOOKUP($A3,'Base Consumption'!$A$2:$C$9,2,FALSE)*'Profiles, Pc, Summer, S3'!F3</f>
        <v>3.7743749999999991</v>
      </c>
      <c r="G3" s="2">
        <f>VLOOKUP($A3,'Base Consumption'!$A$2:$C$9,2,FALSE)*'Profiles, Pc, Summer, S3'!G3</f>
        <v>3.9677343749999996</v>
      </c>
      <c r="H3" s="2">
        <f>VLOOKUP($A3,'Base Consumption'!$A$2:$C$9,2,FALSE)*'Profiles, Pc, Summer, S3'!H3</f>
        <v>4.3082812500000003</v>
      </c>
      <c r="I3" s="2">
        <f>VLOOKUP($A3,'Base Consumption'!$A$2:$C$9,2,FALSE)*'Profiles, Pc, Summer, S3'!I3</f>
        <v>5.6120312499999985</v>
      </c>
      <c r="J3" s="2">
        <f>VLOOKUP($A3,'Base Consumption'!$A$2:$C$9,2,FALSE)*'Profiles, Pc, Summer, S3'!J3</f>
        <v>6.1249999999999991</v>
      </c>
      <c r="K3" s="2">
        <f>VLOOKUP($A3,'Base Consumption'!$A$2:$C$9,2,FALSE)*'Profiles, Pc, Summer, S3'!K3</f>
        <v>6.7307031249999998</v>
      </c>
      <c r="L3" s="2">
        <f>VLOOKUP($A3,'Base Consumption'!$A$2:$C$9,2,FALSE)*'Profiles, Pc, Summer, S3'!L3</f>
        <v>5.9565624999999995</v>
      </c>
      <c r="M3" s="2">
        <f>VLOOKUP($A3,'Base Consumption'!$A$2:$C$9,2,FALSE)*'Profiles, Pc, Summer, S3'!M3</f>
        <v>6.3828125</v>
      </c>
      <c r="N3" s="2">
        <f>VLOOKUP($A3,'Base Consumption'!$A$2:$C$9,2,FALSE)*'Profiles, Pc, Summer, S3'!N3</f>
        <v>6.3267187499999995</v>
      </c>
      <c r="O3" s="2">
        <f>VLOOKUP($A3,'Base Consumption'!$A$2:$C$9,2,FALSE)*'Profiles, Pc, Summer, S3'!O3</f>
        <v>6.234375</v>
      </c>
      <c r="P3" s="2">
        <f>VLOOKUP($A3,'Base Consumption'!$A$2:$C$9,2,FALSE)*'Profiles, Pc, Summer, S3'!P3</f>
        <v>5.3057812499999999</v>
      </c>
      <c r="Q3" s="2">
        <f>VLOOKUP($A3,'Base Consumption'!$A$2:$C$9,2,FALSE)*'Profiles, Pc, Summer, S3'!Q3</f>
        <v>5.6417968749999998</v>
      </c>
      <c r="R3" s="2">
        <f>VLOOKUP($A3,'Base Consumption'!$A$2:$C$9,2,FALSE)*'Profiles, Pc, Summer, S3'!R3</f>
        <v>6.0323437499999999</v>
      </c>
      <c r="S3" s="2">
        <f>VLOOKUP($A3,'Base Consumption'!$A$2:$C$9,2,FALSE)*'Profiles, Pc, Summer, S3'!S3</f>
        <v>5.9495312499999988</v>
      </c>
      <c r="T3" s="2">
        <f>VLOOKUP($A3,'Base Consumption'!$A$2:$C$9,2,FALSE)*'Profiles, Pc, Summer, S3'!T3</f>
        <v>6.0178124999999989</v>
      </c>
      <c r="U3" s="2">
        <f>VLOOKUP($A3,'Base Consumption'!$A$2:$C$9,2,FALSE)*'Profiles, Pc, Summer, S3'!U3</f>
        <v>6.4687499999999991</v>
      </c>
      <c r="V3" s="2">
        <f>VLOOKUP($A3,'Base Consumption'!$A$2:$C$9,2,FALSE)*'Profiles, Pc, Summer, S3'!V3</f>
        <v>6.6303124999999996</v>
      </c>
      <c r="W3" s="2">
        <f>VLOOKUP($A3,'Base Consumption'!$A$2:$C$9,2,FALSE)*'Profiles, Pc, Summer, S3'!W3</f>
        <v>6.2109375</v>
      </c>
      <c r="X3" s="2">
        <f>VLOOKUP($A3,'Base Consumption'!$A$2:$C$9,2,FALSE)*'Profiles, Pc, Summer, S3'!X3</f>
        <v>5.3359374999999991</v>
      </c>
      <c r="Y3" s="2">
        <f>VLOOKUP($A3,'Base Consumption'!$A$2:$C$9,2,FALSE)*'Profiles, Pc, Summer, S3'!Y3</f>
        <v>4.9789843749999996</v>
      </c>
    </row>
    <row r="4" spans="1:25" x14ac:dyDescent="0.25">
      <c r="A4">
        <v>3</v>
      </c>
      <c r="B4" s="2">
        <f>VLOOKUP($A4,'Base Consumption'!$A$2:$C$9,2,FALSE)*'Profiles, Pc, Summer, S3'!B4</f>
        <v>3.3977893890675244</v>
      </c>
      <c r="C4" s="2">
        <f>VLOOKUP($A4,'Base Consumption'!$A$2:$C$9,2,FALSE)*'Profiles, Pc, Summer, S3'!C4</f>
        <v>3.0983440514469454</v>
      </c>
      <c r="D4" s="2">
        <f>VLOOKUP($A4,'Base Consumption'!$A$2:$C$9,2,FALSE)*'Profiles, Pc, Summer, S3'!D4</f>
        <v>2.9714469453376209</v>
      </c>
      <c r="E4" s="2">
        <f>VLOOKUP($A4,'Base Consumption'!$A$2:$C$9,2,FALSE)*'Profiles, Pc, Summer, S3'!E4</f>
        <v>3.0616639871382638</v>
      </c>
      <c r="F4" s="2">
        <f>VLOOKUP($A4,'Base Consumption'!$A$2:$C$9,2,FALSE)*'Profiles, Pc, Summer, S3'!F4</f>
        <v>2.9461254019292609</v>
      </c>
      <c r="G4" s="2">
        <f>VLOOKUP($A4,'Base Consumption'!$A$2:$C$9,2,FALSE)*'Profiles, Pc, Summer, S3'!G4</f>
        <v>2.9754501607717039</v>
      </c>
      <c r="H4" s="2">
        <f>VLOOKUP($A4,'Base Consumption'!$A$2:$C$9,2,FALSE)*'Profiles, Pc, Summer, S3'!H4</f>
        <v>4.3907556270096473</v>
      </c>
      <c r="I4" s="2">
        <f>VLOOKUP($A4,'Base Consumption'!$A$2:$C$9,2,FALSE)*'Profiles, Pc, Summer, S3'!I4</f>
        <v>5.5655546623794221</v>
      </c>
      <c r="J4" s="2">
        <f>VLOOKUP($A4,'Base Consumption'!$A$2:$C$9,2,FALSE)*'Profiles, Pc, Summer, S3'!J4</f>
        <v>5.7179662379421217</v>
      </c>
      <c r="K4" s="2">
        <f>VLOOKUP($A4,'Base Consumption'!$A$2:$C$9,2,FALSE)*'Profiles, Pc, Summer, S3'!K4</f>
        <v>5.524726688102894</v>
      </c>
      <c r="L4" s="2">
        <f>VLOOKUP($A4,'Base Consumption'!$A$2:$C$9,2,FALSE)*'Profiles, Pc, Summer, S3'!L4</f>
        <v>5.1946302250803864</v>
      </c>
      <c r="M4" s="2">
        <f>VLOOKUP($A4,'Base Consumption'!$A$2:$C$9,2,FALSE)*'Profiles, Pc, Summer, S3'!M4</f>
        <v>5.812524115755628</v>
      </c>
      <c r="N4" s="2">
        <f>VLOOKUP($A4,'Base Consumption'!$A$2:$C$9,2,FALSE)*'Profiles, Pc, Summer, S3'!N4</f>
        <v>6.078183279742766</v>
      </c>
      <c r="O4" s="2">
        <f>VLOOKUP($A4,'Base Consumption'!$A$2:$C$9,2,FALSE)*'Profiles, Pc, Summer, S3'!O4</f>
        <v>5.4215112540192933</v>
      </c>
      <c r="P4" s="2">
        <f>VLOOKUP($A4,'Base Consumption'!$A$2:$C$9,2,FALSE)*'Profiles, Pc, Summer, S3'!P4</f>
        <v>4.9945659163987148</v>
      </c>
      <c r="Q4" s="2">
        <f>VLOOKUP($A4,'Base Consumption'!$A$2:$C$9,2,FALSE)*'Profiles, Pc, Summer, S3'!Q4</f>
        <v>4.8802572347266882</v>
      </c>
      <c r="R4" s="2">
        <f>VLOOKUP($A4,'Base Consumption'!$A$2:$C$9,2,FALSE)*'Profiles, Pc, Summer, S3'!R4</f>
        <v>4.9884887459807068</v>
      </c>
      <c r="S4" s="2">
        <f>VLOOKUP($A4,'Base Consumption'!$A$2:$C$9,2,FALSE)*'Profiles, Pc, Summer, S3'!S4</f>
        <v>4.6297909967845658</v>
      </c>
      <c r="T4" s="2">
        <f>VLOOKUP($A4,'Base Consumption'!$A$2:$C$9,2,FALSE)*'Profiles, Pc, Summer, S3'!T4</f>
        <v>4.7080707395498393</v>
      </c>
      <c r="U4" s="2">
        <f>VLOOKUP($A4,'Base Consumption'!$A$2:$C$9,2,FALSE)*'Profiles, Pc, Summer, S3'!U4</f>
        <v>4.9802411575562697</v>
      </c>
      <c r="V4" s="2">
        <f>VLOOKUP($A4,'Base Consumption'!$A$2:$C$9,2,FALSE)*'Profiles, Pc, Summer, S3'!V4</f>
        <v>5.3746784565916403</v>
      </c>
      <c r="W4" s="2">
        <f>VLOOKUP($A4,'Base Consumption'!$A$2:$C$9,2,FALSE)*'Profiles, Pc, Summer, S3'!W4</f>
        <v>4.8188585209003216</v>
      </c>
      <c r="X4" s="2">
        <f>VLOOKUP($A4,'Base Consumption'!$A$2:$C$9,2,FALSE)*'Profiles, Pc, Summer, S3'!X4</f>
        <v>4.3525803858520895</v>
      </c>
      <c r="Y4" s="2">
        <f>VLOOKUP($A4,'Base Consumption'!$A$2:$C$9,2,FALSE)*'Profiles, Pc, Summer, S3'!Y4</f>
        <v>3.5190192926045021</v>
      </c>
    </row>
    <row r="5" spans="1:25" x14ac:dyDescent="0.25">
      <c r="A5">
        <v>4</v>
      </c>
      <c r="B5" s="2">
        <f>VLOOKUP($A5,'Base Consumption'!$A$2:$C$9,2,FALSE)*'Profiles, Pc, Summer, S3'!B5</f>
        <v>1.6103603603603602</v>
      </c>
      <c r="C5" s="2">
        <f>VLOOKUP($A5,'Base Consumption'!$A$2:$C$9,2,FALSE)*'Profiles, Pc, Summer, S3'!C5</f>
        <v>1.273873873873874</v>
      </c>
      <c r="D5" s="2">
        <f>VLOOKUP($A5,'Base Consumption'!$A$2:$C$9,2,FALSE)*'Profiles, Pc, Summer, S3'!D5</f>
        <v>0.9711711711711708</v>
      </c>
      <c r="E5" s="2">
        <f>VLOOKUP($A5,'Base Consumption'!$A$2:$C$9,2,FALSE)*'Profiles, Pc, Summer, S3'!E5</f>
        <v>0.99932432432432428</v>
      </c>
      <c r="F5" s="2">
        <f>VLOOKUP($A5,'Base Consumption'!$A$2:$C$9,2,FALSE)*'Profiles, Pc, Summer, S3'!F5</f>
        <v>0.89189189189189177</v>
      </c>
      <c r="G5" s="2">
        <f>VLOOKUP($A5,'Base Consumption'!$A$2:$C$9,2,FALSE)*'Profiles, Pc, Summer, S3'!G5</f>
        <v>0.85585585585585588</v>
      </c>
      <c r="H5" s="2">
        <f>VLOOKUP($A5,'Base Consumption'!$A$2:$C$9,2,FALSE)*'Profiles, Pc, Summer, S3'!H5</f>
        <v>1.9256756756756754</v>
      </c>
      <c r="I5" s="2">
        <f>VLOOKUP($A5,'Base Consumption'!$A$2:$C$9,2,FALSE)*'Profiles, Pc, Summer, S3'!I5</f>
        <v>3.4449324324324322</v>
      </c>
      <c r="J5" s="2">
        <f>VLOOKUP($A5,'Base Consumption'!$A$2:$C$9,2,FALSE)*'Profiles, Pc, Summer, S3'!J5</f>
        <v>4.2652027027027026</v>
      </c>
      <c r="K5" s="2">
        <f>VLOOKUP($A5,'Base Consumption'!$A$2:$C$9,2,FALSE)*'Profiles, Pc, Summer, S3'!K5</f>
        <v>4.3243243243243237</v>
      </c>
      <c r="L5" s="2">
        <f>VLOOKUP($A5,'Base Consumption'!$A$2:$C$9,2,FALSE)*'Profiles, Pc, Summer, S3'!L5</f>
        <v>4.2454954954954953</v>
      </c>
      <c r="M5" s="2">
        <f>VLOOKUP($A5,'Base Consumption'!$A$2:$C$9,2,FALSE)*'Profiles, Pc, Summer, S3'!M5</f>
        <v>3.8824324324324322</v>
      </c>
      <c r="N5" s="2">
        <f>VLOOKUP($A5,'Base Consumption'!$A$2:$C$9,2,FALSE)*'Profiles, Pc, Summer, S3'!N5</f>
        <v>4.2699324324324319</v>
      </c>
      <c r="O5" s="2">
        <f>VLOOKUP($A5,'Base Consumption'!$A$2:$C$9,2,FALSE)*'Profiles, Pc, Summer, S3'!O5</f>
        <v>4.0653153153153152</v>
      </c>
      <c r="P5" s="2">
        <f>VLOOKUP($A5,'Base Consumption'!$A$2:$C$9,2,FALSE)*'Profiles, Pc, Summer, S3'!P5</f>
        <v>3.7420045045045041</v>
      </c>
      <c r="Q5" s="2">
        <f>VLOOKUP($A5,'Base Consumption'!$A$2:$C$9,2,FALSE)*'Profiles, Pc, Summer, S3'!Q5</f>
        <v>3.3891891891891888</v>
      </c>
      <c r="R5" s="2">
        <f>VLOOKUP($A5,'Base Consumption'!$A$2:$C$9,2,FALSE)*'Profiles, Pc, Summer, S3'!R5</f>
        <v>3.0770270270270266</v>
      </c>
      <c r="S5" s="2">
        <f>VLOOKUP($A5,'Base Consumption'!$A$2:$C$9,2,FALSE)*'Profiles, Pc, Summer, S3'!S5</f>
        <v>2.7314189189189184</v>
      </c>
      <c r="T5" s="2">
        <f>VLOOKUP($A5,'Base Consumption'!$A$2:$C$9,2,FALSE)*'Profiles, Pc, Summer, S3'!T5</f>
        <v>3.4432432432432432</v>
      </c>
      <c r="U5" s="2">
        <f>VLOOKUP($A5,'Base Consumption'!$A$2:$C$9,2,FALSE)*'Profiles, Pc, Summer, S3'!U5</f>
        <v>4.121621621621621</v>
      </c>
      <c r="V5" s="2">
        <f>VLOOKUP($A5,'Base Consumption'!$A$2:$C$9,2,FALSE)*'Profiles, Pc, Summer, S3'!V5</f>
        <v>4.7770270270270272</v>
      </c>
      <c r="W5" s="2">
        <f>VLOOKUP($A5,'Base Consumption'!$A$2:$C$9,2,FALSE)*'Profiles, Pc, Summer, S3'!W5</f>
        <v>4.5945945945945947</v>
      </c>
      <c r="X5" s="2">
        <f>VLOOKUP($A5,'Base Consumption'!$A$2:$C$9,2,FALSE)*'Profiles, Pc, Summer, S3'!X5</f>
        <v>3.3671171171171173</v>
      </c>
      <c r="Y5" s="2">
        <f>VLOOKUP($A5,'Base Consumption'!$A$2:$C$9,2,FALSE)*'Profiles, Pc, Summer, S3'!Y5</f>
        <v>2.3858108108108107</v>
      </c>
    </row>
    <row r="6" spans="1:25" x14ac:dyDescent="0.25">
      <c r="A6">
        <v>5</v>
      </c>
      <c r="B6" s="2">
        <f>VLOOKUP($A6,'Base Consumption'!$A$2:$C$9,2,FALSE)*'Profiles, Pc, Summer, S3'!B6</f>
        <v>2.6162650602409632</v>
      </c>
      <c r="C6" s="2">
        <f>VLOOKUP($A6,'Base Consumption'!$A$2:$C$9,2,FALSE)*'Profiles, Pc, Summer, S3'!C6</f>
        <v>2.3505823293172687</v>
      </c>
      <c r="D6" s="2">
        <f>VLOOKUP($A6,'Base Consumption'!$A$2:$C$9,2,FALSE)*'Profiles, Pc, Summer, S3'!D6</f>
        <v>2.176164658634538</v>
      </c>
      <c r="E6" s="2">
        <f>VLOOKUP($A6,'Base Consumption'!$A$2:$C$9,2,FALSE)*'Profiles, Pc, Summer, S3'!E6</f>
        <v>2.0603614457831325</v>
      </c>
      <c r="F6" s="2">
        <f>VLOOKUP($A6,'Base Consumption'!$A$2:$C$9,2,FALSE)*'Profiles, Pc, Summer, S3'!F6</f>
        <v>2.1787951807228914</v>
      </c>
      <c r="G6" s="2">
        <f>VLOOKUP($A6,'Base Consumption'!$A$2:$C$9,2,FALSE)*'Profiles, Pc, Summer, S3'!G6</f>
        <v>2.1867469879518073</v>
      </c>
      <c r="H6" s="2">
        <f>VLOOKUP($A6,'Base Consumption'!$A$2:$C$9,2,FALSE)*'Profiles, Pc, Summer, S3'!H6</f>
        <v>2.4213253012048193</v>
      </c>
      <c r="I6" s="2">
        <f>VLOOKUP($A6,'Base Consumption'!$A$2:$C$9,2,FALSE)*'Profiles, Pc, Summer, S3'!I6</f>
        <v>2.9043373493975904</v>
      </c>
      <c r="J6" s="2">
        <f>VLOOKUP($A6,'Base Consumption'!$A$2:$C$9,2,FALSE)*'Profiles, Pc, Summer, S3'!J6</f>
        <v>3.1465863453815257</v>
      </c>
      <c r="K6" s="2">
        <f>VLOOKUP($A6,'Base Consumption'!$A$2:$C$9,2,FALSE)*'Profiles, Pc, Summer, S3'!K6</f>
        <v>3.2409638554216866</v>
      </c>
      <c r="L6" s="2">
        <f>VLOOKUP($A6,'Base Consumption'!$A$2:$C$9,2,FALSE)*'Profiles, Pc, Summer, S3'!L6</f>
        <v>3.4718875502008029</v>
      </c>
      <c r="M6" s="2">
        <f>VLOOKUP($A6,'Base Consumption'!$A$2:$C$9,2,FALSE)*'Profiles, Pc, Summer, S3'!M6</f>
        <v>3.5992369477911641</v>
      </c>
      <c r="N6" s="2">
        <f>VLOOKUP($A6,'Base Consumption'!$A$2:$C$9,2,FALSE)*'Profiles, Pc, Summer, S3'!N6</f>
        <v>3.8444578313253013</v>
      </c>
      <c r="O6" s="2">
        <f>VLOOKUP($A6,'Base Consumption'!$A$2:$C$9,2,FALSE)*'Profiles, Pc, Summer, S3'!O6</f>
        <v>3.6621686746987945</v>
      </c>
      <c r="P6" s="2">
        <f>VLOOKUP($A6,'Base Consumption'!$A$2:$C$9,2,FALSE)*'Profiles, Pc, Summer, S3'!P6</f>
        <v>3.5290361445783134</v>
      </c>
      <c r="Q6" s="2">
        <f>VLOOKUP($A6,'Base Consumption'!$A$2:$C$9,2,FALSE)*'Profiles, Pc, Summer, S3'!Q6</f>
        <v>3.4839759036144571</v>
      </c>
      <c r="R6" s="2">
        <f>VLOOKUP($A6,'Base Consumption'!$A$2:$C$9,2,FALSE)*'Profiles, Pc, Summer, S3'!R6</f>
        <v>3.3934337349397588</v>
      </c>
      <c r="S6" s="2">
        <f>VLOOKUP($A6,'Base Consumption'!$A$2:$C$9,2,FALSE)*'Profiles, Pc, Summer, S3'!S6</f>
        <v>3.459397590361446</v>
      </c>
      <c r="T6" s="2">
        <f>VLOOKUP($A6,'Base Consumption'!$A$2:$C$9,2,FALSE)*'Profiles, Pc, Summer, S3'!T6</f>
        <v>3.3808032128514047</v>
      </c>
      <c r="U6" s="2">
        <f>VLOOKUP($A6,'Base Consumption'!$A$2:$C$9,2,FALSE)*'Profiles, Pc, Summer, S3'!U6</f>
        <v>3.5410843373493979</v>
      </c>
      <c r="V6" s="2">
        <f>VLOOKUP($A6,'Base Consumption'!$A$2:$C$9,2,FALSE)*'Profiles, Pc, Summer, S3'!V6</f>
        <v>3.8128915662650598</v>
      </c>
      <c r="W6" s="2">
        <f>VLOOKUP($A6,'Base Consumption'!$A$2:$C$9,2,FALSE)*'Profiles, Pc, Summer, S3'!W6</f>
        <v>3.7481927710843372</v>
      </c>
      <c r="X6" s="2">
        <f>VLOOKUP($A6,'Base Consumption'!$A$2:$C$9,2,FALSE)*'Profiles, Pc, Summer, S3'!X6</f>
        <v>3.5474698795180721</v>
      </c>
      <c r="Y6" s="2">
        <f>VLOOKUP($A6,'Base Consumption'!$A$2:$C$9,2,FALSE)*'Profiles, Pc, Summer, S3'!Y6</f>
        <v>3.0256626506024089</v>
      </c>
    </row>
    <row r="7" spans="1:25" x14ac:dyDescent="0.25">
      <c r="A7">
        <v>6</v>
      </c>
      <c r="B7" s="2">
        <f>VLOOKUP($A7,'Base Consumption'!$A$2:$C$9,2,FALSE)*'Profiles, Pc, Summer, S3'!B7</f>
        <v>2.6861911170928665</v>
      </c>
      <c r="C7" s="2">
        <f>VLOOKUP($A7,'Base Consumption'!$A$2:$C$9,2,FALSE)*'Profiles, Pc, Summer, S3'!C7</f>
        <v>2.6043068640646032</v>
      </c>
      <c r="D7" s="2">
        <f>VLOOKUP($A7,'Base Consumption'!$A$2:$C$9,2,FALSE)*'Profiles, Pc, Summer, S3'!D7</f>
        <v>2.4696904441453564</v>
      </c>
      <c r="E7" s="2">
        <f>VLOOKUP($A7,'Base Consumption'!$A$2:$C$9,2,FALSE)*'Profiles, Pc, Summer, S3'!E7</f>
        <v>2.4996500672947506</v>
      </c>
      <c r="F7" s="2">
        <f>VLOOKUP($A7,'Base Consumption'!$A$2:$C$9,2,FALSE)*'Profiles, Pc, Summer, S3'!F7</f>
        <v>2.541668909825034</v>
      </c>
      <c r="G7" s="2">
        <f>VLOOKUP($A7,'Base Consumption'!$A$2:$C$9,2,FALSE)*'Profiles, Pc, Summer, S3'!G7</f>
        <v>2.6249125168236875</v>
      </c>
      <c r="H7" s="2">
        <f>VLOOKUP($A7,'Base Consumption'!$A$2:$C$9,2,FALSE)*'Profiles, Pc, Summer, S3'!H7</f>
        <v>2.830417227456258</v>
      </c>
      <c r="I7" s="2">
        <f>VLOOKUP($A7,'Base Consumption'!$A$2:$C$9,2,FALSE)*'Profiles, Pc, Summer, S3'!I7</f>
        <v>3.5941318977119781</v>
      </c>
      <c r="J7" s="2">
        <f>VLOOKUP($A7,'Base Consumption'!$A$2:$C$9,2,FALSE)*'Profiles, Pc, Summer, S3'!J7</f>
        <v>3.7160161507402427</v>
      </c>
      <c r="K7" s="2">
        <f>VLOOKUP($A7,'Base Consumption'!$A$2:$C$9,2,FALSE)*'Profiles, Pc, Summer, S3'!K7</f>
        <v>3.621911170928668</v>
      </c>
      <c r="L7" s="2">
        <f>VLOOKUP($A7,'Base Consumption'!$A$2:$C$9,2,FALSE)*'Profiles, Pc, Summer, S3'!L7</f>
        <v>3.6298250336473754</v>
      </c>
      <c r="M7" s="2">
        <f>VLOOKUP($A7,'Base Consumption'!$A$2:$C$9,2,FALSE)*'Profiles, Pc, Summer, S3'!M7</f>
        <v>3.9084791386271878</v>
      </c>
      <c r="N7" s="2">
        <f>VLOOKUP($A7,'Base Consumption'!$A$2:$C$9,2,FALSE)*'Profiles, Pc, Summer, S3'!N7</f>
        <v>3.8586810228802153</v>
      </c>
      <c r="O7" s="2">
        <f>VLOOKUP($A7,'Base Consumption'!$A$2:$C$9,2,FALSE)*'Profiles, Pc, Summer, S3'!O7</f>
        <v>3.6535397039030957</v>
      </c>
      <c r="P7" s="2">
        <f>VLOOKUP($A7,'Base Consumption'!$A$2:$C$9,2,FALSE)*'Profiles, Pc, Summer, S3'!P7</f>
        <v>3.4003230148048451</v>
      </c>
      <c r="Q7" s="2">
        <f>VLOOKUP($A7,'Base Consumption'!$A$2:$C$9,2,FALSE)*'Profiles, Pc, Summer, S3'!Q7</f>
        <v>3.3151009421265143</v>
      </c>
      <c r="R7" s="2">
        <f>VLOOKUP($A7,'Base Consumption'!$A$2:$C$9,2,FALSE)*'Profiles, Pc, Summer, S3'!R7</f>
        <v>3.5871601615074034</v>
      </c>
      <c r="S7" s="2">
        <f>VLOOKUP($A7,'Base Consumption'!$A$2:$C$9,2,FALSE)*'Profiles, Pc, Summer, S3'!S7</f>
        <v>3.3396500672947513</v>
      </c>
      <c r="T7" s="2">
        <f>VLOOKUP($A7,'Base Consumption'!$A$2:$C$9,2,FALSE)*'Profiles, Pc, Summer, S3'!T7</f>
        <v>3.2434185733512786</v>
      </c>
      <c r="U7" s="2">
        <f>VLOOKUP($A7,'Base Consumption'!$A$2:$C$9,2,FALSE)*'Profiles, Pc, Summer, S3'!U7</f>
        <v>3.2476446837146709</v>
      </c>
      <c r="V7" s="2">
        <f>VLOOKUP($A7,'Base Consumption'!$A$2:$C$9,2,FALSE)*'Profiles, Pc, Summer, S3'!V7</f>
        <v>3.3849259757738901</v>
      </c>
      <c r="W7" s="2">
        <f>VLOOKUP($A7,'Base Consumption'!$A$2:$C$9,2,FALSE)*'Profiles, Pc, Summer, S3'!W7</f>
        <v>3.156096904441454</v>
      </c>
      <c r="X7" s="2">
        <f>VLOOKUP($A7,'Base Consumption'!$A$2:$C$9,2,FALSE)*'Profiles, Pc, Summer, S3'!X7</f>
        <v>2.8966352624495295</v>
      </c>
      <c r="Y7" s="2">
        <f>VLOOKUP($A7,'Base Consumption'!$A$2:$C$9,2,FALSE)*'Profiles, Pc, Summer, S3'!Y7</f>
        <v>2.8787886944818304</v>
      </c>
    </row>
    <row r="8" spans="1:25" x14ac:dyDescent="0.25">
      <c r="A8">
        <v>7</v>
      </c>
      <c r="B8" s="2">
        <f>VLOOKUP($A8,'Base Consumption'!$A$2:$C$9,2,FALSE)*'Profiles, Pc, Summer, S3'!B8</f>
        <v>2.1860465116279069</v>
      </c>
      <c r="C8" s="2">
        <f>VLOOKUP($A8,'Base Consumption'!$A$2:$C$9,2,FALSE)*'Profiles, Pc, Summer, S3'!C8</f>
        <v>1.9815644820295983</v>
      </c>
      <c r="D8" s="2">
        <f>VLOOKUP($A8,'Base Consumption'!$A$2:$C$9,2,FALSE)*'Profiles, Pc, Summer, S3'!D8</f>
        <v>1.960211416490486</v>
      </c>
      <c r="E8" s="2">
        <f>VLOOKUP($A8,'Base Consumption'!$A$2:$C$9,2,FALSE)*'Profiles, Pc, Summer, S3'!E8</f>
        <v>1.9661733615221988</v>
      </c>
      <c r="F8" s="2">
        <f>VLOOKUP($A8,'Base Consumption'!$A$2:$C$9,2,FALSE)*'Profiles, Pc, Summer, S3'!F8</f>
        <v>1.8709090909090904</v>
      </c>
      <c r="G8" s="2">
        <f>VLOOKUP($A8,'Base Consumption'!$A$2:$C$9,2,FALSE)*'Profiles, Pc, Summer, S3'!G8</f>
        <v>2.1241014799154332</v>
      </c>
      <c r="H8" s="2">
        <f>VLOOKUP($A8,'Base Consumption'!$A$2:$C$9,2,FALSE)*'Profiles, Pc, Summer, S3'!H8</f>
        <v>2.6871035940803383</v>
      </c>
      <c r="I8" s="2">
        <f>VLOOKUP($A8,'Base Consumption'!$A$2:$C$9,2,FALSE)*'Profiles, Pc, Summer, S3'!I8</f>
        <v>3.1268498942917544</v>
      </c>
      <c r="J8" s="2">
        <f>VLOOKUP($A8,'Base Consumption'!$A$2:$C$9,2,FALSE)*'Profiles, Pc, Summer, S3'!J8</f>
        <v>3.4641860465116276</v>
      </c>
      <c r="K8" s="2">
        <f>VLOOKUP($A8,'Base Consumption'!$A$2:$C$9,2,FALSE)*'Profiles, Pc, Summer, S3'!K8</f>
        <v>3.6506553911205066</v>
      </c>
      <c r="L8" s="2">
        <f>VLOOKUP($A8,'Base Consumption'!$A$2:$C$9,2,FALSE)*'Profiles, Pc, Summer, S3'!L8</f>
        <v>3.6732558139534879</v>
      </c>
      <c r="M8" s="2">
        <f>VLOOKUP($A8,'Base Consumption'!$A$2:$C$9,2,FALSE)*'Profiles, Pc, Summer, S3'!M8</f>
        <v>3.9441437632135301</v>
      </c>
      <c r="N8" s="2">
        <f>VLOOKUP($A8,'Base Consumption'!$A$2:$C$9,2,FALSE)*'Profiles, Pc, Summer, S3'!N8</f>
        <v>3.7610993657505278</v>
      </c>
      <c r="O8" s="2">
        <f>VLOOKUP($A8,'Base Consumption'!$A$2:$C$9,2,FALSE)*'Profiles, Pc, Summer, S3'!O8</f>
        <v>3.8030232558139536</v>
      </c>
      <c r="P8" s="2">
        <f>VLOOKUP($A8,'Base Consumption'!$A$2:$C$9,2,FALSE)*'Profiles, Pc, Summer, S3'!P8</f>
        <v>3.8535729386892168</v>
      </c>
      <c r="Q8" s="2">
        <f>VLOOKUP($A8,'Base Consumption'!$A$2:$C$9,2,FALSE)*'Profiles, Pc, Summer, S3'!Q8</f>
        <v>3.4476109936575052</v>
      </c>
      <c r="R8" s="2">
        <f>VLOOKUP($A8,'Base Consumption'!$A$2:$C$9,2,FALSE)*'Profiles, Pc, Summer, S3'!R8</f>
        <v>3.6443974630021132</v>
      </c>
      <c r="S8" s="2">
        <f>VLOOKUP($A8,'Base Consumption'!$A$2:$C$9,2,FALSE)*'Profiles, Pc, Summer, S3'!S8</f>
        <v>3.4720084566596192</v>
      </c>
      <c r="T8" s="2">
        <f>VLOOKUP($A8,'Base Consumption'!$A$2:$C$9,2,FALSE)*'Profiles, Pc, Summer, S3'!T8</f>
        <v>3.4549260042283296</v>
      </c>
      <c r="U8" s="2">
        <f>VLOOKUP($A8,'Base Consumption'!$A$2:$C$9,2,FALSE)*'Profiles, Pc, Summer, S3'!U8</f>
        <v>3.4482029598308661</v>
      </c>
      <c r="V8" s="2">
        <f>VLOOKUP($A8,'Base Consumption'!$A$2:$C$9,2,FALSE)*'Profiles, Pc, Summer, S3'!V8</f>
        <v>3.5189852008456661</v>
      </c>
      <c r="W8" s="2">
        <f>VLOOKUP($A8,'Base Consumption'!$A$2:$C$9,2,FALSE)*'Profiles, Pc, Summer, S3'!W8</f>
        <v>2.8819873150105706</v>
      </c>
      <c r="X8" s="2">
        <f>VLOOKUP($A8,'Base Consumption'!$A$2:$C$9,2,FALSE)*'Profiles, Pc, Summer, S3'!X8</f>
        <v>2.8250105708245243</v>
      </c>
      <c r="Y8" s="2">
        <f>VLOOKUP($A8,'Base Consumption'!$A$2:$C$9,2,FALSE)*'Profiles, Pc, Summer, S3'!Y8</f>
        <v>2.351585623678647</v>
      </c>
    </row>
    <row r="9" spans="1:25" x14ac:dyDescent="0.25">
      <c r="A9">
        <v>8</v>
      </c>
      <c r="B9" s="2">
        <f>VLOOKUP($A9,'Base Consumption'!$A$2:$C$9,2,FALSE)*'Profiles, Pc, Summer, S3'!B9</f>
        <v>1.665665024630542</v>
      </c>
      <c r="C9" s="2">
        <f>VLOOKUP($A9,'Base Consumption'!$A$2:$C$9,2,FALSE)*'Profiles, Pc, Summer, S3'!C9</f>
        <v>1.5093842364532022</v>
      </c>
      <c r="D9" s="2">
        <f>VLOOKUP($A9,'Base Consumption'!$A$2:$C$9,2,FALSE)*'Profiles, Pc, Summer, S3'!D9</f>
        <v>1.5048768472906406</v>
      </c>
      <c r="E9" s="2">
        <f>VLOOKUP($A9,'Base Consumption'!$A$2:$C$9,2,FALSE)*'Profiles, Pc, Summer, S3'!E9</f>
        <v>1.4776847290640396</v>
      </c>
      <c r="F9" s="2">
        <f>VLOOKUP($A9,'Base Consumption'!$A$2:$C$9,2,FALSE)*'Profiles, Pc, Summer, S3'!F9</f>
        <v>1.5373891625615765</v>
      </c>
      <c r="G9" s="2">
        <f>VLOOKUP($A9,'Base Consumption'!$A$2:$C$9,2,FALSE)*'Profiles, Pc, Summer, S3'!G9</f>
        <v>1.6857635467980299</v>
      </c>
      <c r="H9" s="2">
        <f>VLOOKUP($A9,'Base Consumption'!$A$2:$C$9,2,FALSE)*'Profiles, Pc, Summer, S3'!H9</f>
        <v>2.7787438423645319</v>
      </c>
      <c r="I9" s="2">
        <f>VLOOKUP($A9,'Base Consumption'!$A$2:$C$9,2,FALSE)*'Profiles, Pc, Summer, S3'!I9</f>
        <v>3.3596059113300498</v>
      </c>
      <c r="J9" s="2">
        <f>VLOOKUP($A9,'Base Consumption'!$A$2:$C$9,2,FALSE)*'Profiles, Pc, Summer, S3'!J9</f>
        <v>3.685566502463054</v>
      </c>
      <c r="K9" s="2">
        <f>VLOOKUP($A9,'Base Consumption'!$A$2:$C$9,2,FALSE)*'Profiles, Pc, Summer, S3'!K9</f>
        <v>3.5259605911330052</v>
      </c>
      <c r="L9" s="2">
        <f>VLOOKUP($A9,'Base Consumption'!$A$2:$C$9,2,FALSE)*'Profiles, Pc, Summer, S3'!L9</f>
        <v>3.7588916256157638</v>
      </c>
      <c r="M9" s="2">
        <f>VLOOKUP($A9,'Base Consumption'!$A$2:$C$9,2,FALSE)*'Profiles, Pc, Summer, S3'!M9</f>
        <v>3.8693103448275861</v>
      </c>
      <c r="N9" s="2">
        <f>VLOOKUP($A9,'Base Consumption'!$A$2:$C$9,2,FALSE)*'Profiles, Pc, Summer, S3'!N9</f>
        <v>3.9945812807881778</v>
      </c>
      <c r="O9" s="2">
        <f>VLOOKUP($A9,'Base Consumption'!$A$2:$C$9,2,FALSE)*'Profiles, Pc, Summer, S3'!O9</f>
        <v>3.5675862068965518</v>
      </c>
      <c r="P9" s="2">
        <f>VLOOKUP($A9,'Base Consumption'!$A$2:$C$9,2,FALSE)*'Profiles, Pc, Summer, S3'!P9</f>
        <v>3.135812807881774</v>
      </c>
      <c r="Q9" s="2">
        <f>VLOOKUP($A9,'Base Consumption'!$A$2:$C$9,2,FALSE)*'Profiles, Pc, Summer, S3'!Q9</f>
        <v>2.9943842364532021</v>
      </c>
      <c r="R9" s="2">
        <f>VLOOKUP($A9,'Base Consumption'!$A$2:$C$9,2,FALSE)*'Profiles, Pc, Summer, S3'!R9</f>
        <v>2.934384236453202</v>
      </c>
      <c r="S9" s="2">
        <f>VLOOKUP($A9,'Base Consumption'!$A$2:$C$9,2,FALSE)*'Profiles, Pc, Summer, S3'!S9</f>
        <v>2.7444827586206899</v>
      </c>
      <c r="T9" s="2">
        <f>VLOOKUP($A9,'Base Consumption'!$A$2:$C$9,2,FALSE)*'Profiles, Pc, Summer, S3'!T9</f>
        <v>2.8213300492610842</v>
      </c>
      <c r="U9" s="2">
        <f>VLOOKUP($A9,'Base Consumption'!$A$2:$C$9,2,FALSE)*'Profiles, Pc, Summer, S3'!U9</f>
        <v>2.8832266009852221</v>
      </c>
      <c r="V9" s="2">
        <f>VLOOKUP($A9,'Base Consumption'!$A$2:$C$9,2,FALSE)*'Profiles, Pc, Summer, S3'!V9</f>
        <v>2.7212807881773404</v>
      </c>
      <c r="W9" s="2">
        <f>VLOOKUP($A9,'Base Consumption'!$A$2:$C$9,2,FALSE)*'Profiles, Pc, Summer, S3'!W9</f>
        <v>2.4187192118226606</v>
      </c>
      <c r="X9" s="2">
        <f>VLOOKUP($A9,'Base Consumption'!$A$2:$C$9,2,FALSE)*'Profiles, Pc, Summer, S3'!X9</f>
        <v>1.9580541871921187</v>
      </c>
      <c r="Y9" s="2">
        <f>VLOOKUP($A9,'Base Consumption'!$A$2:$C$9,2,FALSE)*'Profiles, Pc, Summer, S3'!Y9</f>
        <v>1.7532266009852222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S1'!B2</f>
        <v>0.88590604026845643</v>
      </c>
      <c r="C2" s="2">
        <f>VLOOKUP($A2,'Base Consumption'!$A$2:$C$9,3,FALSE)*'Profiles, Qc, Summer, S1'!C2</f>
        <v>0.97852348993288596</v>
      </c>
      <c r="D2" s="2">
        <f>VLOOKUP($A2,'Base Consumption'!$A$2:$C$9,3,FALSE)*'Profiles, Qc, Summer, S1'!D2</f>
        <v>0.92214765100671148</v>
      </c>
      <c r="E2" s="2">
        <f>VLOOKUP($A2,'Base Consumption'!$A$2:$C$9,3,FALSE)*'Profiles, Qc, Summer, S1'!E2</f>
        <v>0.92214765100671148</v>
      </c>
      <c r="F2" s="2">
        <f>VLOOKUP($A2,'Base Consumption'!$A$2:$C$9,3,FALSE)*'Profiles, Qc, Summer, S1'!F2</f>
        <v>0.90201342281879193</v>
      </c>
      <c r="G2" s="2">
        <f>VLOOKUP($A2,'Base Consumption'!$A$2:$C$9,3,FALSE)*'Profiles, Qc, Summer, S1'!G2</f>
        <v>0.95436241610738237</v>
      </c>
      <c r="H2" s="2">
        <f>VLOOKUP($A2,'Base Consumption'!$A$2:$C$9,3,FALSE)*'Profiles, Qc, Summer, S1'!H2</f>
        <v>0.98255033557046978</v>
      </c>
      <c r="I2" s="2">
        <f>VLOOKUP($A2,'Base Consumption'!$A$2:$C$9,3,FALSE)*'Profiles, Qc, Summer, S1'!I2</f>
        <v>1.8402684563758389</v>
      </c>
      <c r="J2" s="2">
        <f>VLOOKUP($A2,'Base Consumption'!$A$2:$C$9,3,FALSE)*'Profiles, Qc, Summer, S1'!J2</f>
        <v>2.142281879194631</v>
      </c>
      <c r="K2" s="2">
        <f>VLOOKUP($A2,'Base Consumption'!$A$2:$C$9,3,FALSE)*'Profiles, Qc, Summer, S1'!K2</f>
        <v>2.0617449664429528</v>
      </c>
      <c r="L2" s="2">
        <f>VLOOKUP($A2,'Base Consumption'!$A$2:$C$9,3,FALSE)*'Profiles, Qc, Summer, S1'!L2</f>
        <v>2.0134228187919461</v>
      </c>
      <c r="M2" s="2">
        <f>VLOOKUP($A2,'Base Consumption'!$A$2:$C$9,3,FALSE)*'Profiles, Qc, Summer, S1'!M2</f>
        <v>2.0093959731543625</v>
      </c>
      <c r="N2" s="2">
        <f>VLOOKUP($A2,'Base Consumption'!$A$2:$C$9,3,FALSE)*'Profiles, Qc, Summer, S1'!N2</f>
        <v>2.1382550335570465</v>
      </c>
      <c r="O2" s="2">
        <f>VLOOKUP($A2,'Base Consumption'!$A$2:$C$9,3,FALSE)*'Profiles, Qc, Summer, S1'!O2</f>
        <v>2.0738255033557049</v>
      </c>
      <c r="P2" s="2">
        <f>VLOOKUP($A2,'Base Consumption'!$A$2:$C$9,3,FALSE)*'Profiles, Qc, Summer, S1'!P2</f>
        <v>1.4536912751677851</v>
      </c>
      <c r="Q2" s="2">
        <f>VLOOKUP($A2,'Base Consumption'!$A$2:$C$9,3,FALSE)*'Profiles, Qc, Summer, S1'!Q2</f>
        <v>1.9006711409395971</v>
      </c>
      <c r="R2" s="2">
        <f>VLOOKUP($A2,'Base Consumption'!$A$2:$C$9,3,FALSE)*'Profiles, Qc, Summer, S1'!R2</f>
        <v>1.9248322147651007</v>
      </c>
      <c r="S2" s="2">
        <f>VLOOKUP($A2,'Base Consumption'!$A$2:$C$9,3,FALSE)*'Profiles, Qc, Summer, S1'!S2</f>
        <v>1.8040268456375839</v>
      </c>
      <c r="T2" s="2">
        <f>VLOOKUP($A2,'Base Consumption'!$A$2:$C$9,3,FALSE)*'Profiles, Qc, Summer, S1'!T2</f>
        <v>1.4295302013422819</v>
      </c>
      <c r="U2" s="2">
        <f>VLOOKUP($A2,'Base Consumption'!$A$2:$C$9,3,FALSE)*'Profiles, Qc, Summer, S1'!U2</f>
        <v>1.2966442953020134</v>
      </c>
      <c r="V2" s="2">
        <f>VLOOKUP($A2,'Base Consumption'!$A$2:$C$9,3,FALSE)*'Profiles, Qc, Summer, S1'!V2</f>
        <v>1.3610738255033556</v>
      </c>
      <c r="W2" s="2">
        <f>VLOOKUP($A2,'Base Consumption'!$A$2:$C$9,3,FALSE)*'Profiles, Qc, Summer, S1'!W2</f>
        <v>1.3651006711409395</v>
      </c>
      <c r="X2" s="2">
        <f>VLOOKUP($A2,'Base Consumption'!$A$2:$C$9,3,FALSE)*'Profiles, Qc, Summer, S1'!X2</f>
        <v>0.9422818791946308</v>
      </c>
      <c r="Y2" s="2">
        <f>VLOOKUP($A2,'Base Consumption'!$A$2:$C$9,3,FALSE)*'Profiles, Qc, Summer, S1'!Y2</f>
        <v>0.93422818791946316</v>
      </c>
    </row>
    <row r="3" spans="1:25" x14ac:dyDescent="0.25">
      <c r="A3">
        <v>2</v>
      </c>
      <c r="B3" s="2">
        <f>VLOOKUP($A3,'Base Consumption'!$A$2:$C$9,3,FALSE)*'Profiles, Qc, Summer, S1'!B3</f>
        <v>3.888888888888889E-2</v>
      </c>
      <c r="C3" s="2">
        <f>VLOOKUP($A3,'Base Consumption'!$A$2:$C$9,3,FALSE)*'Profiles, Qc, Summer, S1'!C3</f>
        <v>-0.23333333333333336</v>
      </c>
      <c r="D3" s="2">
        <f>VLOOKUP($A3,'Base Consumption'!$A$2:$C$9,3,FALSE)*'Profiles, Qc, Summer, S1'!D3</f>
        <v>-0.25277777777777777</v>
      </c>
      <c r="E3" s="2">
        <f>VLOOKUP($A3,'Base Consumption'!$A$2:$C$9,3,FALSE)*'Profiles, Qc, Summer, S1'!E3</f>
        <v>-0.36944444444444446</v>
      </c>
      <c r="F3" s="2">
        <f>VLOOKUP($A3,'Base Consumption'!$A$2:$C$9,3,FALSE)*'Profiles, Qc, Summer, S1'!F3</f>
        <v>-0.44722222222222219</v>
      </c>
      <c r="G3" s="2">
        <f>VLOOKUP($A3,'Base Consumption'!$A$2:$C$9,3,FALSE)*'Profiles, Qc, Summer, S1'!G3</f>
        <v>-0.35000000000000003</v>
      </c>
      <c r="H3" s="2">
        <f>VLOOKUP($A3,'Base Consumption'!$A$2:$C$9,3,FALSE)*'Profiles, Qc, Summer, S1'!H3</f>
        <v>-0.44722222222222224</v>
      </c>
      <c r="I3" s="2">
        <f>VLOOKUP($A3,'Base Consumption'!$A$2:$C$9,3,FALSE)*'Profiles, Qc, Summer, S1'!I3</f>
        <v>1.127777777777778</v>
      </c>
      <c r="J3" s="2">
        <f>VLOOKUP($A3,'Base Consumption'!$A$2:$C$9,3,FALSE)*'Profiles, Qc, Summer, S1'!J3</f>
        <v>1.4388888888888889</v>
      </c>
      <c r="K3" s="2">
        <f>VLOOKUP($A3,'Base Consumption'!$A$2:$C$9,3,FALSE)*'Profiles, Qc, Summer, S1'!K3</f>
        <v>1.8472222222222221</v>
      </c>
      <c r="L3" s="2">
        <f>VLOOKUP($A3,'Base Consumption'!$A$2:$C$9,3,FALSE)*'Profiles, Qc, Summer, S1'!L3</f>
        <v>1.05</v>
      </c>
      <c r="M3" s="2">
        <f>VLOOKUP($A3,'Base Consumption'!$A$2:$C$9,3,FALSE)*'Profiles, Qc, Summer, S1'!M3</f>
        <v>0.95277777777777772</v>
      </c>
      <c r="N3" s="2">
        <f>VLOOKUP($A3,'Base Consumption'!$A$2:$C$9,3,FALSE)*'Profiles, Qc, Summer, S1'!N3</f>
        <v>0.6611111111111112</v>
      </c>
      <c r="O3" s="2">
        <f>VLOOKUP($A3,'Base Consumption'!$A$2:$C$9,3,FALSE)*'Profiles, Qc, Summer, S1'!O3</f>
        <v>0.89444444444444438</v>
      </c>
      <c r="P3" s="2">
        <f>VLOOKUP($A3,'Base Consumption'!$A$2:$C$9,3,FALSE)*'Profiles, Qc, Summer, S1'!P3</f>
        <v>0.3888888888888889</v>
      </c>
      <c r="Q3" s="2">
        <f>VLOOKUP($A3,'Base Consumption'!$A$2:$C$9,3,FALSE)*'Profiles, Qc, Summer, S1'!Q3</f>
        <v>0.33055555555555555</v>
      </c>
      <c r="R3" s="2">
        <f>VLOOKUP($A3,'Base Consumption'!$A$2:$C$9,3,FALSE)*'Profiles, Qc, Summer, S1'!R3</f>
        <v>0.3888888888888889</v>
      </c>
      <c r="S3" s="2">
        <f>VLOOKUP($A3,'Base Consumption'!$A$2:$C$9,3,FALSE)*'Profiles, Qc, Summer, S1'!S3</f>
        <v>0.7</v>
      </c>
      <c r="T3" s="2">
        <f>VLOOKUP($A3,'Base Consumption'!$A$2:$C$9,3,FALSE)*'Profiles, Qc, Summer, S1'!T3</f>
        <v>1.3416666666666668</v>
      </c>
      <c r="U3" s="2">
        <f>VLOOKUP($A3,'Base Consumption'!$A$2:$C$9,3,FALSE)*'Profiles, Qc, Summer, S1'!U3</f>
        <v>1.3611111111111109</v>
      </c>
      <c r="V3" s="2">
        <f>VLOOKUP($A3,'Base Consumption'!$A$2:$C$9,3,FALSE)*'Profiles, Qc, Summer, S1'!V3</f>
        <v>1.0888888888888886</v>
      </c>
      <c r="W3" s="2">
        <f>VLOOKUP($A3,'Base Consumption'!$A$2:$C$9,3,FALSE)*'Profiles, Qc, Summer, S1'!W3</f>
        <v>0.83611111111111114</v>
      </c>
      <c r="X3" s="2">
        <f>VLOOKUP($A3,'Base Consumption'!$A$2:$C$9,3,FALSE)*'Profiles, Qc, Summer, S1'!X3</f>
        <v>0.38888888888888884</v>
      </c>
      <c r="Y3" s="2">
        <f>VLOOKUP($A3,'Base Consumption'!$A$2:$C$9,3,FALSE)*'Profiles, Qc, Summer, S1'!Y3</f>
        <v>7.7777777777777779E-2</v>
      </c>
    </row>
    <row r="4" spans="1:25" x14ac:dyDescent="0.25">
      <c r="A4">
        <v>3</v>
      </c>
      <c r="B4" s="2">
        <f>VLOOKUP($A4,'Base Consumption'!$A$2:$C$9,3,FALSE)*'Profiles, Qc, Summer, S1'!B4</f>
        <v>-0.25147058823529411</v>
      </c>
      <c r="C4" s="2">
        <f>VLOOKUP($A4,'Base Consumption'!$A$2:$C$9,3,FALSE)*'Profiles, Qc, Summer, S1'!C4</f>
        <v>-0.59558823529411742</v>
      </c>
      <c r="D4" s="2">
        <f>VLOOKUP($A4,'Base Consumption'!$A$2:$C$9,3,FALSE)*'Profiles, Qc, Summer, S1'!D4</f>
        <v>-1.038970588235294</v>
      </c>
      <c r="E4" s="2">
        <f>VLOOKUP($A4,'Base Consumption'!$A$2:$C$9,3,FALSE)*'Profiles, Qc, Summer, S1'!E4</f>
        <v>-0.95955882352941169</v>
      </c>
      <c r="F4" s="2">
        <f>VLOOKUP($A4,'Base Consumption'!$A$2:$C$9,3,FALSE)*'Profiles, Qc, Summer, S1'!F4</f>
        <v>-0.9794117647058822</v>
      </c>
      <c r="G4" s="2">
        <f>VLOOKUP($A4,'Base Consumption'!$A$2:$C$9,3,FALSE)*'Profiles, Qc, Summer, S1'!G4</f>
        <v>-0.93308823529411766</v>
      </c>
      <c r="H4" s="2">
        <f>VLOOKUP($A4,'Base Consumption'!$A$2:$C$9,3,FALSE)*'Profiles, Qc, Summer, S1'!H4</f>
        <v>-5.2941176470588228E-2</v>
      </c>
      <c r="I4" s="2">
        <f>VLOOKUP($A4,'Base Consumption'!$A$2:$C$9,3,FALSE)*'Profiles, Qc, Summer, S1'!I4</f>
        <v>1.1183823529411763</v>
      </c>
      <c r="J4" s="2">
        <f>VLOOKUP($A4,'Base Consumption'!$A$2:$C$9,3,FALSE)*'Profiles, Qc, Summer, S1'!J4</f>
        <v>1.4691176470588232</v>
      </c>
      <c r="K4" s="2">
        <f>VLOOKUP($A4,'Base Consumption'!$A$2:$C$9,3,FALSE)*'Profiles, Qc, Summer, S1'!K4</f>
        <v>1.4823529411764707</v>
      </c>
      <c r="L4" s="2">
        <f>VLOOKUP($A4,'Base Consumption'!$A$2:$C$9,3,FALSE)*'Profiles, Qc, Summer, S1'!L4</f>
        <v>1.2374999999999998</v>
      </c>
      <c r="M4" s="2">
        <f>VLOOKUP($A4,'Base Consumption'!$A$2:$C$9,3,FALSE)*'Profiles, Qc, Summer, S1'!M4</f>
        <v>1.5485294117647057</v>
      </c>
      <c r="N4" s="2">
        <f>VLOOKUP($A4,'Base Consumption'!$A$2:$C$9,3,FALSE)*'Profiles, Qc, Summer, S1'!N4</f>
        <v>1.4029411764705881</v>
      </c>
      <c r="O4" s="2">
        <f>VLOOKUP($A4,'Base Consumption'!$A$2:$C$9,3,FALSE)*'Profiles, Qc, Summer, S1'!O4</f>
        <v>1.2242647058823526</v>
      </c>
      <c r="P4" s="2">
        <f>VLOOKUP($A4,'Base Consumption'!$A$2:$C$9,3,FALSE)*'Profiles, Qc, Summer, S1'!P4</f>
        <v>0.88014705882352917</v>
      </c>
      <c r="Q4" s="2">
        <f>VLOOKUP($A4,'Base Consumption'!$A$2:$C$9,3,FALSE)*'Profiles, Qc, Summer, S1'!Q4</f>
        <v>0.54926470588235299</v>
      </c>
      <c r="R4" s="2">
        <f>VLOOKUP($A4,'Base Consumption'!$A$2:$C$9,3,FALSE)*'Profiles, Qc, Summer, S1'!R4</f>
        <v>0.68161764705882344</v>
      </c>
      <c r="S4" s="2">
        <f>VLOOKUP($A4,'Base Consumption'!$A$2:$C$9,3,FALSE)*'Profiles, Qc, Summer, S1'!S4</f>
        <v>0.60882352941176454</v>
      </c>
      <c r="T4" s="2">
        <f>VLOOKUP($A4,'Base Consumption'!$A$2:$C$9,3,FALSE)*'Profiles, Qc, Summer, S1'!T4</f>
        <v>0.11249999999999998</v>
      </c>
      <c r="U4" s="2">
        <f>VLOOKUP($A4,'Base Consumption'!$A$2:$C$9,3,FALSE)*'Profiles, Qc, Summer, S1'!U4</f>
        <v>0.4897058823529411</v>
      </c>
      <c r="V4" s="2">
        <f>VLOOKUP($A4,'Base Consumption'!$A$2:$C$9,3,FALSE)*'Profiles, Qc, Summer, S1'!V4</f>
        <v>0.68823529411764695</v>
      </c>
      <c r="W4" s="2">
        <f>VLOOKUP($A4,'Base Consumption'!$A$2:$C$9,3,FALSE)*'Profiles, Qc, Summer, S1'!W4</f>
        <v>0.44999999999999996</v>
      </c>
      <c r="X4" s="2">
        <f>VLOOKUP($A4,'Base Consumption'!$A$2:$C$9,3,FALSE)*'Profiles, Qc, Summer, S1'!X4</f>
        <v>-0.41691176470588226</v>
      </c>
      <c r="Y4" s="2">
        <f>VLOOKUP($A4,'Base Consumption'!$A$2:$C$9,3,FALSE)*'Profiles, Qc, Summer, S1'!Y4</f>
        <v>-0.85367647058823515</v>
      </c>
    </row>
    <row r="5" spans="1:25" x14ac:dyDescent="0.25">
      <c r="A5">
        <v>4</v>
      </c>
      <c r="B5" s="2">
        <f>VLOOKUP($A5,'Base Consumption'!$A$2:$C$9,3,FALSE)*'Profiles, Qc, Summer, S1'!B5</f>
        <v>-1.3220338983050848</v>
      </c>
      <c r="C5" s="2">
        <f>VLOOKUP($A5,'Base Consumption'!$A$2:$C$9,3,FALSE)*'Profiles, Qc, Summer, S1'!C5</f>
        <v>-1.3347457627118646</v>
      </c>
      <c r="D5" s="2">
        <f>VLOOKUP($A5,'Base Consumption'!$A$2:$C$9,3,FALSE)*'Profiles, Qc, Summer, S1'!D5</f>
        <v>-1.3728813559322035</v>
      </c>
      <c r="E5" s="2">
        <f>VLOOKUP($A5,'Base Consumption'!$A$2:$C$9,3,FALSE)*'Profiles, Qc, Summer, S1'!E5</f>
        <v>-1.3728813559322035</v>
      </c>
      <c r="F5" s="2">
        <f>VLOOKUP($A5,'Base Consumption'!$A$2:$C$9,3,FALSE)*'Profiles, Qc, Summer, S1'!F5</f>
        <v>-1.4046610169491527</v>
      </c>
      <c r="G5" s="2">
        <f>VLOOKUP($A5,'Base Consumption'!$A$2:$C$9,3,FALSE)*'Profiles, Qc, Summer, S1'!G5</f>
        <v>-1.4427966101694918</v>
      </c>
      <c r="H5" s="2">
        <f>VLOOKUP($A5,'Base Consumption'!$A$2:$C$9,3,FALSE)*'Profiles, Qc, Summer, S1'!H5</f>
        <v>-1.3093220338983054</v>
      </c>
      <c r="I5" s="2">
        <f>VLOOKUP($A5,'Base Consumption'!$A$2:$C$9,3,FALSE)*'Profiles, Qc, Summer, S1'!I5</f>
        <v>-0.88347457627118664</v>
      </c>
      <c r="J5" s="2">
        <f>VLOOKUP($A5,'Base Consumption'!$A$2:$C$9,3,FALSE)*'Profiles, Qc, Summer, S1'!J5</f>
        <v>-0.66101694915254239</v>
      </c>
      <c r="K5" s="2">
        <f>VLOOKUP($A5,'Base Consumption'!$A$2:$C$9,3,FALSE)*'Profiles, Qc, Summer, S1'!K5</f>
        <v>-0.69915254237288138</v>
      </c>
      <c r="L5" s="2">
        <f>VLOOKUP($A5,'Base Consumption'!$A$2:$C$9,3,FALSE)*'Profiles, Qc, Summer, S1'!L5</f>
        <v>-0.88347457627118664</v>
      </c>
      <c r="M5" s="2">
        <f>VLOOKUP($A5,'Base Consumption'!$A$2:$C$9,3,FALSE)*'Profiles, Qc, Summer, S1'!M5</f>
        <v>-0.95974576271186463</v>
      </c>
      <c r="N5" s="2">
        <f>VLOOKUP($A5,'Base Consumption'!$A$2:$C$9,3,FALSE)*'Profiles, Qc, Summer, S1'!N5</f>
        <v>-0.88983050847457623</v>
      </c>
      <c r="O5" s="2">
        <f>VLOOKUP($A5,'Base Consumption'!$A$2:$C$9,3,FALSE)*'Profiles, Qc, Summer, S1'!O5</f>
        <v>-0.96610169491525433</v>
      </c>
      <c r="P5" s="2">
        <f>VLOOKUP($A5,'Base Consumption'!$A$2:$C$9,3,FALSE)*'Profiles, Qc, Summer, S1'!P5</f>
        <v>-0.90889830508474589</v>
      </c>
      <c r="Q5" s="2">
        <f>VLOOKUP($A5,'Base Consumption'!$A$2:$C$9,3,FALSE)*'Profiles, Qc, Summer, S1'!Q5</f>
        <v>-1.0741525423728813</v>
      </c>
      <c r="R5" s="2">
        <f>VLOOKUP($A5,'Base Consumption'!$A$2:$C$9,3,FALSE)*'Profiles, Qc, Summer, S1'!R5</f>
        <v>-1.2076271186440679</v>
      </c>
      <c r="S5" s="2">
        <f>VLOOKUP($A5,'Base Consumption'!$A$2:$C$9,3,FALSE)*'Profiles, Qc, Summer, S1'!S5</f>
        <v>-1.0741525423728813</v>
      </c>
      <c r="T5" s="2">
        <f>VLOOKUP($A5,'Base Consumption'!$A$2:$C$9,3,FALSE)*'Profiles, Qc, Summer, S1'!T5</f>
        <v>-0.75635593220338981</v>
      </c>
      <c r="U5" s="2">
        <f>VLOOKUP($A5,'Base Consumption'!$A$2:$C$9,3,FALSE)*'Profiles, Qc, Summer, S1'!U5</f>
        <v>-0.68008474576271194</v>
      </c>
      <c r="V5" s="2">
        <f>VLOOKUP($A5,'Base Consumption'!$A$2:$C$9,3,FALSE)*'Profiles, Qc, Summer, S1'!V5</f>
        <v>-0.68008474576271194</v>
      </c>
      <c r="W5" s="2">
        <f>VLOOKUP($A5,'Base Consumption'!$A$2:$C$9,3,FALSE)*'Profiles, Qc, Summer, S1'!W5</f>
        <v>-0.89618644067796627</v>
      </c>
      <c r="X5" s="2">
        <f>VLOOKUP($A5,'Base Consumption'!$A$2:$C$9,3,FALSE)*'Profiles, Qc, Summer, S1'!X5</f>
        <v>-1.1122881355932204</v>
      </c>
      <c r="Y5" s="2">
        <f>VLOOKUP($A5,'Base Consumption'!$A$2:$C$9,3,FALSE)*'Profiles, Qc, Summer, S1'!Y5</f>
        <v>-1.1567796610169492</v>
      </c>
    </row>
    <row r="6" spans="1:25" x14ac:dyDescent="0.25">
      <c r="A6">
        <v>5</v>
      </c>
      <c r="B6" s="2">
        <f>VLOOKUP($A6,'Base Consumption'!$A$2:$C$9,3,FALSE)*'Profiles, Qc, Summer, S1'!B6</f>
        <v>-0.65853658536585369</v>
      </c>
      <c r="C6" s="2">
        <f>VLOOKUP($A6,'Base Consumption'!$A$2:$C$9,3,FALSE)*'Profiles, Qc, Summer, S1'!C6</f>
        <v>-0.86341463414634168</v>
      </c>
      <c r="D6" s="2">
        <f>VLOOKUP($A6,'Base Consumption'!$A$2:$C$9,3,FALSE)*'Profiles, Qc, Summer, S1'!D6</f>
        <v>-1.0170731707317073</v>
      </c>
      <c r="E6" s="2">
        <f>VLOOKUP($A6,'Base Consumption'!$A$2:$C$9,3,FALSE)*'Profiles, Qc, Summer, S1'!E6</f>
        <v>-1.0097560975609756</v>
      </c>
      <c r="F6" s="2">
        <f>VLOOKUP($A6,'Base Consumption'!$A$2:$C$9,3,FALSE)*'Profiles, Qc, Summer, S1'!F6</f>
        <v>-1.0097560975609756</v>
      </c>
      <c r="G6" s="2">
        <f>VLOOKUP($A6,'Base Consumption'!$A$2:$C$9,3,FALSE)*'Profiles, Qc, Summer, S1'!G6</f>
        <v>-1.1048780487804877</v>
      </c>
      <c r="H6" s="2">
        <f>VLOOKUP($A6,'Base Consumption'!$A$2:$C$9,3,FALSE)*'Profiles, Qc, Summer, S1'!H6</f>
        <v>-0.99512195121951219</v>
      </c>
      <c r="I6" s="2">
        <f>VLOOKUP($A6,'Base Consumption'!$A$2:$C$9,3,FALSE)*'Profiles, Qc, Summer, S1'!I6</f>
        <v>-0.39512195121951221</v>
      </c>
      <c r="J6" s="2">
        <f>VLOOKUP($A6,'Base Consumption'!$A$2:$C$9,3,FALSE)*'Profiles, Qc, Summer, S1'!J6</f>
        <v>0.13170731707317074</v>
      </c>
      <c r="K6" s="2">
        <f>VLOOKUP($A6,'Base Consumption'!$A$2:$C$9,3,FALSE)*'Profiles, Qc, Summer, S1'!K6</f>
        <v>0.43902439024390255</v>
      </c>
      <c r="L6" s="2">
        <f>VLOOKUP($A6,'Base Consumption'!$A$2:$C$9,3,FALSE)*'Profiles, Qc, Summer, S1'!L6</f>
        <v>0.724390243902439</v>
      </c>
      <c r="M6" s="2">
        <f>VLOOKUP($A6,'Base Consumption'!$A$2:$C$9,3,FALSE)*'Profiles, Qc, Summer, S1'!M6</f>
        <v>0.76829268292682928</v>
      </c>
      <c r="N6" s="2">
        <f>VLOOKUP($A6,'Base Consumption'!$A$2:$C$9,3,FALSE)*'Profiles, Qc, Summer, S1'!N6</f>
        <v>0.67317073170731712</v>
      </c>
      <c r="O6" s="2">
        <f>VLOOKUP($A6,'Base Consumption'!$A$2:$C$9,3,FALSE)*'Profiles, Qc, Summer, S1'!O6</f>
        <v>0.55609756097560981</v>
      </c>
      <c r="P6" s="2">
        <f>VLOOKUP($A6,'Base Consumption'!$A$2:$C$9,3,FALSE)*'Profiles, Qc, Summer, S1'!P6</f>
        <v>0.36585365853658536</v>
      </c>
      <c r="Q6" s="2">
        <f>VLOOKUP($A6,'Base Consumption'!$A$2:$C$9,3,FALSE)*'Profiles, Qc, Summer, S1'!Q6</f>
        <v>0.23414634146341462</v>
      </c>
      <c r="R6" s="2">
        <f>VLOOKUP($A6,'Base Consumption'!$A$2:$C$9,3,FALSE)*'Profiles, Qc, Summer, S1'!R6</f>
        <v>0.19756097560975611</v>
      </c>
      <c r="S6" s="2">
        <f>VLOOKUP($A6,'Base Consumption'!$A$2:$C$9,3,FALSE)*'Profiles, Qc, Summer, S1'!S6</f>
        <v>0.18292682926829268</v>
      </c>
      <c r="T6" s="2">
        <f>VLOOKUP($A6,'Base Consumption'!$A$2:$C$9,3,FALSE)*'Profiles, Qc, Summer, S1'!T6</f>
        <v>0.18292682926829268</v>
      </c>
      <c r="U6" s="2">
        <f>VLOOKUP($A6,'Base Consumption'!$A$2:$C$9,3,FALSE)*'Profiles, Qc, Summer, S1'!U6</f>
        <v>4.3902439024390241E-2</v>
      </c>
      <c r="V6" s="2">
        <f>VLOOKUP($A6,'Base Consumption'!$A$2:$C$9,3,FALSE)*'Profiles, Qc, Summer, S1'!V6</f>
        <v>0.3878048780487805</v>
      </c>
      <c r="W6" s="2">
        <f>VLOOKUP($A6,'Base Consumption'!$A$2:$C$9,3,FALSE)*'Profiles, Qc, Summer, S1'!W6</f>
        <v>0.18292682926829268</v>
      </c>
      <c r="X6" s="2">
        <f>VLOOKUP($A6,'Base Consumption'!$A$2:$C$9,3,FALSE)*'Profiles, Qc, Summer, S1'!X6</f>
        <v>0.10243902439024391</v>
      </c>
      <c r="Y6" s="2">
        <f>VLOOKUP($A6,'Base Consumption'!$A$2:$C$9,3,FALSE)*'Profiles, Qc, Summer, S1'!Y6</f>
        <v>-0.16097560975609759</v>
      </c>
    </row>
    <row r="7" spans="1:25" x14ac:dyDescent="0.25">
      <c r="A7">
        <v>6</v>
      </c>
      <c r="B7" s="2">
        <f>VLOOKUP($A7,'Base Consumption'!$A$2:$C$9,3,FALSE)*'Profiles, Qc, Summer, S1'!B7</f>
        <v>0.47999999999999993</v>
      </c>
      <c r="C7" s="2">
        <f>VLOOKUP($A7,'Base Consumption'!$A$2:$C$9,3,FALSE)*'Profiles, Qc, Summer, S1'!C7</f>
        <v>0.53249999999999997</v>
      </c>
      <c r="D7" s="2">
        <f>VLOOKUP($A7,'Base Consumption'!$A$2:$C$9,3,FALSE)*'Profiles, Qc, Summer, S1'!D7</f>
        <v>0.40500000000000003</v>
      </c>
      <c r="E7" s="2">
        <f>VLOOKUP($A7,'Base Consumption'!$A$2:$C$9,3,FALSE)*'Profiles, Qc, Summer, S1'!E7</f>
        <v>0.47624999999999995</v>
      </c>
      <c r="F7" s="2">
        <f>VLOOKUP($A7,'Base Consumption'!$A$2:$C$9,3,FALSE)*'Profiles, Qc, Summer, S1'!F7</f>
        <v>0.48749999999999999</v>
      </c>
      <c r="G7" s="2">
        <f>VLOOKUP($A7,'Base Consumption'!$A$2:$C$9,3,FALSE)*'Profiles, Qc, Summer, S1'!G7</f>
        <v>0.50062499999999999</v>
      </c>
      <c r="H7" s="2">
        <f>VLOOKUP($A7,'Base Consumption'!$A$2:$C$9,3,FALSE)*'Profiles, Qc, Summer, S1'!H7</f>
        <v>0.48375000000000001</v>
      </c>
      <c r="I7" s="2">
        <f>VLOOKUP($A7,'Base Consumption'!$A$2:$C$9,3,FALSE)*'Profiles, Qc, Summer, S1'!I7</f>
        <v>0.89624999999999988</v>
      </c>
      <c r="J7" s="2">
        <f>VLOOKUP($A7,'Base Consumption'!$A$2:$C$9,3,FALSE)*'Profiles, Qc, Summer, S1'!J7</f>
        <v>1.0275000000000001</v>
      </c>
      <c r="K7" s="2">
        <f>VLOOKUP($A7,'Base Consumption'!$A$2:$C$9,3,FALSE)*'Profiles, Qc, Summer, S1'!K7</f>
        <v>1.025625</v>
      </c>
      <c r="L7" s="2">
        <f>VLOOKUP($A7,'Base Consumption'!$A$2:$C$9,3,FALSE)*'Profiles, Qc, Summer, S1'!L7</f>
        <v>0.89624999999999977</v>
      </c>
      <c r="M7" s="2">
        <f>VLOOKUP($A7,'Base Consumption'!$A$2:$C$9,3,FALSE)*'Profiles, Qc, Summer, S1'!M7</f>
        <v>1.0706250000000002</v>
      </c>
      <c r="N7" s="2">
        <f>VLOOKUP($A7,'Base Consumption'!$A$2:$C$9,3,FALSE)*'Profiles, Qc, Summer, S1'!N7</f>
        <v>1.1156249999999999</v>
      </c>
      <c r="O7" s="2">
        <f>VLOOKUP($A7,'Base Consumption'!$A$2:$C$9,3,FALSE)*'Profiles, Qc, Summer, S1'!O7</f>
        <v>1.0275000000000001</v>
      </c>
      <c r="P7" s="2">
        <f>VLOOKUP($A7,'Base Consumption'!$A$2:$C$9,3,FALSE)*'Profiles, Qc, Summer, S1'!P7</f>
        <v>0.89437499999999992</v>
      </c>
      <c r="Q7" s="2">
        <f>VLOOKUP($A7,'Base Consumption'!$A$2:$C$9,3,FALSE)*'Profiles, Qc, Summer, S1'!Q7</f>
        <v>0.78749999999999998</v>
      </c>
      <c r="R7" s="2">
        <f>VLOOKUP($A7,'Base Consumption'!$A$2:$C$9,3,FALSE)*'Profiles, Qc, Summer, S1'!R7</f>
        <v>0.95999999999999985</v>
      </c>
      <c r="S7" s="2">
        <f>VLOOKUP($A7,'Base Consumption'!$A$2:$C$9,3,FALSE)*'Profiles, Qc, Summer, S1'!S7</f>
        <v>0.92999999999999983</v>
      </c>
      <c r="T7" s="2">
        <f>VLOOKUP($A7,'Base Consumption'!$A$2:$C$9,3,FALSE)*'Profiles, Qc, Summer, S1'!T7</f>
        <v>0.729375</v>
      </c>
      <c r="U7" s="2">
        <f>VLOOKUP($A7,'Base Consumption'!$A$2:$C$9,3,FALSE)*'Profiles, Qc, Summer, S1'!U7</f>
        <v>0.67687499999999989</v>
      </c>
      <c r="V7" s="2">
        <f>VLOOKUP($A7,'Base Consumption'!$A$2:$C$9,3,FALSE)*'Profiles, Qc, Summer, S1'!V7</f>
        <v>0.796875</v>
      </c>
      <c r="W7" s="2">
        <f>VLOOKUP($A7,'Base Consumption'!$A$2:$C$9,3,FALSE)*'Profiles, Qc, Summer, S1'!W7</f>
        <v>0.62812499999999993</v>
      </c>
      <c r="X7" s="2">
        <f>VLOOKUP($A7,'Base Consumption'!$A$2:$C$9,3,FALSE)*'Profiles, Qc, Summer, S1'!X7</f>
        <v>0.47812499999999997</v>
      </c>
      <c r="Y7" s="2">
        <f>VLOOKUP($A7,'Base Consumption'!$A$2:$C$9,3,FALSE)*'Profiles, Qc, Summer, S1'!Y7</f>
        <v>0.53437499999999993</v>
      </c>
    </row>
    <row r="8" spans="1:25" x14ac:dyDescent="0.25">
      <c r="A8">
        <v>7</v>
      </c>
      <c r="B8" s="2">
        <f>VLOOKUP($A8,'Base Consumption'!$A$2:$C$9,3,FALSE)*'Profiles, Qc, Summer, S1'!B8</f>
        <v>-0.92608695652173889</v>
      </c>
      <c r="C8" s="2">
        <f>VLOOKUP($A8,'Base Consumption'!$A$2:$C$9,3,FALSE)*'Profiles, Qc, Summer, S1'!C8</f>
        <v>-0.9521739130434782</v>
      </c>
      <c r="D8" s="2">
        <f>VLOOKUP($A8,'Base Consumption'!$A$2:$C$9,3,FALSE)*'Profiles, Qc, Summer, S1'!D8</f>
        <v>-1.0108695652173911</v>
      </c>
      <c r="E8" s="2">
        <f>VLOOKUP($A8,'Base Consumption'!$A$2:$C$9,3,FALSE)*'Profiles, Qc, Summer, S1'!E8</f>
        <v>-1.0369565217391306</v>
      </c>
      <c r="F8" s="2">
        <f>VLOOKUP($A8,'Base Consumption'!$A$2:$C$9,3,FALSE)*'Profiles, Qc, Summer, S1'!F8</f>
        <v>-0.97173913043478266</v>
      </c>
      <c r="G8" s="2">
        <f>VLOOKUP($A8,'Base Consumption'!$A$2:$C$9,3,FALSE)*'Profiles, Qc, Summer, S1'!G8</f>
        <v>-1.05</v>
      </c>
      <c r="H8" s="2">
        <f>VLOOKUP($A8,'Base Consumption'!$A$2:$C$9,3,FALSE)*'Profiles, Qc, Summer, S1'!H8</f>
        <v>-0.89999999999999991</v>
      </c>
      <c r="I8" s="2">
        <f>VLOOKUP($A8,'Base Consumption'!$A$2:$C$9,3,FALSE)*'Profiles, Qc, Summer, S1'!I8</f>
        <v>-0.41086956521739126</v>
      </c>
      <c r="J8" s="2">
        <f>VLOOKUP($A8,'Base Consumption'!$A$2:$C$9,3,FALSE)*'Profiles, Qc, Summer, S1'!J8</f>
        <v>-7.1739130434782597E-2</v>
      </c>
      <c r="K8" s="2">
        <f>VLOOKUP($A8,'Base Consumption'!$A$2:$C$9,3,FALSE)*'Profiles, Qc, Summer, S1'!K8</f>
        <v>-5.8695652173913038E-2</v>
      </c>
      <c r="L8" s="2">
        <f>VLOOKUP($A8,'Base Consumption'!$A$2:$C$9,3,FALSE)*'Profiles, Qc, Summer, S1'!L8</f>
        <v>0.12391304347826085</v>
      </c>
      <c r="M8" s="2">
        <f>VLOOKUP($A8,'Base Consumption'!$A$2:$C$9,3,FALSE)*'Profiles, Qc, Summer, S1'!M8</f>
        <v>3.9130434782608692E-2</v>
      </c>
      <c r="N8" s="2">
        <f>VLOOKUP($A8,'Base Consumption'!$A$2:$C$9,3,FALSE)*'Profiles, Qc, Summer, S1'!N8</f>
        <v>1.3043478260869565E-2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-0.10434782608695652</v>
      </c>
      <c r="Q8" s="2">
        <f>VLOOKUP($A8,'Base Consumption'!$A$2:$C$9,3,FALSE)*'Profiles, Qc, Summer, S1'!Q8</f>
        <v>-0.18260869565217391</v>
      </c>
      <c r="R8" s="2">
        <f>VLOOKUP($A8,'Base Consumption'!$A$2:$C$9,3,FALSE)*'Profiles, Qc, Summer, S1'!R8</f>
        <v>-0.2673913043478261</v>
      </c>
      <c r="S8" s="2">
        <f>VLOOKUP($A8,'Base Consumption'!$A$2:$C$9,3,FALSE)*'Profiles, Qc, Summer, S1'!S8</f>
        <v>-0.35217391304347828</v>
      </c>
      <c r="T8" s="2">
        <f>VLOOKUP($A8,'Base Consumption'!$A$2:$C$9,3,FALSE)*'Profiles, Qc, Summer, S1'!T8</f>
        <v>-0.30652173913043479</v>
      </c>
      <c r="U8" s="2">
        <f>VLOOKUP($A8,'Base Consumption'!$A$2:$C$9,3,FALSE)*'Profiles, Qc, Summer, S1'!U8</f>
        <v>-0.37173913043478263</v>
      </c>
      <c r="V8" s="2">
        <f>VLOOKUP($A8,'Base Consumption'!$A$2:$C$9,3,FALSE)*'Profiles, Qc, Summer, S1'!V8</f>
        <v>-0.2608695652173913</v>
      </c>
      <c r="W8" s="2">
        <f>VLOOKUP($A8,'Base Consumption'!$A$2:$C$9,3,FALSE)*'Profiles, Qc, Summer, S1'!W8</f>
        <v>-0.48913043478260865</v>
      </c>
      <c r="X8" s="2">
        <f>VLOOKUP($A8,'Base Consumption'!$A$2:$C$9,3,FALSE)*'Profiles, Qc, Summer, S1'!X8</f>
        <v>-0.61956521739130432</v>
      </c>
      <c r="Y8" s="2">
        <f>VLOOKUP($A8,'Base Consumption'!$A$2:$C$9,3,FALSE)*'Profiles, Qc, Summer, S1'!Y8</f>
        <v>-0.66521739130434787</v>
      </c>
    </row>
    <row r="9" spans="1:25" x14ac:dyDescent="0.25">
      <c r="A9">
        <v>8</v>
      </c>
      <c r="B9" s="2">
        <f>VLOOKUP($A9,'Base Consumption'!$A$2:$C$9,3,FALSE)*'Profiles, Qc, Summer, S1'!B9</f>
        <v>-1.1593548387096773</v>
      </c>
      <c r="C9" s="2">
        <f>VLOOKUP($A9,'Base Consumption'!$A$2:$C$9,3,FALSE)*'Profiles, Qc, Summer, S1'!C9</f>
        <v>-1.1670967741935481</v>
      </c>
      <c r="D9" s="2">
        <f>VLOOKUP($A9,'Base Consumption'!$A$2:$C$9,3,FALSE)*'Profiles, Qc, Summer, S1'!D9</f>
        <v>-1.1787096774193546</v>
      </c>
      <c r="E9" s="2">
        <f>VLOOKUP($A9,'Base Consumption'!$A$2:$C$9,3,FALSE)*'Profiles, Qc, Summer, S1'!E9</f>
        <v>-1.1845161290322579</v>
      </c>
      <c r="F9" s="2">
        <f>VLOOKUP($A9,'Base Consumption'!$A$2:$C$9,3,FALSE)*'Profiles, Qc, Summer, S1'!F9</f>
        <v>-1.1690322580645163</v>
      </c>
      <c r="G9" s="2">
        <f>VLOOKUP($A9,'Base Consumption'!$A$2:$C$9,3,FALSE)*'Profiles, Qc, Summer, S1'!G9</f>
        <v>-1.1419354838709677</v>
      </c>
      <c r="H9" s="2">
        <f>VLOOKUP($A9,'Base Consumption'!$A$2:$C$9,3,FALSE)*'Profiles, Qc, Summer, S1'!H9</f>
        <v>-0.96967741935483853</v>
      </c>
      <c r="I9" s="2">
        <f>VLOOKUP($A9,'Base Consumption'!$A$2:$C$9,3,FALSE)*'Profiles, Qc, Summer, S1'!I9</f>
        <v>-0.80129032258064525</v>
      </c>
      <c r="J9" s="2">
        <f>VLOOKUP($A9,'Base Consumption'!$A$2:$C$9,3,FALSE)*'Profiles, Qc, Summer, S1'!J9</f>
        <v>-0.78387096774193543</v>
      </c>
      <c r="K9" s="2">
        <f>VLOOKUP($A9,'Base Consumption'!$A$2:$C$9,3,FALSE)*'Profiles, Qc, Summer, S1'!K9</f>
        <v>-0.77225806451612888</v>
      </c>
      <c r="L9" s="2">
        <f>VLOOKUP($A9,'Base Consumption'!$A$2:$C$9,3,FALSE)*'Profiles, Qc, Summer, S1'!L9</f>
        <v>-0.7587096774193548</v>
      </c>
      <c r="M9" s="2">
        <f>VLOOKUP($A9,'Base Consumption'!$A$2:$C$9,3,FALSE)*'Profiles, Qc, Summer, S1'!M9</f>
        <v>-0.75290322580645164</v>
      </c>
      <c r="N9" s="2">
        <f>VLOOKUP($A9,'Base Consumption'!$A$2:$C$9,3,FALSE)*'Profiles, Qc, Summer, S1'!N9</f>
        <v>-0.77032258064516135</v>
      </c>
      <c r="O9" s="2">
        <f>VLOOKUP($A9,'Base Consumption'!$A$2:$C$9,3,FALSE)*'Profiles, Qc, Summer, S1'!O9</f>
        <v>-0.79935483870967738</v>
      </c>
      <c r="P9" s="2">
        <f>VLOOKUP($A9,'Base Consumption'!$A$2:$C$9,3,FALSE)*'Profiles, Qc, Summer, S1'!P9</f>
        <v>-0.88064516129032244</v>
      </c>
      <c r="Q9" s="2">
        <f>VLOOKUP($A9,'Base Consumption'!$A$2:$C$9,3,FALSE)*'Profiles, Qc, Summer, S1'!Q9</f>
        <v>-0.91935483870967738</v>
      </c>
      <c r="R9" s="2">
        <f>VLOOKUP($A9,'Base Consumption'!$A$2:$C$9,3,FALSE)*'Profiles, Qc, Summer, S1'!R9</f>
        <v>-0.95032258064516129</v>
      </c>
      <c r="S9" s="2">
        <f>VLOOKUP($A9,'Base Consumption'!$A$2:$C$9,3,FALSE)*'Profiles, Qc, Summer, S1'!S9</f>
        <v>-0.95419354838709658</v>
      </c>
      <c r="T9" s="2">
        <f>VLOOKUP($A9,'Base Consumption'!$A$2:$C$9,3,FALSE)*'Profiles, Qc, Summer, S1'!T9</f>
        <v>-0.9716129032258064</v>
      </c>
      <c r="U9" s="2">
        <f>VLOOKUP($A9,'Base Consumption'!$A$2:$C$9,3,FALSE)*'Profiles, Qc, Summer, S1'!U9</f>
        <v>-1.0045161290322582</v>
      </c>
      <c r="V9" s="2">
        <f>VLOOKUP($A9,'Base Consumption'!$A$2:$C$9,3,FALSE)*'Profiles, Qc, Summer, S1'!V9</f>
        <v>-1.0683870967741935</v>
      </c>
      <c r="W9" s="2">
        <f>VLOOKUP($A9,'Base Consumption'!$A$2:$C$9,3,FALSE)*'Profiles, Qc, Summer, S1'!W9</f>
        <v>-1.1109677419354838</v>
      </c>
      <c r="X9" s="2">
        <f>VLOOKUP($A9,'Base Consumption'!$A$2:$C$9,3,FALSE)*'Profiles, Qc, Summer, S1'!X9</f>
        <v>-1.1283870967741936</v>
      </c>
      <c r="Y9" s="2">
        <f>VLOOKUP($A9,'Base Consumption'!$A$2:$C$9,3,FALSE)*'Profiles, Qc, Summer, S1'!Y9</f>
        <v>-1.1496774193548385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S2'!B2</f>
        <v>0.86818791946308715</v>
      </c>
      <c r="C2" s="2">
        <f>VLOOKUP($A2,'Base Consumption'!$A$2:$C$9,3,FALSE)*'Profiles, Qc, Summer, S2'!C2</f>
        <v>0.98830872483221488</v>
      </c>
      <c r="D2" s="2">
        <f>VLOOKUP($A2,'Base Consumption'!$A$2:$C$9,3,FALSE)*'Profiles, Qc, Summer, S2'!D2</f>
        <v>0.94059060402684558</v>
      </c>
      <c r="E2" s="2">
        <f>VLOOKUP($A2,'Base Consumption'!$A$2:$C$9,3,FALSE)*'Profiles, Qc, Summer, S2'!E2</f>
        <v>0.93136912751677847</v>
      </c>
      <c r="F2" s="2">
        <f>VLOOKUP($A2,'Base Consumption'!$A$2:$C$9,3,FALSE)*'Profiles, Qc, Summer, S2'!F2</f>
        <v>0.91103355704697986</v>
      </c>
      <c r="G2" s="2">
        <f>VLOOKUP($A2,'Base Consumption'!$A$2:$C$9,3,FALSE)*'Profiles, Qc, Summer, S2'!G2</f>
        <v>0.93527516778523467</v>
      </c>
      <c r="H2" s="2">
        <f>VLOOKUP($A2,'Base Consumption'!$A$2:$C$9,3,FALSE)*'Profiles, Qc, Summer, S2'!H2</f>
        <v>0.98255033557046978</v>
      </c>
      <c r="I2" s="2">
        <f>VLOOKUP($A2,'Base Consumption'!$A$2:$C$9,3,FALSE)*'Profiles, Qc, Summer, S2'!I2</f>
        <v>1.8770738255033559</v>
      </c>
      <c r="J2" s="2">
        <f>VLOOKUP($A2,'Base Consumption'!$A$2:$C$9,3,FALSE)*'Profiles, Qc, Summer, S2'!J2</f>
        <v>2.1637046979865775</v>
      </c>
      <c r="K2" s="2">
        <f>VLOOKUP($A2,'Base Consumption'!$A$2:$C$9,3,FALSE)*'Profiles, Qc, Summer, S2'!K2</f>
        <v>2.1029798657718115</v>
      </c>
      <c r="L2" s="2">
        <f>VLOOKUP($A2,'Base Consumption'!$A$2:$C$9,3,FALSE)*'Profiles, Qc, Summer, S2'!L2</f>
        <v>1.9731543624161072</v>
      </c>
      <c r="M2" s="2">
        <f>VLOOKUP($A2,'Base Consumption'!$A$2:$C$9,3,FALSE)*'Profiles, Qc, Summer, S2'!M2</f>
        <v>2.0294899328859062</v>
      </c>
      <c r="N2" s="2">
        <f>VLOOKUP($A2,'Base Consumption'!$A$2:$C$9,3,FALSE)*'Profiles, Qc, Summer, S2'!N2</f>
        <v>2.1382550335570465</v>
      </c>
      <c r="O2" s="2">
        <f>VLOOKUP($A2,'Base Consumption'!$A$2:$C$9,3,FALSE)*'Profiles, Qc, Summer, S2'!O2</f>
        <v>2.0945637583892616</v>
      </c>
      <c r="P2" s="2">
        <f>VLOOKUP($A2,'Base Consumption'!$A$2:$C$9,3,FALSE)*'Profiles, Qc, Summer, S2'!P2</f>
        <v>1.4536912751677851</v>
      </c>
      <c r="Q2" s="2">
        <f>VLOOKUP($A2,'Base Consumption'!$A$2:$C$9,3,FALSE)*'Profiles, Qc, Summer, S2'!Q2</f>
        <v>1.8626577181208051</v>
      </c>
      <c r="R2" s="2">
        <f>VLOOKUP($A2,'Base Consumption'!$A$2:$C$9,3,FALSE)*'Profiles, Qc, Summer, S2'!R2</f>
        <v>1.9633288590604026</v>
      </c>
      <c r="S2" s="2">
        <f>VLOOKUP($A2,'Base Consumption'!$A$2:$C$9,3,FALSE)*'Profiles, Qc, Summer, S2'!S2</f>
        <v>1.7679463087248324</v>
      </c>
      <c r="T2" s="2">
        <f>VLOOKUP($A2,'Base Consumption'!$A$2:$C$9,3,FALSE)*'Profiles, Qc, Summer, S2'!T2</f>
        <v>1.4581208053691275</v>
      </c>
      <c r="U2" s="2">
        <f>VLOOKUP($A2,'Base Consumption'!$A$2:$C$9,3,FALSE)*'Profiles, Qc, Summer, S2'!U2</f>
        <v>1.322577181208054</v>
      </c>
      <c r="V2" s="2">
        <f>VLOOKUP($A2,'Base Consumption'!$A$2:$C$9,3,FALSE)*'Profiles, Qc, Summer, S2'!V2</f>
        <v>1.3882953020134228</v>
      </c>
      <c r="W2" s="2">
        <f>VLOOKUP($A2,'Base Consumption'!$A$2:$C$9,3,FALSE)*'Profiles, Qc, Summer, S2'!W2</f>
        <v>1.3651006711409395</v>
      </c>
      <c r="X2" s="2">
        <f>VLOOKUP($A2,'Base Consumption'!$A$2:$C$9,3,FALSE)*'Profiles, Qc, Summer, S2'!X2</f>
        <v>0.96112751677852337</v>
      </c>
      <c r="Y2" s="2">
        <f>VLOOKUP($A2,'Base Consumption'!$A$2:$C$9,3,FALSE)*'Profiles, Qc, Summer, S2'!Y2</f>
        <v>0.94357046979865777</v>
      </c>
    </row>
    <row r="3" spans="1:25" x14ac:dyDescent="0.25">
      <c r="A3">
        <v>2</v>
      </c>
      <c r="B3" s="2">
        <f>VLOOKUP($A3,'Base Consumption'!$A$2:$C$9,3,FALSE)*'Profiles, Qc, Summer, S2'!B3</f>
        <v>3.8111111111111109E-2</v>
      </c>
      <c r="C3" s="2">
        <f>VLOOKUP($A3,'Base Consumption'!$A$2:$C$9,3,FALSE)*'Profiles, Qc, Summer, S2'!C3</f>
        <v>-0.22866666666666668</v>
      </c>
      <c r="D3" s="2">
        <f>VLOOKUP($A3,'Base Consumption'!$A$2:$C$9,3,FALSE)*'Profiles, Qc, Summer, S2'!D3</f>
        <v>-0.2578333333333333</v>
      </c>
      <c r="E3" s="2">
        <f>VLOOKUP($A3,'Base Consumption'!$A$2:$C$9,3,FALSE)*'Profiles, Qc, Summer, S2'!E3</f>
        <v>-0.37683333333333341</v>
      </c>
      <c r="F3" s="2">
        <f>VLOOKUP($A3,'Base Consumption'!$A$2:$C$9,3,FALSE)*'Profiles, Qc, Summer, S2'!F3</f>
        <v>-0.44722222222222219</v>
      </c>
      <c r="G3" s="2">
        <f>VLOOKUP($A3,'Base Consumption'!$A$2:$C$9,3,FALSE)*'Profiles, Qc, Summer, S2'!G3</f>
        <v>-0.35000000000000003</v>
      </c>
      <c r="H3" s="2">
        <f>VLOOKUP($A3,'Base Consumption'!$A$2:$C$9,3,FALSE)*'Profiles, Qc, Summer, S2'!H3</f>
        <v>-0.43827777777777777</v>
      </c>
      <c r="I3" s="2">
        <f>VLOOKUP($A3,'Base Consumption'!$A$2:$C$9,3,FALSE)*'Profiles, Qc, Summer, S2'!I3</f>
        <v>1.127777777777778</v>
      </c>
      <c r="J3" s="2">
        <f>VLOOKUP($A3,'Base Consumption'!$A$2:$C$9,3,FALSE)*'Profiles, Qc, Summer, S2'!J3</f>
        <v>1.4388888888888887</v>
      </c>
      <c r="K3" s="2">
        <f>VLOOKUP($A3,'Base Consumption'!$A$2:$C$9,3,FALSE)*'Profiles, Qc, Summer, S2'!K3</f>
        <v>1.8102777777777777</v>
      </c>
      <c r="L3" s="2">
        <f>VLOOKUP($A3,'Base Consumption'!$A$2:$C$9,3,FALSE)*'Profiles, Qc, Summer, S2'!L3</f>
        <v>1.05</v>
      </c>
      <c r="M3" s="2">
        <f>VLOOKUP($A3,'Base Consumption'!$A$2:$C$9,3,FALSE)*'Profiles, Qc, Summer, S2'!M3</f>
        <v>0.93372222222222223</v>
      </c>
      <c r="N3" s="2">
        <f>VLOOKUP($A3,'Base Consumption'!$A$2:$C$9,3,FALSE)*'Profiles, Qc, Summer, S2'!N3</f>
        <v>0.65450000000000008</v>
      </c>
      <c r="O3" s="2">
        <f>VLOOKUP($A3,'Base Consumption'!$A$2:$C$9,3,FALSE)*'Profiles, Qc, Summer, S2'!O3</f>
        <v>0.87655555555555542</v>
      </c>
      <c r="P3" s="2">
        <f>VLOOKUP($A3,'Base Consumption'!$A$2:$C$9,3,FALSE)*'Profiles, Qc, Summer, S2'!P3</f>
        <v>0.39666666666666667</v>
      </c>
      <c r="Q3" s="2">
        <f>VLOOKUP($A3,'Base Consumption'!$A$2:$C$9,3,FALSE)*'Profiles, Qc, Summer, S2'!Q3</f>
        <v>0.32724999999999993</v>
      </c>
      <c r="R3" s="2">
        <f>VLOOKUP($A3,'Base Consumption'!$A$2:$C$9,3,FALSE)*'Profiles, Qc, Summer, S2'!R3</f>
        <v>0.38111111111111118</v>
      </c>
      <c r="S3" s="2">
        <f>VLOOKUP($A3,'Base Consumption'!$A$2:$C$9,3,FALSE)*'Profiles, Qc, Summer, S2'!S3</f>
        <v>0.69300000000000006</v>
      </c>
      <c r="T3" s="2">
        <f>VLOOKUP($A3,'Base Consumption'!$A$2:$C$9,3,FALSE)*'Profiles, Qc, Summer, S2'!T3</f>
        <v>1.3685000000000003</v>
      </c>
      <c r="U3" s="2">
        <f>VLOOKUP($A3,'Base Consumption'!$A$2:$C$9,3,FALSE)*'Profiles, Qc, Summer, S2'!U3</f>
        <v>1.374722222222222</v>
      </c>
      <c r="V3" s="2">
        <f>VLOOKUP($A3,'Base Consumption'!$A$2:$C$9,3,FALSE)*'Profiles, Qc, Summer, S2'!V3</f>
        <v>1.0671111111111109</v>
      </c>
      <c r="W3" s="2">
        <f>VLOOKUP($A3,'Base Consumption'!$A$2:$C$9,3,FALSE)*'Profiles, Qc, Summer, S2'!W3</f>
        <v>0.83611111111111114</v>
      </c>
      <c r="X3" s="2">
        <f>VLOOKUP($A3,'Base Consumption'!$A$2:$C$9,3,FALSE)*'Profiles, Qc, Summer, S2'!X3</f>
        <v>0.39277777777777773</v>
      </c>
      <c r="Y3" s="2">
        <f>VLOOKUP($A3,'Base Consumption'!$A$2:$C$9,3,FALSE)*'Profiles, Qc, Summer, S2'!Y3</f>
        <v>7.8555555555555545E-2</v>
      </c>
    </row>
    <row r="4" spans="1:25" x14ac:dyDescent="0.25">
      <c r="A4">
        <v>3</v>
      </c>
      <c r="B4" s="2">
        <f>VLOOKUP($A4,'Base Consumption'!$A$2:$C$9,3,FALSE)*'Profiles, Qc, Summer, S2'!B4</f>
        <v>-0.25649999999999995</v>
      </c>
      <c r="C4" s="2">
        <f>VLOOKUP($A4,'Base Consumption'!$A$2:$C$9,3,FALSE)*'Profiles, Qc, Summer, S2'!C4</f>
        <v>-0.60749999999999982</v>
      </c>
      <c r="D4" s="2">
        <f>VLOOKUP($A4,'Base Consumption'!$A$2:$C$9,3,FALSE)*'Profiles, Qc, Summer, S2'!D4</f>
        <v>-1.0597499999999997</v>
      </c>
      <c r="E4" s="2">
        <f>VLOOKUP($A4,'Base Consumption'!$A$2:$C$9,3,FALSE)*'Profiles, Qc, Summer, S2'!E4</f>
        <v>-0.96915441176470585</v>
      </c>
      <c r="F4" s="2">
        <f>VLOOKUP($A4,'Base Consumption'!$A$2:$C$9,3,FALSE)*'Profiles, Qc, Summer, S2'!F4</f>
        <v>-0.99899999999999978</v>
      </c>
      <c r="G4" s="2">
        <f>VLOOKUP($A4,'Base Consumption'!$A$2:$C$9,3,FALSE)*'Profiles, Qc, Summer, S2'!G4</f>
        <v>-0.94241911764705877</v>
      </c>
      <c r="H4" s="2">
        <f>VLOOKUP($A4,'Base Consumption'!$A$2:$C$9,3,FALSE)*'Profiles, Qc, Summer, S2'!H4</f>
        <v>-5.1882352941176463E-2</v>
      </c>
      <c r="I4" s="2">
        <f>VLOOKUP($A4,'Base Consumption'!$A$2:$C$9,3,FALSE)*'Profiles, Qc, Summer, S2'!I4</f>
        <v>1.1071985294117643</v>
      </c>
      <c r="J4" s="2">
        <f>VLOOKUP($A4,'Base Consumption'!$A$2:$C$9,3,FALSE)*'Profiles, Qc, Summer, S2'!J4</f>
        <v>1.4984999999999997</v>
      </c>
      <c r="K4" s="2">
        <f>VLOOKUP($A4,'Base Consumption'!$A$2:$C$9,3,FALSE)*'Profiles, Qc, Summer, S2'!K4</f>
        <v>1.4971764705882353</v>
      </c>
      <c r="L4" s="2">
        <f>VLOOKUP($A4,'Base Consumption'!$A$2:$C$9,3,FALSE)*'Profiles, Qc, Summer, S2'!L4</f>
        <v>1.225125</v>
      </c>
      <c r="M4" s="2">
        <f>VLOOKUP($A4,'Base Consumption'!$A$2:$C$9,3,FALSE)*'Profiles, Qc, Summer, S2'!M4</f>
        <v>1.5330441176470584</v>
      </c>
      <c r="N4" s="2">
        <f>VLOOKUP($A4,'Base Consumption'!$A$2:$C$9,3,FALSE)*'Profiles, Qc, Summer, S2'!N4</f>
        <v>1.3748823529411764</v>
      </c>
      <c r="O4" s="2">
        <f>VLOOKUP($A4,'Base Consumption'!$A$2:$C$9,3,FALSE)*'Profiles, Qc, Summer, S2'!O4</f>
        <v>1.1997794117647056</v>
      </c>
      <c r="P4" s="2">
        <f>VLOOKUP($A4,'Base Consumption'!$A$2:$C$9,3,FALSE)*'Profiles, Qc, Summer, S2'!P4</f>
        <v>0.87134558823529396</v>
      </c>
      <c r="Q4" s="2">
        <f>VLOOKUP($A4,'Base Consumption'!$A$2:$C$9,3,FALSE)*'Profiles, Qc, Summer, S2'!Q4</f>
        <v>0.55475735294117645</v>
      </c>
      <c r="R4" s="2">
        <f>VLOOKUP($A4,'Base Consumption'!$A$2:$C$9,3,FALSE)*'Profiles, Qc, Summer, S2'!R4</f>
        <v>0.68161764705882344</v>
      </c>
      <c r="S4" s="2">
        <f>VLOOKUP($A4,'Base Consumption'!$A$2:$C$9,3,FALSE)*'Profiles, Qc, Summer, S2'!S4</f>
        <v>0.60882352941176454</v>
      </c>
      <c r="T4" s="2">
        <f>VLOOKUP($A4,'Base Consumption'!$A$2:$C$9,3,FALSE)*'Profiles, Qc, Summer, S2'!T4</f>
        <v>0.11474999999999996</v>
      </c>
      <c r="U4" s="2">
        <f>VLOOKUP($A4,'Base Consumption'!$A$2:$C$9,3,FALSE)*'Profiles, Qc, Summer, S2'!U4</f>
        <v>0.48480882352941163</v>
      </c>
      <c r="V4" s="2">
        <f>VLOOKUP($A4,'Base Consumption'!$A$2:$C$9,3,FALSE)*'Profiles, Qc, Summer, S2'!V4</f>
        <v>0.68823529411764695</v>
      </c>
      <c r="W4" s="2">
        <f>VLOOKUP($A4,'Base Consumption'!$A$2:$C$9,3,FALSE)*'Profiles, Qc, Summer, S2'!W4</f>
        <v>0.45449999999999996</v>
      </c>
      <c r="X4" s="2">
        <f>VLOOKUP($A4,'Base Consumption'!$A$2:$C$9,3,FALSE)*'Profiles, Qc, Summer, S2'!X4</f>
        <v>-0.42108088235294111</v>
      </c>
      <c r="Y4" s="2">
        <f>VLOOKUP($A4,'Base Consumption'!$A$2:$C$9,3,FALSE)*'Profiles, Qc, Summer, S2'!Y4</f>
        <v>-0.87074999999999991</v>
      </c>
    </row>
    <row r="5" spans="1:25" x14ac:dyDescent="0.25">
      <c r="A5">
        <v>4</v>
      </c>
      <c r="B5" s="2">
        <f>VLOOKUP($A5,'Base Consumption'!$A$2:$C$9,3,FALSE)*'Profiles, Qc, Summer, S2'!B5</f>
        <v>-1.3484745762711865</v>
      </c>
      <c r="C5" s="2">
        <f>VLOOKUP($A5,'Base Consumption'!$A$2:$C$9,3,FALSE)*'Profiles, Qc, Summer, S2'!C5</f>
        <v>-1.348093220338983</v>
      </c>
      <c r="D5" s="2">
        <f>VLOOKUP($A5,'Base Consumption'!$A$2:$C$9,3,FALSE)*'Profiles, Qc, Summer, S2'!D5</f>
        <v>-1.3591525423728816</v>
      </c>
      <c r="E5" s="2">
        <f>VLOOKUP($A5,'Base Consumption'!$A$2:$C$9,3,FALSE)*'Profiles, Qc, Summer, S2'!E5</f>
        <v>-1.4003389830508477</v>
      </c>
      <c r="F5" s="2">
        <f>VLOOKUP($A5,'Base Consumption'!$A$2:$C$9,3,FALSE)*'Profiles, Qc, Summer, S2'!F5</f>
        <v>-1.3765677966101695</v>
      </c>
      <c r="G5" s="2">
        <f>VLOOKUP($A5,'Base Consumption'!$A$2:$C$9,3,FALSE)*'Profiles, Qc, Summer, S2'!G5</f>
        <v>-1.4283686440677967</v>
      </c>
      <c r="H5" s="2">
        <f>VLOOKUP($A5,'Base Consumption'!$A$2:$C$9,3,FALSE)*'Profiles, Qc, Summer, S2'!H5</f>
        <v>-1.3224152542372882</v>
      </c>
      <c r="I5" s="2">
        <f>VLOOKUP($A5,'Base Consumption'!$A$2:$C$9,3,FALSE)*'Profiles, Qc, Summer, S2'!I5</f>
        <v>-0.86580508474576279</v>
      </c>
      <c r="J5" s="2">
        <f>VLOOKUP($A5,'Base Consumption'!$A$2:$C$9,3,FALSE)*'Profiles, Qc, Summer, S2'!J5</f>
        <v>-0.64779661016949153</v>
      </c>
      <c r="K5" s="2">
        <f>VLOOKUP($A5,'Base Consumption'!$A$2:$C$9,3,FALSE)*'Profiles, Qc, Summer, S2'!K5</f>
        <v>-0.71313559322033904</v>
      </c>
      <c r="L5" s="2">
        <f>VLOOKUP($A5,'Base Consumption'!$A$2:$C$9,3,FALSE)*'Profiles, Qc, Summer, S2'!L5</f>
        <v>-0.90114406779661027</v>
      </c>
      <c r="M5" s="2">
        <f>VLOOKUP($A5,'Base Consumption'!$A$2:$C$9,3,FALSE)*'Profiles, Qc, Summer, S2'!M5</f>
        <v>-0.9501483050847459</v>
      </c>
      <c r="N5" s="2">
        <f>VLOOKUP($A5,'Base Consumption'!$A$2:$C$9,3,FALSE)*'Profiles, Qc, Summer, S2'!N5</f>
        <v>-0.87203389830508482</v>
      </c>
      <c r="O5" s="2">
        <f>VLOOKUP($A5,'Base Consumption'!$A$2:$C$9,3,FALSE)*'Profiles, Qc, Summer, S2'!O5</f>
        <v>-0.95644067796610177</v>
      </c>
      <c r="P5" s="2">
        <f>VLOOKUP($A5,'Base Consumption'!$A$2:$C$9,3,FALSE)*'Profiles, Qc, Summer, S2'!P5</f>
        <v>-0.90889830508474589</v>
      </c>
      <c r="Q5" s="2">
        <f>VLOOKUP($A5,'Base Consumption'!$A$2:$C$9,3,FALSE)*'Profiles, Qc, Summer, S2'!Q5</f>
        <v>-1.095635593220339</v>
      </c>
      <c r="R5" s="2">
        <f>VLOOKUP($A5,'Base Consumption'!$A$2:$C$9,3,FALSE)*'Profiles, Qc, Summer, S2'!R5</f>
        <v>-1.1834745762711865</v>
      </c>
      <c r="S5" s="2">
        <f>VLOOKUP($A5,'Base Consumption'!$A$2:$C$9,3,FALSE)*'Profiles, Qc, Summer, S2'!S5</f>
        <v>-1.095635593220339</v>
      </c>
      <c r="T5" s="2">
        <f>VLOOKUP($A5,'Base Consumption'!$A$2:$C$9,3,FALSE)*'Profiles, Qc, Summer, S2'!T5</f>
        <v>-0.7714830508474575</v>
      </c>
      <c r="U5" s="2">
        <f>VLOOKUP($A5,'Base Consumption'!$A$2:$C$9,3,FALSE)*'Profiles, Qc, Summer, S2'!U5</f>
        <v>-0.67328389830508484</v>
      </c>
      <c r="V5" s="2">
        <f>VLOOKUP($A5,'Base Consumption'!$A$2:$C$9,3,FALSE)*'Profiles, Qc, Summer, S2'!V5</f>
        <v>-0.68688559322033904</v>
      </c>
      <c r="W5" s="2">
        <f>VLOOKUP($A5,'Base Consumption'!$A$2:$C$9,3,FALSE)*'Profiles, Qc, Summer, S2'!W5</f>
        <v>-0.91411016949152546</v>
      </c>
      <c r="X5" s="2">
        <f>VLOOKUP($A5,'Base Consumption'!$A$2:$C$9,3,FALSE)*'Profiles, Qc, Summer, S2'!X5</f>
        <v>-1.1011652542372881</v>
      </c>
      <c r="Y5" s="2">
        <f>VLOOKUP($A5,'Base Consumption'!$A$2:$C$9,3,FALSE)*'Profiles, Qc, Summer, S2'!Y5</f>
        <v>-1.1799152542372884</v>
      </c>
    </row>
    <row r="6" spans="1:25" x14ac:dyDescent="0.25">
      <c r="A6">
        <v>5</v>
      </c>
      <c r="B6" s="2">
        <f>VLOOKUP($A6,'Base Consumption'!$A$2:$C$9,3,FALSE)*'Profiles, Qc, Summer, S2'!B6</f>
        <v>-0.67170731707317077</v>
      </c>
      <c r="C6" s="2">
        <f>VLOOKUP($A6,'Base Consumption'!$A$2:$C$9,3,FALSE)*'Profiles, Qc, Summer, S2'!C6</f>
        <v>-0.85478048780487825</v>
      </c>
      <c r="D6" s="2">
        <f>VLOOKUP($A6,'Base Consumption'!$A$2:$C$9,3,FALSE)*'Profiles, Qc, Summer, S2'!D6</f>
        <v>-0.99673170731707306</v>
      </c>
      <c r="E6" s="2">
        <f>VLOOKUP($A6,'Base Consumption'!$A$2:$C$9,3,FALSE)*'Profiles, Qc, Summer, S2'!E6</f>
        <v>-1.0299512195121951</v>
      </c>
      <c r="F6" s="2">
        <f>VLOOKUP($A6,'Base Consumption'!$A$2:$C$9,3,FALSE)*'Profiles, Qc, Summer, S2'!F6</f>
        <v>-1.0097560975609756</v>
      </c>
      <c r="G6" s="2">
        <f>VLOOKUP($A6,'Base Consumption'!$A$2:$C$9,3,FALSE)*'Profiles, Qc, Summer, S2'!G6</f>
        <v>-1.1048780487804877</v>
      </c>
      <c r="H6" s="2">
        <f>VLOOKUP($A6,'Base Consumption'!$A$2:$C$9,3,FALSE)*'Profiles, Qc, Summer, S2'!H6</f>
        <v>-1.0050731707317073</v>
      </c>
      <c r="I6" s="2">
        <f>VLOOKUP($A6,'Base Consumption'!$A$2:$C$9,3,FALSE)*'Profiles, Qc, Summer, S2'!I6</f>
        <v>-0.39512195121951221</v>
      </c>
      <c r="J6" s="2">
        <f>VLOOKUP($A6,'Base Consumption'!$A$2:$C$9,3,FALSE)*'Profiles, Qc, Summer, S2'!J6</f>
        <v>0.13434146341463415</v>
      </c>
      <c r="K6" s="2">
        <f>VLOOKUP($A6,'Base Consumption'!$A$2:$C$9,3,FALSE)*'Profiles, Qc, Summer, S2'!K6</f>
        <v>0.43463414634146358</v>
      </c>
      <c r="L6" s="2">
        <f>VLOOKUP($A6,'Base Consumption'!$A$2:$C$9,3,FALSE)*'Profiles, Qc, Summer, S2'!L6</f>
        <v>0.73887804878048779</v>
      </c>
      <c r="M6" s="2">
        <f>VLOOKUP($A6,'Base Consumption'!$A$2:$C$9,3,FALSE)*'Profiles, Qc, Summer, S2'!M6</f>
        <v>0.77597560975609758</v>
      </c>
      <c r="N6" s="2">
        <f>VLOOKUP($A6,'Base Consumption'!$A$2:$C$9,3,FALSE)*'Profiles, Qc, Summer, S2'!N6</f>
        <v>0.67317073170731712</v>
      </c>
      <c r="O6" s="2">
        <f>VLOOKUP($A6,'Base Consumption'!$A$2:$C$9,3,FALSE)*'Profiles, Qc, Summer, S2'!O6</f>
        <v>0.56721951219512201</v>
      </c>
      <c r="P6" s="2">
        <f>VLOOKUP($A6,'Base Consumption'!$A$2:$C$9,3,FALSE)*'Profiles, Qc, Summer, S2'!P6</f>
        <v>0.3621951219512195</v>
      </c>
      <c r="Q6" s="2">
        <f>VLOOKUP($A6,'Base Consumption'!$A$2:$C$9,3,FALSE)*'Profiles, Qc, Summer, S2'!Q6</f>
        <v>0.23414634146341462</v>
      </c>
      <c r="R6" s="2">
        <f>VLOOKUP($A6,'Base Consumption'!$A$2:$C$9,3,FALSE)*'Profiles, Qc, Summer, S2'!R6</f>
        <v>0.19756097560975611</v>
      </c>
      <c r="S6" s="2">
        <f>VLOOKUP($A6,'Base Consumption'!$A$2:$C$9,3,FALSE)*'Profiles, Qc, Summer, S2'!S6</f>
        <v>0.17926829268292682</v>
      </c>
      <c r="T6" s="2">
        <f>VLOOKUP($A6,'Base Consumption'!$A$2:$C$9,3,FALSE)*'Profiles, Qc, Summer, S2'!T6</f>
        <v>0.18292682926829268</v>
      </c>
      <c r="U6" s="2">
        <f>VLOOKUP($A6,'Base Consumption'!$A$2:$C$9,3,FALSE)*'Profiles, Qc, Summer, S2'!U6</f>
        <v>4.3463414634146338E-2</v>
      </c>
      <c r="V6" s="2">
        <f>VLOOKUP($A6,'Base Consumption'!$A$2:$C$9,3,FALSE)*'Profiles, Qc, Summer, S2'!V6</f>
        <v>0.3878048780487805</v>
      </c>
      <c r="W6" s="2">
        <f>VLOOKUP($A6,'Base Consumption'!$A$2:$C$9,3,FALSE)*'Profiles, Qc, Summer, S2'!W6</f>
        <v>0.18658536585365854</v>
      </c>
      <c r="X6" s="2">
        <f>VLOOKUP($A6,'Base Consumption'!$A$2:$C$9,3,FALSE)*'Profiles, Qc, Summer, S2'!X6</f>
        <v>0.10039024390243904</v>
      </c>
      <c r="Y6" s="2">
        <f>VLOOKUP($A6,'Base Consumption'!$A$2:$C$9,3,FALSE)*'Profiles, Qc, Summer, S2'!Y6</f>
        <v>-0.16097560975609759</v>
      </c>
    </row>
    <row r="7" spans="1:25" x14ac:dyDescent="0.25">
      <c r="A7">
        <v>6</v>
      </c>
      <c r="B7" s="2">
        <f>VLOOKUP($A7,'Base Consumption'!$A$2:$C$9,3,FALSE)*'Profiles, Qc, Summer, S2'!B7</f>
        <v>0.48</v>
      </c>
      <c r="C7" s="2">
        <f>VLOOKUP($A7,'Base Consumption'!$A$2:$C$9,3,FALSE)*'Profiles, Qc, Summer, S2'!C7</f>
        <v>0.54314999999999991</v>
      </c>
      <c r="D7" s="2">
        <f>VLOOKUP($A7,'Base Consumption'!$A$2:$C$9,3,FALSE)*'Profiles, Qc, Summer, S2'!D7</f>
        <v>0.40094999999999997</v>
      </c>
      <c r="E7" s="2">
        <f>VLOOKUP($A7,'Base Consumption'!$A$2:$C$9,3,FALSE)*'Profiles, Qc, Summer, S2'!E7</f>
        <v>0.4714875</v>
      </c>
      <c r="F7" s="2">
        <f>VLOOKUP($A7,'Base Consumption'!$A$2:$C$9,3,FALSE)*'Profiles, Qc, Summer, S2'!F7</f>
        <v>0.49724999999999997</v>
      </c>
      <c r="G7" s="2">
        <f>VLOOKUP($A7,'Base Consumption'!$A$2:$C$9,3,FALSE)*'Profiles, Qc, Summer, S2'!G7</f>
        <v>0.50062499999999999</v>
      </c>
      <c r="H7" s="2">
        <f>VLOOKUP($A7,'Base Consumption'!$A$2:$C$9,3,FALSE)*'Profiles, Qc, Summer, S2'!H7</f>
        <v>0.49342499999999995</v>
      </c>
      <c r="I7" s="2">
        <f>VLOOKUP($A7,'Base Consumption'!$A$2:$C$9,3,FALSE)*'Profiles, Qc, Summer, S2'!I7</f>
        <v>0.8872874999999999</v>
      </c>
      <c r="J7" s="2">
        <f>VLOOKUP($A7,'Base Consumption'!$A$2:$C$9,3,FALSE)*'Profiles, Qc, Summer, S2'!J7</f>
        <v>1.0377749999999999</v>
      </c>
      <c r="K7" s="2">
        <f>VLOOKUP($A7,'Base Consumption'!$A$2:$C$9,3,FALSE)*'Profiles, Qc, Summer, S2'!K7</f>
        <v>1.0153687499999999</v>
      </c>
      <c r="L7" s="2">
        <f>VLOOKUP($A7,'Base Consumption'!$A$2:$C$9,3,FALSE)*'Profiles, Qc, Summer, S2'!L7</f>
        <v>0.90521249999999975</v>
      </c>
      <c r="M7" s="2">
        <f>VLOOKUP($A7,'Base Consumption'!$A$2:$C$9,3,FALSE)*'Profiles, Qc, Summer, S2'!M7</f>
        <v>1.0920375</v>
      </c>
      <c r="N7" s="2">
        <f>VLOOKUP($A7,'Base Consumption'!$A$2:$C$9,3,FALSE)*'Profiles, Qc, Summer, S2'!N7</f>
        <v>1.1379374999999998</v>
      </c>
      <c r="O7" s="2">
        <f>VLOOKUP($A7,'Base Consumption'!$A$2:$C$9,3,FALSE)*'Profiles, Qc, Summer, S2'!O7</f>
        <v>1.017225</v>
      </c>
      <c r="P7" s="2">
        <f>VLOOKUP($A7,'Base Consumption'!$A$2:$C$9,3,FALSE)*'Profiles, Qc, Summer, S2'!P7</f>
        <v>0.89437500000000003</v>
      </c>
      <c r="Q7" s="2">
        <f>VLOOKUP($A7,'Base Consumption'!$A$2:$C$9,3,FALSE)*'Profiles, Qc, Summer, S2'!Q7</f>
        <v>0.79537500000000005</v>
      </c>
      <c r="R7" s="2">
        <f>VLOOKUP($A7,'Base Consumption'!$A$2:$C$9,3,FALSE)*'Profiles, Qc, Summer, S2'!R7</f>
        <v>0.97919999999999985</v>
      </c>
      <c r="S7" s="2">
        <f>VLOOKUP($A7,'Base Consumption'!$A$2:$C$9,3,FALSE)*'Profiles, Qc, Summer, S2'!S7</f>
        <v>0.94859999999999989</v>
      </c>
      <c r="T7" s="2">
        <f>VLOOKUP($A7,'Base Consumption'!$A$2:$C$9,3,FALSE)*'Profiles, Qc, Summer, S2'!T7</f>
        <v>0.729375</v>
      </c>
      <c r="U7" s="2">
        <f>VLOOKUP($A7,'Base Consumption'!$A$2:$C$9,3,FALSE)*'Profiles, Qc, Summer, S2'!U7</f>
        <v>0.68364374999999977</v>
      </c>
      <c r="V7" s="2">
        <f>VLOOKUP($A7,'Base Consumption'!$A$2:$C$9,3,FALSE)*'Profiles, Qc, Summer, S2'!V7</f>
        <v>0.78890625000000003</v>
      </c>
      <c r="W7" s="2">
        <f>VLOOKUP($A7,'Base Consumption'!$A$2:$C$9,3,FALSE)*'Profiles, Qc, Summer, S2'!W7</f>
        <v>0.62184374999999992</v>
      </c>
      <c r="X7" s="2">
        <f>VLOOKUP($A7,'Base Consumption'!$A$2:$C$9,3,FALSE)*'Profiles, Qc, Summer, S2'!X7</f>
        <v>0.46856249999999994</v>
      </c>
      <c r="Y7" s="2">
        <f>VLOOKUP($A7,'Base Consumption'!$A$2:$C$9,3,FALSE)*'Profiles, Qc, Summer, S2'!Y7</f>
        <v>0.54506249999999989</v>
      </c>
    </row>
    <row r="8" spans="1:25" x14ac:dyDescent="0.25">
      <c r="A8">
        <v>7</v>
      </c>
      <c r="B8" s="2">
        <f>VLOOKUP($A8,'Base Consumption'!$A$2:$C$9,3,FALSE)*'Profiles, Qc, Summer, S2'!B8</f>
        <v>-0.94460869565217376</v>
      </c>
      <c r="C8" s="2">
        <f>VLOOKUP($A8,'Base Consumption'!$A$2:$C$9,3,FALSE)*'Profiles, Qc, Summer, S2'!C8</f>
        <v>-0.9521739130434782</v>
      </c>
      <c r="D8" s="2">
        <f>VLOOKUP($A8,'Base Consumption'!$A$2:$C$9,3,FALSE)*'Profiles, Qc, Summer, S2'!D8</f>
        <v>-0.99065217391304317</v>
      </c>
      <c r="E8" s="2">
        <f>VLOOKUP($A8,'Base Consumption'!$A$2:$C$9,3,FALSE)*'Profiles, Qc, Summer, S2'!E8</f>
        <v>-1.0265869565217394</v>
      </c>
      <c r="F8" s="2">
        <f>VLOOKUP($A8,'Base Consumption'!$A$2:$C$9,3,FALSE)*'Profiles, Qc, Summer, S2'!F8</f>
        <v>-0.95230434782608697</v>
      </c>
      <c r="G8" s="2">
        <f>VLOOKUP($A8,'Base Consumption'!$A$2:$C$9,3,FALSE)*'Profiles, Qc, Summer, S2'!G8</f>
        <v>-1.0395000000000001</v>
      </c>
      <c r="H8" s="2">
        <f>VLOOKUP($A8,'Base Consumption'!$A$2:$C$9,3,FALSE)*'Profiles, Qc, Summer, S2'!H8</f>
        <v>-0.90899999999999992</v>
      </c>
      <c r="I8" s="2">
        <f>VLOOKUP($A8,'Base Consumption'!$A$2:$C$9,3,FALSE)*'Profiles, Qc, Summer, S2'!I8</f>
        <v>-0.40265217391304348</v>
      </c>
      <c r="J8" s="2">
        <f>VLOOKUP($A8,'Base Consumption'!$A$2:$C$9,3,FALSE)*'Profiles, Qc, Summer, S2'!J8</f>
        <v>-7.0304347826086938E-2</v>
      </c>
      <c r="K8" s="2">
        <f>VLOOKUP($A8,'Base Consumption'!$A$2:$C$9,3,FALSE)*'Profiles, Qc, Summer, S2'!K8</f>
        <v>-5.9869565217391299E-2</v>
      </c>
      <c r="L8" s="2">
        <f>VLOOKUP($A8,'Base Consumption'!$A$2:$C$9,3,FALSE)*'Profiles, Qc, Summer, S2'!L8</f>
        <v>0.12391304347826085</v>
      </c>
      <c r="M8" s="2">
        <f>VLOOKUP($A8,'Base Consumption'!$A$2:$C$9,3,FALSE)*'Profiles, Qc, Summer, S2'!M8</f>
        <v>3.9913043478260871E-2</v>
      </c>
      <c r="N8" s="2">
        <f>VLOOKUP($A8,'Base Consumption'!$A$2:$C$9,3,FALSE)*'Profiles, Qc, Summer, S2'!N8</f>
        <v>1.2913043478260867E-2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-0.10226086956521739</v>
      </c>
      <c r="Q8" s="2">
        <f>VLOOKUP($A8,'Base Consumption'!$A$2:$C$9,3,FALSE)*'Profiles, Qc, Summer, S2'!Q8</f>
        <v>-0.18443478260869564</v>
      </c>
      <c r="R8" s="2">
        <f>VLOOKUP($A8,'Base Consumption'!$A$2:$C$9,3,FALSE)*'Profiles, Qc, Summer, S2'!R8</f>
        <v>-0.26471739130434779</v>
      </c>
      <c r="S8" s="2">
        <f>VLOOKUP($A8,'Base Consumption'!$A$2:$C$9,3,FALSE)*'Profiles, Qc, Summer, S2'!S8</f>
        <v>-0.34865217391304354</v>
      </c>
      <c r="T8" s="2">
        <f>VLOOKUP($A8,'Base Consumption'!$A$2:$C$9,3,FALSE)*'Profiles, Qc, Summer, S2'!T8</f>
        <v>-0.30039130434782607</v>
      </c>
      <c r="U8" s="2">
        <f>VLOOKUP($A8,'Base Consumption'!$A$2:$C$9,3,FALSE)*'Profiles, Qc, Summer, S2'!U8</f>
        <v>-0.37917391304347831</v>
      </c>
      <c r="V8" s="2">
        <f>VLOOKUP($A8,'Base Consumption'!$A$2:$C$9,3,FALSE)*'Profiles, Qc, Summer, S2'!V8</f>
        <v>-0.26347826086956516</v>
      </c>
      <c r="W8" s="2">
        <f>VLOOKUP($A8,'Base Consumption'!$A$2:$C$9,3,FALSE)*'Profiles, Qc, Summer, S2'!W8</f>
        <v>-0.49891304347826082</v>
      </c>
      <c r="X8" s="2">
        <f>VLOOKUP($A8,'Base Consumption'!$A$2:$C$9,3,FALSE)*'Profiles, Qc, Summer, S2'!X8</f>
        <v>-0.60717391304347823</v>
      </c>
      <c r="Y8" s="2">
        <f>VLOOKUP($A8,'Base Consumption'!$A$2:$C$9,3,FALSE)*'Profiles, Qc, Summer, S2'!Y8</f>
        <v>-0.67186956521739127</v>
      </c>
    </row>
    <row r="9" spans="1:25" x14ac:dyDescent="0.25">
      <c r="A9">
        <v>8</v>
      </c>
      <c r="B9" s="2">
        <f>VLOOKUP($A9,'Base Consumption'!$A$2:$C$9,3,FALSE)*'Profiles, Qc, Summer, S2'!B9</f>
        <v>-1.1361677419354836</v>
      </c>
      <c r="C9" s="2">
        <f>VLOOKUP($A9,'Base Consumption'!$A$2:$C$9,3,FALSE)*'Profiles, Qc, Summer, S2'!C9</f>
        <v>-1.1670967741935481</v>
      </c>
      <c r="D9" s="2">
        <f>VLOOKUP($A9,'Base Consumption'!$A$2:$C$9,3,FALSE)*'Profiles, Qc, Summer, S2'!D9</f>
        <v>-1.1669225806451611</v>
      </c>
      <c r="E9" s="2">
        <f>VLOOKUP($A9,'Base Consumption'!$A$2:$C$9,3,FALSE)*'Profiles, Qc, Summer, S2'!E9</f>
        <v>-1.1963612903225804</v>
      </c>
      <c r="F9" s="2">
        <f>VLOOKUP($A9,'Base Consumption'!$A$2:$C$9,3,FALSE)*'Profiles, Qc, Summer, S2'!F9</f>
        <v>-1.1807225806451613</v>
      </c>
      <c r="G9" s="2">
        <f>VLOOKUP($A9,'Base Consumption'!$A$2:$C$9,3,FALSE)*'Profiles, Qc, Summer, S2'!G9</f>
        <v>-1.1533548387096775</v>
      </c>
      <c r="H9" s="2">
        <f>VLOOKUP($A9,'Base Consumption'!$A$2:$C$9,3,FALSE)*'Profiles, Qc, Summer, S2'!H9</f>
        <v>-0.98907096774193548</v>
      </c>
      <c r="I9" s="2">
        <f>VLOOKUP($A9,'Base Consumption'!$A$2:$C$9,3,FALSE)*'Profiles, Qc, Summer, S2'!I9</f>
        <v>-0.80930322580645164</v>
      </c>
      <c r="J9" s="2">
        <f>VLOOKUP($A9,'Base Consumption'!$A$2:$C$9,3,FALSE)*'Profiles, Qc, Summer, S2'!J9</f>
        <v>-0.78387096774193532</v>
      </c>
      <c r="K9" s="2">
        <f>VLOOKUP($A9,'Base Consumption'!$A$2:$C$9,3,FALSE)*'Profiles, Qc, Summer, S2'!K9</f>
        <v>-0.78770322580645136</v>
      </c>
      <c r="L9" s="2">
        <f>VLOOKUP($A9,'Base Consumption'!$A$2:$C$9,3,FALSE)*'Profiles, Qc, Summer, S2'!L9</f>
        <v>-0.7738838709677418</v>
      </c>
      <c r="M9" s="2">
        <f>VLOOKUP($A9,'Base Consumption'!$A$2:$C$9,3,FALSE)*'Profiles, Qc, Summer, S2'!M9</f>
        <v>-0.74537419354838708</v>
      </c>
      <c r="N9" s="2">
        <f>VLOOKUP($A9,'Base Consumption'!$A$2:$C$9,3,FALSE)*'Profiles, Qc, Summer, S2'!N9</f>
        <v>-0.76261935483870968</v>
      </c>
      <c r="O9" s="2">
        <f>VLOOKUP($A9,'Base Consumption'!$A$2:$C$9,3,FALSE)*'Profiles, Qc, Summer, S2'!O9</f>
        <v>-0.79935483870967738</v>
      </c>
      <c r="P9" s="2">
        <f>VLOOKUP($A9,'Base Consumption'!$A$2:$C$9,3,FALSE)*'Profiles, Qc, Summer, S2'!P9</f>
        <v>-0.88064516129032244</v>
      </c>
      <c r="Q9" s="2">
        <f>VLOOKUP($A9,'Base Consumption'!$A$2:$C$9,3,FALSE)*'Profiles, Qc, Summer, S2'!Q9</f>
        <v>-0.91935483870967738</v>
      </c>
      <c r="R9" s="2">
        <f>VLOOKUP($A9,'Base Consumption'!$A$2:$C$9,3,FALSE)*'Profiles, Qc, Summer, S2'!R9</f>
        <v>-0.93131612903225802</v>
      </c>
      <c r="S9" s="2">
        <f>VLOOKUP($A9,'Base Consumption'!$A$2:$C$9,3,FALSE)*'Profiles, Qc, Summer, S2'!S9</f>
        <v>-0.97327741935483858</v>
      </c>
      <c r="T9" s="2">
        <f>VLOOKUP($A9,'Base Consumption'!$A$2:$C$9,3,FALSE)*'Profiles, Qc, Summer, S2'!T9</f>
        <v>-0.9521806451612902</v>
      </c>
      <c r="U9" s="2">
        <f>VLOOKUP($A9,'Base Consumption'!$A$2:$C$9,3,FALSE)*'Profiles, Qc, Summer, S2'!U9</f>
        <v>-1.0045161290322582</v>
      </c>
      <c r="V9" s="2">
        <f>VLOOKUP($A9,'Base Consumption'!$A$2:$C$9,3,FALSE)*'Profiles, Qc, Summer, S2'!V9</f>
        <v>-1.0470193548387097</v>
      </c>
      <c r="W9" s="2">
        <f>VLOOKUP($A9,'Base Consumption'!$A$2:$C$9,3,FALSE)*'Profiles, Qc, Summer, S2'!W9</f>
        <v>-1.0998580645161291</v>
      </c>
      <c r="X9" s="2">
        <f>VLOOKUP($A9,'Base Consumption'!$A$2:$C$9,3,FALSE)*'Profiles, Qc, Summer, S2'!X9</f>
        <v>-1.1396709677419354</v>
      </c>
      <c r="Y9" s="2">
        <f>VLOOKUP($A9,'Base Consumption'!$A$2:$C$9,3,FALSE)*'Profiles, Qc, Summer, S2'!Y9</f>
        <v>-1.1611741935483868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S3'!B2</f>
        <v>0.86818791946308715</v>
      </c>
      <c r="C2" s="2">
        <f>VLOOKUP($A2,'Base Consumption'!$A$2:$C$9,3,FALSE)*'Profiles, Qc, Summer, S3'!C2</f>
        <v>0.97852348993288596</v>
      </c>
      <c r="D2" s="2">
        <f>VLOOKUP($A2,'Base Consumption'!$A$2:$C$9,3,FALSE)*'Profiles, Qc, Summer, S3'!D2</f>
        <v>0.91292617449664437</v>
      </c>
      <c r="E2" s="2">
        <f>VLOOKUP($A2,'Base Consumption'!$A$2:$C$9,3,FALSE)*'Profiles, Qc, Summer, S3'!E2</f>
        <v>0.90370469798657715</v>
      </c>
      <c r="F2" s="2">
        <f>VLOOKUP($A2,'Base Consumption'!$A$2:$C$9,3,FALSE)*'Profiles, Qc, Summer, S3'!F2</f>
        <v>0.89299328859060401</v>
      </c>
      <c r="G2" s="2">
        <f>VLOOKUP($A2,'Base Consumption'!$A$2:$C$9,3,FALSE)*'Profiles, Qc, Summer, S3'!G2</f>
        <v>0.93527516778523467</v>
      </c>
      <c r="H2" s="2">
        <f>VLOOKUP($A2,'Base Consumption'!$A$2:$C$9,3,FALSE)*'Profiles, Qc, Summer, S3'!H2</f>
        <v>0.98255033557046978</v>
      </c>
      <c r="I2" s="2">
        <f>VLOOKUP($A2,'Base Consumption'!$A$2:$C$9,3,FALSE)*'Profiles, Qc, Summer, S3'!I2</f>
        <v>1.8770738255033559</v>
      </c>
      <c r="J2" s="2">
        <f>VLOOKUP($A2,'Base Consumption'!$A$2:$C$9,3,FALSE)*'Profiles, Qc, Summer, S3'!J2</f>
        <v>2.1637046979865775</v>
      </c>
      <c r="K2" s="2">
        <f>VLOOKUP($A2,'Base Consumption'!$A$2:$C$9,3,FALSE)*'Profiles, Qc, Summer, S3'!K2</f>
        <v>2.0617449664429528</v>
      </c>
      <c r="L2" s="2">
        <f>VLOOKUP($A2,'Base Consumption'!$A$2:$C$9,3,FALSE)*'Profiles, Qc, Summer, S3'!L2</f>
        <v>1.993288590604027</v>
      </c>
      <c r="M2" s="2">
        <f>VLOOKUP($A2,'Base Consumption'!$A$2:$C$9,3,FALSE)*'Profiles, Qc, Summer, S3'!M2</f>
        <v>2.0495838926174499</v>
      </c>
      <c r="N2" s="2">
        <f>VLOOKUP($A2,'Base Consumption'!$A$2:$C$9,3,FALSE)*'Profiles, Qc, Summer, S3'!N2</f>
        <v>2.1810201342281874</v>
      </c>
      <c r="O2" s="2">
        <f>VLOOKUP($A2,'Base Consumption'!$A$2:$C$9,3,FALSE)*'Profiles, Qc, Summer, S3'!O2</f>
        <v>2.0323489932885908</v>
      </c>
      <c r="P2" s="2">
        <f>VLOOKUP($A2,'Base Consumption'!$A$2:$C$9,3,FALSE)*'Profiles, Qc, Summer, S3'!P2</f>
        <v>1.4536912751677851</v>
      </c>
      <c r="Q2" s="2">
        <f>VLOOKUP($A2,'Base Consumption'!$A$2:$C$9,3,FALSE)*'Profiles, Qc, Summer, S3'!Q2</f>
        <v>1.8816644295302012</v>
      </c>
      <c r="R2" s="2">
        <f>VLOOKUP($A2,'Base Consumption'!$A$2:$C$9,3,FALSE)*'Profiles, Qc, Summer, S3'!R2</f>
        <v>1.9633288590604026</v>
      </c>
      <c r="S2" s="2">
        <f>VLOOKUP($A2,'Base Consumption'!$A$2:$C$9,3,FALSE)*'Profiles, Qc, Summer, S3'!S2</f>
        <v>1.785986577181208</v>
      </c>
      <c r="T2" s="2">
        <f>VLOOKUP($A2,'Base Consumption'!$A$2:$C$9,3,FALSE)*'Profiles, Qc, Summer, S3'!T2</f>
        <v>1.4009395973154362</v>
      </c>
      <c r="U2" s="2">
        <f>VLOOKUP($A2,'Base Consumption'!$A$2:$C$9,3,FALSE)*'Profiles, Qc, Summer, S3'!U2</f>
        <v>1.3096107382550335</v>
      </c>
      <c r="V2" s="2">
        <f>VLOOKUP($A2,'Base Consumption'!$A$2:$C$9,3,FALSE)*'Profiles, Qc, Summer, S3'!V2</f>
        <v>1.3882953020134228</v>
      </c>
      <c r="W2" s="2">
        <f>VLOOKUP($A2,'Base Consumption'!$A$2:$C$9,3,FALSE)*'Profiles, Qc, Summer, S3'!W2</f>
        <v>1.3377986577181207</v>
      </c>
      <c r="X2" s="2">
        <f>VLOOKUP($A2,'Base Consumption'!$A$2:$C$9,3,FALSE)*'Profiles, Qc, Summer, S3'!X2</f>
        <v>0.92343624161073812</v>
      </c>
      <c r="Y2" s="2">
        <f>VLOOKUP($A2,'Base Consumption'!$A$2:$C$9,3,FALSE)*'Profiles, Qc, Summer, S3'!Y2</f>
        <v>0.91554362416107393</v>
      </c>
    </row>
    <row r="3" spans="1:25" x14ac:dyDescent="0.25">
      <c r="A3">
        <v>2</v>
      </c>
      <c r="B3" s="2">
        <f>VLOOKUP($A3,'Base Consumption'!$A$2:$C$9,3,FALSE)*'Profiles, Qc, Summer, S3'!B3</f>
        <v>3.85E-2</v>
      </c>
      <c r="C3" s="2">
        <f>VLOOKUP($A3,'Base Consumption'!$A$2:$C$9,3,FALSE)*'Profiles, Qc, Summer, S3'!C3</f>
        <v>-0.23333333333333336</v>
      </c>
      <c r="D3" s="2">
        <f>VLOOKUP($A3,'Base Consumption'!$A$2:$C$9,3,FALSE)*'Profiles, Qc, Summer, S3'!D3</f>
        <v>-0.25530555555555556</v>
      </c>
      <c r="E3" s="2">
        <f>VLOOKUP($A3,'Base Consumption'!$A$2:$C$9,3,FALSE)*'Profiles, Qc, Summer, S3'!E3</f>
        <v>-0.36575000000000008</v>
      </c>
      <c r="F3" s="2">
        <f>VLOOKUP($A3,'Base Consumption'!$A$2:$C$9,3,FALSE)*'Profiles, Qc, Summer, S3'!F3</f>
        <v>-0.4516944444444444</v>
      </c>
      <c r="G3" s="2">
        <f>VLOOKUP($A3,'Base Consumption'!$A$2:$C$9,3,FALSE)*'Profiles, Qc, Summer, S3'!G3</f>
        <v>-0.34300000000000008</v>
      </c>
      <c r="H3" s="2">
        <f>VLOOKUP($A3,'Base Consumption'!$A$2:$C$9,3,FALSE)*'Profiles, Qc, Summer, S3'!H3</f>
        <v>-0.44722222222222224</v>
      </c>
      <c r="I3" s="2">
        <f>VLOOKUP($A3,'Base Consumption'!$A$2:$C$9,3,FALSE)*'Profiles, Qc, Summer, S3'!I3</f>
        <v>1.1390555555555557</v>
      </c>
      <c r="J3" s="2">
        <f>VLOOKUP($A3,'Base Consumption'!$A$2:$C$9,3,FALSE)*'Profiles, Qc, Summer, S3'!J3</f>
        <v>1.4676666666666667</v>
      </c>
      <c r="K3" s="2">
        <f>VLOOKUP($A3,'Base Consumption'!$A$2:$C$9,3,FALSE)*'Profiles, Qc, Summer, S3'!K3</f>
        <v>1.8472222222222219</v>
      </c>
      <c r="L3" s="2">
        <f>VLOOKUP($A3,'Base Consumption'!$A$2:$C$9,3,FALSE)*'Profiles, Qc, Summer, S3'!L3</f>
        <v>1.0605</v>
      </c>
      <c r="M3" s="2">
        <f>VLOOKUP($A3,'Base Consumption'!$A$2:$C$9,3,FALSE)*'Profiles, Qc, Summer, S3'!M3</f>
        <v>0.93372222222222223</v>
      </c>
      <c r="N3" s="2">
        <f>VLOOKUP($A3,'Base Consumption'!$A$2:$C$9,3,FALSE)*'Profiles, Qc, Summer, S3'!N3</f>
        <v>0.64788888888888896</v>
      </c>
      <c r="O3" s="2">
        <f>VLOOKUP($A3,'Base Consumption'!$A$2:$C$9,3,FALSE)*'Profiles, Qc, Summer, S3'!O3</f>
        <v>0.9033888888888888</v>
      </c>
      <c r="P3" s="2">
        <f>VLOOKUP($A3,'Base Consumption'!$A$2:$C$9,3,FALSE)*'Profiles, Qc, Summer, S3'!P3</f>
        <v>0.38111111111111118</v>
      </c>
      <c r="Q3" s="2">
        <f>VLOOKUP($A3,'Base Consumption'!$A$2:$C$9,3,FALSE)*'Profiles, Qc, Summer, S3'!Q3</f>
        <v>0.32724999999999993</v>
      </c>
      <c r="R3" s="2">
        <f>VLOOKUP($A3,'Base Consumption'!$A$2:$C$9,3,FALSE)*'Profiles, Qc, Summer, S3'!R3</f>
        <v>0.38500000000000001</v>
      </c>
      <c r="S3" s="2">
        <f>VLOOKUP($A3,'Base Consumption'!$A$2:$C$9,3,FALSE)*'Profiles, Qc, Summer, S3'!S3</f>
        <v>0.69999999999999984</v>
      </c>
      <c r="T3" s="2">
        <f>VLOOKUP($A3,'Base Consumption'!$A$2:$C$9,3,FALSE)*'Profiles, Qc, Summer, S3'!T3</f>
        <v>1.3148333333333335</v>
      </c>
      <c r="U3" s="2">
        <f>VLOOKUP($A3,'Base Consumption'!$A$2:$C$9,3,FALSE)*'Profiles, Qc, Summer, S3'!U3</f>
        <v>1.374722222222222</v>
      </c>
      <c r="V3" s="2">
        <f>VLOOKUP($A3,'Base Consumption'!$A$2:$C$9,3,FALSE)*'Profiles, Qc, Summer, S3'!V3</f>
        <v>1.0779999999999998</v>
      </c>
      <c r="W3" s="2">
        <f>VLOOKUP($A3,'Base Consumption'!$A$2:$C$9,3,FALSE)*'Profiles, Qc, Summer, S3'!W3</f>
        <v>0.83611111111111114</v>
      </c>
      <c r="X3" s="2">
        <f>VLOOKUP($A3,'Base Consumption'!$A$2:$C$9,3,FALSE)*'Profiles, Qc, Summer, S3'!X3</f>
        <v>0.38111111111111107</v>
      </c>
      <c r="Y3" s="2">
        <f>VLOOKUP($A3,'Base Consumption'!$A$2:$C$9,3,FALSE)*'Profiles, Qc, Summer, S3'!Y3</f>
        <v>7.6999999999999999E-2</v>
      </c>
    </row>
    <row r="4" spans="1:25" x14ac:dyDescent="0.25">
      <c r="A4">
        <v>3</v>
      </c>
      <c r="B4" s="2">
        <f>VLOOKUP($A4,'Base Consumption'!$A$2:$C$9,3,FALSE)*'Profiles, Qc, Summer, S3'!B4</f>
        <v>-0.25147058823529411</v>
      </c>
      <c r="C4" s="2">
        <f>VLOOKUP($A4,'Base Consumption'!$A$2:$C$9,3,FALSE)*'Profiles, Qc, Summer, S3'!C4</f>
        <v>-0.59558823529411742</v>
      </c>
      <c r="D4" s="2">
        <f>VLOOKUP($A4,'Base Consumption'!$A$2:$C$9,3,FALSE)*'Profiles, Qc, Summer, S3'!D4</f>
        <v>-1.038970588235294</v>
      </c>
      <c r="E4" s="2">
        <f>VLOOKUP($A4,'Base Consumption'!$A$2:$C$9,3,FALSE)*'Profiles, Qc, Summer, S3'!E4</f>
        <v>-0.96915441176470585</v>
      </c>
      <c r="F4" s="2">
        <f>VLOOKUP($A4,'Base Consumption'!$A$2:$C$9,3,FALSE)*'Profiles, Qc, Summer, S3'!F4</f>
        <v>-0.96961764705882325</v>
      </c>
      <c r="G4" s="2">
        <f>VLOOKUP($A4,'Base Consumption'!$A$2:$C$9,3,FALSE)*'Profiles, Qc, Summer, S3'!G4</f>
        <v>-0.94241911764705877</v>
      </c>
      <c r="H4" s="2">
        <f>VLOOKUP($A4,'Base Consumption'!$A$2:$C$9,3,FALSE)*'Profiles, Qc, Summer, S3'!H4</f>
        <v>-5.1882352941176463E-2</v>
      </c>
      <c r="I4" s="2">
        <f>VLOOKUP($A4,'Base Consumption'!$A$2:$C$9,3,FALSE)*'Profiles, Qc, Summer, S3'!I4</f>
        <v>1.1407499999999997</v>
      </c>
      <c r="J4" s="2">
        <f>VLOOKUP($A4,'Base Consumption'!$A$2:$C$9,3,FALSE)*'Profiles, Qc, Summer, S3'!J4</f>
        <v>1.4984999999999997</v>
      </c>
      <c r="K4" s="2">
        <f>VLOOKUP($A4,'Base Consumption'!$A$2:$C$9,3,FALSE)*'Profiles, Qc, Summer, S3'!K4</f>
        <v>1.4823529411764707</v>
      </c>
      <c r="L4" s="2">
        <f>VLOOKUP($A4,'Base Consumption'!$A$2:$C$9,3,FALSE)*'Profiles, Qc, Summer, S3'!L4</f>
        <v>1.225125</v>
      </c>
      <c r="M4" s="2">
        <f>VLOOKUP($A4,'Base Consumption'!$A$2:$C$9,3,FALSE)*'Profiles, Qc, Summer, S3'!M4</f>
        <v>1.5640147058823528</v>
      </c>
      <c r="N4" s="2">
        <f>VLOOKUP($A4,'Base Consumption'!$A$2:$C$9,3,FALSE)*'Profiles, Qc, Summer, S3'!N4</f>
        <v>1.4169705882352941</v>
      </c>
      <c r="O4" s="2">
        <f>VLOOKUP($A4,'Base Consumption'!$A$2:$C$9,3,FALSE)*'Profiles, Qc, Summer, S3'!O4</f>
        <v>1.2242647058823526</v>
      </c>
      <c r="P4" s="2">
        <f>VLOOKUP($A4,'Base Consumption'!$A$2:$C$9,3,FALSE)*'Profiles, Qc, Summer, S3'!P4</f>
        <v>0.8889485294117645</v>
      </c>
      <c r="Q4" s="2">
        <f>VLOOKUP($A4,'Base Consumption'!$A$2:$C$9,3,FALSE)*'Profiles, Qc, Summer, S3'!Q4</f>
        <v>0.54926470588235299</v>
      </c>
      <c r="R4" s="2">
        <f>VLOOKUP($A4,'Base Consumption'!$A$2:$C$9,3,FALSE)*'Profiles, Qc, Summer, S3'!R4</f>
        <v>0.68843382352941163</v>
      </c>
      <c r="S4" s="2">
        <f>VLOOKUP($A4,'Base Consumption'!$A$2:$C$9,3,FALSE)*'Profiles, Qc, Summer, S3'!S4</f>
        <v>0.61491176470588216</v>
      </c>
      <c r="T4" s="2">
        <f>VLOOKUP($A4,'Base Consumption'!$A$2:$C$9,3,FALSE)*'Profiles, Qc, Summer, S3'!T4</f>
        <v>0.11474999999999996</v>
      </c>
      <c r="U4" s="2">
        <f>VLOOKUP($A4,'Base Consumption'!$A$2:$C$9,3,FALSE)*'Profiles, Qc, Summer, S3'!U4</f>
        <v>0.47991176470588226</v>
      </c>
      <c r="V4" s="2">
        <f>VLOOKUP($A4,'Base Consumption'!$A$2:$C$9,3,FALSE)*'Profiles, Qc, Summer, S3'!V4</f>
        <v>0.68135294117647049</v>
      </c>
      <c r="W4" s="2">
        <f>VLOOKUP($A4,'Base Consumption'!$A$2:$C$9,3,FALSE)*'Profiles, Qc, Summer, S3'!W4</f>
        <v>0.44549999999999995</v>
      </c>
      <c r="X4" s="2">
        <f>VLOOKUP($A4,'Base Consumption'!$A$2:$C$9,3,FALSE)*'Profiles, Qc, Summer, S3'!X4</f>
        <v>-0.42524999999999991</v>
      </c>
      <c r="Y4" s="2">
        <f>VLOOKUP($A4,'Base Consumption'!$A$2:$C$9,3,FALSE)*'Profiles, Qc, Summer, S3'!Y4</f>
        <v>-0.86221323529411753</v>
      </c>
    </row>
    <row r="5" spans="1:25" x14ac:dyDescent="0.25">
      <c r="A5">
        <v>4</v>
      </c>
      <c r="B5" s="2">
        <f>VLOOKUP($A5,'Base Consumption'!$A$2:$C$9,3,FALSE)*'Profiles, Qc, Summer, S3'!B5</f>
        <v>-1.3484745762711865</v>
      </c>
      <c r="C5" s="2">
        <f>VLOOKUP($A5,'Base Consumption'!$A$2:$C$9,3,FALSE)*'Profiles, Qc, Summer, S3'!C5</f>
        <v>-1.3213983050847458</v>
      </c>
      <c r="D5" s="2">
        <f>VLOOKUP($A5,'Base Consumption'!$A$2:$C$9,3,FALSE)*'Profiles, Qc, Summer, S3'!D5</f>
        <v>-1.3454237288135595</v>
      </c>
      <c r="E5" s="2">
        <f>VLOOKUP($A5,'Base Consumption'!$A$2:$C$9,3,FALSE)*'Profiles, Qc, Summer, S3'!E5</f>
        <v>-1.4003389830508477</v>
      </c>
      <c r="F5" s="2">
        <f>VLOOKUP($A5,'Base Consumption'!$A$2:$C$9,3,FALSE)*'Profiles, Qc, Summer, S3'!F5</f>
        <v>-1.4327542372881359</v>
      </c>
      <c r="G5" s="2">
        <f>VLOOKUP($A5,'Base Consumption'!$A$2:$C$9,3,FALSE)*'Profiles, Qc, Summer, S3'!G5</f>
        <v>-1.4139406779661021</v>
      </c>
      <c r="H5" s="2">
        <f>VLOOKUP($A5,'Base Consumption'!$A$2:$C$9,3,FALSE)*'Profiles, Qc, Summer, S3'!H5</f>
        <v>-1.2962288135593223</v>
      </c>
      <c r="I5" s="2">
        <f>VLOOKUP($A5,'Base Consumption'!$A$2:$C$9,3,FALSE)*'Profiles, Qc, Summer, S3'!I5</f>
        <v>-0.90114406779661027</v>
      </c>
      <c r="J5" s="2">
        <f>VLOOKUP($A5,'Base Consumption'!$A$2:$C$9,3,FALSE)*'Profiles, Qc, Summer, S3'!J5</f>
        <v>-0.6544067796610169</v>
      </c>
      <c r="K5" s="2">
        <f>VLOOKUP($A5,'Base Consumption'!$A$2:$C$9,3,FALSE)*'Profiles, Qc, Summer, S3'!K5</f>
        <v>-0.70614406779661021</v>
      </c>
      <c r="L5" s="2">
        <f>VLOOKUP($A5,'Base Consumption'!$A$2:$C$9,3,FALSE)*'Profiles, Qc, Summer, S3'!L5</f>
        <v>-0.88347457627118664</v>
      </c>
      <c r="M5" s="2">
        <f>VLOOKUP($A5,'Base Consumption'!$A$2:$C$9,3,FALSE)*'Profiles, Qc, Summer, S3'!M5</f>
        <v>-0.95974576271186463</v>
      </c>
      <c r="N5" s="2">
        <f>VLOOKUP($A5,'Base Consumption'!$A$2:$C$9,3,FALSE)*'Profiles, Qc, Summer, S3'!N5</f>
        <v>-0.90762711864406787</v>
      </c>
      <c r="O5" s="2">
        <f>VLOOKUP($A5,'Base Consumption'!$A$2:$C$9,3,FALSE)*'Profiles, Qc, Summer, S3'!O5</f>
        <v>-0.96610169491525433</v>
      </c>
      <c r="P5" s="2">
        <f>VLOOKUP($A5,'Base Consumption'!$A$2:$C$9,3,FALSE)*'Profiles, Qc, Summer, S3'!P5</f>
        <v>-0.91798728813559327</v>
      </c>
      <c r="Q5" s="2">
        <f>VLOOKUP($A5,'Base Consumption'!$A$2:$C$9,3,FALSE)*'Profiles, Qc, Summer, S3'!Q5</f>
        <v>-1.0526694915254238</v>
      </c>
      <c r="R5" s="2">
        <f>VLOOKUP($A5,'Base Consumption'!$A$2:$C$9,3,FALSE)*'Profiles, Qc, Summer, S3'!R5</f>
        <v>-1.2317796610169494</v>
      </c>
      <c r="S5" s="2">
        <f>VLOOKUP($A5,'Base Consumption'!$A$2:$C$9,3,FALSE)*'Profiles, Qc, Summer, S3'!S5</f>
        <v>-1.0741525423728813</v>
      </c>
      <c r="T5" s="2">
        <f>VLOOKUP($A5,'Base Consumption'!$A$2:$C$9,3,FALSE)*'Profiles, Qc, Summer, S3'!T5</f>
        <v>-0.74122881355932191</v>
      </c>
      <c r="U5" s="2">
        <f>VLOOKUP($A5,'Base Consumption'!$A$2:$C$9,3,FALSE)*'Profiles, Qc, Summer, S3'!U5</f>
        <v>-0.68688559322033904</v>
      </c>
      <c r="V5" s="2">
        <f>VLOOKUP($A5,'Base Consumption'!$A$2:$C$9,3,FALSE)*'Profiles, Qc, Summer, S3'!V5</f>
        <v>-0.67328389830508484</v>
      </c>
      <c r="W5" s="2">
        <f>VLOOKUP($A5,'Base Consumption'!$A$2:$C$9,3,FALSE)*'Profiles, Qc, Summer, S3'!W5</f>
        <v>-0.88722457627118656</v>
      </c>
      <c r="X5" s="2">
        <f>VLOOKUP($A5,'Base Consumption'!$A$2:$C$9,3,FALSE)*'Profiles, Qc, Summer, S3'!X5</f>
        <v>-1.1234110169491527</v>
      </c>
      <c r="Y5" s="2">
        <f>VLOOKUP($A5,'Base Consumption'!$A$2:$C$9,3,FALSE)*'Profiles, Qc, Summer, S3'!Y5</f>
        <v>-1.1452118644067797</v>
      </c>
    </row>
    <row r="6" spans="1:25" x14ac:dyDescent="0.25">
      <c r="A6">
        <v>5</v>
      </c>
      <c r="B6" s="2">
        <f>VLOOKUP($A6,'Base Consumption'!$A$2:$C$9,3,FALSE)*'Profiles, Qc, Summer, S3'!B6</f>
        <v>-0.65195121951219515</v>
      </c>
      <c r="C6" s="2">
        <f>VLOOKUP($A6,'Base Consumption'!$A$2:$C$9,3,FALSE)*'Profiles, Qc, Summer, S3'!C6</f>
        <v>-0.85478048780487825</v>
      </c>
      <c r="D6" s="2">
        <f>VLOOKUP($A6,'Base Consumption'!$A$2:$C$9,3,FALSE)*'Profiles, Qc, Summer, S3'!D6</f>
        <v>-1.0170731707317073</v>
      </c>
      <c r="E6" s="2">
        <f>VLOOKUP($A6,'Base Consumption'!$A$2:$C$9,3,FALSE)*'Profiles, Qc, Summer, S3'!E6</f>
        <v>-1.0299512195121951</v>
      </c>
      <c r="F6" s="2">
        <f>VLOOKUP($A6,'Base Consumption'!$A$2:$C$9,3,FALSE)*'Profiles, Qc, Summer, S3'!F6</f>
        <v>-1.0299512195121951</v>
      </c>
      <c r="G6" s="2">
        <f>VLOOKUP($A6,'Base Consumption'!$A$2:$C$9,3,FALSE)*'Profiles, Qc, Summer, S3'!G6</f>
        <v>-1.1159268292682925</v>
      </c>
      <c r="H6" s="2">
        <f>VLOOKUP($A6,'Base Consumption'!$A$2:$C$9,3,FALSE)*'Profiles, Qc, Summer, S3'!H6</f>
        <v>-0.98517073170731706</v>
      </c>
      <c r="I6" s="2">
        <f>VLOOKUP($A6,'Base Consumption'!$A$2:$C$9,3,FALSE)*'Profiles, Qc, Summer, S3'!I6</f>
        <v>-0.39907317073170734</v>
      </c>
      <c r="J6" s="2">
        <f>VLOOKUP($A6,'Base Consumption'!$A$2:$C$9,3,FALSE)*'Profiles, Qc, Summer, S3'!J6</f>
        <v>0.13302439024390245</v>
      </c>
      <c r="K6" s="2">
        <f>VLOOKUP($A6,'Base Consumption'!$A$2:$C$9,3,FALSE)*'Profiles, Qc, Summer, S3'!K6</f>
        <v>0.43902439024390255</v>
      </c>
      <c r="L6" s="2">
        <f>VLOOKUP($A6,'Base Consumption'!$A$2:$C$9,3,FALSE)*'Profiles, Qc, Summer, S3'!L6</f>
        <v>0.73887804878048779</v>
      </c>
      <c r="M6" s="2">
        <f>VLOOKUP($A6,'Base Consumption'!$A$2:$C$9,3,FALSE)*'Profiles, Qc, Summer, S3'!M6</f>
        <v>0.78365853658536588</v>
      </c>
      <c r="N6" s="2">
        <f>VLOOKUP($A6,'Base Consumption'!$A$2:$C$9,3,FALSE)*'Profiles, Qc, Summer, S3'!N6</f>
        <v>0.67990243902439029</v>
      </c>
      <c r="O6" s="2">
        <f>VLOOKUP($A6,'Base Consumption'!$A$2:$C$9,3,FALSE)*'Profiles, Qc, Summer, S3'!O6</f>
        <v>0.55609756097560981</v>
      </c>
      <c r="P6" s="2">
        <f>VLOOKUP($A6,'Base Consumption'!$A$2:$C$9,3,FALSE)*'Profiles, Qc, Summer, S3'!P6</f>
        <v>0.3621951219512195</v>
      </c>
      <c r="Q6" s="2">
        <f>VLOOKUP($A6,'Base Consumption'!$A$2:$C$9,3,FALSE)*'Profiles, Qc, Summer, S3'!Q6</f>
        <v>0.23648780487804877</v>
      </c>
      <c r="R6" s="2">
        <f>VLOOKUP($A6,'Base Consumption'!$A$2:$C$9,3,FALSE)*'Profiles, Qc, Summer, S3'!R6</f>
        <v>0.20151219512195123</v>
      </c>
      <c r="S6" s="2">
        <f>VLOOKUP($A6,'Base Consumption'!$A$2:$C$9,3,FALSE)*'Profiles, Qc, Summer, S3'!S6</f>
        <v>0.17926829268292682</v>
      </c>
      <c r="T6" s="2">
        <f>VLOOKUP($A6,'Base Consumption'!$A$2:$C$9,3,FALSE)*'Profiles, Qc, Summer, S3'!T6</f>
        <v>0.18475609756097561</v>
      </c>
      <c r="U6" s="2">
        <f>VLOOKUP($A6,'Base Consumption'!$A$2:$C$9,3,FALSE)*'Profiles, Qc, Summer, S3'!U6</f>
        <v>4.4341463414634144E-2</v>
      </c>
      <c r="V6" s="2">
        <f>VLOOKUP($A6,'Base Consumption'!$A$2:$C$9,3,FALSE)*'Profiles, Qc, Summer, S3'!V6</f>
        <v>0.3878048780487805</v>
      </c>
      <c r="W6" s="2">
        <f>VLOOKUP($A6,'Base Consumption'!$A$2:$C$9,3,FALSE)*'Profiles, Qc, Summer, S3'!W6</f>
        <v>0.18292682926829268</v>
      </c>
      <c r="X6" s="2">
        <f>VLOOKUP($A6,'Base Consumption'!$A$2:$C$9,3,FALSE)*'Profiles, Qc, Summer, S3'!X6</f>
        <v>0.10039024390243904</v>
      </c>
      <c r="Y6" s="2">
        <f>VLOOKUP($A6,'Base Consumption'!$A$2:$C$9,3,FALSE)*'Profiles, Qc, Summer, S3'!Y6</f>
        <v>-0.16258536585365857</v>
      </c>
    </row>
    <row r="7" spans="1:25" x14ac:dyDescent="0.25">
      <c r="A7">
        <v>6</v>
      </c>
      <c r="B7" s="2">
        <f>VLOOKUP($A7,'Base Consumption'!$A$2:$C$9,3,FALSE)*'Profiles, Qc, Summer, S3'!B7</f>
        <v>0.48</v>
      </c>
      <c r="C7" s="2">
        <f>VLOOKUP($A7,'Base Consumption'!$A$2:$C$9,3,FALSE)*'Profiles, Qc, Summer, S3'!C7</f>
        <v>0.53249999999999997</v>
      </c>
      <c r="D7" s="2">
        <f>VLOOKUP($A7,'Base Consumption'!$A$2:$C$9,3,FALSE)*'Profiles, Qc, Summer, S3'!D7</f>
        <v>0.40094999999999997</v>
      </c>
      <c r="E7" s="2">
        <f>VLOOKUP($A7,'Base Consumption'!$A$2:$C$9,3,FALSE)*'Profiles, Qc, Summer, S3'!E7</f>
        <v>0.4810124999999999</v>
      </c>
      <c r="F7" s="2">
        <f>VLOOKUP($A7,'Base Consumption'!$A$2:$C$9,3,FALSE)*'Profiles, Qc, Summer, S3'!F7</f>
        <v>0.49237500000000001</v>
      </c>
      <c r="G7" s="2">
        <f>VLOOKUP($A7,'Base Consumption'!$A$2:$C$9,3,FALSE)*'Profiles, Qc, Summer, S3'!G7</f>
        <v>0.50062499999999999</v>
      </c>
      <c r="H7" s="2">
        <f>VLOOKUP($A7,'Base Consumption'!$A$2:$C$9,3,FALSE)*'Profiles, Qc, Summer, S3'!H7</f>
        <v>0.47407500000000002</v>
      </c>
      <c r="I7" s="2">
        <f>VLOOKUP($A7,'Base Consumption'!$A$2:$C$9,3,FALSE)*'Profiles, Qc, Summer, S3'!I7</f>
        <v>0.91417499999999985</v>
      </c>
      <c r="J7" s="2">
        <f>VLOOKUP($A7,'Base Consumption'!$A$2:$C$9,3,FALSE)*'Profiles, Qc, Summer, S3'!J7</f>
        <v>1.0274999999999999</v>
      </c>
      <c r="K7" s="2">
        <f>VLOOKUP($A7,'Base Consumption'!$A$2:$C$9,3,FALSE)*'Profiles, Qc, Summer, S3'!K7</f>
        <v>1.0153687499999999</v>
      </c>
      <c r="L7" s="2">
        <f>VLOOKUP($A7,'Base Consumption'!$A$2:$C$9,3,FALSE)*'Profiles, Qc, Summer, S3'!L7</f>
        <v>0.90521249999999975</v>
      </c>
      <c r="M7" s="2">
        <f>VLOOKUP($A7,'Base Consumption'!$A$2:$C$9,3,FALSE)*'Profiles, Qc, Summer, S3'!M7</f>
        <v>1.05991875</v>
      </c>
      <c r="N7" s="2">
        <f>VLOOKUP($A7,'Base Consumption'!$A$2:$C$9,3,FALSE)*'Profiles, Qc, Summer, S3'!N7</f>
        <v>1.1044687499999999</v>
      </c>
      <c r="O7" s="2">
        <f>VLOOKUP($A7,'Base Consumption'!$A$2:$C$9,3,FALSE)*'Profiles, Qc, Summer, S3'!O7</f>
        <v>1.0377749999999999</v>
      </c>
      <c r="P7" s="2">
        <f>VLOOKUP($A7,'Base Consumption'!$A$2:$C$9,3,FALSE)*'Profiles, Qc, Summer, S3'!P7</f>
        <v>0.90331874999999995</v>
      </c>
      <c r="Q7" s="2">
        <f>VLOOKUP($A7,'Base Consumption'!$A$2:$C$9,3,FALSE)*'Profiles, Qc, Summer, S3'!Q7</f>
        <v>0.78749999999999998</v>
      </c>
      <c r="R7" s="2">
        <f>VLOOKUP($A7,'Base Consumption'!$A$2:$C$9,3,FALSE)*'Profiles, Qc, Summer, S3'!R7</f>
        <v>0.97919999999999985</v>
      </c>
      <c r="S7" s="2">
        <f>VLOOKUP($A7,'Base Consumption'!$A$2:$C$9,3,FALSE)*'Profiles, Qc, Summer, S3'!S7</f>
        <v>0.94859999999999989</v>
      </c>
      <c r="T7" s="2">
        <f>VLOOKUP($A7,'Base Consumption'!$A$2:$C$9,3,FALSE)*'Profiles, Qc, Summer, S3'!T7</f>
        <v>0.729375</v>
      </c>
      <c r="U7" s="2">
        <f>VLOOKUP($A7,'Base Consumption'!$A$2:$C$9,3,FALSE)*'Profiles, Qc, Summer, S3'!U7</f>
        <v>0.6633374999999998</v>
      </c>
      <c r="V7" s="2">
        <f>VLOOKUP($A7,'Base Consumption'!$A$2:$C$9,3,FALSE)*'Profiles, Qc, Summer, S3'!V7</f>
        <v>0.81281250000000005</v>
      </c>
      <c r="W7" s="2">
        <f>VLOOKUP($A7,'Base Consumption'!$A$2:$C$9,3,FALSE)*'Profiles, Qc, Summer, S3'!W7</f>
        <v>0.63440624999999995</v>
      </c>
      <c r="X7" s="2">
        <f>VLOOKUP($A7,'Base Consumption'!$A$2:$C$9,3,FALSE)*'Profiles, Qc, Summer, S3'!X7</f>
        <v>0.46856249999999994</v>
      </c>
      <c r="Y7" s="2">
        <f>VLOOKUP($A7,'Base Consumption'!$A$2:$C$9,3,FALSE)*'Profiles, Qc, Summer, S3'!Y7</f>
        <v>0.52903124999999995</v>
      </c>
    </row>
    <row r="8" spans="1:25" x14ac:dyDescent="0.25">
      <c r="A8">
        <v>7</v>
      </c>
      <c r="B8" s="2">
        <f>VLOOKUP($A8,'Base Consumption'!$A$2:$C$9,3,FALSE)*'Profiles, Qc, Summer, S3'!B8</f>
        <v>-0.93534782608695632</v>
      </c>
      <c r="C8" s="2">
        <f>VLOOKUP($A8,'Base Consumption'!$A$2:$C$9,3,FALSE)*'Profiles, Qc, Summer, S3'!C8</f>
        <v>-0.9521739130434782</v>
      </c>
      <c r="D8" s="2">
        <f>VLOOKUP($A8,'Base Consumption'!$A$2:$C$9,3,FALSE)*'Profiles, Qc, Summer, S3'!D8</f>
        <v>-1.0310869565217389</v>
      </c>
      <c r="E8" s="2">
        <f>VLOOKUP($A8,'Base Consumption'!$A$2:$C$9,3,FALSE)*'Profiles, Qc, Summer, S3'!E8</f>
        <v>-1.0576956521739134</v>
      </c>
      <c r="F8" s="2">
        <f>VLOOKUP($A8,'Base Consumption'!$A$2:$C$9,3,FALSE)*'Profiles, Qc, Summer, S3'!F8</f>
        <v>-0.99117391304347824</v>
      </c>
      <c r="G8" s="2">
        <f>VLOOKUP($A8,'Base Consumption'!$A$2:$C$9,3,FALSE)*'Profiles, Qc, Summer, S3'!G8</f>
        <v>-1.0605000000000002</v>
      </c>
      <c r="H8" s="2">
        <f>VLOOKUP($A8,'Base Consumption'!$A$2:$C$9,3,FALSE)*'Profiles, Qc, Summer, S3'!H8</f>
        <v>-0.88200000000000001</v>
      </c>
      <c r="I8" s="2">
        <f>VLOOKUP($A8,'Base Consumption'!$A$2:$C$9,3,FALSE)*'Profiles, Qc, Summer, S3'!I8</f>
        <v>-0.4067608695652174</v>
      </c>
      <c r="J8" s="2">
        <f>VLOOKUP($A8,'Base Consumption'!$A$2:$C$9,3,FALSE)*'Profiles, Qc, Summer, S3'!J8</f>
        <v>-7.0304347826086938E-2</v>
      </c>
      <c r="K8" s="2">
        <f>VLOOKUP($A8,'Base Consumption'!$A$2:$C$9,3,FALSE)*'Profiles, Qc, Summer, S3'!K8</f>
        <v>-5.7521739130434769E-2</v>
      </c>
      <c r="L8" s="2">
        <f>VLOOKUP($A8,'Base Consumption'!$A$2:$C$9,3,FALSE)*'Profiles, Qc, Summer, S3'!L8</f>
        <v>0.12515217391304345</v>
      </c>
      <c r="M8" s="2">
        <f>VLOOKUP($A8,'Base Consumption'!$A$2:$C$9,3,FALSE)*'Profiles, Qc, Summer, S3'!M8</f>
        <v>3.9521739130434781E-2</v>
      </c>
      <c r="N8" s="2">
        <f>VLOOKUP($A8,'Base Consumption'!$A$2:$C$9,3,FALSE)*'Profiles, Qc, Summer, S3'!N8</f>
        <v>1.317391304347826E-2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-0.10434782608695652</v>
      </c>
      <c r="Q8" s="2">
        <f>VLOOKUP($A8,'Base Consumption'!$A$2:$C$9,3,FALSE)*'Profiles, Qc, Summer, S3'!Q8</f>
        <v>-0.18260869565217391</v>
      </c>
      <c r="R8" s="2">
        <f>VLOOKUP($A8,'Base Consumption'!$A$2:$C$9,3,FALSE)*'Profiles, Qc, Summer, S3'!R8</f>
        <v>-0.2673913043478261</v>
      </c>
      <c r="S8" s="2">
        <f>VLOOKUP($A8,'Base Consumption'!$A$2:$C$9,3,FALSE)*'Profiles, Qc, Summer, S3'!S8</f>
        <v>-0.35569565217391308</v>
      </c>
      <c r="T8" s="2">
        <f>VLOOKUP($A8,'Base Consumption'!$A$2:$C$9,3,FALSE)*'Profiles, Qc, Summer, S3'!T8</f>
        <v>-0.30958695652173912</v>
      </c>
      <c r="U8" s="2">
        <f>VLOOKUP($A8,'Base Consumption'!$A$2:$C$9,3,FALSE)*'Profiles, Qc, Summer, S3'!U8</f>
        <v>-0.364304347826087</v>
      </c>
      <c r="V8" s="2">
        <f>VLOOKUP($A8,'Base Consumption'!$A$2:$C$9,3,FALSE)*'Profiles, Qc, Summer, S3'!V8</f>
        <v>-0.2608695652173913</v>
      </c>
      <c r="W8" s="2">
        <f>VLOOKUP($A8,'Base Consumption'!$A$2:$C$9,3,FALSE)*'Profiles, Qc, Summer, S3'!W8</f>
        <v>-0.48913043478260865</v>
      </c>
      <c r="X8" s="2">
        <f>VLOOKUP($A8,'Base Consumption'!$A$2:$C$9,3,FALSE)*'Profiles, Qc, Summer, S3'!X8</f>
        <v>-0.61336956521739117</v>
      </c>
      <c r="Y8" s="2">
        <f>VLOOKUP($A8,'Base Consumption'!$A$2:$C$9,3,FALSE)*'Profiles, Qc, Summer, S3'!Y8</f>
        <v>-0.6785217391304349</v>
      </c>
    </row>
    <row r="9" spans="1:25" x14ac:dyDescent="0.25">
      <c r="A9">
        <v>8</v>
      </c>
      <c r="B9" s="2">
        <f>VLOOKUP($A9,'Base Consumption'!$A$2:$C$9,3,FALSE)*'Profiles, Qc, Summer, S3'!B9</f>
        <v>-1.1593548387096773</v>
      </c>
      <c r="C9" s="2">
        <f>VLOOKUP($A9,'Base Consumption'!$A$2:$C$9,3,FALSE)*'Profiles, Qc, Summer, S3'!C9</f>
        <v>-1.1670967741935481</v>
      </c>
      <c r="D9" s="2">
        <f>VLOOKUP($A9,'Base Consumption'!$A$2:$C$9,3,FALSE)*'Profiles, Qc, Summer, S3'!D9</f>
        <v>-1.1551354838709675</v>
      </c>
      <c r="E9" s="2">
        <f>VLOOKUP($A9,'Base Consumption'!$A$2:$C$9,3,FALSE)*'Profiles, Qc, Summer, S3'!E9</f>
        <v>-1.1726709677419354</v>
      </c>
      <c r="F9" s="2">
        <f>VLOOKUP($A9,'Base Consumption'!$A$2:$C$9,3,FALSE)*'Profiles, Qc, Summer, S3'!F9</f>
        <v>-1.1807225806451613</v>
      </c>
      <c r="G9" s="2">
        <f>VLOOKUP($A9,'Base Consumption'!$A$2:$C$9,3,FALSE)*'Profiles, Qc, Summer, S3'!G9</f>
        <v>-1.1419354838709677</v>
      </c>
      <c r="H9" s="2">
        <f>VLOOKUP($A9,'Base Consumption'!$A$2:$C$9,3,FALSE)*'Profiles, Qc, Summer, S3'!H9</f>
        <v>-0.95998064516129011</v>
      </c>
      <c r="I9" s="2">
        <f>VLOOKUP($A9,'Base Consumption'!$A$2:$C$9,3,FALSE)*'Profiles, Qc, Summer, S3'!I9</f>
        <v>-0.79327741935483875</v>
      </c>
      <c r="J9" s="2">
        <f>VLOOKUP($A9,'Base Consumption'!$A$2:$C$9,3,FALSE)*'Profiles, Qc, Summer, S3'!J9</f>
        <v>-0.78387096774193532</v>
      </c>
      <c r="K9" s="2">
        <f>VLOOKUP($A9,'Base Consumption'!$A$2:$C$9,3,FALSE)*'Profiles, Qc, Summer, S3'!K9</f>
        <v>-0.77225806451612888</v>
      </c>
      <c r="L9" s="2">
        <f>VLOOKUP($A9,'Base Consumption'!$A$2:$C$9,3,FALSE)*'Profiles, Qc, Summer, S3'!L9</f>
        <v>-0.76629677419354836</v>
      </c>
      <c r="M9" s="2">
        <f>VLOOKUP($A9,'Base Consumption'!$A$2:$C$9,3,FALSE)*'Profiles, Qc, Summer, S3'!M9</f>
        <v>-0.75290322580645164</v>
      </c>
      <c r="N9" s="2">
        <f>VLOOKUP($A9,'Base Consumption'!$A$2:$C$9,3,FALSE)*'Profiles, Qc, Summer, S3'!N9</f>
        <v>-0.77032258064516146</v>
      </c>
      <c r="O9" s="2">
        <f>VLOOKUP($A9,'Base Consumption'!$A$2:$C$9,3,FALSE)*'Profiles, Qc, Summer, S3'!O9</f>
        <v>-0.80734838709677426</v>
      </c>
      <c r="P9" s="2">
        <f>VLOOKUP($A9,'Base Consumption'!$A$2:$C$9,3,FALSE)*'Profiles, Qc, Summer, S3'!P9</f>
        <v>-0.89825806451612888</v>
      </c>
      <c r="Q9" s="2">
        <f>VLOOKUP($A9,'Base Consumption'!$A$2:$C$9,3,FALSE)*'Profiles, Qc, Summer, S3'!Q9</f>
        <v>-0.91935483870967738</v>
      </c>
      <c r="R9" s="2">
        <f>VLOOKUP($A9,'Base Consumption'!$A$2:$C$9,3,FALSE)*'Profiles, Qc, Summer, S3'!R9</f>
        <v>-0.96932903225806444</v>
      </c>
      <c r="S9" s="2">
        <f>VLOOKUP($A9,'Base Consumption'!$A$2:$C$9,3,FALSE)*'Profiles, Qc, Summer, S3'!S9</f>
        <v>-0.94465161290322552</v>
      </c>
      <c r="T9" s="2">
        <f>VLOOKUP($A9,'Base Consumption'!$A$2:$C$9,3,FALSE)*'Profiles, Qc, Summer, S3'!T9</f>
        <v>-0.96189677419354835</v>
      </c>
      <c r="U9" s="2">
        <f>VLOOKUP($A9,'Base Consumption'!$A$2:$C$9,3,FALSE)*'Profiles, Qc, Summer, S3'!U9</f>
        <v>-1.0145612903225807</v>
      </c>
      <c r="V9" s="2">
        <f>VLOOKUP($A9,'Base Consumption'!$A$2:$C$9,3,FALSE)*'Profiles, Qc, Summer, S3'!V9</f>
        <v>-1.0683870967741935</v>
      </c>
      <c r="W9" s="2">
        <f>VLOOKUP($A9,'Base Consumption'!$A$2:$C$9,3,FALSE)*'Profiles, Qc, Summer, S3'!W9</f>
        <v>-1.088748387096774</v>
      </c>
      <c r="X9" s="2">
        <f>VLOOKUP($A9,'Base Consumption'!$A$2:$C$9,3,FALSE)*'Profiles, Qc, Summer, S3'!X9</f>
        <v>-1.1058193548387096</v>
      </c>
      <c r="Y9" s="2">
        <f>VLOOKUP($A9,'Base Consumption'!$A$2:$C$9,3,FALSE)*'Profiles, Qc, Summer, S3'!Y9</f>
        <v>-1.1726709677419351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25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25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25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25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25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25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25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25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25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25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25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25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25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25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25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25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25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25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25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25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25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25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25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25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25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25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25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25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25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25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25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25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25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25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25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25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25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25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25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25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25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25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25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25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25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25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25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tabSelected="1" workbookViewId="0">
      <selection activeCell="F10" sqref="F10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17</v>
      </c>
    </row>
    <row r="2" spans="1:5" x14ac:dyDescent="0.25">
      <c r="A2">
        <v>1</v>
      </c>
      <c r="B2" s="2">
        <v>8</v>
      </c>
      <c r="C2" s="2">
        <v>2.4</v>
      </c>
      <c r="D2" s="1">
        <f>B2/SUM($B$2:$B$9)</f>
        <v>0.19047619047619047</v>
      </c>
      <c r="E2" s="2"/>
    </row>
    <row r="3" spans="1:5" x14ac:dyDescent="0.25">
      <c r="A3">
        <v>2</v>
      </c>
      <c r="B3" s="2">
        <v>7</v>
      </c>
      <c r="C3" s="2">
        <v>2.1</v>
      </c>
      <c r="D3" s="1">
        <f t="shared" ref="D3:D9" si="0">B3/SUM($B$2:$B$9)</f>
        <v>0.16666666666666666</v>
      </c>
      <c r="E3" s="2"/>
    </row>
    <row r="4" spans="1:5" x14ac:dyDescent="0.25">
      <c r="A4">
        <v>3</v>
      </c>
      <c r="B4" s="2">
        <v>6</v>
      </c>
      <c r="C4" s="2">
        <v>1.7999999999999998</v>
      </c>
      <c r="D4" s="1">
        <f t="shared" si="0"/>
        <v>0.14285714285714285</v>
      </c>
      <c r="E4" s="2"/>
    </row>
    <row r="5" spans="1:5" x14ac:dyDescent="0.25">
      <c r="A5">
        <v>4</v>
      </c>
      <c r="B5" s="2">
        <v>5</v>
      </c>
      <c r="C5" s="2">
        <v>1.5</v>
      </c>
      <c r="D5" s="1">
        <f t="shared" si="0"/>
        <v>0.11904761904761904</v>
      </c>
      <c r="E5" s="2"/>
    </row>
    <row r="6" spans="1:5" x14ac:dyDescent="0.25">
      <c r="A6">
        <v>5</v>
      </c>
      <c r="B6" s="2">
        <v>4</v>
      </c>
      <c r="C6" s="2">
        <v>1.2</v>
      </c>
      <c r="D6" s="1">
        <f t="shared" si="0"/>
        <v>9.5238095238095233E-2</v>
      </c>
      <c r="E6" s="2"/>
    </row>
    <row r="7" spans="1:5" x14ac:dyDescent="0.25">
      <c r="A7">
        <v>6</v>
      </c>
      <c r="B7" s="2">
        <v>4</v>
      </c>
      <c r="C7" s="2">
        <v>1.2</v>
      </c>
      <c r="D7" s="1">
        <f t="shared" si="0"/>
        <v>9.5238095238095233E-2</v>
      </c>
      <c r="E7" s="2"/>
    </row>
    <row r="8" spans="1:5" x14ac:dyDescent="0.25">
      <c r="A8">
        <v>7</v>
      </c>
      <c r="B8" s="2">
        <v>4</v>
      </c>
      <c r="C8" s="2">
        <v>1.2</v>
      </c>
      <c r="D8" s="1">
        <f t="shared" si="0"/>
        <v>9.5238095238095233E-2</v>
      </c>
      <c r="E8" s="2"/>
    </row>
    <row r="9" spans="1:5" x14ac:dyDescent="0.25">
      <c r="A9">
        <v>8</v>
      </c>
      <c r="B9" s="2">
        <v>4</v>
      </c>
      <c r="C9" s="2">
        <v>1.2</v>
      </c>
      <c r="D9" s="1">
        <f t="shared" si="0"/>
        <v>9.5238095238095233E-2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25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25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25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25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25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25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25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25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25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25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25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25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25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25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25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25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25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25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25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25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25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25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25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25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25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25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25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25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25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25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25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25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25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25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25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25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25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25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25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25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25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25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25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25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25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25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25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25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25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25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25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25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25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25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25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25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25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25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25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25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25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25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25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25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25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25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25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25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25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25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25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25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25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25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25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25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25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25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25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25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25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25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25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25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25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25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25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25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25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25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25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25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25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25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25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25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25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25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25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25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S1'!B2</f>
        <v>6.1341830491992324</v>
      </c>
      <c r="C2" s="2">
        <f>VLOOKUP($A2,'Base Consumption'!$A$2:$C$9,2,FALSE)*'Profiles, Pc, Winter, S1'!C2</f>
        <v>5.904941984355462</v>
      </c>
      <c r="D2" s="2">
        <f>VLOOKUP($A2,'Base Consumption'!$A$2:$C$9,2,FALSE)*'Profiles, Pc, Winter, S1'!D2</f>
        <v>5.694613065813904</v>
      </c>
      <c r="E2" s="2">
        <f>VLOOKUP($A2,'Base Consumption'!$A$2:$C$9,2,FALSE)*'Profiles, Pc, Winter, S1'!E2</f>
        <v>5.8664884892951097</v>
      </c>
      <c r="F2" s="2">
        <f>VLOOKUP($A2,'Base Consumption'!$A$2:$C$9,2,FALSE)*'Profiles, Pc, Winter, S1'!F2</f>
        <v>5.7009492822378975</v>
      </c>
      <c r="G2" s="2">
        <f>VLOOKUP($A2,'Base Consumption'!$A$2:$C$9,2,FALSE)*'Profiles, Pc, Winter, S1'!G2</f>
        <v>5.7085422410626396</v>
      </c>
      <c r="H2" s="2">
        <f>VLOOKUP($A2,'Base Consumption'!$A$2:$C$9,2,FALSE)*'Profiles, Pc, Winter, S1'!H2</f>
        <v>5.7612320506312731</v>
      </c>
      <c r="I2" s="2">
        <f>VLOOKUP($A2,'Base Consumption'!$A$2:$C$9,2,FALSE)*'Profiles, Pc, Winter, S1'!I2</f>
        <v>7.4780592417658038</v>
      </c>
      <c r="J2" s="2">
        <f>VLOOKUP($A2,'Base Consumption'!$A$2:$C$9,2,FALSE)*'Profiles, Pc, Winter, S1'!J2</f>
        <v>7.6275666996552687</v>
      </c>
      <c r="K2" s="2">
        <f>VLOOKUP($A2,'Base Consumption'!$A$2:$C$9,2,FALSE)*'Profiles, Pc, Winter, S1'!K2</f>
        <v>7.5547958438305116</v>
      </c>
      <c r="L2" s="2">
        <f>VLOOKUP($A2,'Base Consumption'!$A$2:$C$9,2,FALSE)*'Profiles, Pc, Winter, S1'!L2</f>
        <v>7.5318591447911452</v>
      </c>
      <c r="M2" s="2">
        <f>VLOOKUP($A2,'Base Consumption'!$A$2:$C$9,2,FALSE)*'Profiles, Pc, Winter, S1'!M2</f>
        <v>7.6901413362545075</v>
      </c>
      <c r="N2" s="2">
        <f>VLOOKUP($A2,'Base Consumption'!$A$2:$C$9,2,FALSE)*'Profiles, Pc, Winter, S1'!N2</f>
        <v>7.6073597665123014</v>
      </c>
      <c r="O2" s="2">
        <f>VLOOKUP($A2,'Base Consumption'!$A$2:$C$9,2,FALSE)*'Profiles, Pc, Winter, S1'!O2</f>
        <v>7.4726939704859427</v>
      </c>
      <c r="P2" s="2">
        <f>VLOOKUP($A2,'Base Consumption'!$A$2:$C$9,2,FALSE)*'Profiles, Pc, Winter, S1'!P2</f>
        <v>6.5005482613632912</v>
      </c>
      <c r="Q2" s="2">
        <f>VLOOKUP($A2,'Base Consumption'!$A$2:$C$9,2,FALSE)*'Profiles, Pc, Winter, S1'!Q2</f>
        <v>6.9935711082480685</v>
      </c>
      <c r="R2" s="2">
        <f>VLOOKUP($A2,'Base Consumption'!$A$2:$C$9,2,FALSE)*'Profiles, Pc, Winter, S1'!R2</f>
        <v>7.6034089828722298</v>
      </c>
      <c r="S2" s="2">
        <f>VLOOKUP($A2,'Base Consumption'!$A$2:$C$9,2,FALSE)*'Profiles, Pc, Winter, S1'!S2</f>
        <v>7.4875939362266148</v>
      </c>
      <c r="T2" s="2">
        <f>VLOOKUP($A2,'Base Consumption'!$A$2:$C$9,2,FALSE)*'Profiles, Pc, Winter, S1'!T2</f>
        <v>7.1017694956200366</v>
      </c>
      <c r="U2" s="2">
        <f>VLOOKUP($A2,'Base Consumption'!$A$2:$C$9,2,FALSE)*'Profiles, Pc, Winter, S1'!U2</f>
        <v>6.7724719015326373</v>
      </c>
      <c r="V2" s="2">
        <f>VLOOKUP($A2,'Base Consumption'!$A$2:$C$9,2,FALSE)*'Profiles, Pc, Winter, S1'!V2</f>
        <v>6.7246266879658823</v>
      </c>
      <c r="W2" s="2">
        <f>VLOOKUP($A2,'Base Consumption'!$A$2:$C$9,2,FALSE)*'Profiles, Pc, Winter, S1'!W2</f>
        <v>6.4257693627738011</v>
      </c>
      <c r="X2" s="2">
        <f>VLOOKUP($A2,'Base Consumption'!$A$2:$C$9,2,FALSE)*'Profiles, Pc, Winter, S1'!X2</f>
        <v>5.8034316084883795</v>
      </c>
      <c r="Y2" s="2">
        <f>VLOOKUP($A2,'Base Consumption'!$A$2:$C$9,2,FALSE)*'Profiles, Pc, Winter, S1'!Y2</f>
        <v>5.6776994898294717</v>
      </c>
    </row>
    <row r="3" spans="1:25" x14ac:dyDescent="0.25">
      <c r="A3">
        <v>2</v>
      </c>
      <c r="B3" s="2">
        <f>VLOOKUP($A3,'Base Consumption'!$A$2:$C$9,2,FALSE)*'Profiles, Pc, Winter, S1'!B3</f>
        <v>3.882594176103964</v>
      </c>
      <c r="C3" s="2">
        <f>VLOOKUP($A3,'Base Consumption'!$A$2:$C$9,2,FALSE)*'Profiles, Pc, Winter, S1'!C3</f>
        <v>3.7720946437565424</v>
      </c>
      <c r="D3" s="2">
        <f>VLOOKUP($A3,'Base Consumption'!$A$2:$C$9,2,FALSE)*'Profiles, Pc, Winter, S1'!D3</f>
        <v>3.611870905569182</v>
      </c>
      <c r="E3" s="2">
        <f>VLOOKUP($A3,'Base Consumption'!$A$2:$C$9,2,FALSE)*'Profiles, Pc, Winter, S1'!E3</f>
        <v>3.5819638715168343</v>
      </c>
      <c r="F3" s="2">
        <f>VLOOKUP($A3,'Base Consumption'!$A$2:$C$9,2,FALSE)*'Profiles, Pc, Winter, S1'!F3</f>
        <v>3.6179561850733886</v>
      </c>
      <c r="G3" s="2">
        <f>VLOOKUP($A3,'Base Consumption'!$A$2:$C$9,2,FALSE)*'Profiles, Pc, Winter, S1'!G3</f>
        <v>3.8629365534657669</v>
      </c>
      <c r="H3" s="2">
        <f>VLOOKUP($A3,'Base Consumption'!$A$2:$C$9,2,FALSE)*'Profiles, Pc, Winter, S1'!H3</f>
        <v>4.6569712333439561</v>
      </c>
      <c r="I3" s="2">
        <f>VLOOKUP($A3,'Base Consumption'!$A$2:$C$9,2,FALSE)*'Profiles, Pc, Winter, S1'!I3</f>
        <v>5.4368331348972099</v>
      </c>
      <c r="J3" s="2">
        <f>VLOOKUP($A3,'Base Consumption'!$A$2:$C$9,2,FALSE)*'Profiles, Pc, Winter, S1'!J3</f>
        <v>5.9105795992950592</v>
      </c>
      <c r="K3" s="2">
        <f>VLOOKUP($A3,'Base Consumption'!$A$2:$C$9,2,FALSE)*'Profiles, Pc, Winter, S1'!K3</f>
        <v>6.0891000361430603</v>
      </c>
      <c r="L3" s="2">
        <f>VLOOKUP($A3,'Base Consumption'!$A$2:$C$9,2,FALSE)*'Profiles, Pc, Winter, S1'!L3</f>
        <v>6.0759283674763855</v>
      </c>
      <c r="M3" s="2">
        <f>VLOOKUP($A3,'Base Consumption'!$A$2:$C$9,2,FALSE)*'Profiles, Pc, Winter, S1'!M3</f>
        <v>5.9312379712727514</v>
      </c>
      <c r="N3" s="2">
        <f>VLOOKUP($A3,'Base Consumption'!$A$2:$C$9,2,FALSE)*'Profiles, Pc, Winter, S1'!N3</f>
        <v>5.7160843579117531</v>
      </c>
      <c r="O3" s="2">
        <f>VLOOKUP($A3,'Base Consumption'!$A$2:$C$9,2,FALSE)*'Profiles, Pc, Winter, S1'!O3</f>
        <v>5.4360323624726075</v>
      </c>
      <c r="P3" s="2">
        <f>VLOOKUP($A3,'Base Consumption'!$A$2:$C$9,2,FALSE)*'Profiles, Pc, Winter, S1'!P3</f>
        <v>5.0628964098373528</v>
      </c>
      <c r="Q3" s="2">
        <f>VLOOKUP($A3,'Base Consumption'!$A$2:$C$9,2,FALSE)*'Profiles, Pc, Winter, S1'!Q3</f>
        <v>5.2200381254315333</v>
      </c>
      <c r="R3" s="2">
        <f>VLOOKUP($A3,'Base Consumption'!$A$2:$C$9,2,FALSE)*'Profiles, Pc, Winter, S1'!R3</f>
        <v>5.8064858860256967</v>
      </c>
      <c r="S3" s="2">
        <f>VLOOKUP($A3,'Base Consumption'!$A$2:$C$9,2,FALSE)*'Profiles, Pc, Winter, S1'!S3</f>
        <v>6.9421877188293069</v>
      </c>
      <c r="T3" s="2">
        <f>VLOOKUP($A3,'Base Consumption'!$A$2:$C$9,2,FALSE)*'Profiles, Pc, Winter, S1'!T3</f>
        <v>6.6120504781471192</v>
      </c>
      <c r="U3" s="2">
        <f>VLOOKUP($A3,'Base Consumption'!$A$2:$C$9,2,FALSE)*'Profiles, Pc, Winter, S1'!U3</f>
        <v>6.1075966396548376</v>
      </c>
      <c r="V3" s="2">
        <f>VLOOKUP($A3,'Base Consumption'!$A$2:$C$9,2,FALSE)*'Profiles, Pc, Winter, S1'!V3</f>
        <v>5.9209086411563998</v>
      </c>
      <c r="W3" s="2">
        <f>VLOOKUP($A3,'Base Consumption'!$A$2:$C$9,2,FALSE)*'Profiles, Pc, Winter, S1'!W3</f>
        <v>5.5220698538254718</v>
      </c>
      <c r="X3" s="2">
        <f>VLOOKUP($A3,'Base Consumption'!$A$2:$C$9,2,FALSE)*'Profiles, Pc, Winter, S1'!X3</f>
        <v>5.0538083058046359</v>
      </c>
      <c r="Y3" s="2">
        <f>VLOOKUP($A3,'Base Consumption'!$A$2:$C$9,2,FALSE)*'Profiles, Pc, Winter, S1'!Y3</f>
        <v>4.4703233743560027</v>
      </c>
    </row>
    <row r="4" spans="1:25" x14ac:dyDescent="0.25">
      <c r="A4">
        <v>3</v>
      </c>
      <c r="B4" s="2">
        <f>VLOOKUP($A4,'Base Consumption'!$A$2:$C$9,2,FALSE)*'Profiles, Pc, Winter, S1'!B4</f>
        <v>2.8065998649699542</v>
      </c>
      <c r="C4" s="2">
        <f>VLOOKUP($A4,'Base Consumption'!$A$2:$C$9,2,FALSE)*'Profiles, Pc, Winter, S1'!C4</f>
        <v>2.6388667900943026</v>
      </c>
      <c r="D4" s="2">
        <f>VLOOKUP($A4,'Base Consumption'!$A$2:$C$9,2,FALSE)*'Profiles, Pc, Winter, S1'!D4</f>
        <v>2.5535679076177882</v>
      </c>
      <c r="E4" s="2">
        <f>VLOOKUP($A4,'Base Consumption'!$A$2:$C$9,2,FALSE)*'Profiles, Pc, Winter, S1'!E4</f>
        <v>2.6069833815745524</v>
      </c>
      <c r="F4" s="2">
        <f>VLOOKUP($A4,'Base Consumption'!$A$2:$C$9,2,FALSE)*'Profiles, Pc, Winter, S1'!F4</f>
        <v>2.6315081231591009</v>
      </c>
      <c r="G4" s="2">
        <f>VLOOKUP($A4,'Base Consumption'!$A$2:$C$9,2,FALSE)*'Profiles, Pc, Winter, S1'!G4</f>
        <v>3.0087597810271927</v>
      </c>
      <c r="H4" s="2">
        <f>VLOOKUP($A4,'Base Consumption'!$A$2:$C$9,2,FALSE)*'Profiles, Pc, Winter, S1'!H4</f>
        <v>4.8591535631585447</v>
      </c>
      <c r="I4" s="2">
        <f>VLOOKUP($A4,'Base Consumption'!$A$2:$C$9,2,FALSE)*'Profiles, Pc, Winter, S1'!I4</f>
        <v>5.6971428896169183</v>
      </c>
      <c r="J4" s="2">
        <f>VLOOKUP($A4,'Base Consumption'!$A$2:$C$9,2,FALSE)*'Profiles, Pc, Winter, S1'!J4</f>
        <v>5.9521859635644745</v>
      </c>
      <c r="K4" s="2">
        <f>VLOOKUP($A4,'Base Consumption'!$A$2:$C$9,2,FALSE)*'Profiles, Pc, Winter, S1'!K4</f>
        <v>5.7640715902488218</v>
      </c>
      <c r="L4" s="2">
        <f>VLOOKUP($A4,'Base Consumption'!$A$2:$C$9,2,FALSE)*'Profiles, Pc, Winter, S1'!L4</f>
        <v>5.5522142046222083</v>
      </c>
      <c r="M4" s="2">
        <f>VLOOKUP($A4,'Base Consumption'!$A$2:$C$9,2,FALSE)*'Profiles, Pc, Winter, S1'!M4</f>
        <v>5.9064037847216246</v>
      </c>
      <c r="N4" s="2">
        <f>VLOOKUP($A4,'Base Consumption'!$A$2:$C$9,2,FALSE)*'Profiles, Pc, Winter, S1'!N4</f>
        <v>5.4755266150069843</v>
      </c>
      <c r="O4" s="2">
        <f>VLOOKUP($A4,'Base Consumption'!$A$2:$C$9,2,FALSE)*'Profiles, Pc, Winter, S1'!O4</f>
        <v>5.2136496973696644</v>
      </c>
      <c r="P4" s="2">
        <f>VLOOKUP($A4,'Base Consumption'!$A$2:$C$9,2,FALSE)*'Profiles, Pc, Winter, S1'!P4</f>
        <v>4.5092207306883214</v>
      </c>
      <c r="Q4" s="2">
        <f>VLOOKUP($A4,'Base Consumption'!$A$2:$C$9,2,FALSE)*'Profiles, Pc, Winter, S1'!Q4</f>
        <v>4.4905961187042394</v>
      </c>
      <c r="R4" s="2">
        <f>VLOOKUP($A4,'Base Consumption'!$A$2:$C$9,2,FALSE)*'Profiles, Pc, Winter, S1'!R4</f>
        <v>4.6792051919530433</v>
      </c>
      <c r="S4" s="2">
        <f>VLOOKUP($A4,'Base Consumption'!$A$2:$C$9,2,FALSE)*'Profiles, Pc, Winter, S1'!S4</f>
        <v>5.0536435452930544</v>
      </c>
      <c r="T4" s="2">
        <f>VLOOKUP($A4,'Base Consumption'!$A$2:$C$9,2,FALSE)*'Profiles, Pc, Winter, S1'!T4</f>
        <v>4.6181550329097725</v>
      </c>
      <c r="U4" s="2">
        <f>VLOOKUP($A4,'Base Consumption'!$A$2:$C$9,2,FALSE)*'Profiles, Pc, Winter, S1'!U4</f>
        <v>4.799088069387432</v>
      </c>
      <c r="V4" s="2">
        <f>VLOOKUP($A4,'Base Consumption'!$A$2:$C$9,2,FALSE)*'Profiles, Pc, Winter, S1'!V4</f>
        <v>4.6596514050089111</v>
      </c>
      <c r="W4" s="2">
        <f>VLOOKUP($A4,'Base Consumption'!$A$2:$C$9,2,FALSE)*'Profiles, Pc, Winter, S1'!W4</f>
        <v>4.3819971473708312</v>
      </c>
      <c r="X4" s="2">
        <f>VLOOKUP($A4,'Base Consumption'!$A$2:$C$9,2,FALSE)*'Profiles, Pc, Winter, S1'!X4</f>
        <v>3.6402392287621241</v>
      </c>
      <c r="Y4" s="2">
        <f>VLOOKUP($A4,'Base Consumption'!$A$2:$C$9,2,FALSE)*'Profiles, Pc, Winter, S1'!Y4</f>
        <v>3.2106605757874593</v>
      </c>
    </row>
    <row r="5" spans="1:25" x14ac:dyDescent="0.25">
      <c r="A5">
        <v>4</v>
      </c>
      <c r="B5" s="2">
        <f>VLOOKUP($A5,'Base Consumption'!$A$2:$C$9,2,FALSE)*'Profiles, Pc, Winter, S1'!B5</f>
        <v>0.95928329174853488</v>
      </c>
      <c r="C5" s="2">
        <f>VLOOKUP($A5,'Base Consumption'!$A$2:$C$9,2,FALSE)*'Profiles, Pc, Winter, S1'!C5</f>
        <v>0.62324770315112299</v>
      </c>
      <c r="D5" s="2">
        <f>VLOOKUP($A5,'Base Consumption'!$A$2:$C$9,2,FALSE)*'Profiles, Pc, Winter, S1'!D5</f>
        <v>0.62354211081289501</v>
      </c>
      <c r="E5" s="2">
        <f>VLOOKUP($A5,'Base Consumption'!$A$2:$C$9,2,FALSE)*'Profiles, Pc, Winter, S1'!E5</f>
        <v>0.55548566746930772</v>
      </c>
      <c r="F5" s="2">
        <f>VLOOKUP($A5,'Base Consumption'!$A$2:$C$9,2,FALSE)*'Profiles, Pc, Winter, S1'!F5</f>
        <v>0.58503712971672694</v>
      </c>
      <c r="G5" s="2">
        <f>VLOOKUP($A5,'Base Consumption'!$A$2:$C$9,2,FALSE)*'Profiles, Pc, Winter, S1'!G5</f>
        <v>1.1937610998725217</v>
      </c>
      <c r="H5" s="2">
        <f>VLOOKUP($A5,'Base Consumption'!$A$2:$C$9,2,FALSE)*'Profiles, Pc, Winter, S1'!H5</f>
        <v>2.3937642323518835</v>
      </c>
      <c r="I5" s="2">
        <f>VLOOKUP($A5,'Base Consumption'!$A$2:$C$9,2,FALSE)*'Profiles, Pc, Winter, S1'!I5</f>
        <v>2.9797467049948971</v>
      </c>
      <c r="J5" s="2">
        <f>VLOOKUP($A5,'Base Consumption'!$A$2:$C$9,2,FALSE)*'Profiles, Pc, Winter, S1'!J5</f>
        <v>3.284592484107586</v>
      </c>
      <c r="K5" s="2">
        <f>VLOOKUP($A5,'Base Consumption'!$A$2:$C$9,2,FALSE)*'Profiles, Pc, Winter, S1'!K5</f>
        <v>3.0759670886888135</v>
      </c>
      <c r="L5" s="2">
        <f>VLOOKUP($A5,'Base Consumption'!$A$2:$C$9,2,FALSE)*'Profiles, Pc, Winter, S1'!L5</f>
        <v>3.0494007128130813</v>
      </c>
      <c r="M5" s="2">
        <f>VLOOKUP($A5,'Base Consumption'!$A$2:$C$9,2,FALSE)*'Profiles, Pc, Winter, S1'!M5</f>
        <v>2.8342175399474345</v>
      </c>
      <c r="N5" s="2">
        <f>VLOOKUP($A5,'Base Consumption'!$A$2:$C$9,2,FALSE)*'Profiles, Pc, Winter, S1'!N5</f>
        <v>2.7609910680453202</v>
      </c>
      <c r="O5" s="2">
        <f>VLOOKUP($A5,'Base Consumption'!$A$2:$C$9,2,FALSE)*'Profiles, Pc, Winter, S1'!O5</f>
        <v>2.6003715241585281</v>
      </c>
      <c r="P5" s="2">
        <f>VLOOKUP($A5,'Base Consumption'!$A$2:$C$9,2,FALSE)*'Profiles, Pc, Winter, S1'!P5</f>
        <v>2.4821660534876151</v>
      </c>
      <c r="Q5" s="2">
        <f>VLOOKUP($A5,'Base Consumption'!$A$2:$C$9,2,FALSE)*'Profiles, Pc, Winter, S1'!Q5</f>
        <v>2.5387046577395544</v>
      </c>
      <c r="R5" s="2">
        <f>VLOOKUP($A5,'Base Consumption'!$A$2:$C$9,2,FALSE)*'Profiles, Pc, Winter, S1'!R5</f>
        <v>3.2041354326695504</v>
      </c>
      <c r="S5" s="2">
        <f>VLOOKUP($A5,'Base Consumption'!$A$2:$C$9,2,FALSE)*'Profiles, Pc, Winter, S1'!S5</f>
        <v>4.8327386162370782</v>
      </c>
      <c r="T5" s="2">
        <f>VLOOKUP($A5,'Base Consumption'!$A$2:$C$9,2,FALSE)*'Profiles, Pc, Winter, S1'!T5</f>
        <v>4.3445737891075673</v>
      </c>
      <c r="U5" s="2">
        <f>VLOOKUP($A5,'Base Consumption'!$A$2:$C$9,2,FALSE)*'Profiles, Pc, Winter, S1'!U5</f>
        <v>3.6767049767379358</v>
      </c>
      <c r="V5" s="2">
        <f>VLOOKUP($A5,'Base Consumption'!$A$2:$C$9,2,FALSE)*'Profiles, Pc, Winter, S1'!V5</f>
        <v>3.5547583118145623</v>
      </c>
      <c r="W5" s="2">
        <f>VLOOKUP($A5,'Base Consumption'!$A$2:$C$9,2,FALSE)*'Profiles, Pc, Winter, S1'!W5</f>
        <v>3.1644530479175526</v>
      </c>
      <c r="X5" s="2">
        <f>VLOOKUP($A5,'Base Consumption'!$A$2:$C$9,2,FALSE)*'Profiles, Pc, Winter, S1'!X5</f>
        <v>2.3682484476824497</v>
      </c>
      <c r="Y5" s="2">
        <f>VLOOKUP($A5,'Base Consumption'!$A$2:$C$9,2,FALSE)*'Profiles, Pc, Winter, S1'!Y5</f>
        <v>1.8410318175159772</v>
      </c>
    </row>
    <row r="6" spans="1:25" x14ac:dyDescent="0.25">
      <c r="A6">
        <v>5</v>
      </c>
      <c r="B6" s="2">
        <f>VLOOKUP($A6,'Base Consumption'!$A$2:$C$9,2,FALSE)*'Profiles, Pc, Winter, S1'!B6</f>
        <v>2.2125433100633827</v>
      </c>
      <c r="C6" s="2">
        <f>VLOOKUP($A6,'Base Consumption'!$A$2:$C$9,2,FALSE)*'Profiles, Pc, Winter, S1'!C6</f>
        <v>2.0124503743470492</v>
      </c>
      <c r="D6" s="2">
        <f>VLOOKUP($A6,'Base Consumption'!$A$2:$C$9,2,FALSE)*'Profiles, Pc, Winter, S1'!D6</f>
        <v>1.8442029442516799</v>
      </c>
      <c r="E6" s="2">
        <f>VLOOKUP($A6,'Base Consumption'!$A$2:$C$9,2,FALSE)*'Profiles, Pc, Winter, S1'!E6</f>
        <v>1.8683495601763191</v>
      </c>
      <c r="F6" s="2">
        <f>VLOOKUP($A6,'Base Consumption'!$A$2:$C$9,2,FALSE)*'Profiles, Pc, Winter, S1'!F6</f>
        <v>1.9100106789267639</v>
      </c>
      <c r="G6" s="2">
        <f>VLOOKUP($A6,'Base Consumption'!$A$2:$C$9,2,FALSE)*'Profiles, Pc, Winter, S1'!G6</f>
        <v>2.1518686527439068</v>
      </c>
      <c r="H6" s="2">
        <f>VLOOKUP($A6,'Base Consumption'!$A$2:$C$9,2,FALSE)*'Profiles, Pc, Winter, S1'!H6</f>
        <v>2.7816353284691187</v>
      </c>
      <c r="I6" s="2">
        <f>VLOOKUP($A6,'Base Consumption'!$A$2:$C$9,2,FALSE)*'Profiles, Pc, Winter, S1'!I6</f>
        <v>3.0807949210258996</v>
      </c>
      <c r="J6" s="2">
        <f>VLOOKUP($A6,'Base Consumption'!$A$2:$C$9,2,FALSE)*'Profiles, Pc, Winter, S1'!J6</f>
        <v>3.1853510209996458</v>
      </c>
      <c r="K6" s="2">
        <f>VLOOKUP($A6,'Base Consumption'!$A$2:$C$9,2,FALSE)*'Profiles, Pc, Winter, S1'!K6</f>
        <v>3.3122514997089336</v>
      </c>
      <c r="L6" s="2">
        <f>VLOOKUP($A6,'Base Consumption'!$A$2:$C$9,2,FALSE)*'Profiles, Pc, Winter, S1'!L6</f>
        <v>3.4054626572386932</v>
      </c>
      <c r="M6" s="2">
        <f>VLOOKUP($A6,'Base Consumption'!$A$2:$C$9,2,FALSE)*'Profiles, Pc, Winter, S1'!M6</f>
        <v>3.4623970505753827</v>
      </c>
      <c r="N6" s="2">
        <f>VLOOKUP($A6,'Base Consumption'!$A$2:$C$9,2,FALSE)*'Profiles, Pc, Winter, S1'!N6</f>
        <v>3.3952070609885769</v>
      </c>
      <c r="O6" s="2">
        <f>VLOOKUP($A6,'Base Consumption'!$A$2:$C$9,2,FALSE)*'Profiles, Pc, Winter, S1'!O6</f>
        <v>3.2308883173462406</v>
      </c>
      <c r="P6" s="2">
        <f>VLOOKUP($A6,'Base Consumption'!$A$2:$C$9,2,FALSE)*'Profiles, Pc, Winter, S1'!P6</f>
        <v>3.2207583242659301</v>
      </c>
      <c r="Q6" s="2">
        <f>VLOOKUP($A6,'Base Consumption'!$A$2:$C$9,2,FALSE)*'Profiles, Pc, Winter, S1'!Q6</f>
        <v>3.1946637962769735</v>
      </c>
      <c r="R6" s="2">
        <f>VLOOKUP($A6,'Base Consumption'!$A$2:$C$9,2,FALSE)*'Profiles, Pc, Winter, S1'!R6</f>
        <v>3.4145658754080332</v>
      </c>
      <c r="S6" s="2">
        <f>VLOOKUP($A6,'Base Consumption'!$A$2:$C$9,2,FALSE)*'Profiles, Pc, Winter, S1'!S6</f>
        <v>3.9145303911838973</v>
      </c>
      <c r="T6" s="2">
        <f>VLOOKUP($A6,'Base Consumption'!$A$2:$C$9,2,FALSE)*'Profiles, Pc, Winter, S1'!T6</f>
        <v>3.8635462752902603</v>
      </c>
      <c r="U6" s="2">
        <f>VLOOKUP($A6,'Base Consumption'!$A$2:$C$9,2,FALSE)*'Profiles, Pc, Winter, S1'!U6</f>
        <v>3.7791135569577601</v>
      </c>
      <c r="V6" s="2">
        <f>VLOOKUP($A6,'Base Consumption'!$A$2:$C$9,2,FALSE)*'Profiles, Pc, Winter, S1'!V6</f>
        <v>3.7449530201627637</v>
      </c>
      <c r="W6" s="2">
        <f>VLOOKUP($A6,'Base Consumption'!$A$2:$C$9,2,FALSE)*'Profiles, Pc, Winter, S1'!W6</f>
        <v>3.4965575342237636</v>
      </c>
      <c r="X6" s="2">
        <f>VLOOKUP($A6,'Base Consumption'!$A$2:$C$9,2,FALSE)*'Profiles, Pc, Winter, S1'!X6</f>
        <v>3.1110690760744211</v>
      </c>
      <c r="Y6" s="2">
        <f>VLOOKUP($A6,'Base Consumption'!$A$2:$C$9,2,FALSE)*'Profiles, Pc, Winter, S1'!Y6</f>
        <v>2.8190957918154922</v>
      </c>
    </row>
    <row r="7" spans="1:25" x14ac:dyDescent="0.25">
      <c r="A7">
        <v>6</v>
      </c>
      <c r="B7" s="2">
        <f>VLOOKUP($A7,'Base Consumption'!$A$2:$C$9,2,FALSE)*'Profiles, Pc, Winter, S1'!B7</f>
        <v>2.6236122397049773</v>
      </c>
      <c r="C7" s="2">
        <f>VLOOKUP($A7,'Base Consumption'!$A$2:$C$9,2,FALSE)*'Profiles, Pc, Winter, S1'!C7</f>
        <v>2.4669444150596869</v>
      </c>
      <c r="D7" s="2">
        <f>VLOOKUP($A7,'Base Consumption'!$A$2:$C$9,2,FALSE)*'Profiles, Pc, Winter, S1'!D7</f>
        <v>2.4042354271514612</v>
      </c>
      <c r="E7" s="2">
        <f>VLOOKUP($A7,'Base Consumption'!$A$2:$C$9,2,FALSE)*'Profiles, Pc, Winter, S1'!E7</f>
        <v>2.4335123573835444</v>
      </c>
      <c r="F7" s="2">
        <f>VLOOKUP($A7,'Base Consumption'!$A$2:$C$9,2,FALSE)*'Profiles, Pc, Winter, S1'!F7</f>
        <v>2.460153948305996</v>
      </c>
      <c r="G7" s="2">
        <f>VLOOKUP($A7,'Base Consumption'!$A$2:$C$9,2,FALSE)*'Profiles, Pc, Winter, S1'!G7</f>
        <v>2.6660450086350176</v>
      </c>
      <c r="H7" s="2">
        <f>VLOOKUP($A7,'Base Consumption'!$A$2:$C$9,2,FALSE)*'Profiles, Pc, Winter, S1'!H7</f>
        <v>3.0115379378418936</v>
      </c>
      <c r="I7" s="2">
        <f>VLOOKUP($A7,'Base Consumption'!$A$2:$C$9,2,FALSE)*'Profiles, Pc, Winter, S1'!I7</f>
        <v>3.6518649759044783</v>
      </c>
      <c r="J7" s="2">
        <f>VLOOKUP($A7,'Base Consumption'!$A$2:$C$9,2,FALSE)*'Profiles, Pc, Winter, S1'!J7</f>
        <v>3.8292097218717265</v>
      </c>
      <c r="K7" s="2">
        <f>VLOOKUP($A7,'Base Consumption'!$A$2:$C$9,2,FALSE)*'Profiles, Pc, Winter, S1'!K7</f>
        <v>3.9595173375240127</v>
      </c>
      <c r="L7" s="2">
        <f>VLOOKUP($A7,'Base Consumption'!$A$2:$C$9,2,FALSE)*'Profiles, Pc, Winter, S1'!L7</f>
        <v>3.8955737313604679</v>
      </c>
      <c r="M7" s="2">
        <f>VLOOKUP($A7,'Base Consumption'!$A$2:$C$9,2,FALSE)*'Profiles, Pc, Winter, S1'!M7</f>
        <v>3.9552937253977047</v>
      </c>
      <c r="N7" s="2">
        <f>VLOOKUP($A7,'Base Consumption'!$A$2:$C$9,2,FALSE)*'Profiles, Pc, Winter, S1'!N7</f>
        <v>3.935441081223666</v>
      </c>
      <c r="O7" s="2">
        <f>VLOOKUP($A7,'Base Consumption'!$A$2:$C$9,2,FALSE)*'Profiles, Pc, Winter, S1'!O7</f>
        <v>3.8769906173090076</v>
      </c>
      <c r="P7" s="2">
        <f>VLOOKUP($A7,'Base Consumption'!$A$2:$C$9,2,FALSE)*'Profiles, Pc, Winter, S1'!P7</f>
        <v>3.6130029165161592</v>
      </c>
      <c r="Q7" s="2">
        <f>VLOOKUP($A7,'Base Consumption'!$A$2:$C$9,2,FALSE)*'Profiles, Pc, Winter, S1'!Q7</f>
        <v>3.6215358763045766</v>
      </c>
      <c r="R7" s="2">
        <f>VLOOKUP($A7,'Base Consumption'!$A$2:$C$9,2,FALSE)*'Profiles, Pc, Winter, S1'!R7</f>
        <v>3.5133273158013267</v>
      </c>
      <c r="S7" s="2">
        <f>VLOOKUP($A7,'Base Consumption'!$A$2:$C$9,2,FALSE)*'Profiles, Pc, Winter, S1'!S7</f>
        <v>3.6820371530547238</v>
      </c>
      <c r="T7" s="2">
        <f>VLOOKUP($A7,'Base Consumption'!$A$2:$C$9,2,FALSE)*'Profiles, Pc, Winter, S1'!T7</f>
        <v>3.5673478449684852</v>
      </c>
      <c r="U7" s="2">
        <f>VLOOKUP($A7,'Base Consumption'!$A$2:$C$9,2,FALSE)*'Profiles, Pc, Winter, S1'!U7</f>
        <v>3.511297951929206</v>
      </c>
      <c r="V7" s="2">
        <f>VLOOKUP($A7,'Base Consumption'!$A$2:$C$9,2,FALSE)*'Profiles, Pc, Winter, S1'!V7</f>
        <v>3.4336489407149569</v>
      </c>
      <c r="W7" s="2">
        <f>VLOOKUP($A7,'Base Consumption'!$A$2:$C$9,2,FALSE)*'Profiles, Pc, Winter, S1'!W7</f>
        <v>3.3158190725171481</v>
      </c>
      <c r="X7" s="2">
        <f>VLOOKUP($A7,'Base Consumption'!$A$2:$C$9,2,FALSE)*'Profiles, Pc, Winter, S1'!X7</f>
        <v>2.9760925969843894</v>
      </c>
      <c r="Y7" s="2">
        <f>VLOOKUP($A7,'Base Consumption'!$A$2:$C$9,2,FALSE)*'Profiles, Pc, Winter, S1'!Y7</f>
        <v>2.7648265687850828</v>
      </c>
    </row>
    <row r="8" spans="1:25" x14ac:dyDescent="0.25">
      <c r="A8">
        <v>7</v>
      </c>
      <c r="B8" s="2">
        <f>VLOOKUP($A8,'Base Consumption'!$A$2:$C$9,2,FALSE)*'Profiles, Pc, Winter, S1'!B8</f>
        <v>2.1267275879835701</v>
      </c>
      <c r="C8" s="2">
        <f>VLOOKUP($A8,'Base Consumption'!$A$2:$C$9,2,FALSE)*'Profiles, Pc, Winter, S1'!C8</f>
        <v>1.9741985207350112</v>
      </c>
      <c r="D8" s="2">
        <f>VLOOKUP($A8,'Base Consumption'!$A$2:$C$9,2,FALSE)*'Profiles, Pc, Winter, S1'!D8</f>
        <v>1.8934805716321252</v>
      </c>
      <c r="E8" s="2">
        <f>VLOOKUP($A8,'Base Consumption'!$A$2:$C$9,2,FALSE)*'Profiles, Pc, Winter, S1'!E8</f>
        <v>1.9107200192070308</v>
      </c>
      <c r="F8" s="2">
        <f>VLOOKUP($A8,'Base Consumption'!$A$2:$C$9,2,FALSE)*'Profiles, Pc, Winter, S1'!F8</f>
        <v>1.9184018758709123</v>
      </c>
      <c r="G8" s="2">
        <f>VLOOKUP($A8,'Base Consumption'!$A$2:$C$9,2,FALSE)*'Profiles, Pc, Winter, S1'!G8</f>
        <v>2.1400709720154238</v>
      </c>
      <c r="H8" s="2">
        <f>VLOOKUP($A8,'Base Consumption'!$A$2:$C$9,2,FALSE)*'Profiles, Pc, Winter, S1'!H8</f>
        <v>2.7482271342223679</v>
      </c>
      <c r="I8" s="2">
        <f>VLOOKUP($A8,'Base Consumption'!$A$2:$C$9,2,FALSE)*'Profiles, Pc, Winter, S1'!I8</f>
        <v>3.2933906554872738</v>
      </c>
      <c r="J8" s="2">
        <f>VLOOKUP($A8,'Base Consumption'!$A$2:$C$9,2,FALSE)*'Profiles, Pc, Winter, S1'!J8</f>
        <v>3.4669360187391267</v>
      </c>
      <c r="K8" s="2">
        <f>VLOOKUP($A8,'Base Consumption'!$A$2:$C$9,2,FALSE)*'Profiles, Pc, Winter, S1'!K8</f>
        <v>3.4720234264228931</v>
      </c>
      <c r="L8" s="2">
        <f>VLOOKUP($A8,'Base Consumption'!$A$2:$C$9,2,FALSE)*'Profiles, Pc, Winter, S1'!L8</f>
        <v>3.4466536224648947</v>
      </c>
      <c r="M8" s="2">
        <f>VLOOKUP($A8,'Base Consumption'!$A$2:$C$9,2,FALSE)*'Profiles, Pc, Winter, S1'!M8</f>
        <v>3.476169473322221</v>
      </c>
      <c r="N8" s="2">
        <f>VLOOKUP($A8,'Base Consumption'!$A$2:$C$9,2,FALSE)*'Profiles, Pc, Winter, S1'!N8</f>
        <v>3.3766343125637817</v>
      </c>
      <c r="O8" s="2">
        <f>VLOOKUP($A8,'Base Consumption'!$A$2:$C$9,2,FALSE)*'Profiles, Pc, Winter, S1'!O8</f>
        <v>3.2510989685442255</v>
      </c>
      <c r="P8" s="2">
        <f>VLOOKUP($A8,'Base Consumption'!$A$2:$C$9,2,FALSE)*'Profiles, Pc, Winter, S1'!P8</f>
        <v>2.9948331718017074</v>
      </c>
      <c r="Q8" s="2">
        <f>VLOOKUP($A8,'Base Consumption'!$A$2:$C$9,2,FALSE)*'Profiles, Pc, Winter, S1'!Q8</f>
        <v>3.0534264379196787</v>
      </c>
      <c r="R8" s="2">
        <f>VLOOKUP($A8,'Base Consumption'!$A$2:$C$9,2,FALSE)*'Profiles, Pc, Winter, S1'!R8</f>
        <v>3.2883946819369392</v>
      </c>
      <c r="S8" s="2">
        <f>VLOOKUP($A8,'Base Consumption'!$A$2:$C$9,2,FALSE)*'Profiles, Pc, Winter, S1'!S8</f>
        <v>3.7571025854938718</v>
      </c>
      <c r="T8" s="2">
        <f>VLOOKUP($A8,'Base Consumption'!$A$2:$C$9,2,FALSE)*'Profiles, Pc, Winter, S1'!T8</f>
        <v>3.552420413372646</v>
      </c>
      <c r="U8" s="2">
        <f>VLOOKUP($A8,'Base Consumption'!$A$2:$C$9,2,FALSE)*'Profiles, Pc, Winter, S1'!U8</f>
        <v>3.3845764516603047</v>
      </c>
      <c r="V8" s="2">
        <f>VLOOKUP($A8,'Base Consumption'!$A$2:$C$9,2,FALSE)*'Profiles, Pc, Winter, S1'!V8</f>
        <v>3.3124220984488897</v>
      </c>
      <c r="W8" s="2">
        <f>VLOOKUP($A8,'Base Consumption'!$A$2:$C$9,2,FALSE)*'Profiles, Pc, Winter, S1'!W8</f>
        <v>3.1056039409904463</v>
      </c>
      <c r="X8" s="2">
        <f>VLOOKUP($A8,'Base Consumption'!$A$2:$C$9,2,FALSE)*'Profiles, Pc, Winter, S1'!X8</f>
        <v>2.6996988080694728</v>
      </c>
      <c r="Y8" s="2">
        <f>VLOOKUP($A8,'Base Consumption'!$A$2:$C$9,2,FALSE)*'Profiles, Pc, Winter, S1'!Y8</f>
        <v>2.4317514071697333</v>
      </c>
    </row>
    <row r="9" spans="1:25" x14ac:dyDescent="0.25">
      <c r="A9">
        <v>8</v>
      </c>
      <c r="B9" s="2">
        <f>VLOOKUP($A9,'Base Consumption'!$A$2:$C$9,2,FALSE)*'Profiles, Pc, Winter, S1'!B9</f>
        <v>1.5629645196400079</v>
      </c>
      <c r="C9" s="2">
        <f>VLOOKUP($A9,'Base Consumption'!$A$2:$C$9,2,FALSE)*'Profiles, Pc, Winter, S1'!C9</f>
        <v>1.4806703820735663</v>
      </c>
      <c r="D9" s="2">
        <f>VLOOKUP($A9,'Base Consumption'!$A$2:$C$9,2,FALSE)*'Profiles, Pc, Winter, S1'!D9</f>
        <v>1.4478430043624111</v>
      </c>
      <c r="E9" s="2">
        <f>VLOOKUP($A9,'Base Consumption'!$A$2:$C$9,2,FALSE)*'Profiles, Pc, Winter, S1'!E9</f>
        <v>1.4322561931902305</v>
      </c>
      <c r="F9" s="2">
        <f>VLOOKUP($A9,'Base Consumption'!$A$2:$C$9,2,FALSE)*'Profiles, Pc, Winter, S1'!F9</f>
        <v>1.5174320967880677</v>
      </c>
      <c r="G9" s="2">
        <f>VLOOKUP($A9,'Base Consumption'!$A$2:$C$9,2,FALSE)*'Profiles, Pc, Winter, S1'!G9</f>
        <v>1.8509941018984819</v>
      </c>
      <c r="H9" s="2">
        <f>VLOOKUP($A9,'Base Consumption'!$A$2:$C$9,2,FALSE)*'Profiles, Pc, Winter, S1'!H9</f>
        <v>3.0399690093867404</v>
      </c>
      <c r="I9" s="2">
        <f>VLOOKUP($A9,'Base Consumption'!$A$2:$C$9,2,FALSE)*'Profiles, Pc, Winter, S1'!I9</f>
        <v>3.6566812278924208</v>
      </c>
      <c r="J9" s="2">
        <f>VLOOKUP($A9,'Base Consumption'!$A$2:$C$9,2,FALSE)*'Profiles, Pc, Winter, S1'!J9</f>
        <v>3.7986169108590566</v>
      </c>
      <c r="K9" s="2">
        <f>VLOOKUP($A9,'Base Consumption'!$A$2:$C$9,2,FALSE)*'Profiles, Pc, Winter, S1'!K9</f>
        <v>3.7778437225588548</v>
      </c>
      <c r="L9" s="2">
        <f>VLOOKUP($A9,'Base Consumption'!$A$2:$C$9,2,FALSE)*'Profiles, Pc, Winter, S1'!L9</f>
        <v>3.9169998038900453</v>
      </c>
      <c r="M9" s="2">
        <f>VLOOKUP($A9,'Base Consumption'!$A$2:$C$9,2,FALSE)*'Profiles, Pc, Winter, S1'!M9</f>
        <v>3.890333933577153</v>
      </c>
      <c r="N9" s="2">
        <f>VLOOKUP($A9,'Base Consumption'!$A$2:$C$9,2,FALSE)*'Profiles, Pc, Winter, S1'!N9</f>
        <v>3.6573327106724691</v>
      </c>
      <c r="O9" s="2">
        <f>VLOOKUP($A9,'Base Consumption'!$A$2:$C$9,2,FALSE)*'Profiles, Pc, Winter, S1'!O9</f>
        <v>3.5684982377985377</v>
      </c>
      <c r="P9" s="2">
        <f>VLOOKUP($A9,'Base Consumption'!$A$2:$C$9,2,FALSE)*'Profiles, Pc, Winter, S1'!P9</f>
        <v>3.1553485782229806</v>
      </c>
      <c r="Q9" s="2">
        <f>VLOOKUP($A9,'Base Consumption'!$A$2:$C$9,2,FALSE)*'Profiles, Pc, Winter, S1'!Q9</f>
        <v>2.8456739391278911</v>
      </c>
      <c r="R9" s="2">
        <f>VLOOKUP($A9,'Base Consumption'!$A$2:$C$9,2,FALSE)*'Profiles, Pc, Winter, S1'!R9</f>
        <v>2.9217859886121857</v>
      </c>
      <c r="S9" s="2">
        <f>VLOOKUP($A9,'Base Consumption'!$A$2:$C$9,2,FALSE)*'Profiles, Pc, Winter, S1'!S9</f>
        <v>3.1819363135999961</v>
      </c>
      <c r="T9" s="2">
        <f>VLOOKUP($A9,'Base Consumption'!$A$2:$C$9,2,FALSE)*'Profiles, Pc, Winter, S1'!T9</f>
        <v>3.1268563345766172</v>
      </c>
      <c r="U9" s="2">
        <f>VLOOKUP($A9,'Base Consumption'!$A$2:$C$9,2,FALSE)*'Profiles, Pc, Winter, S1'!U9</f>
        <v>3.0262689923152988</v>
      </c>
      <c r="V9" s="2">
        <f>VLOOKUP($A9,'Base Consumption'!$A$2:$C$9,2,FALSE)*'Profiles, Pc, Winter, S1'!V9</f>
        <v>2.9635430540852536</v>
      </c>
      <c r="W9" s="2">
        <f>VLOOKUP($A9,'Base Consumption'!$A$2:$C$9,2,FALSE)*'Profiles, Pc, Winter, S1'!W9</f>
        <v>2.7337300680051633</v>
      </c>
      <c r="X9" s="2">
        <f>VLOOKUP($A9,'Base Consumption'!$A$2:$C$9,2,FALSE)*'Profiles, Pc, Winter, S1'!X9</f>
        <v>2.1584696310958322</v>
      </c>
      <c r="Y9" s="2">
        <f>VLOOKUP($A9,'Base Consumption'!$A$2:$C$9,2,FALSE)*'Profiles, Pc, Winter, S1'!Y9</f>
        <v>1.8704900560921054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S2'!B2</f>
        <v>6.1341830491992324</v>
      </c>
      <c r="C2" s="2">
        <f>VLOOKUP($A2,'Base Consumption'!$A$2:$C$9,2,FALSE)*'Profiles, Pc, Winter, S2'!C2</f>
        <v>5.9639914041990165</v>
      </c>
      <c r="D2" s="2">
        <f>VLOOKUP($A2,'Base Consumption'!$A$2:$C$9,2,FALSE)*'Profiles, Pc, Winter, S2'!D2</f>
        <v>5.6376669351557656</v>
      </c>
      <c r="E2" s="2">
        <f>VLOOKUP($A2,'Base Consumption'!$A$2:$C$9,2,FALSE)*'Profiles, Pc, Winter, S2'!E2</f>
        <v>5.7491587195092073</v>
      </c>
      <c r="F2" s="2">
        <f>VLOOKUP($A2,'Base Consumption'!$A$2:$C$9,2,FALSE)*'Profiles, Pc, Winter, S2'!F2</f>
        <v>5.7009492822378975</v>
      </c>
      <c r="G2" s="2">
        <f>VLOOKUP($A2,'Base Consumption'!$A$2:$C$9,2,FALSE)*'Profiles, Pc, Winter, S2'!G2</f>
        <v>5.8227130858838931</v>
      </c>
      <c r="H2" s="2">
        <f>VLOOKUP($A2,'Base Consumption'!$A$2:$C$9,2,FALSE)*'Profiles, Pc, Winter, S2'!H2</f>
        <v>5.6460074096186474</v>
      </c>
      <c r="I2" s="2">
        <f>VLOOKUP($A2,'Base Consumption'!$A$2:$C$9,2,FALSE)*'Profiles, Pc, Winter, S2'!I2</f>
        <v>7.6276204266011201</v>
      </c>
      <c r="J2" s="2">
        <f>VLOOKUP($A2,'Base Consumption'!$A$2:$C$9,2,FALSE)*'Profiles, Pc, Winter, S2'!J2</f>
        <v>7.7038423666518216</v>
      </c>
      <c r="K2" s="2">
        <f>VLOOKUP($A2,'Base Consumption'!$A$2:$C$9,2,FALSE)*'Profiles, Pc, Winter, S2'!K2</f>
        <v>7.7058917607071216</v>
      </c>
      <c r="L2" s="2">
        <f>VLOOKUP($A2,'Base Consumption'!$A$2:$C$9,2,FALSE)*'Profiles, Pc, Winter, S2'!L2</f>
        <v>7.4565405533432338</v>
      </c>
      <c r="M2" s="2">
        <f>VLOOKUP($A2,'Base Consumption'!$A$2:$C$9,2,FALSE)*'Profiles, Pc, Winter, S2'!M2</f>
        <v>7.6132399228919621</v>
      </c>
      <c r="N2" s="2">
        <f>VLOOKUP($A2,'Base Consumption'!$A$2:$C$9,2,FALSE)*'Profiles, Pc, Winter, S2'!N2</f>
        <v>7.5312861688471786</v>
      </c>
      <c r="O2" s="2">
        <f>VLOOKUP($A2,'Base Consumption'!$A$2:$C$9,2,FALSE)*'Profiles, Pc, Winter, S2'!O2</f>
        <v>7.3232400910762241</v>
      </c>
      <c r="P2" s="2">
        <f>VLOOKUP($A2,'Base Consumption'!$A$2:$C$9,2,FALSE)*'Profiles, Pc, Winter, S2'!P2</f>
        <v>6.565553743976924</v>
      </c>
      <c r="Q2" s="2">
        <f>VLOOKUP($A2,'Base Consumption'!$A$2:$C$9,2,FALSE)*'Profiles, Pc, Winter, S2'!Q2</f>
        <v>7.1334425304130296</v>
      </c>
      <c r="R2" s="2">
        <f>VLOOKUP($A2,'Base Consumption'!$A$2:$C$9,2,FALSE)*'Profiles, Pc, Winter, S2'!R2</f>
        <v>7.755477162529675</v>
      </c>
      <c r="S2" s="2">
        <f>VLOOKUP($A2,'Base Consumption'!$A$2:$C$9,2,FALSE)*'Profiles, Pc, Winter, S2'!S2</f>
        <v>7.6373458149511473</v>
      </c>
      <c r="T2" s="2">
        <f>VLOOKUP($A2,'Base Consumption'!$A$2:$C$9,2,FALSE)*'Profiles, Pc, Winter, S2'!T2</f>
        <v>7.172787190576237</v>
      </c>
      <c r="U2" s="2">
        <f>VLOOKUP($A2,'Base Consumption'!$A$2:$C$9,2,FALSE)*'Profiles, Pc, Winter, S2'!U2</f>
        <v>6.8401966205479638</v>
      </c>
      <c r="V2" s="2">
        <f>VLOOKUP($A2,'Base Consumption'!$A$2:$C$9,2,FALSE)*'Profiles, Pc, Winter, S2'!V2</f>
        <v>6.5901341542065639</v>
      </c>
      <c r="W2" s="2">
        <f>VLOOKUP($A2,'Base Consumption'!$A$2:$C$9,2,FALSE)*'Profiles, Pc, Winter, S2'!W2</f>
        <v>6.3615116691460631</v>
      </c>
      <c r="X2" s="2">
        <f>VLOOKUP($A2,'Base Consumption'!$A$2:$C$9,2,FALSE)*'Profiles, Pc, Winter, S2'!X2</f>
        <v>5.919500240658147</v>
      </c>
      <c r="Y2" s="2">
        <f>VLOOKUP($A2,'Base Consumption'!$A$2:$C$9,2,FALSE)*'Profiles, Pc, Winter, S2'!Y2</f>
        <v>5.7344764847277672</v>
      </c>
    </row>
    <row r="3" spans="1:25" x14ac:dyDescent="0.25">
      <c r="A3">
        <v>2</v>
      </c>
      <c r="B3" s="2">
        <f>VLOOKUP($A3,'Base Consumption'!$A$2:$C$9,2,FALSE)*'Profiles, Pc, Winter, S2'!B3</f>
        <v>3.882594176103964</v>
      </c>
      <c r="C3" s="2">
        <f>VLOOKUP($A3,'Base Consumption'!$A$2:$C$9,2,FALSE)*'Profiles, Pc, Winter, S2'!C3</f>
        <v>3.6966527508814115</v>
      </c>
      <c r="D3" s="2">
        <f>VLOOKUP($A3,'Base Consumption'!$A$2:$C$9,2,FALSE)*'Profiles, Pc, Winter, S2'!D3</f>
        <v>3.5396334874577984</v>
      </c>
      <c r="E3" s="2">
        <f>VLOOKUP($A3,'Base Consumption'!$A$2:$C$9,2,FALSE)*'Profiles, Pc, Winter, S2'!E3</f>
        <v>3.5819638715168343</v>
      </c>
      <c r="F3" s="2">
        <f>VLOOKUP($A3,'Base Consumption'!$A$2:$C$9,2,FALSE)*'Profiles, Pc, Winter, S2'!F3</f>
        <v>3.6179561850733886</v>
      </c>
      <c r="G3" s="2">
        <f>VLOOKUP($A3,'Base Consumption'!$A$2:$C$9,2,FALSE)*'Profiles, Pc, Winter, S2'!G3</f>
        <v>3.9015659190004248</v>
      </c>
      <c r="H3" s="2">
        <f>VLOOKUP($A3,'Base Consumption'!$A$2:$C$9,2,FALSE)*'Profiles, Pc, Winter, S2'!H3</f>
        <v>4.5638318086770768</v>
      </c>
      <c r="I3" s="2">
        <f>VLOOKUP($A3,'Base Consumption'!$A$2:$C$9,2,FALSE)*'Profiles, Pc, Winter, S2'!I3</f>
        <v>5.4368331348972099</v>
      </c>
      <c r="J3" s="2">
        <f>VLOOKUP($A3,'Base Consumption'!$A$2:$C$9,2,FALSE)*'Profiles, Pc, Winter, S2'!J3</f>
        <v>5.9105795992950592</v>
      </c>
      <c r="K3" s="2">
        <f>VLOOKUP($A3,'Base Consumption'!$A$2:$C$9,2,FALSE)*'Profiles, Pc, Winter, S2'!K3</f>
        <v>6.149991036504491</v>
      </c>
      <c r="L3" s="2">
        <f>VLOOKUP($A3,'Base Consumption'!$A$2:$C$9,2,FALSE)*'Profiles, Pc, Winter, S2'!L3</f>
        <v>5.9544098001268573</v>
      </c>
      <c r="M3" s="2">
        <f>VLOOKUP($A3,'Base Consumption'!$A$2:$C$9,2,FALSE)*'Profiles, Pc, Winter, S2'!M3</f>
        <v>6.049862730698206</v>
      </c>
      <c r="N3" s="2">
        <f>VLOOKUP($A3,'Base Consumption'!$A$2:$C$9,2,FALSE)*'Profiles, Pc, Winter, S2'!N3</f>
        <v>5.8304060450699886</v>
      </c>
      <c r="O3" s="2">
        <f>VLOOKUP($A3,'Base Consumption'!$A$2:$C$9,2,FALSE)*'Profiles, Pc, Winter, S2'!O3</f>
        <v>5.5447530097220588</v>
      </c>
      <c r="P3" s="2">
        <f>VLOOKUP($A3,'Base Consumption'!$A$2:$C$9,2,FALSE)*'Profiles, Pc, Winter, S2'!P3</f>
        <v>5.1641543380340993</v>
      </c>
      <c r="Q3" s="2">
        <f>VLOOKUP($A3,'Base Consumption'!$A$2:$C$9,2,FALSE)*'Profiles, Pc, Winter, S2'!Q3</f>
        <v>5.2722385066858486</v>
      </c>
      <c r="R3" s="2">
        <f>VLOOKUP($A3,'Base Consumption'!$A$2:$C$9,2,FALSE)*'Profiles, Pc, Winter, S2'!R3</f>
        <v>5.8064858860256967</v>
      </c>
      <c r="S3" s="2">
        <f>VLOOKUP($A3,'Base Consumption'!$A$2:$C$9,2,FALSE)*'Profiles, Pc, Winter, S2'!S3</f>
        <v>6.8033439644527212</v>
      </c>
      <c r="T3" s="2">
        <f>VLOOKUP($A3,'Base Consumption'!$A$2:$C$9,2,FALSE)*'Profiles, Pc, Winter, S2'!T3</f>
        <v>6.6781709829285907</v>
      </c>
      <c r="U3" s="2">
        <f>VLOOKUP($A3,'Base Consumption'!$A$2:$C$9,2,FALSE)*'Profiles, Pc, Winter, S2'!U3</f>
        <v>6.168672606051385</v>
      </c>
      <c r="V3" s="2">
        <f>VLOOKUP($A3,'Base Consumption'!$A$2:$C$9,2,FALSE)*'Profiles, Pc, Winter, S2'!V3</f>
        <v>6.0393268139795282</v>
      </c>
      <c r="W3" s="2">
        <f>VLOOKUP($A3,'Base Consumption'!$A$2:$C$9,2,FALSE)*'Profiles, Pc, Winter, S2'!W3</f>
        <v>5.5220698538254718</v>
      </c>
      <c r="X3" s="2">
        <f>VLOOKUP($A3,'Base Consumption'!$A$2:$C$9,2,FALSE)*'Profiles, Pc, Winter, S2'!X3</f>
        <v>4.9527321396885426</v>
      </c>
      <c r="Y3" s="2">
        <f>VLOOKUP($A3,'Base Consumption'!$A$2:$C$9,2,FALSE)*'Profiles, Pc, Winter, S2'!Y3</f>
        <v>4.5150266080995634</v>
      </c>
    </row>
    <row r="4" spans="1:25" x14ac:dyDescent="0.25">
      <c r="A4">
        <v>3</v>
      </c>
      <c r="B4" s="2">
        <f>VLOOKUP($A4,'Base Consumption'!$A$2:$C$9,2,FALSE)*'Profiles, Pc, Winter, S2'!B4</f>
        <v>2.8627318622693534</v>
      </c>
      <c r="C4" s="2">
        <f>VLOOKUP($A4,'Base Consumption'!$A$2:$C$9,2,FALSE)*'Profiles, Pc, Winter, S2'!C4</f>
        <v>2.6916441258961887</v>
      </c>
      <c r="D4" s="2">
        <f>VLOOKUP($A4,'Base Consumption'!$A$2:$C$9,2,FALSE)*'Profiles, Pc, Winter, S2'!D4</f>
        <v>2.5280322285416106</v>
      </c>
      <c r="E4" s="2">
        <f>VLOOKUP($A4,'Base Consumption'!$A$2:$C$9,2,FALSE)*'Profiles, Pc, Winter, S2'!E4</f>
        <v>2.6591230492060434</v>
      </c>
      <c r="F4" s="2">
        <f>VLOOKUP($A4,'Base Consumption'!$A$2:$C$9,2,FALSE)*'Profiles, Pc, Winter, S2'!F4</f>
        <v>2.5788779606959191</v>
      </c>
      <c r="G4" s="2">
        <f>VLOOKUP($A4,'Base Consumption'!$A$2:$C$9,2,FALSE)*'Profiles, Pc, Winter, S2'!G4</f>
        <v>2.9485845854066488</v>
      </c>
      <c r="H4" s="2">
        <f>VLOOKUP($A4,'Base Consumption'!$A$2:$C$9,2,FALSE)*'Profiles, Pc, Winter, S2'!H4</f>
        <v>4.9077450987901301</v>
      </c>
      <c r="I4" s="2">
        <f>VLOOKUP($A4,'Base Consumption'!$A$2:$C$9,2,FALSE)*'Profiles, Pc, Winter, S2'!I4</f>
        <v>5.6971428896169183</v>
      </c>
      <c r="J4" s="2">
        <f>VLOOKUP($A4,'Base Consumption'!$A$2:$C$9,2,FALSE)*'Profiles, Pc, Winter, S2'!J4</f>
        <v>5.8331422442931844</v>
      </c>
      <c r="K4" s="2">
        <f>VLOOKUP($A4,'Base Consumption'!$A$2:$C$9,2,FALSE)*'Profiles, Pc, Winter, S2'!K4</f>
        <v>5.7064308743463332</v>
      </c>
      <c r="L4" s="2">
        <f>VLOOKUP($A4,'Base Consumption'!$A$2:$C$9,2,FALSE)*'Profiles, Pc, Winter, S2'!L4</f>
        <v>5.5522142046222083</v>
      </c>
      <c r="M4" s="2">
        <f>VLOOKUP($A4,'Base Consumption'!$A$2:$C$9,2,FALSE)*'Profiles, Pc, Winter, S2'!M4</f>
        <v>5.7882757090271921</v>
      </c>
      <c r="N4" s="2">
        <f>VLOOKUP($A4,'Base Consumption'!$A$2:$C$9,2,FALSE)*'Profiles, Pc, Winter, S2'!N4</f>
        <v>5.3660160827068442</v>
      </c>
      <c r="O4" s="2">
        <f>VLOOKUP($A4,'Base Consumption'!$A$2:$C$9,2,FALSE)*'Profiles, Pc, Winter, S2'!O4</f>
        <v>5.2136496973696644</v>
      </c>
      <c r="P4" s="2">
        <f>VLOOKUP($A4,'Base Consumption'!$A$2:$C$9,2,FALSE)*'Profiles, Pc, Winter, S2'!P4</f>
        <v>4.5092207306883214</v>
      </c>
      <c r="Q4" s="2">
        <f>VLOOKUP($A4,'Base Consumption'!$A$2:$C$9,2,FALSE)*'Profiles, Pc, Winter, S2'!Q4</f>
        <v>4.5355020798912813</v>
      </c>
      <c r="R4" s="2">
        <f>VLOOKUP($A4,'Base Consumption'!$A$2:$C$9,2,FALSE)*'Profiles, Pc, Winter, S2'!R4</f>
        <v>4.5856210881139825</v>
      </c>
      <c r="S4" s="2">
        <f>VLOOKUP($A4,'Base Consumption'!$A$2:$C$9,2,FALSE)*'Profiles, Pc, Winter, S2'!S4</f>
        <v>5.104179980745986</v>
      </c>
      <c r="T4" s="2">
        <f>VLOOKUP($A4,'Base Consumption'!$A$2:$C$9,2,FALSE)*'Profiles, Pc, Winter, S2'!T4</f>
        <v>4.5257919322515781</v>
      </c>
      <c r="U4" s="2">
        <f>VLOOKUP($A4,'Base Consumption'!$A$2:$C$9,2,FALSE)*'Profiles, Pc, Winter, S2'!U4</f>
        <v>4.799088069387432</v>
      </c>
      <c r="V4" s="2">
        <f>VLOOKUP($A4,'Base Consumption'!$A$2:$C$9,2,FALSE)*'Profiles, Pc, Winter, S2'!V4</f>
        <v>4.6130548909588223</v>
      </c>
      <c r="W4" s="2">
        <f>VLOOKUP($A4,'Base Consumption'!$A$2:$C$9,2,FALSE)*'Profiles, Pc, Winter, S2'!W4</f>
        <v>4.2943572044234148</v>
      </c>
      <c r="X4" s="2">
        <f>VLOOKUP($A4,'Base Consumption'!$A$2:$C$9,2,FALSE)*'Profiles, Pc, Winter, S2'!X4</f>
        <v>3.5674344441868815</v>
      </c>
      <c r="Y4" s="2">
        <f>VLOOKUP($A4,'Base Consumption'!$A$2:$C$9,2,FALSE)*'Profiles, Pc, Winter, S2'!Y4</f>
        <v>3.2748737873032088</v>
      </c>
    </row>
    <row r="5" spans="1:25" x14ac:dyDescent="0.25">
      <c r="A5">
        <v>4</v>
      </c>
      <c r="B5" s="2">
        <f>VLOOKUP($A5,'Base Consumption'!$A$2:$C$9,2,FALSE)*'Profiles, Pc, Winter, S2'!B5</f>
        <v>0.94969045883104941</v>
      </c>
      <c r="C5" s="2">
        <f>VLOOKUP($A5,'Base Consumption'!$A$2:$C$9,2,FALSE)*'Profiles, Pc, Winter, S2'!C5</f>
        <v>0.6232477031511231</v>
      </c>
      <c r="D5" s="2">
        <f>VLOOKUP($A5,'Base Consumption'!$A$2:$C$9,2,FALSE)*'Profiles, Pc, Winter, S2'!D5</f>
        <v>0.6173066897047661</v>
      </c>
      <c r="E5" s="2">
        <f>VLOOKUP($A5,'Base Consumption'!$A$2:$C$9,2,FALSE)*'Profiles, Pc, Winter, S2'!E5</f>
        <v>0.55548566746930772</v>
      </c>
      <c r="F5" s="2">
        <f>VLOOKUP($A5,'Base Consumption'!$A$2:$C$9,2,FALSE)*'Profiles, Pc, Winter, S2'!F5</f>
        <v>0.59673787231106146</v>
      </c>
      <c r="G5" s="2">
        <f>VLOOKUP($A5,'Base Consumption'!$A$2:$C$9,2,FALSE)*'Profiles, Pc, Winter, S2'!G5</f>
        <v>1.2056987108712467</v>
      </c>
      <c r="H5" s="2">
        <f>VLOOKUP($A5,'Base Consumption'!$A$2:$C$9,2,FALSE)*'Profiles, Pc, Winter, S2'!H5</f>
        <v>2.3458889477048461</v>
      </c>
      <c r="I5" s="2">
        <f>VLOOKUP($A5,'Base Consumption'!$A$2:$C$9,2,FALSE)*'Profiles, Pc, Winter, S2'!I5</f>
        <v>2.9201517708949991</v>
      </c>
      <c r="J5" s="2">
        <f>VLOOKUP($A5,'Base Consumption'!$A$2:$C$9,2,FALSE)*'Profiles, Pc, Winter, S2'!J5</f>
        <v>3.3174384089486613</v>
      </c>
      <c r="K5" s="2">
        <f>VLOOKUP($A5,'Base Consumption'!$A$2:$C$9,2,FALSE)*'Profiles, Pc, Winter, S2'!K5</f>
        <v>3.13748643046259</v>
      </c>
      <c r="L5" s="2">
        <f>VLOOKUP($A5,'Base Consumption'!$A$2:$C$9,2,FALSE)*'Profiles, Pc, Winter, S2'!L5</f>
        <v>3.1103887270693424</v>
      </c>
      <c r="M5" s="2">
        <f>VLOOKUP($A5,'Base Consumption'!$A$2:$C$9,2,FALSE)*'Profiles, Pc, Winter, S2'!M5</f>
        <v>2.7775331891484853</v>
      </c>
      <c r="N5" s="2">
        <f>VLOOKUP($A5,'Base Consumption'!$A$2:$C$9,2,FALSE)*'Profiles, Pc, Winter, S2'!N5</f>
        <v>2.8162108894062268</v>
      </c>
      <c r="O5" s="2">
        <f>VLOOKUP($A5,'Base Consumption'!$A$2:$C$9,2,FALSE)*'Profiles, Pc, Winter, S2'!O5</f>
        <v>2.6003715241585281</v>
      </c>
      <c r="P5" s="2">
        <f>VLOOKUP($A5,'Base Consumption'!$A$2:$C$9,2,FALSE)*'Profiles, Pc, Winter, S2'!P5</f>
        <v>2.5318093745573673</v>
      </c>
      <c r="Q5" s="2">
        <f>VLOOKUP($A5,'Base Consumption'!$A$2:$C$9,2,FALSE)*'Profiles, Pc, Winter, S2'!Q5</f>
        <v>2.5133176111621585</v>
      </c>
      <c r="R5" s="2">
        <f>VLOOKUP($A5,'Base Consumption'!$A$2:$C$9,2,FALSE)*'Profiles, Pc, Winter, S2'!R5</f>
        <v>3.1400527240161598</v>
      </c>
      <c r="S5" s="2">
        <f>VLOOKUP($A5,'Base Consumption'!$A$2:$C$9,2,FALSE)*'Profiles, Pc, Winter, S2'!S5</f>
        <v>4.7360838439123372</v>
      </c>
      <c r="T5" s="2">
        <f>VLOOKUP($A5,'Base Consumption'!$A$2:$C$9,2,FALSE)*'Profiles, Pc, Winter, S2'!T5</f>
        <v>4.2576823133254162</v>
      </c>
      <c r="U5" s="2">
        <f>VLOOKUP($A5,'Base Consumption'!$A$2:$C$9,2,FALSE)*'Profiles, Pc, Winter, S2'!U5</f>
        <v>3.6767049767379358</v>
      </c>
      <c r="V5" s="2">
        <f>VLOOKUP($A5,'Base Consumption'!$A$2:$C$9,2,FALSE)*'Profiles, Pc, Winter, S2'!V5</f>
        <v>3.6258534780508533</v>
      </c>
      <c r="W5" s="2">
        <f>VLOOKUP($A5,'Base Consumption'!$A$2:$C$9,2,FALSE)*'Profiles, Pc, Winter, S2'!W5</f>
        <v>3.1644530479175526</v>
      </c>
      <c r="X5" s="2">
        <f>VLOOKUP($A5,'Base Consumption'!$A$2:$C$9,2,FALSE)*'Profiles, Pc, Winter, S2'!X5</f>
        <v>2.3919309321592741</v>
      </c>
      <c r="Y5" s="2">
        <f>VLOOKUP($A5,'Base Consumption'!$A$2:$C$9,2,FALSE)*'Profiles, Pc, Winter, S2'!Y5</f>
        <v>1.8778524538662966</v>
      </c>
    </row>
    <row r="6" spans="1:25" x14ac:dyDescent="0.25">
      <c r="A6">
        <v>5</v>
      </c>
      <c r="B6" s="2">
        <f>VLOOKUP($A6,'Base Consumption'!$A$2:$C$9,2,FALSE)*'Profiles, Pc, Winter, S2'!B6</f>
        <v>2.2567941762646502</v>
      </c>
      <c r="C6" s="2">
        <f>VLOOKUP($A6,'Base Consumption'!$A$2:$C$9,2,FALSE)*'Profiles, Pc, Winter, S2'!C6</f>
        <v>1.9722013668601082</v>
      </c>
      <c r="D6" s="2">
        <f>VLOOKUP($A6,'Base Consumption'!$A$2:$C$9,2,FALSE)*'Profiles, Pc, Winter, S2'!D6</f>
        <v>1.8073188853666462</v>
      </c>
      <c r="E6" s="2">
        <f>VLOOKUP($A6,'Base Consumption'!$A$2:$C$9,2,FALSE)*'Profiles, Pc, Winter, S2'!E6</f>
        <v>1.9057165513798455</v>
      </c>
      <c r="F6" s="2">
        <f>VLOOKUP($A6,'Base Consumption'!$A$2:$C$9,2,FALSE)*'Profiles, Pc, Winter, S2'!F6</f>
        <v>1.8909105721374961</v>
      </c>
      <c r="G6" s="2">
        <f>VLOOKUP($A6,'Base Consumption'!$A$2:$C$9,2,FALSE)*'Profiles, Pc, Winter, S2'!G6</f>
        <v>2.1088312796890287</v>
      </c>
      <c r="H6" s="2">
        <f>VLOOKUP($A6,'Base Consumption'!$A$2:$C$9,2,FALSE)*'Profiles, Pc, Winter, S2'!H6</f>
        <v>2.8372680350385009</v>
      </c>
      <c r="I6" s="2">
        <f>VLOOKUP($A6,'Base Consumption'!$A$2:$C$9,2,FALSE)*'Profiles, Pc, Winter, S2'!I6</f>
        <v>3.0499869718156405</v>
      </c>
      <c r="J6" s="2">
        <f>VLOOKUP($A6,'Base Consumption'!$A$2:$C$9,2,FALSE)*'Profiles, Pc, Winter, S2'!J6</f>
        <v>3.2490580414196386</v>
      </c>
      <c r="K6" s="2">
        <f>VLOOKUP($A6,'Base Consumption'!$A$2:$C$9,2,FALSE)*'Profiles, Pc, Winter, S2'!K6</f>
        <v>3.246006469714755</v>
      </c>
      <c r="L6" s="2">
        <f>VLOOKUP($A6,'Base Consumption'!$A$2:$C$9,2,FALSE)*'Profiles, Pc, Winter, S2'!L6</f>
        <v>3.4395172838110799</v>
      </c>
      <c r="M6" s="2">
        <f>VLOOKUP($A6,'Base Consumption'!$A$2:$C$9,2,FALSE)*'Profiles, Pc, Winter, S2'!M6</f>
        <v>3.3931491095638751</v>
      </c>
      <c r="N6" s="2">
        <f>VLOOKUP($A6,'Base Consumption'!$A$2:$C$9,2,FALSE)*'Profiles, Pc, Winter, S2'!N6</f>
        <v>3.3612549903786912</v>
      </c>
      <c r="O6" s="2">
        <f>VLOOKUP($A6,'Base Consumption'!$A$2:$C$9,2,FALSE)*'Profiles, Pc, Winter, S2'!O6</f>
        <v>3.263197200519703</v>
      </c>
      <c r="P6" s="2">
        <f>VLOOKUP($A6,'Base Consumption'!$A$2:$C$9,2,FALSE)*'Profiles, Pc, Winter, S2'!P6</f>
        <v>3.2207583242659301</v>
      </c>
      <c r="Q6" s="2">
        <f>VLOOKUP($A6,'Base Consumption'!$A$2:$C$9,2,FALSE)*'Profiles, Pc, Winter, S2'!Q6</f>
        <v>3.1946637962769735</v>
      </c>
      <c r="R6" s="2">
        <f>VLOOKUP($A6,'Base Consumption'!$A$2:$C$9,2,FALSE)*'Profiles, Pc, Winter, S2'!R6</f>
        <v>3.380420216653953</v>
      </c>
      <c r="S6" s="2">
        <f>VLOOKUP($A6,'Base Consumption'!$A$2:$C$9,2,FALSE)*'Profiles, Pc, Winter, S2'!S6</f>
        <v>3.8753850872720585</v>
      </c>
      <c r="T6" s="2">
        <f>VLOOKUP($A6,'Base Consumption'!$A$2:$C$9,2,FALSE)*'Profiles, Pc, Winter, S2'!T6</f>
        <v>3.8249108125373579</v>
      </c>
      <c r="U6" s="2">
        <f>VLOOKUP($A6,'Base Consumption'!$A$2:$C$9,2,FALSE)*'Profiles, Pc, Winter, S2'!U6</f>
        <v>3.7791135569577601</v>
      </c>
      <c r="V6" s="2">
        <f>VLOOKUP($A6,'Base Consumption'!$A$2:$C$9,2,FALSE)*'Profiles, Pc, Winter, S2'!V6</f>
        <v>3.7449530201627637</v>
      </c>
      <c r="W6" s="2">
        <f>VLOOKUP($A6,'Base Consumption'!$A$2:$C$9,2,FALSE)*'Profiles, Pc, Winter, S2'!W6</f>
        <v>3.4615919588815256</v>
      </c>
      <c r="X6" s="2">
        <f>VLOOKUP($A6,'Base Consumption'!$A$2:$C$9,2,FALSE)*'Profiles, Pc, Winter, S2'!X6</f>
        <v>3.1732904575959093</v>
      </c>
      <c r="Y6" s="2">
        <f>VLOOKUP($A6,'Base Consumption'!$A$2:$C$9,2,FALSE)*'Profiles, Pc, Winter, S2'!Y6</f>
        <v>2.8472867497336471</v>
      </c>
    </row>
    <row r="7" spans="1:25" x14ac:dyDescent="0.25">
      <c r="A7">
        <v>6</v>
      </c>
      <c r="B7" s="2">
        <f>VLOOKUP($A7,'Base Consumption'!$A$2:$C$9,2,FALSE)*'Profiles, Pc, Winter, S2'!B7</f>
        <v>2.5711399949108777</v>
      </c>
      <c r="C7" s="2">
        <f>VLOOKUP($A7,'Base Consumption'!$A$2:$C$9,2,FALSE)*'Profiles, Pc, Winter, S2'!C7</f>
        <v>2.4422749709090898</v>
      </c>
      <c r="D7" s="2">
        <f>VLOOKUP($A7,'Base Consumption'!$A$2:$C$9,2,FALSE)*'Profiles, Pc, Winter, S2'!D7</f>
        <v>2.3561507186084318</v>
      </c>
      <c r="E7" s="2">
        <f>VLOOKUP($A7,'Base Consumption'!$A$2:$C$9,2,FALSE)*'Profiles, Pc, Winter, S2'!E7</f>
        <v>2.3848421102358737</v>
      </c>
      <c r="F7" s="2">
        <f>VLOOKUP($A7,'Base Consumption'!$A$2:$C$9,2,FALSE)*'Profiles, Pc, Winter, S2'!F7</f>
        <v>2.4847554877890561</v>
      </c>
      <c r="G7" s="2">
        <f>VLOOKUP($A7,'Base Consumption'!$A$2:$C$9,2,FALSE)*'Profiles, Pc, Winter, S2'!G7</f>
        <v>2.6660450086350176</v>
      </c>
      <c r="H7" s="2">
        <f>VLOOKUP($A7,'Base Consumption'!$A$2:$C$9,2,FALSE)*'Profiles, Pc, Winter, S2'!H7</f>
        <v>2.9814225584634744</v>
      </c>
      <c r="I7" s="2">
        <f>VLOOKUP($A7,'Base Consumption'!$A$2:$C$9,2,FALSE)*'Profiles, Pc, Winter, S2'!I7</f>
        <v>3.6883836256635232</v>
      </c>
      <c r="J7" s="2">
        <f>VLOOKUP($A7,'Base Consumption'!$A$2:$C$9,2,FALSE)*'Profiles, Pc, Winter, S2'!J7</f>
        <v>3.9057939163091611</v>
      </c>
      <c r="K7" s="2">
        <f>VLOOKUP($A7,'Base Consumption'!$A$2:$C$9,2,FALSE)*'Profiles, Pc, Winter, S2'!K7</f>
        <v>3.9199221641487725</v>
      </c>
      <c r="L7" s="2">
        <f>VLOOKUP($A7,'Base Consumption'!$A$2:$C$9,2,FALSE)*'Profiles, Pc, Winter, S2'!L7</f>
        <v>3.8955737313604679</v>
      </c>
      <c r="M7" s="2">
        <f>VLOOKUP($A7,'Base Consumption'!$A$2:$C$9,2,FALSE)*'Profiles, Pc, Winter, S2'!M7</f>
        <v>3.9948466626516819</v>
      </c>
      <c r="N7" s="2">
        <f>VLOOKUP($A7,'Base Consumption'!$A$2:$C$9,2,FALSE)*'Profiles, Pc, Winter, S2'!N7</f>
        <v>3.8567322595991924</v>
      </c>
      <c r="O7" s="2">
        <f>VLOOKUP($A7,'Base Consumption'!$A$2:$C$9,2,FALSE)*'Profiles, Pc, Winter, S2'!O7</f>
        <v>3.8769906173090076</v>
      </c>
      <c r="P7" s="2">
        <f>VLOOKUP($A7,'Base Consumption'!$A$2:$C$9,2,FALSE)*'Profiles, Pc, Winter, S2'!P7</f>
        <v>3.5768728873509974</v>
      </c>
      <c r="Q7" s="2">
        <f>VLOOKUP($A7,'Base Consumption'!$A$2:$C$9,2,FALSE)*'Profiles, Pc, Winter, S2'!Q7</f>
        <v>3.5853205175415308</v>
      </c>
      <c r="R7" s="2">
        <f>VLOOKUP($A7,'Base Consumption'!$A$2:$C$9,2,FALSE)*'Profiles, Pc, Winter, S2'!R7</f>
        <v>3.4430607694852999</v>
      </c>
      <c r="S7" s="2">
        <f>VLOOKUP($A7,'Base Consumption'!$A$2:$C$9,2,FALSE)*'Profiles, Pc, Winter, S2'!S7</f>
        <v>3.6083964099936292</v>
      </c>
      <c r="T7" s="2">
        <f>VLOOKUP($A7,'Base Consumption'!$A$2:$C$9,2,FALSE)*'Profiles, Pc, Winter, S2'!T7</f>
        <v>3.4960008880691156</v>
      </c>
      <c r="U7" s="2">
        <f>VLOOKUP($A7,'Base Consumption'!$A$2:$C$9,2,FALSE)*'Profiles, Pc, Winter, S2'!U7</f>
        <v>3.511297951929206</v>
      </c>
      <c r="V7" s="2">
        <f>VLOOKUP($A7,'Base Consumption'!$A$2:$C$9,2,FALSE)*'Profiles, Pc, Winter, S2'!V7</f>
        <v>3.4679854301221065</v>
      </c>
      <c r="W7" s="2">
        <f>VLOOKUP($A7,'Base Consumption'!$A$2:$C$9,2,FALSE)*'Profiles, Pc, Winter, S2'!W7</f>
        <v>3.3158190725171481</v>
      </c>
      <c r="X7" s="2">
        <f>VLOOKUP($A7,'Base Consumption'!$A$2:$C$9,2,FALSE)*'Profiles, Pc, Winter, S2'!X7</f>
        <v>2.9760925969843894</v>
      </c>
      <c r="Y7" s="2">
        <f>VLOOKUP($A7,'Base Consumption'!$A$2:$C$9,2,FALSE)*'Profiles, Pc, Winter, S2'!Y7</f>
        <v>2.7648265687850828</v>
      </c>
    </row>
    <row r="8" spans="1:25" x14ac:dyDescent="0.25">
      <c r="A8">
        <v>7</v>
      </c>
      <c r="B8" s="2">
        <f>VLOOKUP($A8,'Base Consumption'!$A$2:$C$9,2,FALSE)*'Profiles, Pc, Winter, S2'!B8</f>
        <v>2.1479948638634059</v>
      </c>
      <c r="C8" s="2">
        <f>VLOOKUP($A8,'Base Consumption'!$A$2:$C$9,2,FALSE)*'Profiles, Pc, Winter, S2'!C8</f>
        <v>1.9939405059423614</v>
      </c>
      <c r="D8" s="2">
        <f>VLOOKUP($A8,'Base Consumption'!$A$2:$C$9,2,FALSE)*'Profiles, Pc, Winter, S2'!D8</f>
        <v>1.8556109601994828</v>
      </c>
      <c r="E8" s="2">
        <f>VLOOKUP($A8,'Base Consumption'!$A$2:$C$9,2,FALSE)*'Profiles, Pc, Winter, S2'!E8</f>
        <v>1.8916128190149604</v>
      </c>
      <c r="F8" s="2">
        <f>VLOOKUP($A8,'Base Consumption'!$A$2:$C$9,2,FALSE)*'Profiles, Pc, Winter, S2'!F8</f>
        <v>1.9375858946296214</v>
      </c>
      <c r="G8" s="2">
        <f>VLOOKUP($A8,'Base Consumption'!$A$2:$C$9,2,FALSE)*'Profiles, Pc, Winter, S2'!G8</f>
        <v>2.1828723914557324</v>
      </c>
      <c r="H8" s="2">
        <f>VLOOKUP($A8,'Base Consumption'!$A$2:$C$9,2,FALSE)*'Profiles, Pc, Winter, S2'!H8</f>
        <v>2.7482271342223679</v>
      </c>
      <c r="I8" s="2">
        <f>VLOOKUP($A8,'Base Consumption'!$A$2:$C$9,2,FALSE)*'Profiles, Pc, Winter, S2'!I8</f>
        <v>3.2275228423775286</v>
      </c>
      <c r="J8" s="2">
        <f>VLOOKUP($A8,'Base Consumption'!$A$2:$C$9,2,FALSE)*'Profiles, Pc, Winter, S2'!J8</f>
        <v>3.5016053789265182</v>
      </c>
      <c r="K8" s="2">
        <f>VLOOKUP($A8,'Base Consumption'!$A$2:$C$9,2,FALSE)*'Profiles, Pc, Winter, S2'!K8</f>
        <v>3.4373031921586641</v>
      </c>
      <c r="L8" s="2">
        <f>VLOOKUP($A8,'Base Consumption'!$A$2:$C$9,2,FALSE)*'Profiles, Pc, Winter, S2'!L8</f>
        <v>3.4121870862402459</v>
      </c>
      <c r="M8" s="2">
        <f>VLOOKUP($A8,'Base Consumption'!$A$2:$C$9,2,FALSE)*'Profiles, Pc, Winter, S2'!M8</f>
        <v>3.4066460838557764</v>
      </c>
      <c r="N8" s="2">
        <f>VLOOKUP($A8,'Base Consumption'!$A$2:$C$9,2,FALSE)*'Profiles, Pc, Winter, S2'!N8</f>
        <v>3.342867969438144</v>
      </c>
      <c r="O8" s="2">
        <f>VLOOKUP($A8,'Base Consumption'!$A$2:$C$9,2,FALSE)*'Profiles, Pc, Winter, S2'!O8</f>
        <v>3.3161209479151101</v>
      </c>
      <c r="P8" s="2">
        <f>VLOOKUP($A8,'Base Consumption'!$A$2:$C$9,2,FALSE)*'Profiles, Pc, Winter, S2'!P8</f>
        <v>3.0247815035197245</v>
      </c>
      <c r="Q8" s="2">
        <f>VLOOKUP($A8,'Base Consumption'!$A$2:$C$9,2,FALSE)*'Profiles, Pc, Winter, S2'!Q8</f>
        <v>3.1144949666780724</v>
      </c>
      <c r="R8" s="2">
        <f>VLOOKUP($A8,'Base Consumption'!$A$2:$C$9,2,FALSE)*'Profiles, Pc, Winter, S2'!R8</f>
        <v>3.2883946819369392</v>
      </c>
      <c r="S8" s="2">
        <f>VLOOKUP($A8,'Base Consumption'!$A$2:$C$9,2,FALSE)*'Profiles, Pc, Winter, S2'!S8</f>
        <v>3.7946736113488106</v>
      </c>
      <c r="T8" s="2">
        <f>VLOOKUP($A8,'Base Consumption'!$A$2:$C$9,2,FALSE)*'Profiles, Pc, Winter, S2'!T8</f>
        <v>3.4813720051051935</v>
      </c>
      <c r="U8" s="2">
        <f>VLOOKUP($A8,'Base Consumption'!$A$2:$C$9,2,FALSE)*'Profiles, Pc, Winter, S2'!U8</f>
        <v>3.4522679806935113</v>
      </c>
      <c r="V8" s="2">
        <f>VLOOKUP($A8,'Base Consumption'!$A$2:$C$9,2,FALSE)*'Profiles, Pc, Winter, S2'!V8</f>
        <v>3.2792978774644008</v>
      </c>
      <c r="W8" s="2">
        <f>VLOOKUP($A8,'Base Consumption'!$A$2:$C$9,2,FALSE)*'Profiles, Pc, Winter, S2'!W8</f>
        <v>3.0745479015805421</v>
      </c>
      <c r="X8" s="2">
        <f>VLOOKUP($A8,'Base Consumption'!$A$2:$C$9,2,FALSE)*'Profiles, Pc, Winter, S2'!X8</f>
        <v>2.6727018199887782</v>
      </c>
      <c r="Y8" s="2">
        <f>VLOOKUP($A8,'Base Consumption'!$A$2:$C$9,2,FALSE)*'Profiles, Pc, Winter, S2'!Y8</f>
        <v>2.4317514071697333</v>
      </c>
    </row>
    <row r="9" spans="1:25" x14ac:dyDescent="0.25">
      <c r="A9">
        <v>8</v>
      </c>
      <c r="B9" s="2">
        <f>VLOOKUP($A9,'Base Consumption'!$A$2:$C$9,2,FALSE)*'Profiles, Pc, Winter, S2'!B9</f>
        <v>1.5473348744436077</v>
      </c>
      <c r="C9" s="2">
        <f>VLOOKUP($A9,'Base Consumption'!$A$2:$C$9,2,FALSE)*'Profiles, Pc, Winter, S2'!C9</f>
        <v>1.4954770858943018</v>
      </c>
      <c r="D9" s="2">
        <f>VLOOKUP($A9,'Base Consumption'!$A$2:$C$9,2,FALSE)*'Profiles, Pc, Winter, S2'!D9</f>
        <v>1.4188861442751628</v>
      </c>
      <c r="E9" s="2">
        <f>VLOOKUP($A9,'Base Consumption'!$A$2:$C$9,2,FALSE)*'Profiles, Pc, Winter, S2'!E9</f>
        <v>1.4322561931902305</v>
      </c>
      <c r="F9" s="2">
        <f>VLOOKUP($A9,'Base Consumption'!$A$2:$C$9,2,FALSE)*'Profiles, Pc, Winter, S2'!F9</f>
        <v>1.5477807387238289</v>
      </c>
      <c r="G9" s="2">
        <f>VLOOKUP($A9,'Base Consumption'!$A$2:$C$9,2,FALSE)*'Profiles, Pc, Winter, S2'!G9</f>
        <v>1.8880139839364514</v>
      </c>
      <c r="H9" s="2">
        <f>VLOOKUP($A9,'Base Consumption'!$A$2:$C$9,2,FALSE)*'Profiles, Pc, Winter, S2'!H9</f>
        <v>3.009569319292873</v>
      </c>
      <c r="I9" s="2">
        <f>VLOOKUP($A9,'Base Consumption'!$A$2:$C$9,2,FALSE)*'Profiles, Pc, Winter, S2'!I9</f>
        <v>3.7298148524502692</v>
      </c>
      <c r="J9" s="2">
        <f>VLOOKUP($A9,'Base Consumption'!$A$2:$C$9,2,FALSE)*'Profiles, Pc, Winter, S2'!J9</f>
        <v>3.7986169108590566</v>
      </c>
      <c r="K9" s="2">
        <f>VLOOKUP($A9,'Base Consumption'!$A$2:$C$9,2,FALSE)*'Profiles, Pc, Winter, S2'!K9</f>
        <v>3.7022868481076778</v>
      </c>
      <c r="L9" s="2">
        <f>VLOOKUP($A9,'Base Consumption'!$A$2:$C$9,2,FALSE)*'Profiles, Pc, Winter, S2'!L9</f>
        <v>3.9561698019289455</v>
      </c>
      <c r="M9" s="2">
        <f>VLOOKUP($A9,'Base Consumption'!$A$2:$C$9,2,FALSE)*'Profiles, Pc, Winter, S2'!M9</f>
        <v>3.9681406122486957</v>
      </c>
      <c r="N9" s="2">
        <f>VLOOKUP($A9,'Base Consumption'!$A$2:$C$9,2,FALSE)*'Profiles, Pc, Winter, S2'!N9</f>
        <v>3.6573327106724691</v>
      </c>
      <c r="O9" s="2">
        <f>VLOOKUP($A9,'Base Consumption'!$A$2:$C$9,2,FALSE)*'Profiles, Pc, Winter, S2'!O9</f>
        <v>3.6041832201765232</v>
      </c>
      <c r="P9" s="2">
        <f>VLOOKUP($A9,'Base Consumption'!$A$2:$C$9,2,FALSE)*'Profiles, Pc, Winter, S2'!P9</f>
        <v>3.1869020640052104</v>
      </c>
      <c r="Q9" s="2">
        <f>VLOOKUP($A9,'Base Consumption'!$A$2:$C$9,2,FALSE)*'Profiles, Pc, Winter, S2'!Q9</f>
        <v>2.817217199736612</v>
      </c>
      <c r="R9" s="2">
        <f>VLOOKUP($A9,'Base Consumption'!$A$2:$C$9,2,FALSE)*'Profiles, Pc, Winter, S2'!R9</f>
        <v>2.8925681287260634</v>
      </c>
      <c r="S9" s="2">
        <f>VLOOKUP($A9,'Base Consumption'!$A$2:$C$9,2,FALSE)*'Profiles, Pc, Winter, S2'!S9</f>
        <v>3.1182975873279961</v>
      </c>
      <c r="T9" s="2">
        <f>VLOOKUP($A9,'Base Consumption'!$A$2:$C$9,2,FALSE)*'Profiles, Pc, Winter, S2'!T9</f>
        <v>3.1268563345766172</v>
      </c>
      <c r="U9" s="2">
        <f>VLOOKUP($A9,'Base Consumption'!$A$2:$C$9,2,FALSE)*'Profiles, Pc, Winter, S2'!U9</f>
        <v>3.0565316822384516</v>
      </c>
      <c r="V9" s="2">
        <f>VLOOKUP($A9,'Base Consumption'!$A$2:$C$9,2,FALSE)*'Profiles, Pc, Winter, S2'!V9</f>
        <v>2.9042721930035484</v>
      </c>
      <c r="W9" s="2">
        <f>VLOOKUP($A9,'Base Consumption'!$A$2:$C$9,2,FALSE)*'Profiles, Pc, Winter, S2'!W9</f>
        <v>2.7063927673251116</v>
      </c>
      <c r="X9" s="2">
        <f>VLOOKUP($A9,'Base Consumption'!$A$2:$C$9,2,FALSE)*'Profiles, Pc, Winter, S2'!X9</f>
        <v>2.1800543274067907</v>
      </c>
      <c r="Y9" s="2">
        <f>VLOOKUP($A9,'Base Consumption'!$A$2:$C$9,2,FALSE)*'Profiles, Pc, Winter, S2'!Y9</f>
        <v>1.8891949566530264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S3'!B2</f>
        <v>6.0114993882152472</v>
      </c>
      <c r="C2" s="2">
        <f>VLOOKUP($A2,'Base Consumption'!$A$2:$C$9,2,FALSE)*'Profiles, Pc, Winter, S3'!C2</f>
        <v>5.8458925645119075</v>
      </c>
      <c r="D2" s="2">
        <f>VLOOKUP($A2,'Base Consumption'!$A$2:$C$9,2,FALSE)*'Profiles, Pc, Winter, S3'!D2</f>
        <v>5.8085053271301819</v>
      </c>
      <c r="E2" s="2">
        <f>VLOOKUP($A2,'Base Consumption'!$A$2:$C$9,2,FALSE)*'Profiles, Pc, Winter, S3'!E2</f>
        <v>5.9838182590810121</v>
      </c>
      <c r="F2" s="2">
        <f>VLOOKUP($A2,'Base Consumption'!$A$2:$C$9,2,FALSE)*'Profiles, Pc, Winter, S3'!F2</f>
        <v>5.58693029659314</v>
      </c>
      <c r="G2" s="2">
        <f>VLOOKUP($A2,'Base Consumption'!$A$2:$C$9,2,FALSE)*'Profiles, Pc, Winter, S3'!G2</f>
        <v>5.594371396241387</v>
      </c>
      <c r="H2" s="2">
        <f>VLOOKUP($A2,'Base Consumption'!$A$2:$C$9,2,FALSE)*'Profiles, Pc, Winter, S3'!H2</f>
        <v>5.7612320506312731</v>
      </c>
      <c r="I2" s="2">
        <f>VLOOKUP($A2,'Base Consumption'!$A$2:$C$9,2,FALSE)*'Profiles, Pc, Winter, S3'!I2</f>
        <v>7.4780592417658029</v>
      </c>
      <c r="J2" s="2">
        <f>VLOOKUP($A2,'Base Consumption'!$A$2:$C$9,2,FALSE)*'Profiles, Pc, Winter, S3'!J2</f>
        <v>7.7801180336483746</v>
      </c>
      <c r="K2" s="2">
        <f>VLOOKUP($A2,'Base Consumption'!$A$2:$C$9,2,FALSE)*'Profiles, Pc, Winter, S3'!K2</f>
        <v>7.6303438022688166</v>
      </c>
      <c r="L2" s="2">
        <f>VLOOKUP($A2,'Base Consumption'!$A$2:$C$9,2,FALSE)*'Profiles, Pc, Winter, S3'!L2</f>
        <v>7.6824963276869678</v>
      </c>
      <c r="M2" s="2">
        <f>VLOOKUP($A2,'Base Consumption'!$A$2:$C$9,2,FALSE)*'Profiles, Pc, Winter, S3'!M2</f>
        <v>7.767042749617052</v>
      </c>
      <c r="N2" s="2">
        <f>VLOOKUP($A2,'Base Consumption'!$A$2:$C$9,2,FALSE)*'Profiles, Pc, Winter, S3'!N2</f>
        <v>7.4552125711820558</v>
      </c>
      <c r="O2" s="2">
        <f>VLOOKUP($A2,'Base Consumption'!$A$2:$C$9,2,FALSE)*'Profiles, Pc, Winter, S3'!O2</f>
        <v>7.6221478498956614</v>
      </c>
      <c r="P2" s="2">
        <f>VLOOKUP($A2,'Base Consumption'!$A$2:$C$9,2,FALSE)*'Profiles, Pc, Winter, S3'!P2</f>
        <v>6.6305592265905569</v>
      </c>
      <c r="Q2" s="2">
        <f>VLOOKUP($A2,'Base Consumption'!$A$2:$C$9,2,FALSE)*'Profiles, Pc, Winter, S3'!Q2</f>
        <v>7.1334425304130296</v>
      </c>
      <c r="R2" s="2">
        <f>VLOOKUP($A2,'Base Consumption'!$A$2:$C$9,2,FALSE)*'Profiles, Pc, Winter, S3'!R2</f>
        <v>7.6034089828722298</v>
      </c>
      <c r="S2" s="2">
        <f>VLOOKUP($A2,'Base Consumption'!$A$2:$C$9,2,FALSE)*'Profiles, Pc, Winter, S3'!S2</f>
        <v>7.4875939362266148</v>
      </c>
      <c r="T2" s="2">
        <f>VLOOKUP($A2,'Base Consumption'!$A$2:$C$9,2,FALSE)*'Profiles, Pc, Winter, S3'!T2</f>
        <v>7.0307518006638361</v>
      </c>
      <c r="U2" s="2">
        <f>VLOOKUP($A2,'Base Consumption'!$A$2:$C$9,2,FALSE)*'Profiles, Pc, Winter, S3'!U2</f>
        <v>6.6370224635019852</v>
      </c>
      <c r="V2" s="2">
        <f>VLOOKUP($A2,'Base Consumption'!$A$2:$C$9,2,FALSE)*'Profiles, Pc, Winter, S3'!V2</f>
        <v>6.6573804210862235</v>
      </c>
      <c r="W2" s="2">
        <f>VLOOKUP($A2,'Base Consumption'!$A$2:$C$9,2,FALSE)*'Profiles, Pc, Winter, S3'!W2</f>
        <v>6.5542847500292769</v>
      </c>
      <c r="X2" s="2">
        <f>VLOOKUP($A2,'Base Consumption'!$A$2:$C$9,2,FALSE)*'Profiles, Pc, Winter, S3'!X2</f>
        <v>5.6873629763186111</v>
      </c>
      <c r="Y2" s="2">
        <f>VLOOKUP($A2,'Base Consumption'!$A$2:$C$9,2,FALSE)*'Profiles, Pc, Winter, S3'!Y2</f>
        <v>5.6209224949311771</v>
      </c>
    </row>
    <row r="3" spans="1:25" x14ac:dyDescent="0.25">
      <c r="A3">
        <v>2</v>
      </c>
      <c r="B3" s="2">
        <f>VLOOKUP($A3,'Base Consumption'!$A$2:$C$9,2,FALSE)*'Profiles, Pc, Winter, S3'!B3</f>
        <v>3.8437682343429245</v>
      </c>
      <c r="C3" s="2">
        <f>VLOOKUP($A3,'Base Consumption'!$A$2:$C$9,2,FALSE)*'Profiles, Pc, Winter, S3'!C3</f>
        <v>3.8475365366316732</v>
      </c>
      <c r="D3" s="2">
        <f>VLOOKUP($A3,'Base Consumption'!$A$2:$C$9,2,FALSE)*'Profiles, Pc, Winter, S3'!D3</f>
        <v>3.5396334874577984</v>
      </c>
      <c r="E3" s="2">
        <f>VLOOKUP($A3,'Base Consumption'!$A$2:$C$9,2,FALSE)*'Profiles, Pc, Winter, S3'!E3</f>
        <v>3.5819638715168343</v>
      </c>
      <c r="F3" s="2">
        <f>VLOOKUP($A3,'Base Consumption'!$A$2:$C$9,2,FALSE)*'Profiles, Pc, Winter, S3'!F3</f>
        <v>3.5817766232226549</v>
      </c>
      <c r="G3" s="2">
        <f>VLOOKUP($A3,'Base Consumption'!$A$2:$C$9,2,FALSE)*'Profiles, Pc, Winter, S3'!G3</f>
        <v>3.9015659190004248</v>
      </c>
      <c r="H3" s="2">
        <f>VLOOKUP($A3,'Base Consumption'!$A$2:$C$9,2,FALSE)*'Profiles, Pc, Winter, S3'!H3</f>
        <v>4.7501106580108354</v>
      </c>
      <c r="I3" s="2">
        <f>VLOOKUP($A3,'Base Consumption'!$A$2:$C$9,2,FALSE)*'Profiles, Pc, Winter, S3'!I3</f>
        <v>5.4368331348972099</v>
      </c>
      <c r="J3" s="2">
        <f>VLOOKUP($A3,'Base Consumption'!$A$2:$C$9,2,FALSE)*'Profiles, Pc, Winter, S3'!J3</f>
        <v>5.7923680073091575</v>
      </c>
      <c r="K3" s="2">
        <f>VLOOKUP($A3,'Base Consumption'!$A$2:$C$9,2,FALSE)*'Profiles, Pc, Winter, S3'!K3</f>
        <v>6.2108820368659217</v>
      </c>
      <c r="L3" s="2">
        <f>VLOOKUP($A3,'Base Consumption'!$A$2:$C$9,2,FALSE)*'Profiles, Pc, Winter, S3'!L3</f>
        <v>6.0151690838016219</v>
      </c>
      <c r="M3" s="2">
        <f>VLOOKUP($A3,'Base Consumption'!$A$2:$C$9,2,FALSE)*'Profiles, Pc, Winter, S3'!M3</f>
        <v>6.049862730698206</v>
      </c>
      <c r="N3" s="2">
        <f>VLOOKUP($A3,'Base Consumption'!$A$2:$C$9,2,FALSE)*'Profiles, Pc, Winter, S3'!N3</f>
        <v>5.6017626707535184</v>
      </c>
      <c r="O3" s="2">
        <f>VLOOKUP($A3,'Base Consumption'!$A$2:$C$9,2,FALSE)*'Profiles, Pc, Winter, S3'!O3</f>
        <v>5.4360323624726075</v>
      </c>
      <c r="P3" s="2">
        <f>VLOOKUP($A3,'Base Consumption'!$A$2:$C$9,2,FALSE)*'Profiles, Pc, Winter, S3'!P3</f>
        <v>4.9616384816406063</v>
      </c>
      <c r="Q3" s="2">
        <f>VLOOKUP($A3,'Base Consumption'!$A$2:$C$9,2,FALSE)*'Profiles, Pc, Winter, S3'!Q3</f>
        <v>5.1156373629229028</v>
      </c>
      <c r="R3" s="2">
        <f>VLOOKUP($A3,'Base Consumption'!$A$2:$C$9,2,FALSE)*'Profiles, Pc, Winter, S3'!R3</f>
        <v>5.6903561683051826</v>
      </c>
      <c r="S3" s="2">
        <f>VLOOKUP($A3,'Base Consumption'!$A$2:$C$9,2,FALSE)*'Profiles, Pc, Winter, S3'!S3</f>
        <v>7.0116095960176015</v>
      </c>
      <c r="T3" s="2">
        <f>VLOOKUP($A3,'Base Consumption'!$A$2:$C$9,2,FALSE)*'Profiles, Pc, Winter, S3'!T3</f>
        <v>6.6120504781471192</v>
      </c>
      <c r="U3" s="2">
        <f>VLOOKUP($A3,'Base Consumption'!$A$2:$C$9,2,FALSE)*'Profiles, Pc, Winter, S3'!U3</f>
        <v>6.2297485724479342</v>
      </c>
      <c r="V3" s="2">
        <f>VLOOKUP($A3,'Base Consumption'!$A$2:$C$9,2,FALSE)*'Profiles, Pc, Winter, S3'!V3</f>
        <v>5.8616995547448356</v>
      </c>
      <c r="W3" s="2">
        <f>VLOOKUP($A3,'Base Consumption'!$A$2:$C$9,2,FALSE)*'Profiles, Pc, Winter, S3'!W3</f>
        <v>5.4668491552872167</v>
      </c>
      <c r="X3" s="2">
        <f>VLOOKUP($A3,'Base Consumption'!$A$2:$C$9,2,FALSE)*'Profiles, Pc, Winter, S3'!X3</f>
        <v>5.104346388862683</v>
      </c>
      <c r="Y3" s="2">
        <f>VLOOKUP($A3,'Base Consumption'!$A$2:$C$9,2,FALSE)*'Profiles, Pc, Winter, S3'!Y3</f>
        <v>4.5150266080995634</v>
      </c>
    </row>
    <row r="4" spans="1:25" x14ac:dyDescent="0.25">
      <c r="A4">
        <v>3</v>
      </c>
      <c r="B4" s="2">
        <f>VLOOKUP($A4,'Base Consumption'!$A$2:$C$9,2,FALSE)*'Profiles, Pc, Winter, S3'!B4</f>
        <v>2.8065998649699542</v>
      </c>
      <c r="C4" s="2">
        <f>VLOOKUP($A4,'Base Consumption'!$A$2:$C$9,2,FALSE)*'Profiles, Pc, Winter, S3'!C4</f>
        <v>2.5860894542924164</v>
      </c>
      <c r="D4" s="2">
        <f>VLOOKUP($A4,'Base Consumption'!$A$2:$C$9,2,FALSE)*'Profiles, Pc, Winter, S3'!D4</f>
        <v>2.5280322285416106</v>
      </c>
      <c r="E4" s="2">
        <f>VLOOKUP($A4,'Base Consumption'!$A$2:$C$9,2,FALSE)*'Profiles, Pc, Winter, S3'!E4</f>
        <v>2.6330532153902979</v>
      </c>
      <c r="F4" s="2">
        <f>VLOOKUP($A4,'Base Consumption'!$A$2:$C$9,2,FALSE)*'Profiles, Pc, Winter, S3'!F4</f>
        <v>2.657823204390692</v>
      </c>
      <c r="G4" s="2">
        <f>VLOOKUP($A4,'Base Consumption'!$A$2:$C$9,2,FALSE)*'Profiles, Pc, Winter, S3'!G4</f>
        <v>2.9485845854066488</v>
      </c>
      <c r="H4" s="2">
        <f>VLOOKUP($A4,'Base Consumption'!$A$2:$C$9,2,FALSE)*'Profiles, Pc, Winter, S3'!H4</f>
        <v>4.761970491895374</v>
      </c>
      <c r="I4" s="2">
        <f>VLOOKUP($A4,'Base Consumption'!$A$2:$C$9,2,FALSE)*'Profiles, Pc, Winter, S3'!I4</f>
        <v>5.6971428896169183</v>
      </c>
      <c r="J4" s="2">
        <f>VLOOKUP($A4,'Base Consumption'!$A$2:$C$9,2,FALSE)*'Profiles, Pc, Winter, S3'!J4</f>
        <v>5.892664103928829</v>
      </c>
      <c r="K4" s="2">
        <f>VLOOKUP($A4,'Base Consumption'!$A$2:$C$9,2,FALSE)*'Profiles, Pc, Winter, S3'!K4</f>
        <v>5.6487901584438456</v>
      </c>
      <c r="L4" s="2">
        <f>VLOOKUP($A4,'Base Consumption'!$A$2:$C$9,2,FALSE)*'Profiles, Pc, Winter, S3'!L4</f>
        <v>5.5522142046222083</v>
      </c>
      <c r="M4" s="2">
        <f>VLOOKUP($A4,'Base Consumption'!$A$2:$C$9,2,FALSE)*'Profiles, Pc, Winter, S3'!M4</f>
        <v>5.7882757090271921</v>
      </c>
      <c r="N4" s="2">
        <f>VLOOKUP($A4,'Base Consumption'!$A$2:$C$9,2,FALSE)*'Profiles, Pc, Winter, S3'!N4</f>
        <v>5.3660160827068442</v>
      </c>
      <c r="O4" s="2">
        <f>VLOOKUP($A4,'Base Consumption'!$A$2:$C$9,2,FALSE)*'Profiles, Pc, Winter, S3'!O4</f>
        <v>5.2657861943433613</v>
      </c>
      <c r="P4" s="2">
        <f>VLOOKUP($A4,'Base Consumption'!$A$2:$C$9,2,FALSE)*'Profiles, Pc, Winter, S3'!P4</f>
        <v>4.5543129379952054</v>
      </c>
      <c r="Q4" s="2">
        <f>VLOOKUP($A4,'Base Consumption'!$A$2:$C$9,2,FALSE)*'Profiles, Pc, Winter, S3'!Q4</f>
        <v>4.5804080410783232</v>
      </c>
      <c r="R4" s="2">
        <f>VLOOKUP($A4,'Base Consumption'!$A$2:$C$9,2,FALSE)*'Profiles, Pc, Winter, S3'!R4</f>
        <v>4.5856210881139825</v>
      </c>
      <c r="S4" s="2">
        <f>VLOOKUP($A4,'Base Consumption'!$A$2:$C$9,2,FALSE)*'Profiles, Pc, Winter, S3'!S4</f>
        <v>4.9525706743871929</v>
      </c>
      <c r="T4" s="2">
        <f>VLOOKUP($A4,'Base Consumption'!$A$2:$C$9,2,FALSE)*'Profiles, Pc, Winter, S3'!T4</f>
        <v>4.7105181335679687</v>
      </c>
      <c r="U4" s="2">
        <f>VLOOKUP($A4,'Base Consumption'!$A$2:$C$9,2,FALSE)*'Profiles, Pc, Winter, S3'!U4</f>
        <v>4.8950698307751797</v>
      </c>
      <c r="V4" s="2">
        <f>VLOOKUP($A4,'Base Consumption'!$A$2:$C$9,2,FALSE)*'Profiles, Pc, Winter, S3'!V4</f>
        <v>4.6596514050089111</v>
      </c>
      <c r="W4" s="2">
        <f>VLOOKUP($A4,'Base Consumption'!$A$2:$C$9,2,FALSE)*'Profiles, Pc, Winter, S3'!W4</f>
        <v>4.4258171188445399</v>
      </c>
      <c r="X4" s="2">
        <f>VLOOKUP($A4,'Base Consumption'!$A$2:$C$9,2,FALSE)*'Profiles, Pc, Winter, S3'!X4</f>
        <v>3.5674344441868815</v>
      </c>
      <c r="Y4" s="2">
        <f>VLOOKUP($A4,'Base Consumption'!$A$2:$C$9,2,FALSE)*'Profiles, Pc, Winter, S3'!Y4</f>
        <v>3.2106605757874593</v>
      </c>
    </row>
    <row r="5" spans="1:25" x14ac:dyDescent="0.25">
      <c r="A5">
        <v>4</v>
      </c>
      <c r="B5" s="2">
        <f>VLOOKUP($A5,'Base Consumption'!$A$2:$C$9,2,FALSE)*'Profiles, Pc, Winter, S3'!B5</f>
        <v>0.94969045883104941</v>
      </c>
      <c r="C5" s="2">
        <f>VLOOKUP($A5,'Base Consumption'!$A$2:$C$9,2,FALSE)*'Profiles, Pc, Winter, S3'!C5</f>
        <v>0.63571265721414538</v>
      </c>
      <c r="D5" s="2">
        <f>VLOOKUP($A5,'Base Consumption'!$A$2:$C$9,2,FALSE)*'Profiles, Pc, Winter, S3'!D5</f>
        <v>0.6173066897047661</v>
      </c>
      <c r="E5" s="2">
        <f>VLOOKUP($A5,'Base Consumption'!$A$2:$C$9,2,FALSE)*'Profiles, Pc, Winter, S3'!E5</f>
        <v>0.54437595411992157</v>
      </c>
      <c r="F5" s="2">
        <f>VLOOKUP($A5,'Base Consumption'!$A$2:$C$9,2,FALSE)*'Profiles, Pc, Winter, S3'!F5</f>
        <v>0.59673787231106146</v>
      </c>
      <c r="G5" s="2">
        <f>VLOOKUP($A5,'Base Consumption'!$A$2:$C$9,2,FALSE)*'Profiles, Pc, Winter, S3'!G5</f>
        <v>1.1698858778750711</v>
      </c>
      <c r="H5" s="2">
        <f>VLOOKUP($A5,'Base Consumption'!$A$2:$C$9,2,FALSE)*'Profiles, Pc, Winter, S3'!H5</f>
        <v>2.4416395169989218</v>
      </c>
      <c r="I5" s="2">
        <f>VLOOKUP($A5,'Base Consumption'!$A$2:$C$9,2,FALSE)*'Profiles, Pc, Winter, S3'!I5</f>
        <v>3.0393416390947952</v>
      </c>
      <c r="J5" s="2">
        <f>VLOOKUP($A5,'Base Consumption'!$A$2:$C$9,2,FALSE)*'Profiles, Pc, Winter, S3'!J5</f>
        <v>3.3174384089486613</v>
      </c>
      <c r="K5" s="2">
        <f>VLOOKUP($A5,'Base Consumption'!$A$2:$C$9,2,FALSE)*'Profiles, Pc, Winter, S3'!K5</f>
        <v>3.0759670886888135</v>
      </c>
      <c r="L5" s="2">
        <f>VLOOKUP($A5,'Base Consumption'!$A$2:$C$9,2,FALSE)*'Profiles, Pc, Winter, S3'!L5</f>
        <v>3.0494007128130813</v>
      </c>
      <c r="M5" s="2">
        <f>VLOOKUP($A5,'Base Consumption'!$A$2:$C$9,2,FALSE)*'Profiles, Pc, Winter, S3'!M5</f>
        <v>2.7775331891484853</v>
      </c>
      <c r="N5" s="2">
        <f>VLOOKUP($A5,'Base Consumption'!$A$2:$C$9,2,FALSE)*'Profiles, Pc, Winter, S3'!N5</f>
        <v>2.8162108894062268</v>
      </c>
      <c r="O5" s="2">
        <f>VLOOKUP($A5,'Base Consumption'!$A$2:$C$9,2,FALSE)*'Profiles, Pc, Winter, S3'!O5</f>
        <v>2.5483640936753571</v>
      </c>
      <c r="P5" s="2">
        <f>VLOOKUP($A5,'Base Consumption'!$A$2:$C$9,2,FALSE)*'Profiles, Pc, Winter, S3'!P5</f>
        <v>2.5318093745573673</v>
      </c>
      <c r="Q5" s="2">
        <f>VLOOKUP($A5,'Base Consumption'!$A$2:$C$9,2,FALSE)*'Profiles, Pc, Winter, S3'!Q5</f>
        <v>2.5387046577395544</v>
      </c>
      <c r="R5" s="2">
        <f>VLOOKUP($A5,'Base Consumption'!$A$2:$C$9,2,FALSE)*'Profiles, Pc, Winter, S3'!R5</f>
        <v>3.1720940783428548</v>
      </c>
      <c r="S5" s="2">
        <f>VLOOKUP($A5,'Base Consumption'!$A$2:$C$9,2,FALSE)*'Profiles, Pc, Winter, S3'!S5</f>
        <v>4.8810660023994492</v>
      </c>
      <c r="T5" s="2">
        <f>VLOOKUP($A5,'Base Consumption'!$A$2:$C$9,2,FALSE)*'Profiles, Pc, Winter, S3'!T5</f>
        <v>4.3880195269986437</v>
      </c>
      <c r="U5" s="2">
        <f>VLOOKUP($A5,'Base Consumption'!$A$2:$C$9,2,FALSE)*'Profiles, Pc, Winter, S3'!U5</f>
        <v>3.6031708772031767</v>
      </c>
      <c r="V5" s="2">
        <f>VLOOKUP($A5,'Base Consumption'!$A$2:$C$9,2,FALSE)*'Profiles, Pc, Winter, S3'!V5</f>
        <v>3.5547583118145614</v>
      </c>
      <c r="W5" s="2">
        <f>VLOOKUP($A5,'Base Consumption'!$A$2:$C$9,2,FALSE)*'Profiles, Pc, Winter, S3'!W5</f>
        <v>3.1328085174383768</v>
      </c>
      <c r="X5" s="2">
        <f>VLOOKUP($A5,'Base Consumption'!$A$2:$C$9,2,FALSE)*'Profiles, Pc, Winter, S3'!X5</f>
        <v>2.4156134166360985</v>
      </c>
      <c r="Y5" s="2">
        <f>VLOOKUP($A5,'Base Consumption'!$A$2:$C$9,2,FALSE)*'Profiles, Pc, Winter, S3'!Y5</f>
        <v>1.8778524538662966</v>
      </c>
    </row>
    <row r="6" spans="1:25" x14ac:dyDescent="0.25">
      <c r="A6">
        <v>5</v>
      </c>
      <c r="B6" s="2">
        <f>VLOOKUP($A6,'Base Consumption'!$A$2:$C$9,2,FALSE)*'Profiles, Pc, Winter, S3'!B6</f>
        <v>2.1904178769627491</v>
      </c>
      <c r="C6" s="2">
        <f>VLOOKUP($A6,'Base Consumption'!$A$2:$C$9,2,FALSE)*'Profiles, Pc, Winter, S3'!C6</f>
        <v>1.9923258706035787</v>
      </c>
      <c r="D6" s="2">
        <f>VLOOKUP($A6,'Base Consumption'!$A$2:$C$9,2,FALSE)*'Profiles, Pc, Winter, S3'!D6</f>
        <v>1.8442029442516799</v>
      </c>
      <c r="E6" s="2">
        <f>VLOOKUP($A6,'Base Consumption'!$A$2:$C$9,2,FALSE)*'Profiles, Pc, Winter, S3'!E6</f>
        <v>1.8309825689727928</v>
      </c>
      <c r="F6" s="2">
        <f>VLOOKUP($A6,'Base Consumption'!$A$2:$C$9,2,FALSE)*'Profiles, Pc, Winter, S3'!F6</f>
        <v>1.8909105721374961</v>
      </c>
      <c r="G6" s="2">
        <f>VLOOKUP($A6,'Base Consumption'!$A$2:$C$9,2,FALSE)*'Profiles, Pc, Winter, S3'!G6</f>
        <v>2.1733873392713461</v>
      </c>
      <c r="H6" s="2">
        <f>VLOOKUP($A6,'Base Consumption'!$A$2:$C$9,2,FALSE)*'Profiles, Pc, Winter, S3'!H6</f>
        <v>2.7816353284691191</v>
      </c>
      <c r="I6" s="2">
        <f>VLOOKUP($A6,'Base Consumption'!$A$2:$C$9,2,FALSE)*'Profiles, Pc, Winter, S3'!I6</f>
        <v>3.0499869718156405</v>
      </c>
      <c r="J6" s="2">
        <f>VLOOKUP($A6,'Base Consumption'!$A$2:$C$9,2,FALSE)*'Profiles, Pc, Winter, S3'!J6</f>
        <v>3.1216440005796526</v>
      </c>
      <c r="K6" s="2">
        <f>VLOOKUP($A6,'Base Consumption'!$A$2:$C$9,2,FALSE)*'Profiles, Pc, Winter, S3'!K6</f>
        <v>3.3122514997089336</v>
      </c>
      <c r="L6" s="2">
        <f>VLOOKUP($A6,'Base Consumption'!$A$2:$C$9,2,FALSE)*'Profiles, Pc, Winter, S3'!L6</f>
        <v>3.4054626572386932</v>
      </c>
      <c r="M6" s="2">
        <f>VLOOKUP($A6,'Base Consumption'!$A$2:$C$9,2,FALSE)*'Profiles, Pc, Winter, S3'!M6</f>
        <v>3.4277730800696289</v>
      </c>
      <c r="N6" s="2">
        <f>VLOOKUP($A6,'Base Consumption'!$A$2:$C$9,2,FALSE)*'Profiles, Pc, Winter, S3'!N6</f>
        <v>3.3612549903786912</v>
      </c>
      <c r="O6" s="2">
        <f>VLOOKUP($A6,'Base Consumption'!$A$2:$C$9,2,FALSE)*'Profiles, Pc, Winter, S3'!O6</f>
        <v>3.1985794341727778</v>
      </c>
      <c r="P6" s="2">
        <f>VLOOKUP($A6,'Base Consumption'!$A$2:$C$9,2,FALSE)*'Profiles, Pc, Winter, S3'!P6</f>
        <v>3.2207583242659301</v>
      </c>
      <c r="Q6" s="2">
        <f>VLOOKUP($A6,'Base Consumption'!$A$2:$C$9,2,FALSE)*'Profiles, Pc, Winter, S3'!Q6</f>
        <v>3.2266104342397433</v>
      </c>
      <c r="R6" s="2">
        <f>VLOOKUP($A6,'Base Consumption'!$A$2:$C$9,2,FALSE)*'Profiles, Pc, Winter, S3'!R6</f>
        <v>3.4487115341621135</v>
      </c>
      <c r="S6" s="2">
        <f>VLOOKUP($A6,'Base Consumption'!$A$2:$C$9,2,FALSE)*'Profiles, Pc, Winter, S3'!S6</f>
        <v>3.8753850872720585</v>
      </c>
      <c r="T6" s="2">
        <f>VLOOKUP($A6,'Base Consumption'!$A$2:$C$9,2,FALSE)*'Profiles, Pc, Winter, S3'!T6</f>
        <v>3.786275349784455</v>
      </c>
      <c r="U6" s="2">
        <f>VLOOKUP($A6,'Base Consumption'!$A$2:$C$9,2,FALSE)*'Profiles, Pc, Winter, S3'!U6</f>
        <v>3.7413224213881824</v>
      </c>
      <c r="V6" s="2">
        <f>VLOOKUP($A6,'Base Consumption'!$A$2:$C$9,2,FALSE)*'Profiles, Pc, Winter, S3'!V6</f>
        <v>3.7824025503643912</v>
      </c>
      <c r="W6" s="2">
        <f>VLOOKUP($A6,'Base Consumption'!$A$2:$C$9,2,FALSE)*'Profiles, Pc, Winter, S3'!W6</f>
        <v>3.5315231095660011</v>
      </c>
      <c r="X6" s="2">
        <f>VLOOKUP($A6,'Base Consumption'!$A$2:$C$9,2,FALSE)*'Profiles, Pc, Winter, S3'!X6</f>
        <v>3.1732904575959093</v>
      </c>
      <c r="Y6" s="2">
        <f>VLOOKUP($A6,'Base Consumption'!$A$2:$C$9,2,FALSE)*'Profiles, Pc, Winter, S3'!Y6</f>
        <v>2.7627138759791823</v>
      </c>
    </row>
    <row r="7" spans="1:25" x14ac:dyDescent="0.25">
      <c r="A7">
        <v>6</v>
      </c>
      <c r="B7" s="2">
        <f>VLOOKUP($A7,'Base Consumption'!$A$2:$C$9,2,FALSE)*'Profiles, Pc, Winter, S3'!B7</f>
        <v>2.6760844844990768</v>
      </c>
      <c r="C7" s="2">
        <f>VLOOKUP($A7,'Base Consumption'!$A$2:$C$9,2,FALSE)*'Profiles, Pc, Winter, S3'!C7</f>
        <v>2.4176055267584933</v>
      </c>
      <c r="D7" s="2">
        <f>VLOOKUP($A7,'Base Consumption'!$A$2:$C$9,2,FALSE)*'Profiles, Pc, Winter, S3'!D7</f>
        <v>2.3561507186084318</v>
      </c>
      <c r="E7" s="2">
        <f>VLOOKUP($A7,'Base Consumption'!$A$2:$C$9,2,FALSE)*'Profiles, Pc, Winter, S3'!E7</f>
        <v>2.4578474809573798</v>
      </c>
      <c r="F7" s="2">
        <f>VLOOKUP($A7,'Base Consumption'!$A$2:$C$9,2,FALSE)*'Profiles, Pc, Winter, S3'!F7</f>
        <v>2.4355524088229359</v>
      </c>
      <c r="G7" s="2">
        <f>VLOOKUP($A7,'Base Consumption'!$A$2:$C$9,2,FALSE)*'Profiles, Pc, Winter, S3'!G7</f>
        <v>2.6660450086350176</v>
      </c>
      <c r="H7" s="2">
        <f>VLOOKUP($A7,'Base Consumption'!$A$2:$C$9,2,FALSE)*'Profiles, Pc, Winter, S3'!H7</f>
        <v>3.0416533172203128</v>
      </c>
      <c r="I7" s="2">
        <f>VLOOKUP($A7,'Base Consumption'!$A$2:$C$9,2,FALSE)*'Profiles, Pc, Winter, S3'!I7</f>
        <v>3.7249022754225676</v>
      </c>
      <c r="J7" s="2">
        <f>VLOOKUP($A7,'Base Consumption'!$A$2:$C$9,2,FALSE)*'Profiles, Pc, Winter, S3'!J7</f>
        <v>3.8292097218717265</v>
      </c>
      <c r="K7" s="2">
        <f>VLOOKUP($A7,'Base Consumption'!$A$2:$C$9,2,FALSE)*'Profiles, Pc, Winter, S3'!K7</f>
        <v>4.0387076842744936</v>
      </c>
      <c r="L7" s="2">
        <f>VLOOKUP($A7,'Base Consumption'!$A$2:$C$9,2,FALSE)*'Profiles, Pc, Winter, S3'!L7</f>
        <v>3.9345294686740728</v>
      </c>
      <c r="M7" s="2">
        <f>VLOOKUP($A7,'Base Consumption'!$A$2:$C$9,2,FALSE)*'Profiles, Pc, Winter, S3'!M7</f>
        <v>3.9552937253977047</v>
      </c>
      <c r="N7" s="2">
        <f>VLOOKUP($A7,'Base Consumption'!$A$2:$C$9,2,FALSE)*'Profiles, Pc, Winter, S3'!N7</f>
        <v>3.9747954920359025</v>
      </c>
      <c r="O7" s="2">
        <f>VLOOKUP($A7,'Base Consumption'!$A$2:$C$9,2,FALSE)*'Profiles, Pc, Winter, S3'!O7</f>
        <v>3.8382207111359175</v>
      </c>
      <c r="P7" s="2">
        <f>VLOOKUP($A7,'Base Consumption'!$A$2:$C$9,2,FALSE)*'Profiles, Pc, Winter, S3'!P7</f>
        <v>3.6491329456813206</v>
      </c>
      <c r="Q7" s="2">
        <f>VLOOKUP($A7,'Base Consumption'!$A$2:$C$9,2,FALSE)*'Profiles, Pc, Winter, S3'!Q7</f>
        <v>3.5853205175415308</v>
      </c>
      <c r="R7" s="2">
        <f>VLOOKUP($A7,'Base Consumption'!$A$2:$C$9,2,FALSE)*'Profiles, Pc, Winter, S3'!R7</f>
        <v>3.5835938621173535</v>
      </c>
      <c r="S7" s="2">
        <f>VLOOKUP($A7,'Base Consumption'!$A$2:$C$9,2,FALSE)*'Profiles, Pc, Winter, S3'!S7</f>
        <v>3.6452167815241769</v>
      </c>
      <c r="T7" s="2">
        <f>VLOOKUP($A7,'Base Consumption'!$A$2:$C$9,2,FALSE)*'Profiles, Pc, Winter, S3'!T7</f>
        <v>3.6030213234181701</v>
      </c>
      <c r="U7" s="2">
        <f>VLOOKUP($A7,'Base Consumption'!$A$2:$C$9,2,FALSE)*'Profiles, Pc, Winter, S3'!U7</f>
        <v>3.511297951929206</v>
      </c>
      <c r="V7" s="2">
        <f>VLOOKUP($A7,'Base Consumption'!$A$2:$C$9,2,FALSE)*'Profiles, Pc, Winter, S3'!V7</f>
        <v>3.3993124513078072</v>
      </c>
      <c r="W7" s="2">
        <f>VLOOKUP($A7,'Base Consumption'!$A$2:$C$9,2,FALSE)*'Profiles, Pc, Winter, S3'!W7</f>
        <v>3.2826608817919767</v>
      </c>
      <c r="X7" s="2">
        <f>VLOOKUP($A7,'Base Consumption'!$A$2:$C$9,2,FALSE)*'Profiles, Pc, Winter, S3'!X7</f>
        <v>3.0356144489240773</v>
      </c>
      <c r="Y7" s="2">
        <f>VLOOKUP($A7,'Base Consumption'!$A$2:$C$9,2,FALSE)*'Profiles, Pc, Winter, S3'!Y7</f>
        <v>2.7648265687850828</v>
      </c>
    </row>
    <row r="8" spans="1:25" x14ac:dyDescent="0.25">
      <c r="A8">
        <v>7</v>
      </c>
      <c r="B8" s="2">
        <f>VLOOKUP($A8,'Base Consumption'!$A$2:$C$9,2,FALSE)*'Profiles, Pc, Winter, S3'!B8</f>
        <v>2.1692621397432417</v>
      </c>
      <c r="C8" s="2">
        <f>VLOOKUP($A8,'Base Consumption'!$A$2:$C$9,2,FALSE)*'Profiles, Pc, Winter, S3'!C8</f>
        <v>1.9939405059423614</v>
      </c>
      <c r="D8" s="2">
        <f>VLOOKUP($A8,'Base Consumption'!$A$2:$C$9,2,FALSE)*'Profiles, Pc, Winter, S3'!D8</f>
        <v>1.9124153773484465</v>
      </c>
      <c r="E8" s="2">
        <f>VLOOKUP($A8,'Base Consumption'!$A$2:$C$9,2,FALSE)*'Profiles, Pc, Winter, S3'!E8</f>
        <v>1.9298272193991011</v>
      </c>
      <c r="F8" s="2">
        <f>VLOOKUP($A8,'Base Consumption'!$A$2:$C$9,2,FALSE)*'Profiles, Pc, Winter, S3'!F8</f>
        <v>1.9375858946296214</v>
      </c>
      <c r="G8" s="2">
        <f>VLOOKUP($A8,'Base Consumption'!$A$2:$C$9,2,FALSE)*'Profiles, Pc, Winter, S3'!G8</f>
        <v>2.1614716817355784</v>
      </c>
      <c r="H8" s="2">
        <f>VLOOKUP($A8,'Base Consumption'!$A$2:$C$9,2,FALSE)*'Profiles, Pc, Winter, S3'!H8</f>
        <v>2.7757094055645917</v>
      </c>
      <c r="I8" s="2">
        <f>VLOOKUP($A8,'Base Consumption'!$A$2:$C$9,2,FALSE)*'Profiles, Pc, Winter, S3'!I8</f>
        <v>3.260456748932401</v>
      </c>
      <c r="J8" s="2">
        <f>VLOOKUP($A8,'Base Consumption'!$A$2:$C$9,2,FALSE)*'Profiles, Pc, Winter, S3'!J8</f>
        <v>3.5016053789265182</v>
      </c>
      <c r="K8" s="2">
        <f>VLOOKUP($A8,'Base Consumption'!$A$2:$C$9,2,FALSE)*'Profiles, Pc, Winter, S3'!K8</f>
        <v>3.4025829578944355</v>
      </c>
      <c r="L8" s="2">
        <f>VLOOKUP($A8,'Base Consumption'!$A$2:$C$9,2,FALSE)*'Profiles, Pc, Winter, S3'!L8</f>
        <v>3.4811201586895435</v>
      </c>
      <c r="M8" s="2">
        <f>VLOOKUP($A8,'Base Consumption'!$A$2:$C$9,2,FALSE)*'Profiles, Pc, Winter, S3'!M8</f>
        <v>3.4414077785889985</v>
      </c>
      <c r="N8" s="2">
        <f>VLOOKUP($A8,'Base Consumption'!$A$2:$C$9,2,FALSE)*'Profiles, Pc, Winter, S3'!N8</f>
        <v>3.3766343125637817</v>
      </c>
      <c r="O8" s="2">
        <f>VLOOKUP($A8,'Base Consumption'!$A$2:$C$9,2,FALSE)*'Profiles, Pc, Winter, S3'!O8</f>
        <v>3.2836099582296678</v>
      </c>
      <c r="P8" s="2">
        <f>VLOOKUP($A8,'Base Consumption'!$A$2:$C$9,2,FALSE)*'Profiles, Pc, Winter, S3'!P8</f>
        <v>3.0547298352377412</v>
      </c>
      <c r="Q8" s="2">
        <f>VLOOKUP($A8,'Base Consumption'!$A$2:$C$9,2,FALSE)*'Profiles, Pc, Winter, S3'!Q8</f>
        <v>3.0534264379196787</v>
      </c>
      <c r="R8" s="2">
        <f>VLOOKUP($A8,'Base Consumption'!$A$2:$C$9,2,FALSE)*'Profiles, Pc, Winter, S3'!R8</f>
        <v>3.3212786287563087</v>
      </c>
      <c r="S8" s="2">
        <f>VLOOKUP($A8,'Base Consumption'!$A$2:$C$9,2,FALSE)*'Profiles, Pc, Winter, S3'!S8</f>
        <v>3.7571025854938718</v>
      </c>
      <c r="T8" s="2">
        <f>VLOOKUP($A8,'Base Consumption'!$A$2:$C$9,2,FALSE)*'Profiles, Pc, Winter, S3'!T8</f>
        <v>3.5879446175063725</v>
      </c>
      <c r="U8" s="2">
        <f>VLOOKUP($A8,'Base Consumption'!$A$2:$C$9,2,FALSE)*'Profiles, Pc, Winter, S3'!U8</f>
        <v>3.3168849226270987</v>
      </c>
      <c r="V8" s="2">
        <f>VLOOKUP($A8,'Base Consumption'!$A$2:$C$9,2,FALSE)*'Profiles, Pc, Winter, S3'!V8</f>
        <v>3.2461736564799115</v>
      </c>
      <c r="W8" s="2">
        <f>VLOOKUP($A8,'Base Consumption'!$A$2:$C$9,2,FALSE)*'Profiles, Pc, Winter, S3'!W8</f>
        <v>3.136659980400351</v>
      </c>
      <c r="X8" s="2">
        <f>VLOOKUP($A8,'Base Consumption'!$A$2:$C$9,2,FALSE)*'Profiles, Pc, Winter, S3'!X8</f>
        <v>2.6996988080694728</v>
      </c>
      <c r="Y8" s="2">
        <f>VLOOKUP($A8,'Base Consumption'!$A$2:$C$9,2,FALSE)*'Profiles, Pc, Winter, S3'!Y8</f>
        <v>2.3831163790263385</v>
      </c>
    </row>
    <row r="9" spans="1:25" x14ac:dyDescent="0.25">
      <c r="A9">
        <v>8</v>
      </c>
      <c r="B9" s="2">
        <f>VLOOKUP($A9,'Base Consumption'!$A$2:$C$9,2,FALSE)*'Profiles, Pc, Winter, S3'!B9</f>
        <v>1.5317052292472078</v>
      </c>
      <c r="C9" s="2">
        <f>VLOOKUP($A9,'Base Consumption'!$A$2:$C$9,2,FALSE)*'Profiles, Pc, Winter, S3'!C9</f>
        <v>1.4954770858943018</v>
      </c>
      <c r="D9" s="2">
        <f>VLOOKUP($A9,'Base Consumption'!$A$2:$C$9,2,FALSE)*'Profiles, Pc, Winter, S3'!D9</f>
        <v>1.4478430043624109</v>
      </c>
      <c r="E9" s="2">
        <f>VLOOKUP($A9,'Base Consumption'!$A$2:$C$9,2,FALSE)*'Profiles, Pc, Winter, S3'!E9</f>
        <v>1.4465787551221327</v>
      </c>
      <c r="F9" s="2">
        <f>VLOOKUP($A9,'Base Consumption'!$A$2:$C$9,2,FALSE)*'Profiles, Pc, Winter, S3'!F9</f>
        <v>1.5022577758201872</v>
      </c>
      <c r="G9" s="2">
        <f>VLOOKUP($A9,'Base Consumption'!$A$2:$C$9,2,FALSE)*'Profiles, Pc, Winter, S3'!G9</f>
        <v>1.8324841608794973</v>
      </c>
      <c r="H9" s="2">
        <f>VLOOKUP($A9,'Base Consumption'!$A$2:$C$9,2,FALSE)*'Profiles, Pc, Winter, S3'!H9</f>
        <v>3.0703686994806079</v>
      </c>
      <c r="I9" s="2">
        <f>VLOOKUP($A9,'Base Consumption'!$A$2:$C$9,2,FALSE)*'Profiles, Pc, Winter, S3'!I9</f>
        <v>3.5835476033345723</v>
      </c>
      <c r="J9" s="2">
        <f>VLOOKUP($A9,'Base Consumption'!$A$2:$C$9,2,FALSE)*'Profiles, Pc, Winter, S3'!J9</f>
        <v>3.7226445726418755</v>
      </c>
      <c r="K9" s="2">
        <f>VLOOKUP($A9,'Base Consumption'!$A$2:$C$9,2,FALSE)*'Profiles, Pc, Winter, S3'!K9</f>
        <v>3.7022868481076778</v>
      </c>
      <c r="L9" s="2">
        <f>VLOOKUP($A9,'Base Consumption'!$A$2:$C$9,2,FALSE)*'Profiles, Pc, Winter, S3'!L9</f>
        <v>3.9953397999678462</v>
      </c>
      <c r="M9" s="2">
        <f>VLOOKUP($A9,'Base Consumption'!$A$2:$C$9,2,FALSE)*'Profiles, Pc, Winter, S3'!M9</f>
        <v>3.8125272549056097</v>
      </c>
      <c r="N9" s="2">
        <f>VLOOKUP($A9,'Base Consumption'!$A$2:$C$9,2,FALSE)*'Profiles, Pc, Winter, S3'!N9</f>
        <v>3.6939060377791941</v>
      </c>
      <c r="O9" s="2">
        <f>VLOOKUP($A9,'Base Consumption'!$A$2:$C$9,2,FALSE)*'Profiles, Pc, Winter, S3'!O9</f>
        <v>3.6398682025545082</v>
      </c>
      <c r="P9" s="2">
        <f>VLOOKUP($A9,'Base Consumption'!$A$2:$C$9,2,FALSE)*'Profiles, Pc, Winter, S3'!P9</f>
        <v>3.0922416066585208</v>
      </c>
      <c r="Q9" s="2">
        <f>VLOOKUP($A9,'Base Consumption'!$A$2:$C$9,2,FALSE)*'Profiles, Pc, Winter, S3'!Q9</f>
        <v>2.9025874179104489</v>
      </c>
      <c r="R9" s="2">
        <f>VLOOKUP($A9,'Base Consumption'!$A$2:$C$9,2,FALSE)*'Profiles, Pc, Winter, S3'!R9</f>
        <v>2.9802217083844296</v>
      </c>
      <c r="S9" s="2">
        <f>VLOOKUP($A9,'Base Consumption'!$A$2:$C$9,2,FALSE)*'Profiles, Pc, Winter, S3'!S9</f>
        <v>3.245575039871996</v>
      </c>
      <c r="T9" s="2">
        <f>VLOOKUP($A9,'Base Consumption'!$A$2:$C$9,2,FALSE)*'Profiles, Pc, Winter, S3'!T9</f>
        <v>3.1893934612681494</v>
      </c>
      <c r="U9" s="2">
        <f>VLOOKUP($A9,'Base Consumption'!$A$2:$C$9,2,FALSE)*'Profiles, Pc, Winter, S3'!U9</f>
        <v>3.0262689923152988</v>
      </c>
      <c r="V9" s="2">
        <f>VLOOKUP($A9,'Base Consumption'!$A$2:$C$9,2,FALSE)*'Profiles, Pc, Winter, S3'!V9</f>
        <v>2.933907623544401</v>
      </c>
      <c r="W9" s="2">
        <f>VLOOKUP($A9,'Base Consumption'!$A$2:$C$9,2,FALSE)*'Profiles, Pc, Winter, S3'!W9</f>
        <v>2.7610673686852145</v>
      </c>
      <c r="X9" s="2">
        <f>VLOOKUP($A9,'Base Consumption'!$A$2:$C$9,2,FALSE)*'Profiles, Pc, Winter, S3'!X9</f>
        <v>2.1153002384739157</v>
      </c>
      <c r="Y9" s="2">
        <f>VLOOKUP($A9,'Base Consumption'!$A$2:$C$9,2,FALSE)*'Profiles, Pc, Winter, S3'!Y9</f>
        <v>1.8891949566530264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S1'!B2</f>
        <v>1.1493653753879982</v>
      </c>
      <c r="C2" s="2">
        <f>VLOOKUP($A2,'Base Consumption'!$A$2:$C$9,3,FALSE)*'Profiles, Qc, Winter, S1'!C2</f>
        <v>0.81204605718714606</v>
      </c>
      <c r="D2" s="2">
        <f>VLOOKUP($A2,'Base Consumption'!$A$2:$C$9,3,FALSE)*'Profiles, Qc, Winter, S1'!D2</f>
        <v>0.70395649199938048</v>
      </c>
      <c r="E2" s="2">
        <f>VLOOKUP($A2,'Base Consumption'!$A$2:$C$9,3,FALSE)*'Profiles, Qc, Winter, S1'!E2</f>
        <v>0.90235008972630659</v>
      </c>
      <c r="F2" s="2">
        <f>VLOOKUP($A2,'Base Consumption'!$A$2:$C$9,3,FALSE)*'Profiles, Qc, Winter, S1'!F2</f>
        <v>0.77695007584775644</v>
      </c>
      <c r="G2" s="2">
        <f>VLOOKUP($A2,'Base Consumption'!$A$2:$C$9,3,FALSE)*'Profiles, Qc, Winter, S1'!G2</f>
        <v>0.63878555623530298</v>
      </c>
      <c r="H2" s="2">
        <f>VLOOKUP($A2,'Base Consumption'!$A$2:$C$9,3,FALSE)*'Profiles, Qc, Winter, S1'!H2</f>
        <v>0.52853025358663097</v>
      </c>
      <c r="I2" s="2">
        <f>VLOOKUP($A2,'Base Consumption'!$A$2:$C$9,3,FALSE)*'Profiles, Qc, Winter, S1'!I2</f>
        <v>1.8469671323349357</v>
      </c>
      <c r="J2" s="2">
        <f>VLOOKUP($A2,'Base Consumption'!$A$2:$C$9,3,FALSE)*'Profiles, Qc, Winter, S1'!J2</f>
        <v>1.9315415115062635</v>
      </c>
      <c r="K2" s="2">
        <f>VLOOKUP($A2,'Base Consumption'!$A$2:$C$9,3,FALSE)*'Profiles, Qc, Winter, S1'!K2</f>
        <v>1.6566926914165956</v>
      </c>
      <c r="L2" s="2">
        <f>VLOOKUP($A2,'Base Consumption'!$A$2:$C$9,3,FALSE)*'Profiles, Qc, Winter, S1'!L2</f>
        <v>1.9301672615945997</v>
      </c>
      <c r="M2" s="2">
        <f>VLOOKUP($A2,'Base Consumption'!$A$2:$C$9,3,FALSE)*'Profiles, Qc, Winter, S1'!M2</f>
        <v>1.7935091457706942</v>
      </c>
      <c r="N2" s="2">
        <f>VLOOKUP($A2,'Base Consumption'!$A$2:$C$9,3,FALSE)*'Profiles, Qc, Winter, S1'!N2</f>
        <v>1.8014109631200892</v>
      </c>
      <c r="O2" s="2">
        <f>VLOOKUP($A2,'Base Consumption'!$A$2:$C$9,3,FALSE)*'Profiles, Qc, Winter, S1'!O2</f>
        <v>1.6085913465532027</v>
      </c>
      <c r="P2" s="2">
        <f>VLOOKUP($A2,'Base Consumption'!$A$2:$C$9,3,FALSE)*'Profiles, Qc, Winter, S1'!P2</f>
        <v>0.95454526498174064</v>
      </c>
      <c r="Q2" s="2">
        <f>VLOOKUP($A2,'Base Consumption'!$A$2:$C$9,3,FALSE)*'Profiles, Qc, Winter, S1'!Q2</f>
        <v>1.4945247069523673</v>
      </c>
      <c r="R2" s="2">
        <f>VLOOKUP($A2,'Base Consumption'!$A$2:$C$9,3,FALSE)*'Profiles, Qc, Winter, S1'!R2</f>
        <v>1.7924519147556213</v>
      </c>
      <c r="S2" s="2">
        <f>VLOOKUP($A2,'Base Consumption'!$A$2:$C$9,3,FALSE)*'Profiles, Qc, Winter, S1'!S2</f>
        <v>1.6724699363603535</v>
      </c>
      <c r="T2" s="2">
        <f>VLOOKUP($A2,'Base Consumption'!$A$2:$C$9,3,FALSE)*'Profiles, Qc, Winter, S1'!T2</f>
        <v>1.168891469625631</v>
      </c>
      <c r="U2" s="2">
        <f>VLOOKUP($A2,'Base Consumption'!$A$2:$C$9,3,FALSE)*'Profiles, Qc, Winter, S1'!U2</f>
        <v>1.2126554599844825</v>
      </c>
      <c r="V2" s="2">
        <f>VLOOKUP($A2,'Base Consumption'!$A$2:$C$9,3,FALSE)*'Profiles, Qc, Winter, S1'!V2</f>
        <v>1.1294826092539847</v>
      </c>
      <c r="W2" s="2">
        <f>VLOOKUP($A2,'Base Consumption'!$A$2:$C$9,3,FALSE)*'Profiles, Qc, Winter, S1'!W2</f>
        <v>0.70062714409638038</v>
      </c>
      <c r="X2" s="2">
        <f>VLOOKUP($A2,'Base Consumption'!$A$2:$C$9,3,FALSE)*'Profiles, Qc, Winter, S1'!X2</f>
        <v>0.55889460654253975</v>
      </c>
      <c r="Y2" s="2">
        <f>VLOOKUP($A2,'Base Consumption'!$A$2:$C$9,3,FALSE)*'Profiles, Qc, Winter, S1'!Y2</f>
        <v>0.57927016374979734</v>
      </c>
    </row>
    <row r="3" spans="1:25" x14ac:dyDescent="0.25">
      <c r="A3">
        <v>2</v>
      </c>
      <c r="B3" s="2">
        <f>VLOOKUP($A3,'Base Consumption'!$A$2:$C$9,3,FALSE)*'Profiles, Qc, Winter, S1'!B3</f>
        <v>-1.9048329176949528</v>
      </c>
      <c r="C3" s="2">
        <f>VLOOKUP($A3,'Base Consumption'!$A$2:$C$9,3,FALSE)*'Profiles, Qc, Winter, S1'!C3</f>
        <v>-1.9044129553780582</v>
      </c>
      <c r="D3" s="2">
        <f>VLOOKUP($A3,'Base Consumption'!$A$2:$C$9,3,FALSE)*'Profiles, Qc, Winter, S1'!D3</f>
        <v>-1.9569614023822726</v>
      </c>
      <c r="E3" s="2">
        <f>VLOOKUP($A3,'Base Consumption'!$A$2:$C$9,3,FALSE)*'Profiles, Qc, Winter, S1'!E3</f>
        <v>-2.0466099258120622</v>
      </c>
      <c r="F3" s="2">
        <f>VLOOKUP($A3,'Base Consumption'!$A$2:$C$9,3,FALSE)*'Profiles, Qc, Winter, S1'!F3</f>
        <v>-2.0269560677258149</v>
      </c>
      <c r="G3" s="2">
        <f>VLOOKUP($A3,'Base Consumption'!$A$2:$C$9,3,FALSE)*'Profiles, Qc, Winter, S1'!G3</f>
        <v>-1.8602718891169765</v>
      </c>
      <c r="H3" s="2">
        <f>VLOOKUP($A3,'Base Consumption'!$A$2:$C$9,3,FALSE)*'Profiles, Qc, Winter, S1'!H3</f>
        <v>-1.179558753106478</v>
      </c>
      <c r="I3" s="2">
        <f>VLOOKUP($A3,'Base Consumption'!$A$2:$C$9,3,FALSE)*'Profiles, Qc, Winter, S1'!I3</f>
        <v>-0.22674503260788492</v>
      </c>
      <c r="J3" s="2">
        <f>VLOOKUP($A3,'Base Consumption'!$A$2:$C$9,3,FALSE)*'Profiles, Qc, Winter, S1'!J3</f>
        <v>-0.24366629805109377</v>
      </c>
      <c r="K3" s="2">
        <f>VLOOKUP($A3,'Base Consumption'!$A$2:$C$9,3,FALSE)*'Profiles, Qc, Winter, S1'!K3</f>
        <v>-0.16147929429035018</v>
      </c>
      <c r="L3" s="2">
        <f>VLOOKUP($A3,'Base Consumption'!$A$2:$C$9,3,FALSE)*'Profiles, Qc, Winter, S1'!L3</f>
        <v>-0.14224672272650132</v>
      </c>
      <c r="M3" s="2">
        <f>VLOOKUP($A3,'Base Consumption'!$A$2:$C$9,3,FALSE)*'Profiles, Qc, Winter, S1'!M3</f>
        <v>-0.63483792805618522</v>
      </c>
      <c r="N3" s="2">
        <f>VLOOKUP($A3,'Base Consumption'!$A$2:$C$9,3,FALSE)*'Profiles, Qc, Winter, S1'!N3</f>
        <v>-0.92743002519773909</v>
      </c>
      <c r="O3" s="2">
        <f>VLOOKUP($A3,'Base Consumption'!$A$2:$C$9,3,FALSE)*'Profiles, Qc, Winter, S1'!O3</f>
        <v>-1.2022596080567904</v>
      </c>
      <c r="P3" s="2">
        <f>VLOOKUP($A3,'Base Consumption'!$A$2:$C$9,3,FALSE)*'Profiles, Qc, Winter, S1'!P3</f>
        <v>-1.1932209596328114</v>
      </c>
      <c r="Q3" s="2">
        <f>VLOOKUP($A3,'Base Consumption'!$A$2:$C$9,3,FALSE)*'Profiles, Qc, Winter, S1'!Q3</f>
        <v>-1.2133997706151771</v>
      </c>
      <c r="R3" s="2">
        <f>VLOOKUP($A3,'Base Consumption'!$A$2:$C$9,3,FALSE)*'Profiles, Qc, Winter, S1'!R3</f>
        <v>-0.95401988254026948</v>
      </c>
      <c r="S3" s="2">
        <f>VLOOKUP($A3,'Base Consumption'!$A$2:$C$9,3,FALSE)*'Profiles, Qc, Winter, S1'!S3</f>
        <v>0.3135591887430641</v>
      </c>
      <c r="T3" s="2">
        <f>VLOOKUP($A3,'Base Consumption'!$A$2:$C$9,3,FALSE)*'Profiles, Qc, Winter, S1'!T3</f>
        <v>-4.4191386070222889E-2</v>
      </c>
      <c r="U3" s="2">
        <f>VLOOKUP($A3,'Base Consumption'!$A$2:$C$9,3,FALSE)*'Profiles, Qc, Winter, S1'!U3</f>
        <v>-0.5216484358700787</v>
      </c>
      <c r="V3" s="2">
        <f>VLOOKUP($A3,'Base Consumption'!$A$2:$C$9,3,FALSE)*'Profiles, Qc, Winter, S1'!V3</f>
        <v>-0.96694715501203665</v>
      </c>
      <c r="W3" s="2">
        <f>VLOOKUP($A3,'Base Consumption'!$A$2:$C$9,3,FALSE)*'Profiles, Qc, Winter, S1'!W3</f>
        <v>-1.2719385449738021</v>
      </c>
      <c r="X3" s="2">
        <f>VLOOKUP($A3,'Base Consumption'!$A$2:$C$9,3,FALSE)*'Profiles, Qc, Winter, S1'!X3</f>
        <v>-1.3950064210454631</v>
      </c>
      <c r="Y3" s="2">
        <f>VLOOKUP($A3,'Base Consumption'!$A$2:$C$9,3,FALSE)*'Profiles, Qc, Winter, S1'!Y3</f>
        <v>-1.5972156282193055</v>
      </c>
    </row>
    <row r="4" spans="1:25" x14ac:dyDescent="0.25">
      <c r="A4">
        <v>3</v>
      </c>
      <c r="B4" s="2">
        <f>VLOOKUP($A4,'Base Consumption'!$A$2:$C$9,3,FALSE)*'Profiles, Qc, Winter, S1'!B4</f>
        <v>-1.5614584428837404</v>
      </c>
      <c r="C4" s="2">
        <f>VLOOKUP($A4,'Base Consumption'!$A$2:$C$9,3,FALSE)*'Profiles, Qc, Winter, S1'!C4</f>
        <v>-1.684818191589071</v>
      </c>
      <c r="D4" s="2">
        <f>VLOOKUP($A4,'Base Consumption'!$A$2:$C$9,3,FALSE)*'Profiles, Qc, Winter, S1'!D4</f>
        <v>-1.7157214609391882</v>
      </c>
      <c r="E4" s="2">
        <f>VLOOKUP($A4,'Base Consumption'!$A$2:$C$9,3,FALSE)*'Profiles, Qc, Winter, S1'!E4</f>
        <v>-1.6927764917442811</v>
      </c>
      <c r="F4" s="2">
        <f>VLOOKUP($A4,'Base Consumption'!$A$2:$C$9,3,FALSE)*'Profiles, Qc, Winter, S1'!F4</f>
        <v>-1.6941844191295519</v>
      </c>
      <c r="G4" s="2">
        <f>VLOOKUP($A4,'Base Consumption'!$A$2:$C$9,3,FALSE)*'Profiles, Qc, Winter, S1'!G4</f>
        <v>-1.4147165249590017</v>
      </c>
      <c r="H4" s="2">
        <f>VLOOKUP($A4,'Base Consumption'!$A$2:$C$9,3,FALSE)*'Profiles, Qc, Winter, S1'!H4</f>
        <v>-5.2679829280497963E-2</v>
      </c>
      <c r="I4" s="2">
        <f>VLOOKUP($A4,'Base Consumption'!$A$2:$C$9,3,FALSE)*'Profiles, Qc, Winter, S1'!I4</f>
        <v>0.72938035015295632</v>
      </c>
      <c r="J4" s="2">
        <f>VLOOKUP($A4,'Base Consumption'!$A$2:$C$9,3,FALSE)*'Profiles, Qc, Winter, S1'!J4</f>
        <v>0.92960888915598283</v>
      </c>
      <c r="K4" s="2">
        <f>VLOOKUP($A4,'Base Consumption'!$A$2:$C$9,3,FALSE)*'Profiles, Qc, Winter, S1'!K4</f>
        <v>0.64758748334352256</v>
      </c>
      <c r="L4" s="2">
        <f>VLOOKUP($A4,'Base Consumption'!$A$2:$C$9,3,FALSE)*'Profiles, Qc, Winter, S1'!L4</f>
        <v>0.38235054820468301</v>
      </c>
      <c r="M4" s="2">
        <f>VLOOKUP($A4,'Base Consumption'!$A$2:$C$9,3,FALSE)*'Profiles, Qc, Winter, S1'!M4</f>
        <v>0.75840855955131237</v>
      </c>
      <c r="N4" s="2">
        <f>VLOOKUP($A4,'Base Consumption'!$A$2:$C$9,3,FALSE)*'Profiles, Qc, Winter, S1'!N4</f>
        <v>0.47821448342095429</v>
      </c>
      <c r="O4" s="2">
        <f>VLOOKUP($A4,'Base Consumption'!$A$2:$C$9,3,FALSE)*'Profiles, Qc, Winter, S1'!O4</f>
        <v>0.1450870181756404</v>
      </c>
      <c r="P4" s="2">
        <f>VLOOKUP($A4,'Base Consumption'!$A$2:$C$9,3,FALSE)*'Profiles, Qc, Winter, S1'!P4</f>
        <v>-0.57399821329305334</v>
      </c>
      <c r="Q4" s="2">
        <f>VLOOKUP($A4,'Base Consumption'!$A$2:$C$9,3,FALSE)*'Profiles, Qc, Winter, S1'!Q4</f>
        <v>-0.57424246976986604</v>
      </c>
      <c r="R4" s="2">
        <f>VLOOKUP($A4,'Base Consumption'!$A$2:$C$9,3,FALSE)*'Profiles, Qc, Winter, S1'!R4</f>
        <v>-0.47303719378373904</v>
      </c>
      <c r="S4" s="2">
        <f>VLOOKUP($A4,'Base Consumption'!$A$2:$C$9,3,FALSE)*'Profiles, Qc, Winter, S1'!S4</f>
        <v>-0.23863771107353809</v>
      </c>
      <c r="T4" s="2">
        <f>VLOOKUP($A4,'Base Consumption'!$A$2:$C$9,3,FALSE)*'Profiles, Qc, Winter, S1'!T4</f>
        <v>-0.58162222820616227</v>
      </c>
      <c r="U4" s="2">
        <f>VLOOKUP($A4,'Base Consumption'!$A$2:$C$9,3,FALSE)*'Profiles, Qc, Winter, S1'!U4</f>
        <v>-0.33139212901272302</v>
      </c>
      <c r="V4" s="2">
        <f>VLOOKUP($A4,'Base Consumption'!$A$2:$C$9,3,FALSE)*'Profiles, Qc, Winter, S1'!V4</f>
        <v>-0.45498371045639613</v>
      </c>
      <c r="W4" s="2">
        <f>VLOOKUP($A4,'Base Consumption'!$A$2:$C$9,3,FALSE)*'Profiles, Qc, Winter, S1'!W4</f>
        <v>-0.75464312666781452</v>
      </c>
      <c r="X4" s="2">
        <f>VLOOKUP($A4,'Base Consumption'!$A$2:$C$9,3,FALSE)*'Profiles, Qc, Winter, S1'!X4</f>
        <v>-1.1922320430751236</v>
      </c>
      <c r="Y4" s="2">
        <f>VLOOKUP($A4,'Base Consumption'!$A$2:$C$9,3,FALSE)*'Profiles, Qc, Winter, S1'!Y4</f>
        <v>-1.3458369497006166</v>
      </c>
    </row>
    <row r="5" spans="1:25" x14ac:dyDescent="0.25">
      <c r="A5">
        <v>4</v>
      </c>
      <c r="B5" s="2">
        <f>VLOOKUP($A5,'Base Consumption'!$A$2:$C$9,3,FALSE)*'Profiles, Qc, Winter, S1'!B5</f>
        <v>-1.4225001739166709</v>
      </c>
      <c r="C5" s="2">
        <f>VLOOKUP($A5,'Base Consumption'!$A$2:$C$9,3,FALSE)*'Profiles, Qc, Winter, S1'!C5</f>
        <v>-1.4366085120560885</v>
      </c>
      <c r="D5" s="2">
        <f>VLOOKUP($A5,'Base Consumption'!$A$2:$C$9,3,FALSE)*'Profiles, Qc, Winter, S1'!D5</f>
        <v>-1.4512669152938029</v>
      </c>
      <c r="E5" s="2">
        <f>VLOOKUP($A5,'Base Consumption'!$A$2:$C$9,3,FALSE)*'Profiles, Qc, Winter, S1'!E5</f>
        <v>-1.4639726171337029</v>
      </c>
      <c r="F5" s="2">
        <f>VLOOKUP($A5,'Base Consumption'!$A$2:$C$9,3,FALSE)*'Profiles, Qc, Winter, S1'!F5</f>
        <v>-1.4704905816367491</v>
      </c>
      <c r="G5" s="2">
        <f>VLOOKUP($A5,'Base Consumption'!$A$2:$C$9,3,FALSE)*'Profiles, Qc, Winter, S1'!G5</f>
        <v>-1.3443957811445815</v>
      </c>
      <c r="H5" s="2">
        <f>VLOOKUP($A5,'Base Consumption'!$A$2:$C$9,3,FALSE)*'Profiles, Qc, Winter, S1'!H5</f>
        <v>-1.1664064571860719</v>
      </c>
      <c r="I5" s="2">
        <f>VLOOKUP($A5,'Base Consumption'!$A$2:$C$9,3,FALSE)*'Profiles, Qc, Winter, S1'!I5</f>
        <v>-1.0649259808009195</v>
      </c>
      <c r="J5" s="2">
        <f>VLOOKUP($A5,'Base Consumption'!$A$2:$C$9,3,FALSE)*'Profiles, Qc, Winter, S1'!J5</f>
        <v>-1.096112870005242</v>
      </c>
      <c r="K5" s="2">
        <f>VLOOKUP($A5,'Base Consumption'!$A$2:$C$9,3,FALSE)*'Profiles, Qc, Winter, S1'!K5</f>
        <v>-1.2142861786606687</v>
      </c>
      <c r="L5" s="2">
        <f>VLOOKUP($A5,'Base Consumption'!$A$2:$C$9,3,FALSE)*'Profiles, Qc, Winter, S1'!L5</f>
        <v>-1.2951681724704232</v>
      </c>
      <c r="M5" s="2">
        <f>VLOOKUP($A5,'Base Consumption'!$A$2:$C$9,3,FALSE)*'Profiles, Qc, Winter, S1'!M5</f>
        <v>-1.3713747119484514</v>
      </c>
      <c r="N5" s="2">
        <f>VLOOKUP($A5,'Base Consumption'!$A$2:$C$9,3,FALSE)*'Profiles, Qc, Winter, S1'!N5</f>
        <v>-1.3729970871762753</v>
      </c>
      <c r="O5" s="2">
        <f>VLOOKUP($A5,'Base Consumption'!$A$2:$C$9,3,FALSE)*'Profiles, Qc, Winter, S1'!O5</f>
        <v>-1.3982437980391174</v>
      </c>
      <c r="P5" s="2">
        <f>VLOOKUP($A5,'Base Consumption'!$A$2:$C$9,3,FALSE)*'Profiles, Qc, Winter, S1'!P5</f>
        <v>-1.4105368520514974</v>
      </c>
      <c r="Q5" s="2">
        <f>VLOOKUP($A5,'Base Consumption'!$A$2:$C$9,3,FALSE)*'Profiles, Qc, Winter, S1'!Q5</f>
        <v>-1.3684593966286172</v>
      </c>
      <c r="R5" s="2">
        <f>VLOOKUP($A5,'Base Consumption'!$A$2:$C$9,3,FALSE)*'Profiles, Qc, Winter, S1'!R5</f>
        <v>-1.1584859058854062</v>
      </c>
      <c r="S5" s="2">
        <f>VLOOKUP($A5,'Base Consumption'!$A$2:$C$9,3,FALSE)*'Profiles, Qc, Winter, S1'!S5</f>
        <v>-0.69046604651568022</v>
      </c>
      <c r="T5" s="2">
        <f>VLOOKUP($A5,'Base Consumption'!$A$2:$C$9,3,FALSE)*'Profiles, Qc, Winter, S1'!T5</f>
        <v>-0.890594302635072</v>
      </c>
      <c r="U5" s="2">
        <f>VLOOKUP($A5,'Base Consumption'!$A$2:$C$9,3,FALSE)*'Profiles, Qc, Winter, S1'!U5</f>
        <v>-1.0802995379690783</v>
      </c>
      <c r="V5" s="2">
        <f>VLOOKUP($A5,'Base Consumption'!$A$2:$C$9,3,FALSE)*'Profiles, Qc, Winter, S1'!V5</f>
        <v>-1.1629690453407031</v>
      </c>
      <c r="W5" s="2">
        <f>VLOOKUP($A5,'Base Consumption'!$A$2:$C$9,3,FALSE)*'Profiles, Qc, Winter, S1'!W5</f>
        <v>-1.2303746917516769</v>
      </c>
      <c r="X5" s="2">
        <f>VLOOKUP($A5,'Base Consumption'!$A$2:$C$9,3,FALSE)*'Profiles, Qc, Winter, S1'!X5</f>
        <v>-1.3006131338173608</v>
      </c>
      <c r="Y5" s="2">
        <f>VLOOKUP($A5,'Base Consumption'!$A$2:$C$9,3,FALSE)*'Profiles, Qc, Winter, S1'!Y5</f>
        <v>-1.3069109633769114</v>
      </c>
    </row>
    <row r="6" spans="1:25" x14ac:dyDescent="0.25">
      <c r="A6">
        <v>5</v>
      </c>
      <c r="B6" s="2">
        <f>VLOOKUP($A6,'Base Consumption'!$A$2:$C$9,3,FALSE)*'Profiles, Qc, Winter, S1'!B6</f>
        <v>-1.0708219227105122</v>
      </c>
      <c r="C6" s="2">
        <f>VLOOKUP($A6,'Base Consumption'!$A$2:$C$9,3,FALSE)*'Profiles, Qc, Winter, S1'!C6</f>
        <v>-1.1246295702135853</v>
      </c>
      <c r="D6" s="2">
        <f>VLOOKUP($A6,'Base Consumption'!$A$2:$C$9,3,FALSE)*'Profiles, Qc, Winter, S1'!D6</f>
        <v>-1.1724173449693716</v>
      </c>
      <c r="E6" s="2">
        <f>VLOOKUP($A6,'Base Consumption'!$A$2:$C$9,3,FALSE)*'Profiles, Qc, Winter, S1'!E6</f>
        <v>-1.1765985443434737</v>
      </c>
      <c r="F6" s="2">
        <f>VLOOKUP($A6,'Base Consumption'!$A$2:$C$9,3,FALSE)*'Profiles, Qc, Winter, S1'!F6</f>
        <v>-1.1739936521726253</v>
      </c>
      <c r="G6" s="2">
        <f>VLOOKUP($A6,'Base Consumption'!$A$2:$C$9,3,FALSE)*'Profiles, Qc, Winter, S1'!G6</f>
        <v>-0.98958392360888303</v>
      </c>
      <c r="H6" s="2">
        <f>VLOOKUP($A6,'Base Consumption'!$A$2:$C$9,3,FALSE)*'Profiles, Qc, Winter, S1'!H6</f>
        <v>-0.75416757573214721</v>
      </c>
      <c r="I6" s="2">
        <f>VLOOKUP($A6,'Base Consumption'!$A$2:$C$9,3,FALSE)*'Profiles, Qc, Winter, S1'!I6</f>
        <v>-0.6103212415284146</v>
      </c>
      <c r="J6" s="2">
        <f>VLOOKUP($A6,'Base Consumption'!$A$2:$C$9,3,FALSE)*'Profiles, Qc, Winter, S1'!J6</f>
        <v>-0.59950751274748382</v>
      </c>
      <c r="K6" s="2">
        <f>VLOOKUP($A6,'Base Consumption'!$A$2:$C$9,3,FALSE)*'Profiles, Qc, Winter, S1'!K6</f>
        <v>-0.50217980739329382</v>
      </c>
      <c r="L6" s="2">
        <f>VLOOKUP($A6,'Base Consumption'!$A$2:$C$9,3,FALSE)*'Profiles, Qc, Winter, S1'!L6</f>
        <v>-0.49696991198929846</v>
      </c>
      <c r="M6" s="2">
        <f>VLOOKUP($A6,'Base Consumption'!$A$2:$C$9,3,FALSE)*'Profiles, Qc, Winter, S1'!M6</f>
        <v>-0.48650588136572082</v>
      </c>
      <c r="N6" s="2">
        <f>VLOOKUP($A6,'Base Consumption'!$A$2:$C$9,3,FALSE)*'Profiles, Qc, Winter, S1'!N6</f>
        <v>-0.58551910518340089</v>
      </c>
      <c r="O6" s="2">
        <f>VLOOKUP($A6,'Base Consumption'!$A$2:$C$9,3,FALSE)*'Profiles, Qc, Winter, S1'!O6</f>
        <v>-0.63008922004649803</v>
      </c>
      <c r="P6" s="2">
        <f>VLOOKUP($A6,'Base Consumption'!$A$2:$C$9,3,FALSE)*'Profiles, Qc, Winter, S1'!P6</f>
        <v>-0.61314559280118852</v>
      </c>
      <c r="Q6" s="2">
        <f>VLOOKUP($A6,'Base Consumption'!$A$2:$C$9,3,FALSE)*'Profiles, Qc, Winter, S1'!Q6</f>
        <v>-0.76005624688408546</v>
      </c>
      <c r="R6" s="2">
        <f>VLOOKUP($A6,'Base Consumption'!$A$2:$C$9,3,FALSE)*'Profiles, Qc, Winter, S1'!R6</f>
        <v>-0.67336768037751304</v>
      </c>
      <c r="S6" s="2">
        <f>VLOOKUP($A6,'Base Consumption'!$A$2:$C$9,3,FALSE)*'Profiles, Qc, Winter, S1'!S6</f>
        <v>-0.33758129760253519</v>
      </c>
      <c r="T6" s="2">
        <f>VLOOKUP($A6,'Base Consumption'!$A$2:$C$9,3,FALSE)*'Profiles, Qc, Winter, S1'!T6</f>
        <v>-0.3997520102276037</v>
      </c>
      <c r="U6" s="2">
        <f>VLOOKUP($A6,'Base Consumption'!$A$2:$C$9,3,FALSE)*'Profiles, Qc, Winter, S1'!U6</f>
        <v>-0.49703566087003737</v>
      </c>
      <c r="V6" s="2">
        <f>VLOOKUP($A6,'Base Consumption'!$A$2:$C$9,3,FALSE)*'Profiles, Qc, Winter, S1'!V6</f>
        <v>-0.53670174589933306</v>
      </c>
      <c r="W6" s="2">
        <f>VLOOKUP($A6,'Base Consumption'!$A$2:$C$9,3,FALSE)*'Profiles, Qc, Winter, S1'!W6</f>
        <v>-0.69670331311176814</v>
      </c>
      <c r="X6" s="2">
        <f>VLOOKUP($A6,'Base Consumption'!$A$2:$C$9,3,FALSE)*'Profiles, Qc, Winter, S1'!X6</f>
        <v>-0.77049825015178508</v>
      </c>
      <c r="Y6" s="2">
        <f>VLOOKUP($A6,'Base Consumption'!$A$2:$C$9,3,FALSE)*'Profiles, Qc, Winter, S1'!Y6</f>
        <v>-0.80604877362541894</v>
      </c>
    </row>
    <row r="7" spans="1:25" x14ac:dyDescent="0.25">
      <c r="A7">
        <v>6</v>
      </c>
      <c r="B7" s="2">
        <f>VLOOKUP($A7,'Base Consumption'!$A$2:$C$9,3,FALSE)*'Profiles, Qc, Winter, S1'!B7</f>
        <v>0.34651439621171759</v>
      </c>
      <c r="C7" s="2">
        <f>VLOOKUP($A7,'Base Consumption'!$A$2:$C$9,3,FALSE)*'Profiles, Qc, Winter, S1'!C7</f>
        <v>0.27105690133374677</v>
      </c>
      <c r="D7" s="2">
        <f>VLOOKUP($A7,'Base Consumption'!$A$2:$C$9,3,FALSE)*'Profiles, Qc, Winter, S1'!D7</f>
        <v>0.20552120953100203</v>
      </c>
      <c r="E7" s="2">
        <f>VLOOKUP($A7,'Base Consumption'!$A$2:$C$9,3,FALSE)*'Profiles, Qc, Winter, S1'!E7</f>
        <v>0.30617984407262383</v>
      </c>
      <c r="F7" s="2">
        <f>VLOOKUP($A7,'Base Consumption'!$A$2:$C$9,3,FALSE)*'Profiles, Qc, Winter, S1'!F7</f>
        <v>0.25142359694624045</v>
      </c>
      <c r="G7" s="2">
        <f>VLOOKUP($A7,'Base Consumption'!$A$2:$C$9,3,FALSE)*'Profiles, Qc, Winter, S1'!G7</f>
        <v>0.36222621412122991</v>
      </c>
      <c r="H7" s="2">
        <f>VLOOKUP($A7,'Base Consumption'!$A$2:$C$9,3,FALSE)*'Profiles, Qc, Winter, S1'!H7</f>
        <v>0.48310355558559803</v>
      </c>
      <c r="I7" s="2">
        <f>VLOOKUP($A7,'Base Consumption'!$A$2:$C$9,3,FALSE)*'Profiles, Qc, Winter, S1'!I7</f>
        <v>0.94098610319558051</v>
      </c>
      <c r="J7" s="2">
        <f>VLOOKUP($A7,'Base Consumption'!$A$2:$C$9,3,FALSE)*'Profiles, Qc, Winter, S1'!J7</f>
        <v>1.0837031682830907</v>
      </c>
      <c r="K7" s="2">
        <f>VLOOKUP($A7,'Base Consumption'!$A$2:$C$9,3,FALSE)*'Profiles, Qc, Winter, S1'!K7</f>
        <v>1.1166219593654148</v>
      </c>
      <c r="L7" s="2">
        <f>VLOOKUP($A7,'Base Consumption'!$A$2:$C$9,3,FALSE)*'Profiles, Qc, Winter, S1'!L7</f>
        <v>1.0598558813118872</v>
      </c>
      <c r="M7" s="2">
        <f>VLOOKUP($A7,'Base Consumption'!$A$2:$C$9,3,FALSE)*'Profiles, Qc, Winter, S1'!M7</f>
        <v>1.1305616534236449</v>
      </c>
      <c r="N7" s="2">
        <f>VLOOKUP($A7,'Base Consumption'!$A$2:$C$9,3,FALSE)*'Profiles, Qc, Winter, S1'!N7</f>
        <v>1.1221610935691673</v>
      </c>
      <c r="O7" s="2">
        <f>VLOOKUP($A7,'Base Consumption'!$A$2:$C$9,3,FALSE)*'Profiles, Qc, Winter, S1'!O7</f>
        <v>1.1091497247914852</v>
      </c>
      <c r="P7" s="2">
        <f>VLOOKUP($A7,'Base Consumption'!$A$2:$C$9,3,FALSE)*'Profiles, Qc, Winter, S1'!P7</f>
        <v>0.93285780400298979</v>
      </c>
      <c r="Q7" s="2">
        <f>VLOOKUP($A7,'Base Consumption'!$A$2:$C$9,3,FALSE)*'Profiles, Qc, Winter, S1'!Q7</f>
        <v>0.88735407858651638</v>
      </c>
      <c r="R7" s="2">
        <f>VLOOKUP($A7,'Base Consumption'!$A$2:$C$9,3,FALSE)*'Profiles, Qc, Winter, S1'!R7</f>
        <v>0.77122716412888581</v>
      </c>
      <c r="S7" s="2">
        <f>VLOOKUP($A7,'Base Consumption'!$A$2:$C$9,3,FALSE)*'Profiles, Qc, Winter, S1'!S7</f>
        <v>0.84369659446334921</v>
      </c>
      <c r="T7" s="2">
        <f>VLOOKUP($A7,'Base Consumption'!$A$2:$C$9,3,FALSE)*'Profiles, Qc, Winter, S1'!T7</f>
        <v>0.71517286835148497</v>
      </c>
      <c r="U7" s="2">
        <f>VLOOKUP($A7,'Base Consumption'!$A$2:$C$9,3,FALSE)*'Profiles, Qc, Winter, S1'!U7</f>
        <v>0.74630372731692052</v>
      </c>
      <c r="V7" s="2">
        <f>VLOOKUP($A7,'Base Consumption'!$A$2:$C$9,3,FALSE)*'Profiles, Qc, Winter, S1'!V7</f>
        <v>0.63098469729654905</v>
      </c>
      <c r="W7" s="2">
        <f>VLOOKUP($A7,'Base Consumption'!$A$2:$C$9,3,FALSE)*'Profiles, Qc, Winter, S1'!W7</f>
        <v>0.6642101514548463</v>
      </c>
      <c r="X7" s="2">
        <f>VLOOKUP($A7,'Base Consumption'!$A$2:$C$9,3,FALSE)*'Profiles, Qc, Winter, S1'!X7</f>
        <v>0.41234498127519581</v>
      </c>
      <c r="Y7" s="2">
        <f>VLOOKUP($A7,'Base Consumption'!$A$2:$C$9,3,FALSE)*'Profiles, Qc, Winter, S1'!Y7</f>
        <v>0.42345780326872612</v>
      </c>
    </row>
    <row r="8" spans="1:25" x14ac:dyDescent="0.25">
      <c r="A8">
        <v>7</v>
      </c>
      <c r="B8" s="2">
        <f>VLOOKUP($A8,'Base Consumption'!$A$2:$C$9,3,FALSE)*'Profiles, Qc, Winter, S1'!B8</f>
        <v>-1.0317204683533236</v>
      </c>
      <c r="C8" s="2">
        <f>VLOOKUP($A8,'Base Consumption'!$A$2:$C$9,3,FALSE)*'Profiles, Qc, Winter, S1'!C8</f>
        <v>-1.0204393779348424</v>
      </c>
      <c r="D8" s="2">
        <f>VLOOKUP($A8,'Base Consumption'!$A$2:$C$9,3,FALSE)*'Profiles, Qc, Winter, S1'!D8</f>
        <v>-1.0525005586871339</v>
      </c>
      <c r="E8" s="2">
        <f>VLOOKUP($A8,'Base Consumption'!$A$2:$C$9,3,FALSE)*'Profiles, Qc, Winter, S1'!E8</f>
        <v>-1.0715454570060756</v>
      </c>
      <c r="F8" s="2">
        <f>VLOOKUP($A8,'Base Consumption'!$A$2:$C$9,3,FALSE)*'Profiles, Qc, Winter, S1'!F8</f>
        <v>-1.135010042487983</v>
      </c>
      <c r="G8" s="2">
        <f>VLOOKUP($A8,'Base Consumption'!$A$2:$C$9,3,FALSE)*'Profiles, Qc, Winter, S1'!G8</f>
        <v>-1.0162411043821893</v>
      </c>
      <c r="H8" s="2">
        <f>VLOOKUP($A8,'Base Consumption'!$A$2:$C$9,3,FALSE)*'Profiles, Qc, Winter, S1'!H8</f>
        <v>-0.86334818076200759</v>
      </c>
      <c r="I8" s="2">
        <f>VLOOKUP($A8,'Base Consumption'!$A$2:$C$9,3,FALSE)*'Profiles, Qc, Winter, S1'!I8</f>
        <v>-0.44845630580798662</v>
      </c>
      <c r="J8" s="2">
        <f>VLOOKUP($A8,'Base Consumption'!$A$2:$C$9,3,FALSE)*'Profiles, Qc, Winter, S1'!J8</f>
        <v>-0.22219905155051292</v>
      </c>
      <c r="K8" s="2">
        <f>VLOOKUP($A8,'Base Consumption'!$A$2:$C$9,3,FALSE)*'Profiles, Qc, Winter, S1'!K8</f>
        <v>-0.20624986987100921</v>
      </c>
      <c r="L8" s="2">
        <f>VLOOKUP($A8,'Base Consumption'!$A$2:$C$9,3,FALSE)*'Profiles, Qc, Winter, S1'!L8</f>
        <v>-0.15676301185804767</v>
      </c>
      <c r="M8" s="2">
        <f>VLOOKUP($A8,'Base Consumption'!$A$2:$C$9,3,FALSE)*'Profiles, Qc, Winter, S1'!M8</f>
        <v>-5.2682409614138045E-2</v>
      </c>
      <c r="N8" s="2">
        <f>VLOOKUP($A8,'Base Consumption'!$A$2:$C$9,3,FALSE)*'Profiles, Qc, Winter, S1'!N8</f>
        <v>-0.21389703014412051</v>
      </c>
      <c r="O8" s="2">
        <f>VLOOKUP($A8,'Base Consumption'!$A$2:$C$9,3,FALSE)*'Profiles, Qc, Winter, S1'!O8</f>
        <v>-0.22320624993927315</v>
      </c>
      <c r="P8" s="2">
        <f>VLOOKUP($A8,'Base Consumption'!$A$2:$C$9,3,FALSE)*'Profiles, Qc, Winter, S1'!P8</f>
        <v>-0.40682351316350179</v>
      </c>
      <c r="Q8" s="2">
        <f>VLOOKUP($A8,'Base Consumption'!$A$2:$C$9,3,FALSE)*'Profiles, Qc, Winter, S1'!Q8</f>
        <v>-0.58136625724037705</v>
      </c>
      <c r="R8" s="2">
        <f>VLOOKUP($A8,'Base Consumption'!$A$2:$C$9,3,FALSE)*'Profiles, Qc, Winter, S1'!R8</f>
        <v>-0.5247032538493891</v>
      </c>
      <c r="S8" s="2">
        <f>VLOOKUP($A8,'Base Consumption'!$A$2:$C$9,3,FALSE)*'Profiles, Qc, Winter, S1'!S8</f>
        <v>-0.58525935228381576</v>
      </c>
      <c r="T8" s="2">
        <f>VLOOKUP($A8,'Base Consumption'!$A$2:$C$9,3,FALSE)*'Profiles, Qc, Winter, S1'!T8</f>
        <v>-0.65815230366484878</v>
      </c>
      <c r="U8" s="2">
        <f>VLOOKUP($A8,'Base Consumption'!$A$2:$C$9,3,FALSE)*'Profiles, Qc, Winter, S1'!U8</f>
        <v>-0.6318838409636347</v>
      </c>
      <c r="V8" s="2">
        <f>VLOOKUP($A8,'Base Consumption'!$A$2:$C$9,3,FALSE)*'Profiles, Qc, Winter, S1'!V8</f>
        <v>-0.7194840749876118</v>
      </c>
      <c r="W8" s="2">
        <f>VLOOKUP($A8,'Base Consumption'!$A$2:$C$9,3,FALSE)*'Profiles, Qc, Winter, S1'!W8</f>
        <v>-0.84817373504210625</v>
      </c>
      <c r="X8" s="2">
        <f>VLOOKUP($A8,'Base Consumption'!$A$2:$C$9,3,FALSE)*'Profiles, Qc, Winter, S1'!X8</f>
        <v>-0.95695126513139894</v>
      </c>
      <c r="Y8" s="2">
        <f>VLOOKUP($A8,'Base Consumption'!$A$2:$C$9,3,FALSE)*'Profiles, Qc, Winter, S1'!Y8</f>
        <v>-0.9518621285077572</v>
      </c>
    </row>
    <row r="9" spans="1:25" x14ac:dyDescent="0.25">
      <c r="A9">
        <v>8</v>
      </c>
      <c r="B9" s="2">
        <f>VLOOKUP($A9,'Base Consumption'!$A$2:$C$9,3,FALSE)*'Profiles, Qc, Winter, S1'!B9</f>
        <v>-1.1744515903935071</v>
      </c>
      <c r="C9" s="2">
        <f>VLOOKUP($A9,'Base Consumption'!$A$2:$C$9,3,FALSE)*'Profiles, Qc, Winter, S1'!C9</f>
        <v>-1.1992814537669199</v>
      </c>
      <c r="D9" s="2">
        <f>VLOOKUP($A9,'Base Consumption'!$A$2:$C$9,3,FALSE)*'Profiles, Qc, Winter, S1'!D9</f>
        <v>-1.1945310538808891</v>
      </c>
      <c r="E9" s="2">
        <f>VLOOKUP($A9,'Base Consumption'!$A$2:$C$9,3,FALSE)*'Profiles, Qc, Winter, S1'!E9</f>
        <v>-1.1928145019942871</v>
      </c>
      <c r="F9" s="2">
        <f>VLOOKUP($A9,'Base Consumption'!$A$2:$C$9,3,FALSE)*'Profiles, Qc, Winter, S1'!F9</f>
        <v>-1.1682241421402639</v>
      </c>
      <c r="G9" s="2">
        <f>VLOOKUP($A9,'Base Consumption'!$A$2:$C$9,3,FALSE)*'Profiles, Qc, Winter, S1'!G9</f>
        <v>-1.1210194201138242</v>
      </c>
      <c r="H9" s="2">
        <f>VLOOKUP($A9,'Base Consumption'!$A$2:$C$9,3,FALSE)*'Profiles, Qc, Winter, S1'!H9</f>
        <v>-0.85695406296217591</v>
      </c>
      <c r="I9" s="2">
        <f>VLOOKUP($A9,'Base Consumption'!$A$2:$C$9,3,FALSE)*'Profiles, Qc, Winter, S1'!I9</f>
        <v>-0.68174415475491279</v>
      </c>
      <c r="J9" s="2">
        <f>VLOOKUP($A9,'Base Consumption'!$A$2:$C$9,3,FALSE)*'Profiles, Qc, Winter, S1'!J9</f>
        <v>-0.62952951569761517</v>
      </c>
      <c r="K9" s="2">
        <f>VLOOKUP($A9,'Base Consumption'!$A$2:$C$9,3,FALSE)*'Profiles, Qc, Winter, S1'!K9</f>
        <v>-0.71896901645814471</v>
      </c>
      <c r="L9" s="2">
        <f>VLOOKUP($A9,'Base Consumption'!$A$2:$C$9,3,FALSE)*'Profiles, Qc, Winter, S1'!L9</f>
        <v>-0.67890987221127719</v>
      </c>
      <c r="M9" s="2">
        <f>VLOOKUP($A9,'Base Consumption'!$A$2:$C$9,3,FALSE)*'Profiles, Qc, Winter, S1'!M9</f>
        <v>-0.61887102936746829</v>
      </c>
      <c r="N9" s="2">
        <f>VLOOKUP($A9,'Base Consumption'!$A$2:$C$9,3,FALSE)*'Profiles, Qc, Winter, S1'!N9</f>
        <v>-0.65601606845587446</v>
      </c>
      <c r="O9" s="2">
        <f>VLOOKUP($A9,'Base Consumption'!$A$2:$C$9,3,FALSE)*'Profiles, Qc, Winter, S1'!O9</f>
        <v>-0.71024658974600763</v>
      </c>
      <c r="P9" s="2">
        <f>VLOOKUP($A9,'Base Consumption'!$A$2:$C$9,3,FALSE)*'Profiles, Qc, Winter, S1'!P9</f>
        <v>-0.86295843599284638</v>
      </c>
      <c r="Q9" s="2">
        <f>VLOOKUP($A9,'Base Consumption'!$A$2:$C$9,3,FALSE)*'Profiles, Qc, Winter, S1'!Q9</f>
        <v>-0.95703018133200835</v>
      </c>
      <c r="R9" s="2">
        <f>VLOOKUP($A9,'Base Consumption'!$A$2:$C$9,3,FALSE)*'Profiles, Qc, Winter, S1'!R9</f>
        <v>-0.95449489022294554</v>
      </c>
      <c r="S9" s="2">
        <f>VLOOKUP($A9,'Base Consumption'!$A$2:$C$9,3,FALSE)*'Profiles, Qc, Winter, S1'!S9</f>
        <v>-0.94125796397809036</v>
      </c>
      <c r="T9" s="2">
        <f>VLOOKUP($A9,'Base Consumption'!$A$2:$C$9,3,FALSE)*'Profiles, Qc, Winter, S1'!T9</f>
        <v>-0.99213952077415501</v>
      </c>
      <c r="U9" s="2">
        <f>VLOOKUP($A9,'Base Consumption'!$A$2:$C$9,3,FALSE)*'Profiles, Qc, Winter, S1'!U9</f>
        <v>-1.0258514739268123</v>
      </c>
      <c r="V9" s="2">
        <f>VLOOKUP($A9,'Base Consumption'!$A$2:$C$9,3,FALSE)*'Profiles, Qc, Winter, S1'!V9</f>
        <v>-1.0434160345171417</v>
      </c>
      <c r="W9" s="2">
        <f>VLOOKUP($A9,'Base Consumption'!$A$2:$C$9,3,FALSE)*'Profiles, Qc, Winter, S1'!W9</f>
        <v>-1.074014299218089</v>
      </c>
      <c r="X9" s="2">
        <f>VLOOKUP($A9,'Base Consumption'!$A$2:$C$9,3,FALSE)*'Profiles, Qc, Winter, S1'!X9</f>
        <v>-1.1208996594354015</v>
      </c>
      <c r="Y9" s="2">
        <f>VLOOKUP($A9,'Base Consumption'!$A$2:$C$9,3,FALSE)*'Profiles, Qc, Winter, S1'!Y9</f>
        <v>-1.1423763486751706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S2'!B2</f>
        <v>1.1608590291418783</v>
      </c>
      <c r="C2" s="2">
        <f>VLOOKUP($A2,'Base Consumption'!$A$2:$C$9,3,FALSE)*'Profiles, Qc, Winter, S2'!C2</f>
        <v>0.79580513604340308</v>
      </c>
      <c r="D2" s="2">
        <f>VLOOKUP($A2,'Base Consumption'!$A$2:$C$9,3,FALSE)*'Profiles, Qc, Winter, S2'!D2</f>
        <v>0.7109960569193744</v>
      </c>
      <c r="E2" s="2">
        <f>VLOOKUP($A2,'Base Consumption'!$A$2:$C$9,3,FALSE)*'Profiles, Qc, Winter, S2'!E2</f>
        <v>0.90235008972630659</v>
      </c>
      <c r="F2" s="2">
        <f>VLOOKUP($A2,'Base Consumption'!$A$2:$C$9,3,FALSE)*'Profiles, Qc, Winter, S2'!F2</f>
        <v>0.78471957660623393</v>
      </c>
      <c r="G2" s="2">
        <f>VLOOKUP($A2,'Base Consumption'!$A$2:$C$9,3,FALSE)*'Profiles, Qc, Winter, S2'!G2</f>
        <v>0.63878555623530298</v>
      </c>
      <c r="H2" s="2">
        <f>VLOOKUP($A2,'Base Consumption'!$A$2:$C$9,3,FALSE)*'Profiles, Qc, Winter, S2'!H2</f>
        <v>0.52853025358663097</v>
      </c>
      <c r="I2" s="2">
        <f>VLOOKUP($A2,'Base Consumption'!$A$2:$C$9,3,FALSE)*'Profiles, Qc, Winter, S2'!I2</f>
        <v>1.8654368036582853</v>
      </c>
      <c r="J2" s="2">
        <f>VLOOKUP($A2,'Base Consumption'!$A$2:$C$9,3,FALSE)*'Profiles, Qc, Winter, S2'!J2</f>
        <v>1.9315415115062635</v>
      </c>
      <c r="K2" s="2">
        <f>VLOOKUP($A2,'Base Consumption'!$A$2:$C$9,3,FALSE)*'Profiles, Qc, Winter, S2'!K2</f>
        <v>1.6235588375882635</v>
      </c>
      <c r="L2" s="2">
        <f>VLOOKUP($A2,'Base Consumption'!$A$2:$C$9,3,FALSE)*'Profiles, Qc, Winter, S2'!L2</f>
        <v>1.9301672615945997</v>
      </c>
      <c r="M2" s="2">
        <f>VLOOKUP($A2,'Base Consumption'!$A$2:$C$9,3,FALSE)*'Profiles, Qc, Winter, S2'!M2</f>
        <v>1.8293793286861078</v>
      </c>
      <c r="N2" s="2">
        <f>VLOOKUP($A2,'Base Consumption'!$A$2:$C$9,3,FALSE)*'Profiles, Qc, Winter, S2'!N2</f>
        <v>1.81942507275129</v>
      </c>
      <c r="O2" s="2">
        <f>VLOOKUP($A2,'Base Consumption'!$A$2:$C$9,3,FALSE)*'Profiles, Qc, Winter, S2'!O2</f>
        <v>1.6246772600187347</v>
      </c>
      <c r="P2" s="2">
        <f>VLOOKUP($A2,'Base Consumption'!$A$2:$C$9,3,FALSE)*'Profiles, Qc, Winter, S2'!P2</f>
        <v>0.93545435968210588</v>
      </c>
      <c r="Q2" s="2">
        <f>VLOOKUP($A2,'Base Consumption'!$A$2:$C$9,3,FALSE)*'Profiles, Qc, Winter, S2'!Q2</f>
        <v>1.4795794598828438</v>
      </c>
      <c r="R2" s="2">
        <f>VLOOKUP($A2,'Base Consumption'!$A$2:$C$9,3,FALSE)*'Profiles, Qc, Winter, S2'!R2</f>
        <v>1.7924519147556213</v>
      </c>
      <c r="S2" s="2">
        <f>VLOOKUP($A2,'Base Consumption'!$A$2:$C$9,3,FALSE)*'Profiles, Qc, Winter, S2'!S2</f>
        <v>1.6724699363603535</v>
      </c>
      <c r="T2" s="2">
        <f>VLOOKUP($A2,'Base Consumption'!$A$2:$C$9,3,FALSE)*'Profiles, Qc, Winter, S2'!T2</f>
        <v>1.168891469625631</v>
      </c>
      <c r="U2" s="2">
        <f>VLOOKUP($A2,'Base Consumption'!$A$2:$C$9,3,FALSE)*'Profiles, Qc, Winter, S2'!U2</f>
        <v>1.2247820145843273</v>
      </c>
      <c r="V2" s="2">
        <f>VLOOKUP($A2,'Base Consumption'!$A$2:$C$9,3,FALSE)*'Profiles, Qc, Winter, S2'!V2</f>
        <v>1.1068929570689048</v>
      </c>
      <c r="W2" s="2">
        <f>VLOOKUP($A2,'Base Consumption'!$A$2:$C$9,3,FALSE)*'Profiles, Qc, Winter, S2'!W2</f>
        <v>0.70062714409638038</v>
      </c>
      <c r="X2" s="2">
        <f>VLOOKUP($A2,'Base Consumption'!$A$2:$C$9,3,FALSE)*'Profiles, Qc, Winter, S2'!X2</f>
        <v>0.57007249867339049</v>
      </c>
      <c r="Y2" s="2">
        <f>VLOOKUP($A2,'Base Consumption'!$A$2:$C$9,3,FALSE)*'Profiles, Qc, Winter, S2'!Y2</f>
        <v>0.59085556702479325</v>
      </c>
    </row>
    <row r="3" spans="1:25" x14ac:dyDescent="0.25">
      <c r="A3">
        <v>2</v>
      </c>
      <c r="B3" s="2">
        <f>VLOOKUP($A3,'Base Consumption'!$A$2:$C$9,3,FALSE)*'Profiles, Qc, Winter, S2'!B3</f>
        <v>-1.9429295760488516</v>
      </c>
      <c r="C3" s="2">
        <f>VLOOKUP($A3,'Base Consumption'!$A$2:$C$9,3,FALSE)*'Profiles, Qc, Winter, S2'!C3</f>
        <v>-1.8663246962704967</v>
      </c>
      <c r="D3" s="2">
        <f>VLOOKUP($A3,'Base Consumption'!$A$2:$C$9,3,FALSE)*'Profiles, Qc, Winter, S2'!D3</f>
        <v>-1.9569614023822723</v>
      </c>
      <c r="E3" s="2">
        <f>VLOOKUP($A3,'Base Consumption'!$A$2:$C$9,3,FALSE)*'Profiles, Qc, Winter, S2'!E3</f>
        <v>-2.0056777272958208</v>
      </c>
      <c r="F3" s="2">
        <f>VLOOKUP($A3,'Base Consumption'!$A$2:$C$9,3,FALSE)*'Profiles, Qc, Winter, S2'!F3</f>
        <v>-2.0269560677258149</v>
      </c>
      <c r="G3" s="2">
        <f>VLOOKUP($A3,'Base Consumption'!$A$2:$C$9,3,FALSE)*'Profiles, Qc, Winter, S2'!G3</f>
        <v>-1.8602718891169765</v>
      </c>
      <c r="H3" s="2">
        <f>VLOOKUP($A3,'Base Consumption'!$A$2:$C$9,3,FALSE)*'Profiles, Qc, Winter, S2'!H3</f>
        <v>-1.179558753106478</v>
      </c>
      <c r="I3" s="2">
        <f>VLOOKUP($A3,'Base Consumption'!$A$2:$C$9,3,FALSE)*'Profiles, Qc, Winter, S2'!I3</f>
        <v>-0.22221013195572722</v>
      </c>
      <c r="J3" s="2">
        <f>VLOOKUP($A3,'Base Consumption'!$A$2:$C$9,3,FALSE)*'Profiles, Qc, Winter, S2'!J3</f>
        <v>-0.24122963507058282</v>
      </c>
      <c r="K3" s="2">
        <f>VLOOKUP($A3,'Base Consumption'!$A$2:$C$9,3,FALSE)*'Profiles, Qc, Winter, S2'!K3</f>
        <v>-0.16470888017615717</v>
      </c>
      <c r="L3" s="2">
        <f>VLOOKUP($A3,'Base Consumption'!$A$2:$C$9,3,FALSE)*'Profiles, Qc, Winter, S2'!L3</f>
        <v>-0.13940178827197131</v>
      </c>
      <c r="M3" s="2">
        <f>VLOOKUP($A3,'Base Consumption'!$A$2:$C$9,3,FALSE)*'Profiles, Qc, Winter, S2'!M3</f>
        <v>-0.64118630733674709</v>
      </c>
      <c r="N3" s="2">
        <f>VLOOKUP($A3,'Base Consumption'!$A$2:$C$9,3,FALSE)*'Profiles, Qc, Winter, S2'!N3</f>
        <v>-0.93670432544971638</v>
      </c>
      <c r="O3" s="2">
        <f>VLOOKUP($A3,'Base Consumption'!$A$2:$C$9,3,FALSE)*'Profiles, Qc, Winter, S2'!O3</f>
        <v>-1.1782144158956547</v>
      </c>
      <c r="P3" s="2">
        <f>VLOOKUP($A3,'Base Consumption'!$A$2:$C$9,3,FALSE)*'Profiles, Qc, Winter, S2'!P3</f>
        <v>-1.1932209596328114</v>
      </c>
      <c r="Q3" s="2">
        <f>VLOOKUP($A3,'Base Consumption'!$A$2:$C$9,3,FALSE)*'Profiles, Qc, Winter, S2'!Q3</f>
        <v>-1.2376677660274806</v>
      </c>
      <c r="R3" s="2">
        <f>VLOOKUP($A3,'Base Consumption'!$A$2:$C$9,3,FALSE)*'Profiles, Qc, Winter, S2'!R3</f>
        <v>-0.93493948488946421</v>
      </c>
      <c r="S3" s="2">
        <f>VLOOKUP($A3,'Base Consumption'!$A$2:$C$9,3,FALSE)*'Profiles, Qc, Winter, S2'!S3</f>
        <v>0.31669478063049478</v>
      </c>
      <c r="T3" s="2">
        <f>VLOOKUP($A3,'Base Consumption'!$A$2:$C$9,3,FALSE)*'Profiles, Qc, Winter, S2'!T3</f>
        <v>-4.3749472209520662E-2</v>
      </c>
      <c r="U3" s="2">
        <f>VLOOKUP($A3,'Base Consumption'!$A$2:$C$9,3,FALSE)*'Profiles, Qc, Winter, S2'!U3</f>
        <v>-0.52164843587007881</v>
      </c>
      <c r="V3" s="2">
        <f>VLOOKUP($A3,'Base Consumption'!$A$2:$C$9,3,FALSE)*'Profiles, Qc, Winter, S2'!V3</f>
        <v>-0.9766166265621572</v>
      </c>
      <c r="W3" s="2">
        <f>VLOOKUP($A3,'Base Consumption'!$A$2:$C$9,3,FALSE)*'Profiles, Qc, Winter, S2'!W3</f>
        <v>-1.259219159524064</v>
      </c>
      <c r="X3" s="2">
        <f>VLOOKUP($A3,'Base Consumption'!$A$2:$C$9,3,FALSE)*'Profiles, Qc, Winter, S2'!X3</f>
        <v>-1.3671062926245541</v>
      </c>
      <c r="Y3" s="2">
        <f>VLOOKUP($A3,'Base Consumption'!$A$2:$C$9,3,FALSE)*'Profiles, Qc, Winter, S2'!Y3</f>
        <v>-1.6131877845014988</v>
      </c>
    </row>
    <row r="4" spans="1:25" x14ac:dyDescent="0.25">
      <c r="A4">
        <v>3</v>
      </c>
      <c r="B4" s="2">
        <f>VLOOKUP($A4,'Base Consumption'!$A$2:$C$9,3,FALSE)*'Profiles, Qc, Winter, S2'!B4</f>
        <v>-1.5770730273125777</v>
      </c>
      <c r="C4" s="2">
        <f>VLOOKUP($A4,'Base Consumption'!$A$2:$C$9,3,FALSE)*'Profiles, Qc, Winter, S2'!C4</f>
        <v>-1.6848181915890708</v>
      </c>
      <c r="D4" s="2">
        <f>VLOOKUP($A4,'Base Consumption'!$A$2:$C$9,3,FALSE)*'Profiles, Qc, Winter, S2'!D4</f>
        <v>-1.7328786755485803</v>
      </c>
      <c r="E4" s="2">
        <f>VLOOKUP($A4,'Base Consumption'!$A$2:$C$9,3,FALSE)*'Profiles, Qc, Winter, S2'!E4</f>
        <v>-1.709704256661724</v>
      </c>
      <c r="F4" s="2">
        <f>VLOOKUP($A4,'Base Consumption'!$A$2:$C$9,3,FALSE)*'Profiles, Qc, Winter, S2'!F4</f>
        <v>-1.7111262633208475</v>
      </c>
      <c r="G4" s="2">
        <f>VLOOKUP($A4,'Base Consumption'!$A$2:$C$9,3,FALSE)*'Profiles, Qc, Winter, S2'!G4</f>
        <v>-1.4430108554581818</v>
      </c>
      <c r="H4" s="2">
        <f>VLOOKUP($A4,'Base Consumption'!$A$2:$C$9,3,FALSE)*'Profiles, Qc, Winter, S2'!H4</f>
        <v>-5.3206627573302946E-2</v>
      </c>
      <c r="I4" s="2">
        <f>VLOOKUP($A4,'Base Consumption'!$A$2:$C$9,3,FALSE)*'Profiles, Qc, Winter, S2'!I4</f>
        <v>0.74396795715601538</v>
      </c>
      <c r="J4" s="2">
        <f>VLOOKUP($A4,'Base Consumption'!$A$2:$C$9,3,FALSE)*'Profiles, Qc, Winter, S2'!J4</f>
        <v>0.93890497804754269</v>
      </c>
      <c r="K4" s="2">
        <f>VLOOKUP($A4,'Base Consumption'!$A$2:$C$9,3,FALSE)*'Profiles, Qc, Winter, S2'!K4</f>
        <v>0.63463573367665227</v>
      </c>
      <c r="L4" s="2">
        <f>VLOOKUP($A4,'Base Consumption'!$A$2:$C$9,3,FALSE)*'Profiles, Qc, Winter, S2'!L4</f>
        <v>0.38999755916877671</v>
      </c>
      <c r="M4" s="2">
        <f>VLOOKUP($A4,'Base Consumption'!$A$2:$C$9,3,FALSE)*'Profiles, Qc, Winter, S2'!M4</f>
        <v>0.75082447395579921</v>
      </c>
      <c r="N4" s="2">
        <f>VLOOKUP($A4,'Base Consumption'!$A$2:$C$9,3,FALSE)*'Profiles, Qc, Winter, S2'!N4</f>
        <v>0.48777877308937334</v>
      </c>
      <c r="O4" s="2">
        <f>VLOOKUP($A4,'Base Consumption'!$A$2:$C$9,3,FALSE)*'Profiles, Qc, Winter, S2'!O4</f>
        <v>0.14798875853915319</v>
      </c>
      <c r="P4" s="2">
        <f>VLOOKUP($A4,'Base Consumption'!$A$2:$C$9,3,FALSE)*'Profiles, Qc, Winter, S2'!P4</f>
        <v>-0.57973819542598382</v>
      </c>
      <c r="Q4" s="2">
        <f>VLOOKUP($A4,'Base Consumption'!$A$2:$C$9,3,FALSE)*'Profiles, Qc, Winter, S2'!Q4</f>
        <v>-0.58572731916526322</v>
      </c>
      <c r="R4" s="2">
        <f>VLOOKUP($A4,'Base Consumption'!$A$2:$C$9,3,FALSE)*'Profiles, Qc, Winter, S2'!R4</f>
        <v>-0.48249793765941384</v>
      </c>
      <c r="S4" s="2">
        <f>VLOOKUP($A4,'Base Consumption'!$A$2:$C$9,3,FALSE)*'Profiles, Qc, Winter, S2'!S4</f>
        <v>-0.23386495685206732</v>
      </c>
      <c r="T4" s="2">
        <f>VLOOKUP($A4,'Base Consumption'!$A$2:$C$9,3,FALSE)*'Profiles, Qc, Winter, S2'!T4</f>
        <v>-0.58162222820616227</v>
      </c>
      <c r="U4" s="2">
        <f>VLOOKUP($A4,'Base Consumption'!$A$2:$C$9,3,FALSE)*'Profiles, Qc, Winter, S2'!U4</f>
        <v>-0.32476428643246857</v>
      </c>
      <c r="V4" s="2">
        <f>VLOOKUP($A4,'Base Consumption'!$A$2:$C$9,3,FALSE)*'Profiles, Qc, Winter, S2'!V4</f>
        <v>-0.45498371045639613</v>
      </c>
      <c r="W4" s="2">
        <f>VLOOKUP($A4,'Base Consumption'!$A$2:$C$9,3,FALSE)*'Profiles, Qc, Winter, S2'!W4</f>
        <v>-0.73955026413445812</v>
      </c>
      <c r="X4" s="2">
        <f>VLOOKUP($A4,'Base Consumption'!$A$2:$C$9,3,FALSE)*'Profiles, Qc, Winter, S2'!X4</f>
        <v>-1.1922320430751236</v>
      </c>
      <c r="Y4" s="2">
        <f>VLOOKUP($A4,'Base Consumption'!$A$2:$C$9,3,FALSE)*'Profiles, Qc, Winter, S2'!Y4</f>
        <v>-1.3189202107066043</v>
      </c>
    </row>
    <row r="5" spans="1:25" x14ac:dyDescent="0.25">
      <c r="A5">
        <v>4</v>
      </c>
      <c r="B5" s="2">
        <f>VLOOKUP($A5,'Base Consumption'!$A$2:$C$9,3,FALSE)*'Profiles, Qc, Winter, S2'!B5</f>
        <v>-1.4082751721775044</v>
      </c>
      <c r="C5" s="2">
        <f>VLOOKUP($A5,'Base Consumption'!$A$2:$C$9,3,FALSE)*'Profiles, Qc, Winter, S2'!C5</f>
        <v>-1.4078763418149669</v>
      </c>
      <c r="D5" s="2">
        <f>VLOOKUP($A5,'Base Consumption'!$A$2:$C$9,3,FALSE)*'Profiles, Qc, Winter, S2'!D5</f>
        <v>-1.4367542461408651</v>
      </c>
      <c r="E5" s="2">
        <f>VLOOKUP($A5,'Base Consumption'!$A$2:$C$9,3,FALSE)*'Profiles, Qc, Winter, S2'!E5</f>
        <v>-1.4346931647910286</v>
      </c>
      <c r="F5" s="2">
        <f>VLOOKUP($A5,'Base Consumption'!$A$2:$C$9,3,FALSE)*'Profiles, Qc, Winter, S2'!F5</f>
        <v>-1.4704905816367491</v>
      </c>
      <c r="G5" s="2">
        <f>VLOOKUP($A5,'Base Consumption'!$A$2:$C$9,3,FALSE)*'Profiles, Qc, Winter, S2'!G5</f>
        <v>-1.3712836967674731</v>
      </c>
      <c r="H5" s="2">
        <f>VLOOKUP($A5,'Base Consumption'!$A$2:$C$9,3,FALSE)*'Profiles, Qc, Winter, S2'!H5</f>
        <v>-1.1664064571860719</v>
      </c>
      <c r="I5" s="2">
        <f>VLOOKUP($A5,'Base Consumption'!$A$2:$C$9,3,FALSE)*'Profiles, Qc, Winter, S2'!I5</f>
        <v>-1.0755752406089285</v>
      </c>
      <c r="J5" s="2">
        <f>VLOOKUP($A5,'Base Consumption'!$A$2:$C$9,3,FALSE)*'Profiles, Qc, Winter, S2'!J5</f>
        <v>-1.1180351274053471</v>
      </c>
      <c r="K5" s="2">
        <f>VLOOKUP($A5,'Base Consumption'!$A$2:$C$9,3,FALSE)*'Profiles, Qc, Winter, S2'!K5</f>
        <v>-1.2385719022338821</v>
      </c>
      <c r="L5" s="2">
        <f>VLOOKUP($A5,'Base Consumption'!$A$2:$C$9,3,FALSE)*'Profiles, Qc, Winter, S2'!L5</f>
        <v>-1.282216490745719</v>
      </c>
      <c r="M5" s="2">
        <f>VLOOKUP($A5,'Base Consumption'!$A$2:$C$9,3,FALSE)*'Profiles, Qc, Winter, S2'!M5</f>
        <v>-1.3988022061874203</v>
      </c>
      <c r="N5" s="2">
        <f>VLOOKUP($A5,'Base Consumption'!$A$2:$C$9,3,FALSE)*'Profiles, Qc, Winter, S2'!N5</f>
        <v>-1.3867270580480382</v>
      </c>
      <c r="O5" s="2">
        <f>VLOOKUP($A5,'Base Consumption'!$A$2:$C$9,3,FALSE)*'Profiles, Qc, Winter, S2'!O5</f>
        <v>-1.3842613600587261</v>
      </c>
      <c r="P5" s="2">
        <f>VLOOKUP($A5,'Base Consumption'!$A$2:$C$9,3,FALSE)*'Profiles, Qc, Winter, S2'!P5</f>
        <v>-1.3823261150104673</v>
      </c>
      <c r="Q5" s="2">
        <f>VLOOKUP($A5,'Base Consumption'!$A$2:$C$9,3,FALSE)*'Profiles, Qc, Winter, S2'!Q5</f>
        <v>-1.3684593966286172</v>
      </c>
      <c r="R5" s="2">
        <f>VLOOKUP($A5,'Base Consumption'!$A$2:$C$9,3,FALSE)*'Profiles, Qc, Winter, S2'!R5</f>
        <v>-1.135316187767698</v>
      </c>
      <c r="S5" s="2">
        <f>VLOOKUP($A5,'Base Consumption'!$A$2:$C$9,3,FALSE)*'Profiles, Qc, Winter, S2'!S5</f>
        <v>-0.6766567255853666</v>
      </c>
      <c r="T5" s="2">
        <f>VLOOKUP($A5,'Base Consumption'!$A$2:$C$9,3,FALSE)*'Profiles, Qc, Winter, S2'!T5</f>
        <v>-0.88168835960872127</v>
      </c>
      <c r="U5" s="2">
        <f>VLOOKUP($A5,'Base Consumption'!$A$2:$C$9,3,FALSE)*'Profiles, Qc, Winter, S2'!U5</f>
        <v>-1.0911025333487692</v>
      </c>
      <c r="V5" s="2">
        <f>VLOOKUP($A5,'Base Consumption'!$A$2:$C$9,3,FALSE)*'Profiles, Qc, Winter, S2'!V5</f>
        <v>-1.1629690453407031</v>
      </c>
      <c r="W5" s="2">
        <f>VLOOKUP($A5,'Base Consumption'!$A$2:$C$9,3,FALSE)*'Profiles, Qc, Winter, S2'!W5</f>
        <v>-1.2057671979166433</v>
      </c>
      <c r="X5" s="2">
        <f>VLOOKUP($A5,'Base Consumption'!$A$2:$C$9,3,FALSE)*'Profiles, Qc, Winter, S2'!X5</f>
        <v>-1.326625396493708</v>
      </c>
      <c r="Y5" s="2">
        <f>VLOOKUP($A5,'Base Consumption'!$A$2:$C$9,3,FALSE)*'Profiles, Qc, Winter, S2'!Y5</f>
        <v>-1.3069109633769114</v>
      </c>
    </row>
    <row r="6" spans="1:25" x14ac:dyDescent="0.25">
      <c r="A6">
        <v>5</v>
      </c>
      <c r="B6" s="2">
        <f>VLOOKUP($A6,'Base Consumption'!$A$2:$C$9,3,FALSE)*'Profiles, Qc, Winter, S2'!B6</f>
        <v>-1.0708219227105122</v>
      </c>
      <c r="C6" s="2">
        <f>VLOOKUP($A6,'Base Consumption'!$A$2:$C$9,3,FALSE)*'Profiles, Qc, Winter, S2'!C6</f>
        <v>-1.1133832745114496</v>
      </c>
      <c r="D6" s="2">
        <f>VLOOKUP($A6,'Base Consumption'!$A$2:$C$9,3,FALSE)*'Profiles, Qc, Winter, S2'!D6</f>
        <v>-1.1724173449693713</v>
      </c>
      <c r="E6" s="2">
        <f>VLOOKUP($A6,'Base Consumption'!$A$2:$C$9,3,FALSE)*'Profiles, Qc, Winter, S2'!E6</f>
        <v>-1.1765985443434737</v>
      </c>
      <c r="F6" s="2">
        <f>VLOOKUP($A6,'Base Consumption'!$A$2:$C$9,3,FALSE)*'Profiles, Qc, Winter, S2'!F6</f>
        <v>-1.197473525216078</v>
      </c>
      <c r="G6" s="2">
        <f>VLOOKUP($A6,'Base Consumption'!$A$2:$C$9,3,FALSE)*'Profiles, Qc, Winter, S2'!G6</f>
        <v>-0.98958392360888303</v>
      </c>
      <c r="H6" s="2">
        <f>VLOOKUP($A6,'Base Consumption'!$A$2:$C$9,3,FALSE)*'Profiles, Qc, Winter, S2'!H6</f>
        <v>-0.76925092724679034</v>
      </c>
      <c r="I6" s="2">
        <f>VLOOKUP($A6,'Base Consumption'!$A$2:$C$9,3,FALSE)*'Profiles, Qc, Winter, S2'!I6</f>
        <v>-0.60421802911313049</v>
      </c>
      <c r="J6" s="2">
        <f>VLOOKUP($A6,'Base Consumption'!$A$2:$C$9,3,FALSE)*'Profiles, Qc, Winter, S2'!J6</f>
        <v>-0.59351243762000894</v>
      </c>
      <c r="K6" s="2">
        <f>VLOOKUP($A6,'Base Consumption'!$A$2:$C$9,3,FALSE)*'Profiles, Qc, Winter, S2'!K6</f>
        <v>-0.49213621124542795</v>
      </c>
      <c r="L6" s="2">
        <f>VLOOKUP($A6,'Base Consumption'!$A$2:$C$9,3,FALSE)*'Profiles, Qc, Winter, S2'!L6</f>
        <v>-0.5019396111091915</v>
      </c>
      <c r="M6" s="2">
        <f>VLOOKUP($A6,'Base Consumption'!$A$2:$C$9,3,FALSE)*'Profiles, Qc, Winter, S2'!M6</f>
        <v>-0.47677576373840636</v>
      </c>
      <c r="N6" s="2">
        <f>VLOOKUP($A6,'Base Consumption'!$A$2:$C$9,3,FALSE)*'Profiles, Qc, Winter, S2'!N6</f>
        <v>-0.57380872307973285</v>
      </c>
      <c r="O6" s="2">
        <f>VLOOKUP($A6,'Base Consumption'!$A$2:$C$9,3,FALSE)*'Profiles, Qc, Winter, S2'!O6</f>
        <v>-0.63639011224696296</v>
      </c>
      <c r="P6" s="2">
        <f>VLOOKUP($A6,'Base Consumption'!$A$2:$C$9,3,FALSE)*'Profiles, Qc, Winter, S2'!P6</f>
        <v>-0.61314559280118852</v>
      </c>
      <c r="Q6" s="2">
        <f>VLOOKUP($A6,'Base Consumption'!$A$2:$C$9,3,FALSE)*'Profiles, Qc, Winter, S2'!Q6</f>
        <v>-0.7448551219464038</v>
      </c>
      <c r="R6" s="2">
        <f>VLOOKUP($A6,'Base Consumption'!$A$2:$C$9,3,FALSE)*'Profiles, Qc, Winter, S2'!R6</f>
        <v>-0.65990032676996269</v>
      </c>
      <c r="S6" s="2">
        <f>VLOOKUP($A6,'Base Consumption'!$A$2:$C$9,3,FALSE)*'Profiles, Qc, Winter, S2'!S6</f>
        <v>-0.34433292355458595</v>
      </c>
      <c r="T6" s="2">
        <f>VLOOKUP($A6,'Base Consumption'!$A$2:$C$9,3,FALSE)*'Profiles, Qc, Winter, S2'!T6</f>
        <v>-0.3997520102276037</v>
      </c>
      <c r="U6" s="2">
        <f>VLOOKUP($A6,'Base Consumption'!$A$2:$C$9,3,FALSE)*'Profiles, Qc, Winter, S2'!U6</f>
        <v>-0.50200601747873774</v>
      </c>
      <c r="V6" s="2">
        <f>VLOOKUP($A6,'Base Consumption'!$A$2:$C$9,3,FALSE)*'Profiles, Qc, Winter, S2'!V6</f>
        <v>-0.5313347284403398</v>
      </c>
      <c r="W6" s="2">
        <f>VLOOKUP($A6,'Base Consumption'!$A$2:$C$9,3,FALSE)*'Profiles, Qc, Winter, S2'!W6</f>
        <v>-0.7106373793740034</v>
      </c>
      <c r="X6" s="2">
        <f>VLOOKUP($A6,'Base Consumption'!$A$2:$C$9,3,FALSE)*'Profiles, Qc, Winter, S2'!X6</f>
        <v>-0.76279326765026723</v>
      </c>
      <c r="Y6" s="2">
        <f>VLOOKUP($A6,'Base Consumption'!$A$2:$C$9,3,FALSE)*'Profiles, Qc, Winter, S2'!Y6</f>
        <v>-0.80604877362541894</v>
      </c>
    </row>
    <row r="7" spans="1:25" x14ac:dyDescent="0.25">
      <c r="A7">
        <v>6</v>
      </c>
      <c r="B7" s="2">
        <f>VLOOKUP($A7,'Base Consumption'!$A$2:$C$9,3,FALSE)*'Profiles, Qc, Winter, S2'!B7</f>
        <v>0.34997954017383481</v>
      </c>
      <c r="C7" s="2">
        <f>VLOOKUP($A7,'Base Consumption'!$A$2:$C$9,3,FALSE)*'Profiles, Qc, Winter, S2'!C7</f>
        <v>0.27105690133374677</v>
      </c>
      <c r="D7" s="2">
        <f>VLOOKUP($A7,'Base Consumption'!$A$2:$C$9,3,FALSE)*'Profiles, Qc, Winter, S2'!D7</f>
        <v>0.20757642162631201</v>
      </c>
      <c r="E7" s="2">
        <f>VLOOKUP($A7,'Base Consumption'!$A$2:$C$9,3,FALSE)*'Profiles, Qc, Winter, S2'!E7</f>
        <v>0.30311804563189765</v>
      </c>
      <c r="F7" s="2">
        <f>VLOOKUP($A7,'Base Consumption'!$A$2:$C$9,3,FALSE)*'Profiles, Qc, Winter, S2'!F7</f>
        <v>0.25393783291570282</v>
      </c>
      <c r="G7" s="2">
        <f>VLOOKUP($A7,'Base Consumption'!$A$2:$C$9,3,FALSE)*'Profiles, Qc, Winter, S2'!G7</f>
        <v>0.36584847626244227</v>
      </c>
      <c r="H7" s="2">
        <f>VLOOKUP($A7,'Base Consumption'!$A$2:$C$9,3,FALSE)*'Profiles, Qc, Winter, S2'!H7</f>
        <v>0.47344148447388607</v>
      </c>
      <c r="I7" s="2">
        <f>VLOOKUP($A7,'Base Consumption'!$A$2:$C$9,3,FALSE)*'Profiles, Qc, Winter, S2'!I7</f>
        <v>0.93157624216362467</v>
      </c>
      <c r="J7" s="2">
        <f>VLOOKUP($A7,'Base Consumption'!$A$2:$C$9,3,FALSE)*'Profiles, Qc, Winter, S2'!J7</f>
        <v>1.1053772316487525</v>
      </c>
      <c r="K7" s="2">
        <f>VLOOKUP($A7,'Base Consumption'!$A$2:$C$9,3,FALSE)*'Profiles, Qc, Winter, S2'!K7</f>
        <v>1.1389543985527231</v>
      </c>
      <c r="L7" s="2">
        <f>VLOOKUP($A7,'Base Consumption'!$A$2:$C$9,3,FALSE)*'Profiles, Qc, Winter, S2'!L7</f>
        <v>1.0492573224987685</v>
      </c>
      <c r="M7" s="2">
        <f>VLOOKUP($A7,'Base Consumption'!$A$2:$C$9,3,FALSE)*'Profiles, Qc, Winter, S2'!M7</f>
        <v>1.1531728864921178</v>
      </c>
      <c r="N7" s="2">
        <f>VLOOKUP($A7,'Base Consumption'!$A$2:$C$9,3,FALSE)*'Profiles, Qc, Winter, S2'!N7</f>
        <v>1.1109394826334755</v>
      </c>
      <c r="O7" s="2">
        <f>VLOOKUP($A7,'Base Consumption'!$A$2:$C$9,3,FALSE)*'Profiles, Qc, Winter, S2'!O7</f>
        <v>1.0869667302956556</v>
      </c>
      <c r="P7" s="2">
        <f>VLOOKUP($A7,'Base Consumption'!$A$2:$C$9,3,FALSE)*'Profiles, Qc, Winter, S2'!P7</f>
        <v>0.94218638204301974</v>
      </c>
      <c r="Q7" s="2">
        <f>VLOOKUP($A7,'Base Consumption'!$A$2:$C$9,3,FALSE)*'Profiles, Qc, Winter, S2'!Q7</f>
        <v>0.90510116015824671</v>
      </c>
      <c r="R7" s="2">
        <f>VLOOKUP($A7,'Base Consumption'!$A$2:$C$9,3,FALSE)*'Profiles, Qc, Winter, S2'!R7</f>
        <v>0.77122716412888592</v>
      </c>
      <c r="S7" s="2">
        <f>VLOOKUP($A7,'Base Consumption'!$A$2:$C$9,3,FALSE)*'Profiles, Qc, Winter, S2'!S7</f>
        <v>0.84369659446334921</v>
      </c>
      <c r="T7" s="2">
        <f>VLOOKUP($A7,'Base Consumption'!$A$2:$C$9,3,FALSE)*'Profiles, Qc, Winter, S2'!T7</f>
        <v>0.70086941098445543</v>
      </c>
      <c r="U7" s="2">
        <f>VLOOKUP($A7,'Base Consumption'!$A$2:$C$9,3,FALSE)*'Profiles, Qc, Winter, S2'!U7</f>
        <v>0.76122980186325895</v>
      </c>
      <c r="V7" s="2">
        <f>VLOOKUP($A7,'Base Consumption'!$A$2:$C$9,3,FALSE)*'Profiles, Qc, Winter, S2'!V7</f>
        <v>0.63098469729654905</v>
      </c>
      <c r="W7" s="2">
        <f>VLOOKUP($A7,'Base Consumption'!$A$2:$C$9,3,FALSE)*'Profiles, Qc, Winter, S2'!W7</f>
        <v>0.67749435448394324</v>
      </c>
      <c r="X7" s="2">
        <f>VLOOKUP($A7,'Base Consumption'!$A$2:$C$9,3,FALSE)*'Profiles, Qc, Winter, S2'!X7</f>
        <v>0.41234498127519581</v>
      </c>
      <c r="Y7" s="2">
        <f>VLOOKUP($A7,'Base Consumption'!$A$2:$C$9,3,FALSE)*'Profiles, Qc, Winter, S2'!Y7</f>
        <v>0.41922322523603883</v>
      </c>
    </row>
    <row r="8" spans="1:25" x14ac:dyDescent="0.25">
      <c r="A8">
        <v>7</v>
      </c>
      <c r="B8" s="2">
        <f>VLOOKUP($A8,'Base Consumption'!$A$2:$C$9,3,FALSE)*'Profiles, Qc, Winter, S2'!B8</f>
        <v>-1.0214032636697903</v>
      </c>
      <c r="C8" s="2">
        <f>VLOOKUP($A8,'Base Consumption'!$A$2:$C$9,3,FALSE)*'Profiles, Qc, Winter, S2'!C8</f>
        <v>-1.0204393779348424</v>
      </c>
      <c r="D8" s="2">
        <f>VLOOKUP($A8,'Base Consumption'!$A$2:$C$9,3,FALSE)*'Profiles, Qc, Winter, S2'!D8</f>
        <v>-1.0630255642740052</v>
      </c>
      <c r="E8" s="2">
        <f>VLOOKUP($A8,'Base Consumption'!$A$2:$C$9,3,FALSE)*'Profiles, Qc, Winter, S2'!E8</f>
        <v>-1.0929763661461973</v>
      </c>
      <c r="F8" s="2">
        <f>VLOOKUP($A8,'Base Consumption'!$A$2:$C$9,3,FALSE)*'Profiles, Qc, Winter, S2'!F8</f>
        <v>-1.1123098416382231</v>
      </c>
      <c r="G8" s="2">
        <f>VLOOKUP($A8,'Base Consumption'!$A$2:$C$9,3,FALSE)*'Profiles, Qc, Winter, S2'!G8</f>
        <v>-1.0060786933383674</v>
      </c>
      <c r="H8" s="2">
        <f>VLOOKUP($A8,'Base Consumption'!$A$2:$C$9,3,FALSE)*'Profiles, Qc, Winter, S2'!H8</f>
        <v>-0.84608121714676743</v>
      </c>
      <c r="I8" s="2">
        <f>VLOOKUP($A8,'Base Consumption'!$A$2:$C$9,3,FALSE)*'Profiles, Qc, Winter, S2'!I8</f>
        <v>-0.45294086886606644</v>
      </c>
      <c r="J8" s="2">
        <f>VLOOKUP($A8,'Base Consumption'!$A$2:$C$9,3,FALSE)*'Profiles, Qc, Winter, S2'!J8</f>
        <v>-0.21775507051950266</v>
      </c>
      <c r="K8" s="2">
        <f>VLOOKUP($A8,'Base Consumption'!$A$2:$C$9,3,FALSE)*'Profiles, Qc, Winter, S2'!K8</f>
        <v>-0.21037486726842941</v>
      </c>
      <c r="L8" s="2">
        <f>VLOOKUP($A8,'Base Consumption'!$A$2:$C$9,3,FALSE)*'Profiles, Qc, Winter, S2'!L8</f>
        <v>-0.1551953817394672</v>
      </c>
      <c r="M8" s="2">
        <f>VLOOKUP($A8,'Base Consumption'!$A$2:$C$9,3,FALSE)*'Profiles, Qc, Winter, S2'!M8</f>
        <v>-5.1628761421855289E-2</v>
      </c>
      <c r="N8" s="2">
        <f>VLOOKUP($A8,'Base Consumption'!$A$2:$C$9,3,FALSE)*'Profiles, Qc, Winter, S2'!N8</f>
        <v>-0.2160360004455617</v>
      </c>
      <c r="O8" s="2">
        <f>VLOOKUP($A8,'Base Consumption'!$A$2:$C$9,3,FALSE)*'Profiles, Qc, Winter, S2'!O8</f>
        <v>-0.22543831243866586</v>
      </c>
      <c r="P8" s="2">
        <f>VLOOKUP($A8,'Base Consumption'!$A$2:$C$9,3,FALSE)*'Profiles, Qc, Winter, S2'!P8</f>
        <v>-0.40682351316350179</v>
      </c>
      <c r="Q8" s="2">
        <f>VLOOKUP($A8,'Base Consumption'!$A$2:$C$9,3,FALSE)*'Profiles, Qc, Winter, S2'!Q8</f>
        <v>-0.56973893209556947</v>
      </c>
      <c r="R8" s="2">
        <f>VLOOKUP($A8,'Base Consumption'!$A$2:$C$9,3,FALSE)*'Profiles, Qc, Winter, S2'!R8</f>
        <v>-0.51420918877240129</v>
      </c>
      <c r="S8" s="2">
        <f>VLOOKUP($A8,'Base Consumption'!$A$2:$C$9,3,FALSE)*'Profiles, Qc, Winter, S2'!S8</f>
        <v>-0.58525935228381576</v>
      </c>
      <c r="T8" s="2">
        <f>VLOOKUP($A8,'Base Consumption'!$A$2:$C$9,3,FALSE)*'Profiles, Qc, Winter, S2'!T8</f>
        <v>-0.67131534973814577</v>
      </c>
      <c r="U8" s="2">
        <f>VLOOKUP($A8,'Base Consumption'!$A$2:$C$9,3,FALSE)*'Profiles, Qc, Winter, S2'!U8</f>
        <v>-0.62556500255399838</v>
      </c>
      <c r="V8" s="2">
        <f>VLOOKUP($A8,'Base Consumption'!$A$2:$C$9,3,FALSE)*'Profiles, Qc, Winter, S2'!V8</f>
        <v>-0.71228923423773571</v>
      </c>
      <c r="W8" s="2">
        <f>VLOOKUP($A8,'Base Consumption'!$A$2:$C$9,3,FALSE)*'Profiles, Qc, Winter, S2'!W8</f>
        <v>-0.84817373504210625</v>
      </c>
      <c r="X8" s="2">
        <f>VLOOKUP($A8,'Base Consumption'!$A$2:$C$9,3,FALSE)*'Profiles, Qc, Winter, S2'!X8</f>
        <v>-0.93781223982877115</v>
      </c>
      <c r="Y8" s="2">
        <f>VLOOKUP($A8,'Base Consumption'!$A$2:$C$9,3,FALSE)*'Profiles, Qc, Winter, S2'!Y8</f>
        <v>-0.96138074979283472</v>
      </c>
    </row>
    <row r="9" spans="1:25" x14ac:dyDescent="0.25">
      <c r="A9">
        <v>8</v>
      </c>
      <c r="B9" s="2">
        <f>VLOOKUP($A9,'Base Consumption'!$A$2:$C$9,3,FALSE)*'Profiles, Qc, Winter, S2'!B9</f>
        <v>-1.1744515903935071</v>
      </c>
      <c r="C9" s="2">
        <f>VLOOKUP($A9,'Base Consumption'!$A$2:$C$9,3,FALSE)*'Profiles, Qc, Winter, S2'!C9</f>
        <v>-1.211274268304589</v>
      </c>
      <c r="D9" s="2">
        <f>VLOOKUP($A9,'Base Consumption'!$A$2:$C$9,3,FALSE)*'Profiles, Qc, Winter, S2'!D9</f>
        <v>-1.1706404328032713</v>
      </c>
      <c r="E9" s="2">
        <f>VLOOKUP($A9,'Base Consumption'!$A$2:$C$9,3,FALSE)*'Profiles, Qc, Winter, S2'!E9</f>
        <v>-1.1928145019942871</v>
      </c>
      <c r="F9" s="2">
        <f>VLOOKUP($A9,'Base Consumption'!$A$2:$C$9,3,FALSE)*'Profiles, Qc, Winter, S2'!F9</f>
        <v>-1.1565419007188611</v>
      </c>
      <c r="G9" s="2">
        <f>VLOOKUP($A9,'Base Consumption'!$A$2:$C$9,3,FALSE)*'Profiles, Qc, Winter, S2'!G9</f>
        <v>-1.1098092259126859</v>
      </c>
      <c r="H9" s="2">
        <f>VLOOKUP($A9,'Base Consumption'!$A$2:$C$9,3,FALSE)*'Profiles, Qc, Winter, S2'!H9</f>
        <v>-0.83981498170293245</v>
      </c>
      <c r="I9" s="2">
        <f>VLOOKUP($A9,'Base Consumption'!$A$2:$C$9,3,FALSE)*'Profiles, Qc, Winter, S2'!I9</f>
        <v>-0.68856159630246194</v>
      </c>
      <c r="J9" s="2">
        <f>VLOOKUP($A9,'Base Consumption'!$A$2:$C$9,3,FALSE)*'Profiles, Qc, Winter, S2'!J9</f>
        <v>-0.64212010601156744</v>
      </c>
      <c r="K9" s="2">
        <f>VLOOKUP($A9,'Base Consumption'!$A$2:$C$9,3,FALSE)*'Profiles, Qc, Winter, S2'!K9</f>
        <v>-0.70458963612898184</v>
      </c>
      <c r="L9" s="2">
        <f>VLOOKUP($A9,'Base Consumption'!$A$2:$C$9,3,FALSE)*'Profiles, Qc, Winter, S2'!L9</f>
        <v>-0.67212077348916444</v>
      </c>
      <c r="M9" s="2">
        <f>VLOOKUP($A9,'Base Consumption'!$A$2:$C$9,3,FALSE)*'Profiles, Qc, Winter, S2'!M9</f>
        <v>-0.61887102936746829</v>
      </c>
      <c r="N9" s="2">
        <f>VLOOKUP($A9,'Base Consumption'!$A$2:$C$9,3,FALSE)*'Profiles, Qc, Winter, S2'!N9</f>
        <v>-0.66913638982499191</v>
      </c>
      <c r="O9" s="2">
        <f>VLOOKUP($A9,'Base Consumption'!$A$2:$C$9,3,FALSE)*'Profiles, Qc, Winter, S2'!O9</f>
        <v>-0.70314412384854752</v>
      </c>
      <c r="P9" s="2">
        <f>VLOOKUP($A9,'Base Consumption'!$A$2:$C$9,3,FALSE)*'Profiles, Qc, Winter, S2'!P9</f>
        <v>-0.84569926727298939</v>
      </c>
      <c r="Q9" s="2">
        <f>VLOOKUP($A9,'Base Consumption'!$A$2:$C$9,3,FALSE)*'Profiles, Qc, Winter, S2'!Q9</f>
        <v>-0.96660048314532854</v>
      </c>
      <c r="R9" s="2">
        <f>VLOOKUP($A9,'Base Consumption'!$A$2:$C$9,3,FALSE)*'Profiles, Qc, Winter, S2'!R9</f>
        <v>-0.93540499241848651</v>
      </c>
      <c r="S9" s="2">
        <f>VLOOKUP($A9,'Base Consumption'!$A$2:$C$9,3,FALSE)*'Profiles, Qc, Winter, S2'!S9</f>
        <v>-0.94125796397809047</v>
      </c>
      <c r="T9" s="2">
        <f>VLOOKUP($A9,'Base Consumption'!$A$2:$C$9,3,FALSE)*'Profiles, Qc, Winter, S2'!T9</f>
        <v>-1.0020609159818967</v>
      </c>
      <c r="U9" s="2">
        <f>VLOOKUP($A9,'Base Consumption'!$A$2:$C$9,3,FALSE)*'Profiles, Qc, Winter, S2'!U9</f>
        <v>-1.0361099886660805</v>
      </c>
      <c r="V9" s="2">
        <f>VLOOKUP($A9,'Base Consumption'!$A$2:$C$9,3,FALSE)*'Profiles, Qc, Winter, S2'!V9</f>
        <v>-1.0225477138267989</v>
      </c>
      <c r="W9" s="2">
        <f>VLOOKUP($A9,'Base Consumption'!$A$2:$C$9,3,FALSE)*'Profiles, Qc, Winter, S2'!W9</f>
        <v>-1.0954945852024509</v>
      </c>
      <c r="X9" s="2">
        <f>VLOOKUP($A9,'Base Consumption'!$A$2:$C$9,3,FALSE)*'Profiles, Qc, Winter, S2'!X9</f>
        <v>-1.0984816662466934</v>
      </c>
      <c r="Y9" s="2">
        <f>VLOOKUP($A9,'Base Consumption'!$A$2:$C$9,3,FALSE)*'Profiles, Qc, Winter, S2'!Y9</f>
        <v>-1.1538001121619221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S3'!B2</f>
        <v>1.1608590291418783</v>
      </c>
      <c r="C2" s="2">
        <f>VLOOKUP($A2,'Base Consumption'!$A$2:$C$9,3,FALSE)*'Profiles, Qc, Winter, S3'!C2</f>
        <v>0.82828697833088893</v>
      </c>
      <c r="D2" s="2">
        <f>VLOOKUP($A2,'Base Consumption'!$A$2:$C$9,3,FALSE)*'Profiles, Qc, Winter, S3'!D2</f>
        <v>0.68987736215939288</v>
      </c>
      <c r="E2" s="2">
        <f>VLOOKUP($A2,'Base Consumption'!$A$2:$C$9,3,FALSE)*'Profiles, Qc, Winter, S3'!E2</f>
        <v>0.88430308793178036</v>
      </c>
      <c r="F2" s="2">
        <f>VLOOKUP($A2,'Base Consumption'!$A$2:$C$9,3,FALSE)*'Profiles, Qc, Winter, S3'!F2</f>
        <v>0.79248907736471175</v>
      </c>
      <c r="G2" s="2">
        <f>VLOOKUP($A2,'Base Consumption'!$A$2:$C$9,3,FALSE)*'Profiles, Qc, Winter, S3'!G2</f>
        <v>0.62600984511059699</v>
      </c>
      <c r="H2" s="2">
        <f>VLOOKUP($A2,'Base Consumption'!$A$2:$C$9,3,FALSE)*'Profiles, Qc, Winter, S3'!H2</f>
        <v>0.53910085865836355</v>
      </c>
      <c r="I2" s="2">
        <f>VLOOKUP($A2,'Base Consumption'!$A$2:$C$9,3,FALSE)*'Profiles, Qc, Winter, S3'!I2</f>
        <v>1.8100277896882371</v>
      </c>
      <c r="J2" s="2">
        <f>VLOOKUP($A2,'Base Consumption'!$A$2:$C$9,3,FALSE)*'Profiles, Qc, Winter, S3'!J2</f>
        <v>1.950856926621326</v>
      </c>
      <c r="K2" s="2">
        <f>VLOOKUP($A2,'Base Consumption'!$A$2:$C$9,3,FALSE)*'Profiles, Qc, Winter, S3'!K2</f>
        <v>1.6732596183307613</v>
      </c>
      <c r="L2" s="2">
        <f>VLOOKUP($A2,'Base Consumption'!$A$2:$C$9,3,FALSE)*'Profiles, Qc, Winter, S3'!L2</f>
        <v>1.9494689342105458</v>
      </c>
      <c r="M2" s="2">
        <f>VLOOKUP($A2,'Base Consumption'!$A$2:$C$9,3,FALSE)*'Profiles, Qc, Winter, S3'!M2</f>
        <v>1.811444237228401</v>
      </c>
      <c r="N2" s="2">
        <f>VLOOKUP($A2,'Base Consumption'!$A$2:$C$9,3,FALSE)*'Profiles, Qc, Winter, S3'!N2</f>
        <v>1.7653827438576875</v>
      </c>
      <c r="O2" s="2">
        <f>VLOOKUP($A2,'Base Consumption'!$A$2:$C$9,3,FALSE)*'Profiles, Qc, Winter, S3'!O2</f>
        <v>1.5925054330876707</v>
      </c>
      <c r="P2" s="2">
        <f>VLOOKUP($A2,'Base Consumption'!$A$2:$C$9,3,FALSE)*'Profiles, Qc, Winter, S3'!P2</f>
        <v>0.96409071763155807</v>
      </c>
      <c r="Q2" s="2">
        <f>VLOOKUP($A2,'Base Consumption'!$A$2:$C$9,3,FALSE)*'Profiles, Qc, Winter, S3'!Q2</f>
        <v>1.4945247069523673</v>
      </c>
      <c r="R2" s="2">
        <f>VLOOKUP($A2,'Base Consumption'!$A$2:$C$9,3,FALSE)*'Profiles, Qc, Winter, S3'!R2</f>
        <v>1.8103764339031776</v>
      </c>
      <c r="S2" s="2">
        <f>VLOOKUP($A2,'Base Consumption'!$A$2:$C$9,3,FALSE)*'Profiles, Qc, Winter, S3'!S2</f>
        <v>1.6891946357239569</v>
      </c>
      <c r="T2" s="2">
        <f>VLOOKUP($A2,'Base Consumption'!$A$2:$C$9,3,FALSE)*'Profiles, Qc, Winter, S3'!T2</f>
        <v>1.1572025549293747</v>
      </c>
      <c r="U2" s="2">
        <f>VLOOKUP($A2,'Base Consumption'!$A$2:$C$9,3,FALSE)*'Profiles, Qc, Winter, S3'!U2</f>
        <v>1.2369085691841724</v>
      </c>
      <c r="V2" s="2">
        <f>VLOOKUP($A2,'Base Consumption'!$A$2:$C$9,3,FALSE)*'Profiles, Qc, Winter, S3'!V2</f>
        <v>1.1294826092539847</v>
      </c>
      <c r="W2" s="2">
        <f>VLOOKUP($A2,'Base Consumption'!$A$2:$C$9,3,FALSE)*'Profiles, Qc, Winter, S3'!W2</f>
        <v>0.69362087265541661</v>
      </c>
      <c r="X2" s="2">
        <f>VLOOKUP($A2,'Base Consumption'!$A$2:$C$9,3,FALSE)*'Profiles, Qc, Winter, S3'!X2</f>
        <v>0.54771671441168901</v>
      </c>
      <c r="Y2" s="2">
        <f>VLOOKUP($A2,'Base Consumption'!$A$2:$C$9,3,FALSE)*'Profiles, Qc, Winter, S3'!Y2</f>
        <v>0.58506286538729535</v>
      </c>
    </row>
    <row r="3" spans="1:25" x14ac:dyDescent="0.25">
      <c r="A3">
        <v>2</v>
      </c>
      <c r="B3" s="2">
        <f>VLOOKUP($A3,'Base Consumption'!$A$2:$C$9,3,FALSE)*'Profiles, Qc, Winter, S3'!B3</f>
        <v>-1.9238812468719022</v>
      </c>
      <c r="C3" s="2">
        <f>VLOOKUP($A3,'Base Consumption'!$A$2:$C$9,3,FALSE)*'Profiles, Qc, Winter, S3'!C3</f>
        <v>-1.904412955378058</v>
      </c>
      <c r="D3" s="2">
        <f>VLOOKUP($A3,'Base Consumption'!$A$2:$C$9,3,FALSE)*'Profiles, Qc, Winter, S3'!D3</f>
        <v>-1.9569614023822723</v>
      </c>
      <c r="E3" s="2">
        <f>VLOOKUP($A3,'Base Consumption'!$A$2:$C$9,3,FALSE)*'Profiles, Qc, Winter, S3'!E3</f>
        <v>-2.0670760250701825</v>
      </c>
      <c r="F3" s="2">
        <f>VLOOKUP($A3,'Base Consumption'!$A$2:$C$9,3,FALSE)*'Profiles, Qc, Winter, S3'!F3</f>
        <v>-2.067495189080331</v>
      </c>
      <c r="G3" s="2">
        <f>VLOOKUP($A3,'Base Consumption'!$A$2:$C$9,3,FALSE)*'Profiles, Qc, Winter, S3'!G3</f>
        <v>-1.8788746080081462</v>
      </c>
      <c r="H3" s="2">
        <f>VLOOKUP($A3,'Base Consumption'!$A$2:$C$9,3,FALSE)*'Profiles, Qc, Winter, S3'!H3</f>
        <v>-1.2031499281686076</v>
      </c>
      <c r="I3" s="2">
        <f>VLOOKUP($A3,'Base Consumption'!$A$2:$C$9,3,FALSE)*'Profiles, Qc, Winter, S3'!I3</f>
        <v>-0.22447758228180603</v>
      </c>
      <c r="J3" s="2">
        <f>VLOOKUP($A3,'Base Consumption'!$A$2:$C$9,3,FALSE)*'Profiles, Qc, Winter, S3'!J3</f>
        <v>-0.24366629805109377</v>
      </c>
      <c r="K3" s="2">
        <f>VLOOKUP($A3,'Base Consumption'!$A$2:$C$9,3,FALSE)*'Profiles, Qc, Winter, S3'!K3</f>
        <v>-0.15824970840454317</v>
      </c>
      <c r="L3" s="2">
        <f>VLOOKUP($A3,'Base Consumption'!$A$2:$C$9,3,FALSE)*'Profiles, Qc, Winter, S3'!L3</f>
        <v>-0.13940178827197131</v>
      </c>
      <c r="M3" s="2">
        <f>VLOOKUP($A3,'Base Consumption'!$A$2:$C$9,3,FALSE)*'Profiles, Qc, Winter, S3'!M3</f>
        <v>-0.63483792805618522</v>
      </c>
      <c r="N3" s="2">
        <f>VLOOKUP($A3,'Base Consumption'!$A$2:$C$9,3,FALSE)*'Profiles, Qc, Winter, S3'!N3</f>
        <v>-0.91815572494576159</v>
      </c>
      <c r="O3" s="2">
        <f>VLOOKUP($A3,'Base Consumption'!$A$2:$C$9,3,FALSE)*'Profiles, Qc, Winter, S3'!O3</f>
        <v>-1.2142822041373584</v>
      </c>
      <c r="P3" s="2">
        <f>VLOOKUP($A3,'Base Consumption'!$A$2:$C$9,3,FALSE)*'Profiles, Qc, Winter, S3'!P3</f>
        <v>-1.2170853788254674</v>
      </c>
      <c r="Q3" s="2">
        <f>VLOOKUP($A3,'Base Consumption'!$A$2:$C$9,3,FALSE)*'Profiles, Qc, Winter, S3'!Q3</f>
        <v>-1.2376677660274806</v>
      </c>
      <c r="R3" s="2">
        <f>VLOOKUP($A3,'Base Consumption'!$A$2:$C$9,3,FALSE)*'Profiles, Qc, Winter, S3'!R3</f>
        <v>-0.93493948488946421</v>
      </c>
      <c r="S3" s="2">
        <f>VLOOKUP($A3,'Base Consumption'!$A$2:$C$9,3,FALSE)*'Profiles, Qc, Winter, S3'!S3</f>
        <v>0.3072880049682028</v>
      </c>
      <c r="T3" s="2">
        <f>VLOOKUP($A3,'Base Consumption'!$A$2:$C$9,3,FALSE)*'Profiles, Qc, Winter, S3'!T3</f>
        <v>-4.3749472209520662E-2</v>
      </c>
      <c r="U3" s="2">
        <f>VLOOKUP($A3,'Base Consumption'!$A$2:$C$9,3,FALSE)*'Profiles, Qc, Winter, S3'!U3</f>
        <v>-0.53208140458748032</v>
      </c>
      <c r="V3" s="2">
        <f>VLOOKUP($A3,'Base Consumption'!$A$2:$C$9,3,FALSE)*'Profiles, Qc, Winter, S3'!V3</f>
        <v>-0.95727768346191622</v>
      </c>
      <c r="W3" s="2">
        <f>VLOOKUP($A3,'Base Consumption'!$A$2:$C$9,3,FALSE)*'Profiles, Qc, Winter, S3'!W3</f>
        <v>-1.2846579304235402</v>
      </c>
      <c r="X3" s="2">
        <f>VLOOKUP($A3,'Base Consumption'!$A$2:$C$9,3,FALSE)*'Profiles, Qc, Winter, S3'!X3</f>
        <v>-1.4229065494663726</v>
      </c>
      <c r="Y3" s="2">
        <f>VLOOKUP($A3,'Base Consumption'!$A$2:$C$9,3,FALSE)*'Profiles, Qc, Winter, S3'!Y3</f>
        <v>-1.5972156282193055</v>
      </c>
    </row>
    <row r="4" spans="1:25" x14ac:dyDescent="0.25">
      <c r="A4">
        <v>3</v>
      </c>
      <c r="B4" s="2">
        <f>VLOOKUP($A4,'Base Consumption'!$A$2:$C$9,3,FALSE)*'Profiles, Qc, Winter, S3'!B4</f>
        <v>-1.5770730273125777</v>
      </c>
      <c r="C4" s="2">
        <f>VLOOKUP($A4,'Base Consumption'!$A$2:$C$9,3,FALSE)*'Profiles, Qc, Winter, S3'!C4</f>
        <v>-1.6848181915890708</v>
      </c>
      <c r="D4" s="2">
        <f>VLOOKUP($A4,'Base Consumption'!$A$2:$C$9,3,FALSE)*'Profiles, Qc, Winter, S3'!D4</f>
        <v>-1.7328786755485803</v>
      </c>
      <c r="E4" s="2">
        <f>VLOOKUP($A4,'Base Consumption'!$A$2:$C$9,3,FALSE)*'Profiles, Qc, Winter, S3'!E4</f>
        <v>-1.6927764917442811</v>
      </c>
      <c r="F4" s="2">
        <f>VLOOKUP($A4,'Base Consumption'!$A$2:$C$9,3,FALSE)*'Profiles, Qc, Winter, S3'!F4</f>
        <v>-1.6603007307469608</v>
      </c>
      <c r="G4" s="2">
        <f>VLOOKUP($A4,'Base Consumption'!$A$2:$C$9,3,FALSE)*'Profiles, Qc, Winter, S3'!G4</f>
        <v>-1.4147165249590017</v>
      </c>
      <c r="H4" s="2">
        <f>VLOOKUP($A4,'Base Consumption'!$A$2:$C$9,3,FALSE)*'Profiles, Qc, Winter, S3'!H4</f>
        <v>-5.3206627573302946E-2</v>
      </c>
      <c r="I4" s="2">
        <f>VLOOKUP($A4,'Base Consumption'!$A$2:$C$9,3,FALSE)*'Profiles, Qc, Winter, S3'!I4</f>
        <v>0.7220865466514268</v>
      </c>
      <c r="J4" s="2">
        <f>VLOOKUP($A4,'Base Consumption'!$A$2:$C$9,3,FALSE)*'Profiles, Qc, Winter, S3'!J4</f>
        <v>0.92960888915598283</v>
      </c>
      <c r="K4" s="2">
        <f>VLOOKUP($A4,'Base Consumption'!$A$2:$C$9,3,FALSE)*'Profiles, Qc, Winter, S3'!K4</f>
        <v>0.66053923301039308</v>
      </c>
      <c r="L4" s="2">
        <f>VLOOKUP($A4,'Base Consumption'!$A$2:$C$9,3,FALSE)*'Profiles, Qc, Winter, S3'!L4</f>
        <v>0.37470353724058936</v>
      </c>
      <c r="M4" s="2">
        <f>VLOOKUP($A4,'Base Consumption'!$A$2:$C$9,3,FALSE)*'Profiles, Qc, Winter, S3'!M4</f>
        <v>0.75082447395579921</v>
      </c>
      <c r="N4" s="2">
        <f>VLOOKUP($A4,'Base Consumption'!$A$2:$C$9,3,FALSE)*'Profiles, Qc, Winter, S3'!N4</f>
        <v>0.47343233858674472</v>
      </c>
      <c r="O4" s="2">
        <f>VLOOKUP($A4,'Base Consumption'!$A$2:$C$9,3,FALSE)*'Profiles, Qc, Winter, S3'!O4</f>
        <v>0.1450870181756404</v>
      </c>
      <c r="P4" s="2">
        <f>VLOOKUP($A4,'Base Consumption'!$A$2:$C$9,3,FALSE)*'Profiles, Qc, Winter, S3'!P4</f>
        <v>-0.57973819542598382</v>
      </c>
      <c r="Q4" s="2">
        <f>VLOOKUP($A4,'Base Consumption'!$A$2:$C$9,3,FALSE)*'Profiles, Qc, Winter, S3'!Q4</f>
        <v>-0.56850004507216734</v>
      </c>
      <c r="R4" s="2">
        <f>VLOOKUP($A4,'Base Consumption'!$A$2:$C$9,3,FALSE)*'Profiles, Qc, Winter, S3'!R4</f>
        <v>-0.46830682184590172</v>
      </c>
      <c r="S4" s="2">
        <f>VLOOKUP($A4,'Base Consumption'!$A$2:$C$9,3,FALSE)*'Profiles, Qc, Winter, S3'!S4</f>
        <v>-0.24341046529500884</v>
      </c>
      <c r="T4" s="2">
        <f>VLOOKUP($A4,'Base Consumption'!$A$2:$C$9,3,FALSE)*'Profiles, Qc, Winter, S3'!T4</f>
        <v>-0.59325467277028543</v>
      </c>
      <c r="U4" s="2">
        <f>VLOOKUP($A4,'Base Consumption'!$A$2:$C$9,3,FALSE)*'Profiles, Qc, Winter, S3'!U4</f>
        <v>-0.32476428643246857</v>
      </c>
      <c r="V4" s="2">
        <f>VLOOKUP($A4,'Base Consumption'!$A$2:$C$9,3,FALSE)*'Profiles, Qc, Winter, S3'!V4</f>
        <v>-0.44588403624726819</v>
      </c>
      <c r="W4" s="2">
        <f>VLOOKUP($A4,'Base Consumption'!$A$2:$C$9,3,FALSE)*'Profiles, Qc, Winter, S3'!W4</f>
        <v>-0.74709669540113643</v>
      </c>
      <c r="X4" s="2">
        <f>VLOOKUP($A4,'Base Consumption'!$A$2:$C$9,3,FALSE)*'Profiles, Qc, Winter, S3'!X4</f>
        <v>-1.1922320430751236</v>
      </c>
      <c r="Y4" s="2">
        <f>VLOOKUP($A4,'Base Consumption'!$A$2:$C$9,3,FALSE)*'Profiles, Qc, Winter, S3'!Y4</f>
        <v>-1.3458369497006166</v>
      </c>
    </row>
    <row r="5" spans="1:25" x14ac:dyDescent="0.25">
      <c r="A5">
        <v>4</v>
      </c>
      <c r="B5" s="2">
        <f>VLOOKUP($A5,'Base Consumption'!$A$2:$C$9,3,FALSE)*'Profiles, Qc, Winter, S3'!B5</f>
        <v>-1.3940501704383377</v>
      </c>
      <c r="C5" s="2">
        <f>VLOOKUP($A5,'Base Consumption'!$A$2:$C$9,3,FALSE)*'Profiles, Qc, Winter, S3'!C5</f>
        <v>-1.4366085120560887</v>
      </c>
      <c r="D5" s="2">
        <f>VLOOKUP($A5,'Base Consumption'!$A$2:$C$9,3,FALSE)*'Profiles, Qc, Winter, S3'!D5</f>
        <v>-1.4222415769879269</v>
      </c>
      <c r="E5" s="2">
        <f>VLOOKUP($A5,'Base Consumption'!$A$2:$C$9,3,FALSE)*'Profiles, Qc, Winter, S3'!E5</f>
        <v>-1.4493328909623659</v>
      </c>
      <c r="F5" s="2">
        <f>VLOOKUP($A5,'Base Consumption'!$A$2:$C$9,3,FALSE)*'Profiles, Qc, Winter, S3'!F5</f>
        <v>-1.4557856758203818</v>
      </c>
      <c r="G5" s="2">
        <f>VLOOKUP($A5,'Base Consumption'!$A$2:$C$9,3,FALSE)*'Profiles, Qc, Winter, S3'!G5</f>
        <v>-1.3578397389560273</v>
      </c>
      <c r="H5" s="2">
        <f>VLOOKUP($A5,'Base Consumption'!$A$2:$C$9,3,FALSE)*'Profiles, Qc, Winter, S3'!H5</f>
        <v>-1.1780705217579326</v>
      </c>
      <c r="I5" s="2">
        <f>VLOOKUP($A5,'Base Consumption'!$A$2:$C$9,3,FALSE)*'Profiles, Qc, Winter, S3'!I5</f>
        <v>-1.0755752406089285</v>
      </c>
      <c r="J5" s="2">
        <f>VLOOKUP($A5,'Base Consumption'!$A$2:$C$9,3,FALSE)*'Profiles, Qc, Winter, S3'!J5</f>
        <v>-1.096112870005242</v>
      </c>
      <c r="K5" s="2">
        <f>VLOOKUP($A5,'Base Consumption'!$A$2:$C$9,3,FALSE)*'Profiles, Qc, Winter, S3'!K5</f>
        <v>-1.1900004550874552</v>
      </c>
      <c r="L5" s="2">
        <f>VLOOKUP($A5,'Base Consumption'!$A$2:$C$9,3,FALSE)*'Profiles, Qc, Winter, S3'!L5</f>
        <v>-1.321071535919832</v>
      </c>
      <c r="M5" s="2">
        <f>VLOOKUP($A5,'Base Consumption'!$A$2:$C$9,3,FALSE)*'Profiles, Qc, Winter, S3'!M5</f>
        <v>-1.3439472177094822</v>
      </c>
      <c r="N5" s="2">
        <f>VLOOKUP($A5,'Base Consumption'!$A$2:$C$9,3,FALSE)*'Profiles, Qc, Winter, S3'!N5</f>
        <v>-1.3729970871762753</v>
      </c>
      <c r="O5" s="2">
        <f>VLOOKUP($A5,'Base Consumption'!$A$2:$C$9,3,FALSE)*'Profiles, Qc, Winter, S3'!O5</f>
        <v>-1.4122262360195086</v>
      </c>
      <c r="P5" s="2">
        <f>VLOOKUP($A5,'Base Consumption'!$A$2:$C$9,3,FALSE)*'Profiles, Qc, Winter, S3'!P5</f>
        <v>-1.4246422205720124</v>
      </c>
      <c r="Q5" s="2">
        <f>VLOOKUP($A5,'Base Consumption'!$A$2:$C$9,3,FALSE)*'Profiles, Qc, Winter, S3'!Q5</f>
        <v>-1.354774802662331</v>
      </c>
      <c r="R5" s="2">
        <f>VLOOKUP($A5,'Base Consumption'!$A$2:$C$9,3,FALSE)*'Profiles, Qc, Winter, S3'!R5</f>
        <v>-1.1700707649442603</v>
      </c>
      <c r="S5" s="2">
        <f>VLOOKUP($A5,'Base Consumption'!$A$2:$C$9,3,FALSE)*'Profiles, Qc, Winter, S3'!S5</f>
        <v>-0.69046604651568022</v>
      </c>
      <c r="T5" s="2">
        <f>VLOOKUP($A5,'Base Consumption'!$A$2:$C$9,3,FALSE)*'Profiles, Qc, Winter, S3'!T5</f>
        <v>-0.88168835960872127</v>
      </c>
      <c r="U5" s="2">
        <f>VLOOKUP($A5,'Base Consumption'!$A$2:$C$9,3,FALSE)*'Profiles, Qc, Winter, S3'!U5</f>
        <v>-1.0694965425893874</v>
      </c>
      <c r="V5" s="2">
        <f>VLOOKUP($A5,'Base Consumption'!$A$2:$C$9,3,FALSE)*'Profiles, Qc, Winter, S3'!V5</f>
        <v>-1.1629690453407031</v>
      </c>
      <c r="W5" s="2">
        <f>VLOOKUP($A5,'Base Consumption'!$A$2:$C$9,3,FALSE)*'Profiles, Qc, Winter, S3'!W5</f>
        <v>-1.2303746917516769</v>
      </c>
      <c r="X5" s="2">
        <f>VLOOKUP($A5,'Base Consumption'!$A$2:$C$9,3,FALSE)*'Profiles, Qc, Winter, S3'!X5</f>
        <v>-1.2876070024791872</v>
      </c>
      <c r="Y5" s="2">
        <f>VLOOKUP($A5,'Base Consumption'!$A$2:$C$9,3,FALSE)*'Profiles, Qc, Winter, S3'!Y5</f>
        <v>-1.3330491826444495</v>
      </c>
    </row>
    <row r="6" spans="1:25" x14ac:dyDescent="0.25">
      <c r="A6">
        <v>5</v>
      </c>
      <c r="B6" s="2">
        <f>VLOOKUP($A6,'Base Consumption'!$A$2:$C$9,3,FALSE)*'Profiles, Qc, Winter, S3'!B6</f>
        <v>-1.0708219227105122</v>
      </c>
      <c r="C6" s="2">
        <f>VLOOKUP($A6,'Base Consumption'!$A$2:$C$9,3,FALSE)*'Profiles, Qc, Winter, S3'!C6</f>
        <v>-1.1246295702135856</v>
      </c>
      <c r="D6" s="2">
        <f>VLOOKUP($A6,'Base Consumption'!$A$2:$C$9,3,FALSE)*'Profiles, Qc, Winter, S3'!D6</f>
        <v>-1.1841415184190653</v>
      </c>
      <c r="E6" s="2">
        <f>VLOOKUP($A6,'Base Consumption'!$A$2:$C$9,3,FALSE)*'Profiles, Qc, Winter, S3'!E6</f>
        <v>-1.164832558900039</v>
      </c>
      <c r="F6" s="2">
        <f>VLOOKUP($A6,'Base Consumption'!$A$2:$C$9,3,FALSE)*'Profiles, Qc, Winter, S3'!F6</f>
        <v>-1.1622537156508992</v>
      </c>
      <c r="G6" s="2">
        <f>VLOOKUP($A6,'Base Consumption'!$A$2:$C$9,3,FALSE)*'Profiles, Qc, Winter, S3'!G6</f>
        <v>-0.98958392360888303</v>
      </c>
      <c r="H6" s="2">
        <f>VLOOKUP($A6,'Base Consumption'!$A$2:$C$9,3,FALSE)*'Profiles, Qc, Winter, S3'!H6</f>
        <v>-0.74662589997482587</v>
      </c>
      <c r="I6" s="2">
        <f>VLOOKUP($A6,'Base Consumption'!$A$2:$C$9,3,FALSE)*'Profiles, Qc, Winter, S3'!I6</f>
        <v>-0.6103212415284146</v>
      </c>
      <c r="J6" s="2">
        <f>VLOOKUP($A6,'Base Consumption'!$A$2:$C$9,3,FALSE)*'Profiles, Qc, Winter, S3'!J6</f>
        <v>-0.61149766300243347</v>
      </c>
      <c r="K6" s="2">
        <f>VLOOKUP($A6,'Base Consumption'!$A$2:$C$9,3,FALSE)*'Profiles, Qc, Winter, S3'!K6</f>
        <v>-0.50217980739329382</v>
      </c>
      <c r="L6" s="2">
        <f>VLOOKUP($A6,'Base Consumption'!$A$2:$C$9,3,FALSE)*'Profiles, Qc, Winter, S3'!L6</f>
        <v>-0.50690931022908448</v>
      </c>
      <c r="M6" s="2">
        <f>VLOOKUP($A6,'Base Consumption'!$A$2:$C$9,3,FALSE)*'Profiles, Qc, Winter, S3'!M6</f>
        <v>-0.47677576373840636</v>
      </c>
      <c r="N6" s="2">
        <f>VLOOKUP($A6,'Base Consumption'!$A$2:$C$9,3,FALSE)*'Profiles, Qc, Winter, S3'!N6</f>
        <v>-0.59722948728706893</v>
      </c>
      <c r="O6" s="2">
        <f>VLOOKUP($A6,'Base Consumption'!$A$2:$C$9,3,FALSE)*'Profiles, Qc, Winter, S3'!O6</f>
        <v>-0.61748743564556796</v>
      </c>
      <c r="P6" s="2">
        <f>VLOOKUP($A6,'Base Consumption'!$A$2:$C$9,3,FALSE)*'Profiles, Qc, Winter, S3'!P6</f>
        <v>-0.61927704872920053</v>
      </c>
      <c r="Q6" s="2">
        <f>VLOOKUP($A6,'Base Consumption'!$A$2:$C$9,3,FALSE)*'Profiles, Qc, Winter, S3'!Q6</f>
        <v>-0.7448551219464038</v>
      </c>
      <c r="R6" s="2">
        <f>VLOOKUP($A6,'Base Consumption'!$A$2:$C$9,3,FALSE)*'Profiles, Qc, Winter, S3'!R6</f>
        <v>-0.68683503398506329</v>
      </c>
      <c r="S6" s="2">
        <f>VLOOKUP($A6,'Base Consumption'!$A$2:$C$9,3,FALSE)*'Profiles, Qc, Winter, S3'!S6</f>
        <v>-0.33082967165048449</v>
      </c>
      <c r="T6" s="2">
        <f>VLOOKUP($A6,'Base Consumption'!$A$2:$C$9,3,FALSE)*'Profiles, Qc, Winter, S3'!T6</f>
        <v>-0.39175697002305165</v>
      </c>
      <c r="U6" s="2">
        <f>VLOOKUP($A6,'Base Consumption'!$A$2:$C$9,3,FALSE)*'Profiles, Qc, Winter, S3'!U6</f>
        <v>-0.50697637408743812</v>
      </c>
      <c r="V6" s="2">
        <f>VLOOKUP($A6,'Base Consumption'!$A$2:$C$9,3,FALSE)*'Profiles, Qc, Winter, S3'!V6</f>
        <v>-0.52596771098134643</v>
      </c>
      <c r="W6" s="2">
        <f>VLOOKUP($A6,'Base Consumption'!$A$2:$C$9,3,FALSE)*'Profiles, Qc, Winter, S3'!W6</f>
        <v>-0.70367034624288582</v>
      </c>
      <c r="X6" s="2">
        <f>VLOOKUP($A6,'Base Consumption'!$A$2:$C$9,3,FALSE)*'Profiles, Qc, Winter, S3'!X6</f>
        <v>-0.76279326765026723</v>
      </c>
      <c r="Y6" s="2">
        <f>VLOOKUP($A6,'Base Consumption'!$A$2:$C$9,3,FALSE)*'Profiles, Qc, Winter, S3'!Y6</f>
        <v>-0.81410926136167316</v>
      </c>
    </row>
    <row r="7" spans="1:25" x14ac:dyDescent="0.25">
      <c r="A7">
        <v>6</v>
      </c>
      <c r="B7" s="2">
        <f>VLOOKUP($A7,'Base Consumption'!$A$2:$C$9,3,FALSE)*'Profiles, Qc, Winter, S3'!B7</f>
        <v>0.34997954017383481</v>
      </c>
      <c r="C7" s="2">
        <f>VLOOKUP($A7,'Base Consumption'!$A$2:$C$9,3,FALSE)*'Profiles, Qc, Winter, S3'!C7</f>
        <v>0.27376747034708426</v>
      </c>
      <c r="D7" s="2">
        <f>VLOOKUP($A7,'Base Consumption'!$A$2:$C$9,3,FALSE)*'Profiles, Qc, Winter, S3'!D7</f>
        <v>0.20552120953100206</v>
      </c>
      <c r="E7" s="2">
        <f>VLOOKUP($A7,'Base Consumption'!$A$2:$C$9,3,FALSE)*'Profiles, Qc, Winter, S3'!E7</f>
        <v>0.30617984407262383</v>
      </c>
      <c r="F7" s="2">
        <f>VLOOKUP($A7,'Base Consumption'!$A$2:$C$9,3,FALSE)*'Profiles, Qc, Winter, S3'!F7</f>
        <v>0.25393783291570282</v>
      </c>
      <c r="G7" s="2">
        <f>VLOOKUP($A7,'Base Consumption'!$A$2:$C$9,3,FALSE)*'Profiles, Qc, Winter, S3'!G7</f>
        <v>0.36947073840365446</v>
      </c>
      <c r="H7" s="2">
        <f>VLOOKUP($A7,'Base Consumption'!$A$2:$C$9,3,FALSE)*'Profiles, Qc, Winter, S3'!H7</f>
        <v>0.48310355558559803</v>
      </c>
      <c r="I7" s="2">
        <f>VLOOKUP($A7,'Base Consumption'!$A$2:$C$9,3,FALSE)*'Profiles, Qc, Winter, S3'!I7</f>
        <v>0.95039596422753636</v>
      </c>
      <c r="J7" s="2">
        <f>VLOOKUP($A7,'Base Consumption'!$A$2:$C$9,3,FALSE)*'Profiles, Qc, Winter, S3'!J7</f>
        <v>1.0837031682830907</v>
      </c>
      <c r="K7" s="2">
        <f>VLOOKUP($A7,'Base Consumption'!$A$2:$C$9,3,FALSE)*'Profiles, Qc, Winter, S3'!K7</f>
        <v>1.1389543985527231</v>
      </c>
      <c r="L7" s="2">
        <f>VLOOKUP($A7,'Base Consumption'!$A$2:$C$9,3,FALSE)*'Profiles, Qc, Winter, S3'!L7</f>
        <v>1.0704544401250062</v>
      </c>
      <c r="M7" s="2">
        <f>VLOOKUP($A7,'Base Consumption'!$A$2:$C$9,3,FALSE)*'Profiles, Qc, Winter, S3'!M7</f>
        <v>1.107950420355172</v>
      </c>
      <c r="N7" s="2">
        <f>VLOOKUP($A7,'Base Consumption'!$A$2:$C$9,3,FALSE)*'Profiles, Qc, Winter, S3'!N7</f>
        <v>1.1221610935691673</v>
      </c>
      <c r="O7" s="2">
        <f>VLOOKUP($A7,'Base Consumption'!$A$2:$C$9,3,FALSE)*'Profiles, Qc, Winter, S3'!O7</f>
        <v>1.0980582275435704</v>
      </c>
      <c r="P7" s="2">
        <f>VLOOKUP($A7,'Base Consumption'!$A$2:$C$9,3,FALSE)*'Profiles, Qc, Winter, S3'!P7</f>
        <v>0.92352922596295994</v>
      </c>
      <c r="Q7" s="2">
        <f>VLOOKUP($A7,'Base Consumption'!$A$2:$C$9,3,FALSE)*'Profiles, Qc, Winter, S3'!Q7</f>
        <v>0.90510116015824671</v>
      </c>
      <c r="R7" s="2">
        <f>VLOOKUP($A7,'Base Consumption'!$A$2:$C$9,3,FALSE)*'Profiles, Qc, Winter, S3'!R7</f>
        <v>0.7866517074114634</v>
      </c>
      <c r="S7" s="2">
        <f>VLOOKUP($A7,'Base Consumption'!$A$2:$C$9,3,FALSE)*'Profiles, Qc, Winter, S3'!S7</f>
        <v>0.86057052635261633</v>
      </c>
      <c r="T7" s="2">
        <f>VLOOKUP($A7,'Base Consumption'!$A$2:$C$9,3,FALSE)*'Profiles, Qc, Winter, S3'!T7</f>
        <v>0.7080211396679702</v>
      </c>
      <c r="U7" s="2">
        <f>VLOOKUP($A7,'Base Consumption'!$A$2:$C$9,3,FALSE)*'Profiles, Qc, Winter, S3'!U7</f>
        <v>0.75376676459008973</v>
      </c>
      <c r="V7" s="2">
        <f>VLOOKUP($A7,'Base Consumption'!$A$2:$C$9,3,FALSE)*'Profiles, Qc, Winter, S3'!V7</f>
        <v>0.62467485032358372</v>
      </c>
      <c r="W7" s="2">
        <f>VLOOKUP($A7,'Base Consumption'!$A$2:$C$9,3,FALSE)*'Profiles, Qc, Winter, S3'!W7</f>
        <v>0.67085225296939477</v>
      </c>
      <c r="X7" s="2">
        <f>VLOOKUP($A7,'Base Consumption'!$A$2:$C$9,3,FALSE)*'Profiles, Qc, Winter, S3'!X7</f>
        <v>0.41234498127519581</v>
      </c>
      <c r="Y7" s="2">
        <f>VLOOKUP($A7,'Base Consumption'!$A$2:$C$9,3,FALSE)*'Profiles, Qc, Winter, S3'!Y7</f>
        <v>0.41922322523603883</v>
      </c>
    </row>
    <row r="8" spans="1:25" x14ac:dyDescent="0.25">
      <c r="A8">
        <v>7</v>
      </c>
      <c r="B8" s="2">
        <f>VLOOKUP($A8,'Base Consumption'!$A$2:$C$9,3,FALSE)*'Profiles, Qc, Winter, S3'!B8</f>
        <v>-1.0317204683533236</v>
      </c>
      <c r="C8" s="2">
        <f>VLOOKUP($A8,'Base Consumption'!$A$2:$C$9,3,FALSE)*'Profiles, Qc, Winter, S3'!C8</f>
        <v>-1.0102349841554941</v>
      </c>
      <c r="D8" s="2">
        <f>VLOOKUP($A8,'Base Consumption'!$A$2:$C$9,3,FALSE)*'Profiles, Qc, Winter, S3'!D8</f>
        <v>-1.0314505475133913</v>
      </c>
      <c r="E8" s="2">
        <f>VLOOKUP($A8,'Base Consumption'!$A$2:$C$9,3,FALSE)*'Profiles, Qc, Winter, S3'!E8</f>
        <v>-1.0501145478659542</v>
      </c>
      <c r="F8" s="2">
        <f>VLOOKUP($A8,'Base Consumption'!$A$2:$C$9,3,FALSE)*'Profiles, Qc, Winter, S3'!F8</f>
        <v>-1.1577102433377426</v>
      </c>
      <c r="G8" s="2">
        <f>VLOOKUP($A8,'Base Consumption'!$A$2:$C$9,3,FALSE)*'Profiles, Qc, Winter, S3'!G8</f>
        <v>-1.0060786933383674</v>
      </c>
      <c r="H8" s="2">
        <f>VLOOKUP($A8,'Base Consumption'!$A$2:$C$9,3,FALSE)*'Profiles, Qc, Winter, S3'!H8</f>
        <v>-0.87198166256962761</v>
      </c>
      <c r="I8" s="2">
        <f>VLOOKUP($A8,'Base Consumption'!$A$2:$C$9,3,FALSE)*'Profiles, Qc, Winter, S3'!I8</f>
        <v>-0.45294086886606644</v>
      </c>
      <c r="J8" s="2">
        <f>VLOOKUP($A8,'Base Consumption'!$A$2:$C$9,3,FALSE)*'Profiles, Qc, Winter, S3'!J8</f>
        <v>-0.22664303258152318</v>
      </c>
      <c r="K8" s="2">
        <f>VLOOKUP($A8,'Base Consumption'!$A$2:$C$9,3,FALSE)*'Profiles, Qc, Winter, S3'!K8</f>
        <v>-0.20831236856971933</v>
      </c>
      <c r="L8" s="2">
        <f>VLOOKUP($A8,'Base Consumption'!$A$2:$C$9,3,FALSE)*'Profiles, Qc, Winter, S3'!L8</f>
        <v>-0.15833064197662816</v>
      </c>
      <c r="M8" s="2">
        <f>VLOOKUP($A8,'Base Consumption'!$A$2:$C$9,3,FALSE)*'Profiles, Qc, Winter, S3'!M8</f>
        <v>-5.3209233710279434E-2</v>
      </c>
      <c r="N8" s="2">
        <f>VLOOKUP($A8,'Base Consumption'!$A$2:$C$9,3,FALSE)*'Profiles, Qc, Winter, S3'!N8</f>
        <v>-0.21389703014412054</v>
      </c>
      <c r="O8" s="2">
        <f>VLOOKUP($A8,'Base Consumption'!$A$2:$C$9,3,FALSE)*'Profiles, Qc, Winter, S3'!O8</f>
        <v>-0.22320624993927315</v>
      </c>
      <c r="P8" s="2">
        <f>VLOOKUP($A8,'Base Consumption'!$A$2:$C$9,3,FALSE)*'Profiles, Qc, Winter, S3'!P8</f>
        <v>-0.41495998342677187</v>
      </c>
      <c r="Q8" s="2">
        <f>VLOOKUP($A8,'Base Consumption'!$A$2:$C$9,3,FALSE)*'Profiles, Qc, Winter, S3'!Q8</f>
        <v>-0.58717991981278084</v>
      </c>
      <c r="R8" s="2">
        <f>VLOOKUP($A8,'Base Consumption'!$A$2:$C$9,3,FALSE)*'Profiles, Qc, Winter, S3'!R8</f>
        <v>-0.5247032538493891</v>
      </c>
      <c r="S8" s="2">
        <f>VLOOKUP($A8,'Base Consumption'!$A$2:$C$9,3,FALSE)*'Profiles, Qc, Winter, S3'!S8</f>
        <v>-0.58525935228381576</v>
      </c>
      <c r="T8" s="2">
        <f>VLOOKUP($A8,'Base Consumption'!$A$2:$C$9,3,FALSE)*'Profiles, Qc, Winter, S3'!T8</f>
        <v>-0.65815230366484878</v>
      </c>
      <c r="U8" s="2">
        <f>VLOOKUP($A8,'Base Consumption'!$A$2:$C$9,3,FALSE)*'Profiles, Qc, Winter, S3'!U8</f>
        <v>-0.63820267937327102</v>
      </c>
      <c r="V8" s="2">
        <f>VLOOKUP($A8,'Base Consumption'!$A$2:$C$9,3,FALSE)*'Profiles, Qc, Winter, S3'!V8</f>
        <v>-0.70509439348785941</v>
      </c>
      <c r="W8" s="2">
        <f>VLOOKUP($A8,'Base Consumption'!$A$2:$C$9,3,FALSE)*'Profiles, Qc, Winter, S3'!W8</f>
        <v>-0.86513720974294828</v>
      </c>
      <c r="X8" s="2">
        <f>VLOOKUP($A8,'Base Consumption'!$A$2:$C$9,3,FALSE)*'Profiles, Qc, Winter, S3'!X8</f>
        <v>-0.97609029043402684</v>
      </c>
      <c r="Y8" s="2">
        <f>VLOOKUP($A8,'Base Consumption'!$A$2:$C$9,3,FALSE)*'Profiles, Qc, Winter, S3'!Y8</f>
        <v>-0.97089937107791235</v>
      </c>
    </row>
    <row r="9" spans="1:25" x14ac:dyDescent="0.25">
      <c r="A9">
        <v>8</v>
      </c>
      <c r="B9" s="2">
        <f>VLOOKUP($A9,'Base Consumption'!$A$2:$C$9,3,FALSE)*'Profiles, Qc, Winter, S3'!B9</f>
        <v>-1.162707074489572</v>
      </c>
      <c r="C9" s="2">
        <f>VLOOKUP($A9,'Base Consumption'!$A$2:$C$9,3,FALSE)*'Profiles, Qc, Winter, S3'!C9</f>
        <v>-1.1992814537669199</v>
      </c>
      <c r="D9" s="2">
        <f>VLOOKUP($A9,'Base Consumption'!$A$2:$C$9,3,FALSE)*'Profiles, Qc, Winter, S3'!D9</f>
        <v>-1.1945310538808891</v>
      </c>
      <c r="E9" s="2">
        <f>VLOOKUP($A9,'Base Consumption'!$A$2:$C$9,3,FALSE)*'Profiles, Qc, Winter, S3'!E9</f>
        <v>-1.2166707920341728</v>
      </c>
      <c r="F9" s="2">
        <f>VLOOKUP($A9,'Base Consumption'!$A$2:$C$9,3,FALSE)*'Profiles, Qc, Winter, S3'!F9</f>
        <v>-1.1682241421402639</v>
      </c>
      <c r="G9" s="2">
        <f>VLOOKUP($A9,'Base Consumption'!$A$2:$C$9,3,FALSE)*'Profiles, Qc, Winter, S3'!G9</f>
        <v>-1.1322296143149624</v>
      </c>
      <c r="H9" s="2">
        <f>VLOOKUP($A9,'Base Consumption'!$A$2:$C$9,3,FALSE)*'Profiles, Qc, Winter, S3'!H9</f>
        <v>-0.8655236035917977</v>
      </c>
      <c r="I9" s="2">
        <f>VLOOKUP($A9,'Base Consumption'!$A$2:$C$9,3,FALSE)*'Profiles, Qc, Winter, S3'!I9</f>
        <v>-0.66810927165981449</v>
      </c>
      <c r="J9" s="2">
        <f>VLOOKUP($A9,'Base Consumption'!$A$2:$C$9,3,FALSE)*'Profiles, Qc, Winter, S3'!J9</f>
        <v>-0.62952951569761517</v>
      </c>
      <c r="K9" s="2">
        <f>VLOOKUP($A9,'Base Consumption'!$A$2:$C$9,3,FALSE)*'Profiles, Qc, Winter, S3'!K9</f>
        <v>-0.71177932629356333</v>
      </c>
      <c r="L9" s="2">
        <f>VLOOKUP($A9,'Base Consumption'!$A$2:$C$9,3,FALSE)*'Profiles, Qc, Winter, S3'!L9</f>
        <v>-0.68569897093338994</v>
      </c>
      <c r="M9" s="2">
        <f>VLOOKUP($A9,'Base Consumption'!$A$2:$C$9,3,FALSE)*'Profiles, Qc, Winter, S3'!M9</f>
        <v>-0.61887102936746829</v>
      </c>
      <c r="N9" s="2">
        <f>VLOOKUP($A9,'Base Consumption'!$A$2:$C$9,3,FALSE)*'Profiles, Qc, Winter, S3'!N9</f>
        <v>-0.65601606845587446</v>
      </c>
      <c r="O9" s="2">
        <f>VLOOKUP($A9,'Base Consumption'!$A$2:$C$9,3,FALSE)*'Profiles, Qc, Winter, S3'!O9</f>
        <v>-0.71024658974600763</v>
      </c>
      <c r="P9" s="2">
        <f>VLOOKUP($A9,'Base Consumption'!$A$2:$C$9,3,FALSE)*'Profiles, Qc, Winter, S3'!P9</f>
        <v>-0.84569926727298939</v>
      </c>
      <c r="Q9" s="2">
        <f>VLOOKUP($A9,'Base Consumption'!$A$2:$C$9,3,FALSE)*'Profiles, Qc, Winter, S3'!Q9</f>
        <v>-0.95703018133200835</v>
      </c>
      <c r="R9" s="2">
        <f>VLOOKUP($A9,'Base Consumption'!$A$2:$C$9,3,FALSE)*'Profiles, Qc, Winter, S3'!R9</f>
        <v>-0.97358478802740445</v>
      </c>
      <c r="S9" s="2">
        <f>VLOOKUP($A9,'Base Consumption'!$A$2:$C$9,3,FALSE)*'Profiles, Qc, Winter, S3'!S9</f>
        <v>-0.93184538433830943</v>
      </c>
      <c r="T9" s="2">
        <f>VLOOKUP($A9,'Base Consumption'!$A$2:$C$9,3,FALSE)*'Profiles, Qc, Winter, S3'!T9</f>
        <v>-1.0020609159818967</v>
      </c>
      <c r="U9" s="2">
        <f>VLOOKUP($A9,'Base Consumption'!$A$2:$C$9,3,FALSE)*'Profiles, Qc, Winter, S3'!U9</f>
        <v>-1.0155929591875443</v>
      </c>
      <c r="V9" s="2">
        <f>VLOOKUP($A9,'Base Consumption'!$A$2:$C$9,3,FALSE)*'Profiles, Qc, Winter, S3'!V9</f>
        <v>-1.0225477138267989</v>
      </c>
      <c r="W9" s="2">
        <f>VLOOKUP($A9,'Base Consumption'!$A$2:$C$9,3,FALSE)*'Profiles, Qc, Winter, S3'!W9</f>
        <v>-1.0525340132337273</v>
      </c>
      <c r="X9" s="2">
        <f>VLOOKUP($A9,'Base Consumption'!$A$2:$C$9,3,FALSE)*'Profiles, Qc, Winter, S3'!X9</f>
        <v>-1.1433176526241096</v>
      </c>
      <c r="Y9" s="2">
        <f>VLOOKUP($A9,'Base Consumption'!$A$2:$C$9,3,FALSE)*'Profiles, Qc, Winter, S3'!Y9</f>
        <v>-1.1652238756486739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2024-06-15T11:05:35Z</dcterms:modified>
</cp:coreProperties>
</file>