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ieee9\"/>
    </mc:Choice>
  </mc:AlternateContent>
  <xr:revisionPtr revIDLastSave="0" documentId="13_ncr:1_{E0584DA8-C22A-4F1A-BCF2-C4AB19F36690}" xr6:coauthVersionLast="47" xr6:coauthVersionMax="47" xr10:uidLastSave="{00000000-0000-0000-0000-000000000000}"/>
  <bookViews>
    <workbookView xWindow="9045" yWindow="5310" windowWidth="28800" windowHeight="15435" tabRatio="722" activeTab="1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20" r:id="rId7"/>
    <sheet name="Pc, Winter, S3" sheetId="121" r:id="rId8"/>
    <sheet name="Qc, Winter, S1" sheetId="8" r:id="rId9"/>
    <sheet name="Qc, Winter, S2" sheetId="122" r:id="rId10"/>
    <sheet name="Qc, Winter, S3" sheetId="123" r:id="rId11"/>
    <sheet name="UpFlex, Winter" sheetId="68" r:id="rId12"/>
    <sheet name="DownFlex, Winter" sheetId="69" r:id="rId13"/>
    <sheet name="Pg, Winter, S1" sheetId="71" r:id="rId14"/>
    <sheet name="Pg, Winter, S2" sheetId="124" r:id="rId15"/>
    <sheet name="Pg, Winter, S3" sheetId="125" r:id="rId16"/>
    <sheet name="Qg, Winter, S1" sheetId="74" r:id="rId17"/>
    <sheet name="Qg, Winter, S2" sheetId="126" r:id="rId18"/>
    <sheet name="Qg, Winter, S3" sheetId="127" r:id="rId19"/>
    <sheet name="GenStatus, Winter" sheetId="9" r:id="rId20"/>
    <sheet name="Pc, Summer, S1" sheetId="128" r:id="rId21"/>
    <sheet name="Pc, Summer, S2" sheetId="129" r:id="rId22"/>
    <sheet name="Pc, Summer, S3" sheetId="130" r:id="rId23"/>
    <sheet name="Qc, Summer, S1" sheetId="131" r:id="rId24"/>
    <sheet name="Qc, Summer, S2" sheetId="132" r:id="rId25"/>
    <sheet name="Qc, Summer, S3" sheetId="133" r:id="rId26"/>
    <sheet name="UpFlex, Summer" sheetId="134" r:id="rId27"/>
    <sheet name="DownFlex, Summer" sheetId="135" r:id="rId28"/>
    <sheet name="Pg, Summer, S1" sheetId="136" r:id="rId29"/>
    <sheet name="Pg, Summer, S2" sheetId="137" r:id="rId30"/>
    <sheet name="Pg, Summer, S3" sheetId="138" r:id="rId31"/>
    <sheet name="Qg, Summer, S1" sheetId="139" r:id="rId32"/>
    <sheet name="Qg, Summer, S2" sheetId="140" r:id="rId33"/>
    <sheet name="Qg, Summer, S3" sheetId="141" r:id="rId34"/>
    <sheet name="GenStatus, Summer" sheetId="142" r:id="rId35"/>
  </sheets>
  <externalReferences>
    <externalReference r:id="rId36"/>
  </externalReferences>
  <definedNames>
    <definedName name="_xlnm._FilterDatabase" localSheetId="2" hidden="1">'ES installed'!$B$1:$C$7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38" l="1"/>
  <c r="D7" i="138"/>
  <c r="E7" i="138"/>
  <c r="F7" i="138"/>
  <c r="G7" i="138"/>
  <c r="H7" i="138"/>
  <c r="I7" i="138"/>
  <c r="J7" i="138"/>
  <c r="K7" i="138"/>
  <c r="L7" i="138"/>
  <c r="M7" i="138"/>
  <c r="N7" i="138"/>
  <c r="O7" i="138"/>
  <c r="P7" i="138"/>
  <c r="Q7" i="138"/>
  <c r="R7" i="138"/>
  <c r="S7" i="138"/>
  <c r="T7" i="138"/>
  <c r="U7" i="138"/>
  <c r="V7" i="138"/>
  <c r="W7" i="138"/>
  <c r="X7" i="138"/>
  <c r="Y7" i="138"/>
  <c r="C8" i="138"/>
  <c r="D8" i="138"/>
  <c r="E8" i="138"/>
  <c r="F8" i="138"/>
  <c r="G8" i="138"/>
  <c r="H8" i="138"/>
  <c r="I8" i="138"/>
  <c r="J8" i="138"/>
  <c r="K8" i="138"/>
  <c r="L8" i="138"/>
  <c r="M8" i="138"/>
  <c r="N8" i="138"/>
  <c r="O8" i="138"/>
  <c r="P8" i="138"/>
  <c r="Q8" i="138"/>
  <c r="R8" i="138"/>
  <c r="S8" i="138"/>
  <c r="T8" i="138"/>
  <c r="U8" i="138"/>
  <c r="V8" i="138"/>
  <c r="W8" i="138"/>
  <c r="X8" i="138"/>
  <c r="Y8" i="138"/>
  <c r="C9" i="138"/>
  <c r="D9" i="138"/>
  <c r="E9" i="138"/>
  <c r="F9" i="138"/>
  <c r="G9" i="138"/>
  <c r="H9" i="138"/>
  <c r="I9" i="138"/>
  <c r="J9" i="138"/>
  <c r="K9" i="138"/>
  <c r="L9" i="138"/>
  <c r="M9" i="138"/>
  <c r="N9" i="138"/>
  <c r="O9" i="138"/>
  <c r="P9" i="138"/>
  <c r="Q9" i="138"/>
  <c r="R9" i="138"/>
  <c r="S9" i="138"/>
  <c r="T9" i="138"/>
  <c r="U9" i="138"/>
  <c r="V9" i="138"/>
  <c r="W9" i="138"/>
  <c r="X9" i="138"/>
  <c r="Y9" i="138"/>
  <c r="B9" i="138"/>
  <c r="B8" i="138"/>
  <c r="B7" i="138"/>
  <c r="C7" i="137"/>
  <c r="D7" i="137"/>
  <c r="E7" i="137"/>
  <c r="F7" i="137"/>
  <c r="G7" i="137"/>
  <c r="H7" i="137"/>
  <c r="I7" i="137"/>
  <c r="J7" i="137"/>
  <c r="K7" i="137"/>
  <c r="L7" i="137"/>
  <c r="M7" i="137"/>
  <c r="N7" i="137"/>
  <c r="O7" i="137"/>
  <c r="P7" i="137"/>
  <c r="Q7" i="137"/>
  <c r="R7" i="137"/>
  <c r="S7" i="137"/>
  <c r="T7" i="137"/>
  <c r="U7" i="137"/>
  <c r="V7" i="137"/>
  <c r="W7" i="137"/>
  <c r="X7" i="137"/>
  <c r="Y7" i="137"/>
  <c r="C8" i="137"/>
  <c r="D8" i="137"/>
  <c r="E8" i="137"/>
  <c r="F8" i="137"/>
  <c r="G8" i="137"/>
  <c r="H8" i="137"/>
  <c r="I8" i="137"/>
  <c r="J8" i="137"/>
  <c r="K8" i="137"/>
  <c r="L8" i="137"/>
  <c r="M8" i="137"/>
  <c r="N8" i="137"/>
  <c r="O8" i="137"/>
  <c r="P8" i="137"/>
  <c r="Q8" i="137"/>
  <c r="R8" i="137"/>
  <c r="S8" i="137"/>
  <c r="T8" i="137"/>
  <c r="U8" i="137"/>
  <c r="V8" i="137"/>
  <c r="W8" i="137"/>
  <c r="X8" i="137"/>
  <c r="Y8" i="137"/>
  <c r="C9" i="137"/>
  <c r="D9" i="137"/>
  <c r="E9" i="137"/>
  <c r="F9" i="137"/>
  <c r="G9" i="137"/>
  <c r="H9" i="137"/>
  <c r="I9" i="137"/>
  <c r="J9" i="137"/>
  <c r="K9" i="137"/>
  <c r="L9" i="137"/>
  <c r="M9" i="137"/>
  <c r="N9" i="137"/>
  <c r="O9" i="137"/>
  <c r="P9" i="137"/>
  <c r="Q9" i="137"/>
  <c r="R9" i="137"/>
  <c r="S9" i="137"/>
  <c r="T9" i="137"/>
  <c r="U9" i="137"/>
  <c r="V9" i="137"/>
  <c r="W9" i="137"/>
  <c r="X9" i="137"/>
  <c r="Y9" i="137"/>
  <c r="B9" i="137"/>
  <c r="B8" i="137"/>
  <c r="B7" i="137"/>
  <c r="B6" i="137"/>
  <c r="B5" i="137"/>
  <c r="C7" i="136"/>
  <c r="D7" i="136"/>
  <c r="E7" i="136"/>
  <c r="F7" i="136"/>
  <c r="G7" i="136"/>
  <c r="H7" i="136"/>
  <c r="I7" i="136"/>
  <c r="J7" i="136"/>
  <c r="K7" i="136"/>
  <c r="L7" i="136"/>
  <c r="M7" i="136"/>
  <c r="N7" i="136"/>
  <c r="O7" i="136"/>
  <c r="P7" i="136"/>
  <c r="Q7" i="136"/>
  <c r="R7" i="136"/>
  <c r="S7" i="136"/>
  <c r="T7" i="136"/>
  <c r="U7" i="136"/>
  <c r="V7" i="136"/>
  <c r="W7" i="136"/>
  <c r="X7" i="136"/>
  <c r="Y7" i="136"/>
  <c r="C8" i="136"/>
  <c r="D8" i="136"/>
  <c r="E8" i="136"/>
  <c r="F8" i="136"/>
  <c r="G8" i="136"/>
  <c r="H8" i="136"/>
  <c r="I8" i="136"/>
  <c r="J8" i="136"/>
  <c r="K8" i="136"/>
  <c r="L8" i="136"/>
  <c r="M8" i="136"/>
  <c r="N8" i="136"/>
  <c r="O8" i="136"/>
  <c r="P8" i="136"/>
  <c r="Q8" i="136"/>
  <c r="R8" i="136"/>
  <c r="S8" i="136"/>
  <c r="T8" i="136"/>
  <c r="U8" i="136"/>
  <c r="V8" i="136"/>
  <c r="W8" i="136"/>
  <c r="X8" i="136"/>
  <c r="Y8" i="136"/>
  <c r="C9" i="136"/>
  <c r="D9" i="136"/>
  <c r="E9" i="136"/>
  <c r="F9" i="136"/>
  <c r="G9" i="136"/>
  <c r="H9" i="136"/>
  <c r="I9" i="136"/>
  <c r="J9" i="136"/>
  <c r="K9" i="136"/>
  <c r="L9" i="136"/>
  <c r="M9" i="136"/>
  <c r="N9" i="136"/>
  <c r="O9" i="136"/>
  <c r="P9" i="136"/>
  <c r="Q9" i="136"/>
  <c r="R9" i="136"/>
  <c r="S9" i="136"/>
  <c r="T9" i="136"/>
  <c r="U9" i="136"/>
  <c r="V9" i="136"/>
  <c r="W9" i="136"/>
  <c r="X9" i="136"/>
  <c r="Y9" i="136"/>
  <c r="B9" i="136"/>
  <c r="B8" i="136"/>
  <c r="B7" i="136"/>
  <c r="B6" i="136"/>
  <c r="B5" i="136"/>
  <c r="C7" i="125"/>
  <c r="D7" i="125"/>
  <c r="E7" i="125"/>
  <c r="F7" i="125"/>
  <c r="G7" i="125"/>
  <c r="H7" i="125"/>
  <c r="I7" i="125"/>
  <c r="J7" i="125"/>
  <c r="K7" i="125"/>
  <c r="L7" i="125"/>
  <c r="M7" i="125"/>
  <c r="N7" i="125"/>
  <c r="O7" i="125"/>
  <c r="P7" i="125"/>
  <c r="Q7" i="125"/>
  <c r="R7" i="125"/>
  <c r="S7" i="125"/>
  <c r="T7" i="125"/>
  <c r="U7" i="125"/>
  <c r="V7" i="125"/>
  <c r="W7" i="125"/>
  <c r="X7" i="125"/>
  <c r="Y7" i="125"/>
  <c r="C8" i="125"/>
  <c r="D8" i="125"/>
  <c r="E8" i="125"/>
  <c r="F8" i="125"/>
  <c r="G8" i="125"/>
  <c r="H8" i="125"/>
  <c r="I8" i="125"/>
  <c r="J8" i="125"/>
  <c r="K8" i="125"/>
  <c r="L8" i="125"/>
  <c r="M8" i="125"/>
  <c r="N8" i="125"/>
  <c r="O8" i="125"/>
  <c r="P8" i="125"/>
  <c r="Q8" i="125"/>
  <c r="R8" i="125"/>
  <c r="S8" i="125"/>
  <c r="T8" i="125"/>
  <c r="U8" i="125"/>
  <c r="V8" i="125"/>
  <c r="W8" i="125"/>
  <c r="X8" i="125"/>
  <c r="Y8" i="125"/>
  <c r="C9" i="125"/>
  <c r="D9" i="125"/>
  <c r="E9" i="125"/>
  <c r="F9" i="125"/>
  <c r="G9" i="125"/>
  <c r="H9" i="125"/>
  <c r="I9" i="125"/>
  <c r="J9" i="125"/>
  <c r="K9" i="125"/>
  <c r="L9" i="125"/>
  <c r="M9" i="125"/>
  <c r="N9" i="125"/>
  <c r="O9" i="125"/>
  <c r="P9" i="125"/>
  <c r="Q9" i="125"/>
  <c r="R9" i="125"/>
  <c r="S9" i="125"/>
  <c r="T9" i="125"/>
  <c r="U9" i="125"/>
  <c r="V9" i="125"/>
  <c r="W9" i="125"/>
  <c r="X9" i="125"/>
  <c r="Y9" i="125"/>
  <c r="B9" i="125"/>
  <c r="B8" i="125"/>
  <c r="B7" i="125"/>
  <c r="B6" i="125"/>
  <c r="B5" i="125"/>
  <c r="C7" i="124"/>
  <c r="D7" i="124"/>
  <c r="E7" i="124"/>
  <c r="F7" i="124"/>
  <c r="G7" i="124"/>
  <c r="H7" i="124"/>
  <c r="I7" i="124"/>
  <c r="J7" i="124"/>
  <c r="K7" i="124"/>
  <c r="L7" i="124"/>
  <c r="M7" i="124"/>
  <c r="N7" i="124"/>
  <c r="O7" i="124"/>
  <c r="P7" i="124"/>
  <c r="Q7" i="124"/>
  <c r="R7" i="124"/>
  <c r="S7" i="124"/>
  <c r="T7" i="124"/>
  <c r="U7" i="124"/>
  <c r="V7" i="124"/>
  <c r="W7" i="124"/>
  <c r="X7" i="124"/>
  <c r="Y7" i="124"/>
  <c r="C8" i="124"/>
  <c r="D8" i="124"/>
  <c r="E8" i="124"/>
  <c r="F8" i="124"/>
  <c r="G8" i="124"/>
  <c r="H8" i="124"/>
  <c r="I8" i="124"/>
  <c r="J8" i="124"/>
  <c r="K8" i="124"/>
  <c r="L8" i="124"/>
  <c r="M8" i="124"/>
  <c r="N8" i="124"/>
  <c r="O8" i="124"/>
  <c r="P8" i="124"/>
  <c r="Q8" i="124"/>
  <c r="R8" i="124"/>
  <c r="S8" i="124"/>
  <c r="T8" i="124"/>
  <c r="U8" i="124"/>
  <c r="V8" i="124"/>
  <c r="W8" i="124"/>
  <c r="X8" i="124"/>
  <c r="Y8" i="124"/>
  <c r="C9" i="124"/>
  <c r="D9" i="124"/>
  <c r="E9" i="124"/>
  <c r="F9" i="124"/>
  <c r="G9" i="124"/>
  <c r="H9" i="124"/>
  <c r="I9" i="124"/>
  <c r="J9" i="124"/>
  <c r="K9" i="124"/>
  <c r="L9" i="124"/>
  <c r="M9" i="124"/>
  <c r="N9" i="124"/>
  <c r="O9" i="124"/>
  <c r="P9" i="124"/>
  <c r="Q9" i="124"/>
  <c r="R9" i="124"/>
  <c r="S9" i="124"/>
  <c r="T9" i="124"/>
  <c r="U9" i="124"/>
  <c r="V9" i="124"/>
  <c r="W9" i="124"/>
  <c r="X9" i="124"/>
  <c r="Y9" i="124"/>
  <c r="B9" i="124"/>
  <c r="B8" i="124"/>
  <c r="B7" i="124"/>
  <c r="B6" i="124"/>
  <c r="B5" i="124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B9" i="71"/>
  <c r="B8" i="71"/>
  <c r="B7" i="71"/>
  <c r="B6" i="71"/>
  <c r="B5" i="71"/>
  <c r="Y6" i="138"/>
  <c r="X6" i="138"/>
  <c r="W6" i="138"/>
  <c r="V6" i="138"/>
  <c r="U6" i="138"/>
  <c r="T6" i="138"/>
  <c r="S6" i="138"/>
  <c r="R6" i="138"/>
  <c r="Q6" i="138"/>
  <c r="P6" i="138"/>
  <c r="O6" i="138"/>
  <c r="N6" i="138"/>
  <c r="M6" i="138"/>
  <c r="L6" i="138"/>
  <c r="K6" i="138"/>
  <c r="J6" i="138"/>
  <c r="I6" i="138"/>
  <c r="H6" i="138"/>
  <c r="G6" i="138"/>
  <c r="F6" i="138"/>
  <c r="E6" i="138"/>
  <c r="D6" i="138"/>
  <c r="C6" i="138"/>
  <c r="B6" i="138"/>
  <c r="Y5" i="138"/>
  <c r="X5" i="138"/>
  <c r="W5" i="138"/>
  <c r="V5" i="138"/>
  <c r="U5" i="138"/>
  <c r="T5" i="138"/>
  <c r="S5" i="138"/>
  <c r="R5" i="138"/>
  <c r="Q5" i="138"/>
  <c r="P5" i="138"/>
  <c r="O5" i="138"/>
  <c r="N5" i="138"/>
  <c r="M5" i="138"/>
  <c r="L5" i="138"/>
  <c r="K5" i="138"/>
  <c r="J5" i="138"/>
  <c r="I5" i="138"/>
  <c r="H5" i="138"/>
  <c r="G5" i="138"/>
  <c r="F5" i="138"/>
  <c r="E5" i="138"/>
  <c r="D5" i="138"/>
  <c r="C5" i="138"/>
  <c r="B5" i="138"/>
  <c r="Y6" i="137"/>
  <c r="X6" i="137"/>
  <c r="W6" i="137"/>
  <c r="V6" i="137"/>
  <c r="U6" i="137"/>
  <c r="T6" i="137"/>
  <c r="S6" i="137"/>
  <c r="R6" i="137"/>
  <c r="Q6" i="137"/>
  <c r="P6" i="137"/>
  <c r="O6" i="137"/>
  <c r="N6" i="137"/>
  <c r="M6" i="137"/>
  <c r="L6" i="137"/>
  <c r="K6" i="137"/>
  <c r="J6" i="137"/>
  <c r="I6" i="137"/>
  <c r="H6" i="137"/>
  <c r="G6" i="137"/>
  <c r="F6" i="137"/>
  <c r="E6" i="137"/>
  <c r="D6" i="137"/>
  <c r="C6" i="137"/>
  <c r="Y5" i="137"/>
  <c r="X5" i="137"/>
  <c r="W5" i="137"/>
  <c r="V5" i="137"/>
  <c r="U5" i="137"/>
  <c r="T5" i="137"/>
  <c r="S5" i="137"/>
  <c r="R5" i="137"/>
  <c r="Q5" i="137"/>
  <c r="P5" i="137"/>
  <c r="O5" i="137"/>
  <c r="N5" i="137"/>
  <c r="M5" i="137"/>
  <c r="L5" i="137"/>
  <c r="K5" i="137"/>
  <c r="J5" i="137"/>
  <c r="I5" i="137"/>
  <c r="H5" i="137"/>
  <c r="G5" i="137"/>
  <c r="F5" i="137"/>
  <c r="E5" i="137"/>
  <c r="D5" i="137"/>
  <c r="C5" i="137"/>
  <c r="Y6" i="136"/>
  <c r="X6" i="136"/>
  <c r="W6" i="136"/>
  <c r="V6" i="136"/>
  <c r="U6" i="136"/>
  <c r="T6" i="136"/>
  <c r="S6" i="136"/>
  <c r="R6" i="136"/>
  <c r="Q6" i="136"/>
  <c r="P6" i="136"/>
  <c r="O6" i="136"/>
  <c r="N6" i="136"/>
  <c r="M6" i="136"/>
  <c r="L6" i="136"/>
  <c r="K6" i="136"/>
  <c r="J6" i="136"/>
  <c r="I6" i="136"/>
  <c r="H6" i="136"/>
  <c r="G6" i="136"/>
  <c r="F6" i="136"/>
  <c r="E6" i="136"/>
  <c r="D6" i="136"/>
  <c r="C6" i="136"/>
  <c r="Y5" i="136"/>
  <c r="X5" i="136"/>
  <c r="W5" i="136"/>
  <c r="V5" i="136"/>
  <c r="U5" i="136"/>
  <c r="T5" i="136"/>
  <c r="S5" i="136"/>
  <c r="R5" i="136"/>
  <c r="Q5" i="136"/>
  <c r="P5" i="136"/>
  <c r="O5" i="136"/>
  <c r="N5" i="136"/>
  <c r="M5" i="136"/>
  <c r="L5" i="136"/>
  <c r="K5" i="136"/>
  <c r="J5" i="136"/>
  <c r="I5" i="136"/>
  <c r="H5" i="136"/>
  <c r="G5" i="136"/>
  <c r="F5" i="136"/>
  <c r="E5" i="136"/>
  <c r="D5" i="136"/>
  <c r="C5" i="136"/>
  <c r="Y6" i="125"/>
  <c r="X6" i="125"/>
  <c r="W6" i="125"/>
  <c r="V6" i="125"/>
  <c r="U6" i="125"/>
  <c r="T6" i="125"/>
  <c r="S6" i="125"/>
  <c r="R6" i="125"/>
  <c r="Q6" i="125"/>
  <c r="P6" i="125"/>
  <c r="O6" i="125"/>
  <c r="N6" i="125"/>
  <c r="M6" i="125"/>
  <c r="L6" i="125"/>
  <c r="K6" i="125"/>
  <c r="J6" i="125"/>
  <c r="I6" i="125"/>
  <c r="H6" i="125"/>
  <c r="G6" i="125"/>
  <c r="F6" i="125"/>
  <c r="E6" i="125"/>
  <c r="D6" i="125"/>
  <c r="C6" i="125"/>
  <c r="Y5" i="125"/>
  <c r="X5" i="125"/>
  <c r="W5" i="125"/>
  <c r="V5" i="125"/>
  <c r="U5" i="125"/>
  <c r="T5" i="125"/>
  <c r="S5" i="125"/>
  <c r="R5" i="125"/>
  <c r="Q5" i="125"/>
  <c r="P5" i="125"/>
  <c r="O5" i="125"/>
  <c r="N5" i="125"/>
  <c r="M5" i="125"/>
  <c r="L5" i="125"/>
  <c r="K5" i="125"/>
  <c r="J5" i="125"/>
  <c r="I5" i="125"/>
  <c r="H5" i="125"/>
  <c r="G5" i="125"/>
  <c r="F5" i="125"/>
  <c r="E5" i="125"/>
  <c r="D5" i="125"/>
  <c r="C5" i="125"/>
  <c r="Y6" i="124"/>
  <c r="X6" i="124"/>
  <c r="W6" i="124"/>
  <c r="V6" i="124"/>
  <c r="U6" i="124"/>
  <c r="T6" i="124"/>
  <c r="S6" i="124"/>
  <c r="R6" i="124"/>
  <c r="Q6" i="124"/>
  <c r="P6" i="124"/>
  <c r="O6" i="124"/>
  <c r="N6" i="124"/>
  <c r="M6" i="124"/>
  <c r="L6" i="124"/>
  <c r="K6" i="124"/>
  <c r="J6" i="124"/>
  <c r="I6" i="124"/>
  <c r="H6" i="124"/>
  <c r="G6" i="124"/>
  <c r="F6" i="124"/>
  <c r="E6" i="124"/>
  <c r="D6" i="124"/>
  <c r="C6" i="124"/>
  <c r="Y5" i="124"/>
  <c r="X5" i="124"/>
  <c r="W5" i="124"/>
  <c r="V5" i="124"/>
  <c r="U5" i="124"/>
  <c r="T5" i="124"/>
  <c r="S5" i="124"/>
  <c r="R5" i="124"/>
  <c r="Q5" i="124"/>
  <c r="P5" i="124"/>
  <c r="O5" i="124"/>
  <c r="N5" i="124"/>
  <c r="M5" i="124"/>
  <c r="L5" i="124"/>
  <c r="K5" i="124"/>
  <c r="J5" i="124"/>
  <c r="I5" i="124"/>
  <c r="H5" i="124"/>
  <c r="G5" i="124"/>
  <c r="F5" i="124"/>
  <c r="E5" i="124"/>
  <c r="D5" i="124"/>
  <c r="C5" i="124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6" i="1"/>
  <c r="W4" i="59" s="1"/>
  <c r="B5" i="1"/>
  <c r="C1" i="1"/>
  <c r="B7" i="1"/>
  <c r="O2" i="59" l="1"/>
  <c r="Y4" i="59"/>
  <c r="K2" i="59"/>
  <c r="M2" i="59"/>
  <c r="K3" i="59"/>
  <c r="N3" i="59"/>
  <c r="E4" i="59"/>
  <c r="C3" i="59"/>
  <c r="F3" i="59"/>
  <c r="G4" i="59"/>
  <c r="K4" i="59"/>
  <c r="Q3" i="59"/>
  <c r="C2" i="59"/>
  <c r="S3" i="59"/>
  <c r="E2" i="59"/>
  <c r="W3" i="59"/>
  <c r="S2" i="59"/>
  <c r="N4" i="59"/>
  <c r="Y2" i="59"/>
  <c r="R4" i="59"/>
  <c r="D2" i="59"/>
  <c r="B3" i="59"/>
  <c r="V3" i="59"/>
  <c r="V3" i="135" s="1"/>
  <c r="V4" i="59"/>
  <c r="V2" i="134" s="1"/>
  <c r="G2" i="59"/>
  <c r="D3" i="59"/>
  <c r="C4" i="59"/>
  <c r="J2" i="59"/>
  <c r="E3" i="59"/>
  <c r="D4" i="59"/>
  <c r="N2" i="59"/>
  <c r="M3" i="59"/>
  <c r="J4" i="59"/>
  <c r="R2" i="59"/>
  <c r="P3" i="59"/>
  <c r="M4" i="59"/>
  <c r="V2" i="59"/>
  <c r="R3" i="59"/>
  <c r="O4" i="59"/>
  <c r="F2" i="59"/>
  <c r="W2" i="59"/>
  <c r="W2" i="134" s="1"/>
  <c r="O3" i="59"/>
  <c r="F4" i="59"/>
  <c r="X4" i="59"/>
  <c r="L4" i="59"/>
  <c r="X3" i="59"/>
  <c r="L3" i="59"/>
  <c r="X2" i="59"/>
  <c r="L2" i="59"/>
  <c r="U4" i="59"/>
  <c r="I4" i="59"/>
  <c r="U3" i="59"/>
  <c r="I3" i="59"/>
  <c r="U2" i="59"/>
  <c r="U4" i="134" s="1"/>
  <c r="I2" i="59"/>
  <c r="T4" i="59"/>
  <c r="H4" i="59"/>
  <c r="T3" i="59"/>
  <c r="H3" i="59"/>
  <c r="T2" i="59"/>
  <c r="H2" i="59"/>
  <c r="P2" i="59"/>
  <c r="G3" i="59"/>
  <c r="Y3" i="59"/>
  <c r="P4" i="59"/>
  <c r="B2" i="59"/>
  <c r="Q2" i="59"/>
  <c r="J3" i="59"/>
  <c r="B4" i="59"/>
  <c r="Q4" i="59"/>
  <c r="S4" i="59"/>
  <c r="V4" i="134"/>
  <c r="E1" i="1"/>
  <c r="D1" i="1"/>
  <c r="K3" i="134" l="1"/>
  <c r="I2" i="135"/>
  <c r="T4" i="135"/>
  <c r="W3" i="134"/>
  <c r="V2" i="135"/>
  <c r="K4" i="135"/>
  <c r="W3" i="135"/>
  <c r="V3" i="134"/>
  <c r="U2" i="135"/>
  <c r="J2" i="134"/>
  <c r="U3" i="134"/>
  <c r="Y2" i="134"/>
  <c r="M3" i="134"/>
  <c r="J2" i="135"/>
  <c r="K4" i="134"/>
  <c r="X2" i="134"/>
  <c r="K3" i="135"/>
  <c r="W2" i="135"/>
  <c r="W4" i="135"/>
  <c r="T2" i="135"/>
  <c r="K2" i="135"/>
  <c r="I3" i="135"/>
  <c r="T3" i="135"/>
  <c r="M2" i="134"/>
  <c r="U3" i="135"/>
  <c r="K2" i="134"/>
  <c r="U2" i="134"/>
  <c r="H3" i="135"/>
  <c r="L2" i="134"/>
  <c r="U4" i="135"/>
  <c r="L4" i="134"/>
  <c r="H4" i="135"/>
  <c r="L3" i="134"/>
  <c r="H2" i="135"/>
  <c r="J3" i="135"/>
  <c r="J4" i="135"/>
  <c r="J4" i="134"/>
  <c r="J3" i="134"/>
  <c r="V4" i="135"/>
  <c r="W4" i="134"/>
  <c r="I3" i="134"/>
  <c r="I2" i="134"/>
  <c r="I4" i="134"/>
  <c r="I4" i="135"/>
  <c r="R4" i="135"/>
  <c r="R2" i="135"/>
  <c r="R3" i="135"/>
  <c r="O4" i="134"/>
  <c r="O3" i="134"/>
  <c r="O2" i="134"/>
  <c r="Q4" i="135"/>
  <c r="Q3" i="135"/>
  <c r="Q2" i="135"/>
  <c r="C4" i="135"/>
  <c r="C3" i="135"/>
  <c r="C2" i="135"/>
  <c r="S4" i="135"/>
  <c r="S2" i="135"/>
  <c r="S3" i="135"/>
  <c r="F4" i="135"/>
  <c r="F2" i="135"/>
  <c r="F3" i="135"/>
  <c r="G3" i="135"/>
  <c r="G4" i="135"/>
  <c r="G2" i="135"/>
  <c r="N4" i="134"/>
  <c r="N3" i="134"/>
  <c r="N2" i="134"/>
  <c r="O4" i="135"/>
  <c r="O3" i="135"/>
  <c r="O2" i="135"/>
  <c r="T4" i="134"/>
  <c r="T2" i="134"/>
  <c r="T3" i="134"/>
  <c r="Q4" i="134"/>
  <c r="Q3" i="134"/>
  <c r="Q2" i="134"/>
  <c r="S4" i="134"/>
  <c r="S3" i="134"/>
  <c r="S2" i="134"/>
  <c r="M3" i="135"/>
  <c r="M2" i="135"/>
  <c r="M4" i="135"/>
  <c r="D4" i="135"/>
  <c r="D3" i="135"/>
  <c r="D2" i="135"/>
  <c r="E4" i="134"/>
  <c r="E3" i="134"/>
  <c r="E2" i="134"/>
  <c r="G4" i="134"/>
  <c r="G3" i="134"/>
  <c r="G2" i="134"/>
  <c r="F4" i="134"/>
  <c r="F2" i="134"/>
  <c r="F3" i="134"/>
  <c r="X4" i="134"/>
  <c r="C4" i="134"/>
  <c r="C3" i="134"/>
  <c r="C2" i="134"/>
  <c r="X3" i="134"/>
  <c r="H4" i="134"/>
  <c r="H3" i="134"/>
  <c r="H2" i="134"/>
  <c r="B4" i="134"/>
  <c r="B3" i="134"/>
  <c r="B2" i="134"/>
  <c r="M4" i="134"/>
  <c r="P4" i="135"/>
  <c r="P3" i="135"/>
  <c r="P2" i="135"/>
  <c r="L3" i="135"/>
  <c r="L2" i="135"/>
  <c r="L4" i="135"/>
  <c r="D4" i="134"/>
  <c r="D3" i="134"/>
  <c r="D2" i="134"/>
  <c r="P4" i="134"/>
  <c r="P3" i="134"/>
  <c r="P2" i="134"/>
  <c r="Y4" i="135"/>
  <c r="Y3" i="135"/>
  <c r="Y2" i="135"/>
  <c r="N4" i="135"/>
  <c r="N3" i="135"/>
  <c r="N2" i="135"/>
  <c r="E4" i="135"/>
  <c r="E3" i="135"/>
  <c r="E2" i="135"/>
  <c r="X4" i="135"/>
  <c r="X3" i="135"/>
  <c r="X2" i="135"/>
  <c r="B3" i="135"/>
  <c r="B2" i="135"/>
  <c r="B4" i="135"/>
  <c r="Y3" i="134"/>
  <c r="R3" i="134"/>
  <c r="R4" i="134"/>
  <c r="R2" i="134"/>
  <c r="Y4" i="134"/>
  <c r="B8" i="1"/>
  <c r="B3" i="69" l="1"/>
  <c r="B4" i="69"/>
  <c r="B2" i="69"/>
  <c r="R4" i="69" l="1"/>
  <c r="R2" i="69"/>
  <c r="R3" i="69"/>
  <c r="N4" i="69"/>
  <c r="N3" i="69"/>
  <c r="N2" i="69"/>
  <c r="J2" i="68"/>
  <c r="J4" i="68"/>
  <c r="J3" i="68"/>
  <c r="W4" i="68"/>
  <c r="W3" i="68"/>
  <c r="W2" i="68"/>
  <c r="L2" i="68"/>
  <c r="L4" i="68"/>
  <c r="L3" i="68"/>
  <c r="M2" i="68"/>
  <c r="M4" i="68"/>
  <c r="M3" i="68"/>
  <c r="Q2" i="69"/>
  <c r="Q3" i="69"/>
  <c r="Q4" i="69"/>
  <c r="Y4" i="69"/>
  <c r="Y3" i="69"/>
  <c r="Y2" i="69"/>
  <c r="V2" i="68"/>
  <c r="V3" i="68"/>
  <c r="V4" i="68"/>
  <c r="I3" i="69"/>
  <c r="I2" i="69"/>
  <c r="I4" i="69"/>
  <c r="G2" i="69"/>
  <c r="G3" i="69"/>
  <c r="G4" i="69"/>
  <c r="X2" i="68"/>
  <c r="X3" i="68"/>
  <c r="X4" i="68"/>
  <c r="Y4" i="68"/>
  <c r="Y2" i="68"/>
  <c r="Y3" i="68"/>
  <c r="N3" i="68"/>
  <c r="N2" i="68"/>
  <c r="N4" i="68"/>
  <c r="C4" i="68"/>
  <c r="C3" i="68"/>
  <c r="C2" i="68"/>
  <c r="O2" i="69"/>
  <c r="O4" i="69"/>
  <c r="O3" i="69"/>
  <c r="P4" i="69"/>
  <c r="P2" i="69"/>
  <c r="P3" i="69"/>
  <c r="H3" i="69"/>
  <c r="H2" i="69"/>
  <c r="H4" i="69"/>
  <c r="I4" i="68"/>
  <c r="I3" i="68"/>
  <c r="I2" i="68"/>
  <c r="U4" i="69"/>
  <c r="U2" i="69"/>
  <c r="U3" i="69"/>
  <c r="J3" i="69"/>
  <c r="J2" i="69"/>
  <c r="J4" i="69"/>
  <c r="K3" i="69"/>
  <c r="K2" i="69"/>
  <c r="K4" i="69"/>
  <c r="U4" i="68"/>
  <c r="U2" i="68"/>
  <c r="U3" i="68"/>
  <c r="O3" i="68"/>
  <c r="O2" i="68"/>
  <c r="O4" i="68"/>
  <c r="D4" i="68"/>
  <c r="D3" i="68"/>
  <c r="D2" i="68"/>
  <c r="E2" i="68"/>
  <c r="E4" i="68"/>
  <c r="E3" i="68"/>
  <c r="F4" i="68"/>
  <c r="F2" i="68"/>
  <c r="F3" i="68"/>
  <c r="G2" i="68"/>
  <c r="G4" i="68"/>
  <c r="G3" i="68"/>
  <c r="H2" i="68"/>
  <c r="H4" i="68"/>
  <c r="H3" i="68"/>
  <c r="K4" i="68"/>
  <c r="K2" i="68"/>
  <c r="K3" i="68"/>
  <c r="T2" i="69"/>
  <c r="T3" i="69"/>
  <c r="T4" i="69"/>
  <c r="V2" i="69"/>
  <c r="V3" i="69"/>
  <c r="V4" i="69"/>
  <c r="W4" i="69"/>
  <c r="W2" i="69"/>
  <c r="W3" i="69"/>
  <c r="L3" i="69"/>
  <c r="L4" i="69"/>
  <c r="L2" i="69"/>
  <c r="B4" i="68"/>
  <c r="B2" i="68"/>
  <c r="B3" i="68"/>
  <c r="P2" i="68"/>
  <c r="P3" i="68"/>
  <c r="P4" i="68"/>
  <c r="Q3" i="68"/>
  <c r="Q4" i="68"/>
  <c r="Q2" i="68"/>
  <c r="R2" i="68"/>
  <c r="R4" i="68"/>
  <c r="R3" i="68"/>
  <c r="S3" i="68"/>
  <c r="S2" i="68"/>
  <c r="S4" i="68"/>
  <c r="T2" i="68"/>
  <c r="T4" i="68"/>
  <c r="T3" i="68"/>
  <c r="X2" i="69"/>
  <c r="X3" i="69"/>
  <c r="X4" i="69"/>
  <c r="M4" i="69"/>
  <c r="M2" i="69"/>
  <c r="M3" i="69"/>
  <c r="S4" i="69"/>
  <c r="S2" i="69"/>
  <c r="S3" i="69"/>
  <c r="C2" i="69"/>
  <c r="C4" i="69"/>
  <c r="C3" i="69"/>
  <c r="D3" i="69"/>
  <c r="D4" i="69"/>
  <c r="D2" i="69"/>
  <c r="E2" i="69"/>
  <c r="E4" i="69"/>
  <c r="E3" i="69"/>
  <c r="F4" i="69"/>
  <c r="F2" i="69"/>
  <c r="F3" i="69"/>
  <c r="V3" i="120" l="1"/>
  <c r="V4" i="120"/>
  <c r="W2" i="122"/>
  <c r="P2" i="130"/>
  <c r="P3" i="132"/>
  <c r="K2" i="29"/>
  <c r="T3" i="29"/>
  <c r="H3" i="29"/>
  <c r="S2" i="29"/>
  <c r="I4" i="120"/>
  <c r="I3" i="121"/>
  <c r="U3" i="121"/>
  <c r="I4" i="121"/>
  <c r="S2" i="8"/>
  <c r="I3" i="122"/>
  <c r="U3" i="122"/>
  <c r="I4" i="122"/>
  <c r="I4" i="123"/>
  <c r="I3" i="128"/>
  <c r="U3" i="128"/>
  <c r="I4" i="128"/>
  <c r="I4" i="129"/>
  <c r="U2" i="130"/>
  <c r="I3" i="130"/>
  <c r="U3" i="130"/>
  <c r="I4" i="130"/>
  <c r="I4" i="131"/>
  <c r="U2" i="132"/>
  <c r="I3" i="132"/>
  <c r="U3" i="132"/>
  <c r="I4" i="132"/>
  <c r="I4" i="133"/>
  <c r="V4" i="121"/>
  <c r="V4" i="123"/>
  <c r="V4" i="128"/>
  <c r="J3" i="129"/>
  <c r="V3" i="129"/>
  <c r="J4" i="129"/>
  <c r="V4" i="129"/>
  <c r="V4" i="130"/>
  <c r="J3" i="131"/>
  <c r="V3" i="131"/>
  <c r="J4" i="131"/>
  <c r="V4" i="131"/>
  <c r="V4" i="132"/>
  <c r="J3" i="133"/>
  <c r="V3" i="133"/>
  <c r="J4" i="133"/>
  <c r="V4" i="133"/>
  <c r="W4" i="122"/>
  <c r="K3" i="130"/>
  <c r="K3" i="131"/>
  <c r="G3" i="8"/>
  <c r="K2" i="123"/>
  <c r="K3" i="123"/>
  <c r="K4" i="123"/>
  <c r="W4" i="123"/>
  <c r="W2" i="128"/>
  <c r="K3" i="128"/>
  <c r="K3" i="129"/>
  <c r="W3" i="129"/>
  <c r="K3" i="132"/>
  <c r="W2" i="133"/>
  <c r="R4" i="29"/>
  <c r="L2" i="120"/>
  <c r="X3" i="120"/>
  <c r="X4" i="120"/>
  <c r="L3" i="121"/>
  <c r="D2" i="8"/>
  <c r="X2" i="122"/>
  <c r="X3" i="122"/>
  <c r="X4" i="122"/>
  <c r="L4" i="123"/>
  <c r="X2" i="128"/>
  <c r="X3" i="128"/>
  <c r="X2" i="129"/>
  <c r="L4" i="129"/>
  <c r="X2" i="130"/>
  <c r="L4" i="130"/>
  <c r="L2" i="131"/>
  <c r="L4" i="131"/>
  <c r="L2" i="132"/>
  <c r="X2" i="132"/>
  <c r="X4" i="132"/>
  <c r="L3" i="133"/>
  <c r="F2" i="8"/>
  <c r="V3" i="123"/>
  <c r="O2" i="8"/>
  <c r="Y2" i="122"/>
  <c r="Y4" i="128"/>
  <c r="M4" i="130"/>
  <c r="M2" i="132"/>
  <c r="M3" i="133"/>
  <c r="M4" i="133"/>
  <c r="Y4" i="133"/>
  <c r="B3" i="130"/>
  <c r="F2" i="29"/>
  <c r="J4" i="120"/>
  <c r="Y3" i="121"/>
  <c r="Y4" i="121"/>
  <c r="M2" i="122"/>
  <c r="Y3" i="122"/>
  <c r="Y2" i="123"/>
  <c r="Y3" i="123"/>
  <c r="M3" i="128"/>
  <c r="O4" i="123"/>
  <c r="O4" i="129"/>
  <c r="O4" i="131"/>
  <c r="O4" i="133"/>
  <c r="R2" i="8"/>
  <c r="V4" i="122"/>
  <c r="J4" i="123"/>
  <c r="K2" i="122"/>
  <c r="E4" i="29"/>
  <c r="Y3" i="120"/>
  <c r="M3" i="123"/>
  <c r="Y3" i="128"/>
  <c r="P3" i="122"/>
  <c r="D4" i="122"/>
  <c r="D2" i="133"/>
  <c r="W2" i="29"/>
  <c r="M3" i="8"/>
  <c r="Q4" i="121"/>
  <c r="E4" i="122"/>
  <c r="Q4" i="128"/>
  <c r="Q4" i="130"/>
  <c r="E4" i="132"/>
  <c r="W3" i="29"/>
  <c r="V2" i="29"/>
  <c r="R3" i="120"/>
  <c r="F4" i="120"/>
  <c r="R4" i="120"/>
  <c r="K3" i="8"/>
  <c r="V2" i="8"/>
  <c r="J2" i="8"/>
  <c r="R3" i="123"/>
  <c r="F4" i="123"/>
  <c r="R4" i="123"/>
  <c r="R3" i="129"/>
  <c r="F4" i="129"/>
  <c r="R4" i="129"/>
  <c r="R3" i="131"/>
  <c r="F4" i="131"/>
  <c r="R4" i="131"/>
  <c r="R3" i="133"/>
  <c r="F4" i="133"/>
  <c r="R4" i="133"/>
  <c r="P4" i="120"/>
  <c r="X2" i="8"/>
  <c r="P2" i="122"/>
  <c r="D4" i="123"/>
  <c r="D4" i="129"/>
  <c r="E4" i="121"/>
  <c r="Q4" i="122"/>
  <c r="E4" i="128"/>
  <c r="Q3" i="130"/>
  <c r="Q4" i="132"/>
  <c r="I2" i="29"/>
  <c r="G2" i="120"/>
  <c r="S4" i="121"/>
  <c r="W4" i="8"/>
  <c r="S4" i="122"/>
  <c r="G2" i="123"/>
  <c r="S4" i="128"/>
  <c r="G2" i="129"/>
  <c r="S4" i="130"/>
  <c r="G2" i="131"/>
  <c r="G4" i="132"/>
  <c r="S4" i="132"/>
  <c r="G2" i="133"/>
  <c r="S3" i="133"/>
  <c r="W4" i="120"/>
  <c r="L2" i="29"/>
  <c r="Q3" i="128"/>
  <c r="E4" i="130"/>
  <c r="Q3" i="132"/>
  <c r="H2" i="120"/>
  <c r="T2" i="120"/>
  <c r="H3" i="120"/>
  <c r="V4" i="8"/>
  <c r="J4" i="8"/>
  <c r="U3" i="8"/>
  <c r="H2" i="123"/>
  <c r="T2" i="123"/>
  <c r="H3" i="123"/>
  <c r="H2" i="129"/>
  <c r="T2" i="129"/>
  <c r="H3" i="129"/>
  <c r="H2" i="131"/>
  <c r="T2" i="131"/>
  <c r="H3" i="131"/>
  <c r="H2" i="133"/>
  <c r="T2" i="133"/>
  <c r="H3" i="133"/>
  <c r="U4" i="29"/>
  <c r="U3" i="120"/>
  <c r="U2" i="121"/>
  <c r="T3" i="8"/>
  <c r="I2" i="123"/>
  <c r="U3" i="123"/>
  <c r="U2" i="128"/>
  <c r="U2" i="129"/>
  <c r="I2" i="131"/>
  <c r="U3" i="133"/>
  <c r="S3" i="29"/>
  <c r="J2" i="120"/>
  <c r="V2" i="121"/>
  <c r="J4" i="121"/>
  <c r="S3" i="8"/>
  <c r="S4" i="29"/>
  <c r="R3" i="29"/>
  <c r="Q2" i="29"/>
  <c r="W2" i="120"/>
  <c r="W3" i="120"/>
  <c r="W2" i="121"/>
  <c r="Q4" i="29"/>
  <c r="P3" i="29"/>
  <c r="O2" i="29"/>
  <c r="M2" i="121"/>
  <c r="E4" i="8"/>
  <c r="D3" i="8"/>
  <c r="B3" i="29"/>
  <c r="N4" i="29"/>
  <c r="Y3" i="29"/>
  <c r="M3" i="29"/>
  <c r="X2" i="29"/>
  <c r="D2" i="120"/>
  <c r="P2" i="120"/>
  <c r="D3" i="120"/>
  <c r="P3" i="120"/>
  <c r="D4" i="120"/>
  <c r="D2" i="121"/>
  <c r="P2" i="121"/>
  <c r="D3" i="121"/>
  <c r="P3" i="121"/>
  <c r="D4" i="121"/>
  <c r="P4" i="121"/>
  <c r="B3" i="8"/>
  <c r="N4" i="8"/>
  <c r="Y3" i="8"/>
  <c r="L2" i="8"/>
  <c r="D2" i="122"/>
  <c r="D3" i="122"/>
  <c r="P4" i="122"/>
  <c r="D2" i="123"/>
  <c r="P2" i="123"/>
  <c r="D3" i="123"/>
  <c r="P3" i="123"/>
  <c r="P4" i="123"/>
  <c r="D2" i="128"/>
  <c r="P2" i="128"/>
  <c r="D3" i="128"/>
  <c r="P3" i="128"/>
  <c r="D4" i="128"/>
  <c r="P4" i="128"/>
  <c r="D2" i="129"/>
  <c r="P2" i="129"/>
  <c r="D3" i="129"/>
  <c r="P3" i="129"/>
  <c r="P4" i="129"/>
  <c r="D2" i="130"/>
  <c r="D3" i="130"/>
  <c r="P3" i="130"/>
  <c r="D4" i="130"/>
  <c r="P4" i="130"/>
  <c r="D2" i="131"/>
  <c r="P2" i="131"/>
  <c r="D3" i="131"/>
  <c r="P3" i="131"/>
  <c r="D4" i="131"/>
  <c r="P4" i="131"/>
  <c r="D2" i="132"/>
  <c r="P2" i="132"/>
  <c r="D3" i="132"/>
  <c r="D4" i="132"/>
  <c r="P4" i="132"/>
  <c r="P2" i="133"/>
  <c r="D3" i="133"/>
  <c r="P3" i="133"/>
  <c r="D4" i="133"/>
  <c r="P4" i="133"/>
  <c r="I4" i="8"/>
  <c r="I2" i="130"/>
  <c r="U3" i="131"/>
  <c r="M4" i="29"/>
  <c r="X3" i="29"/>
  <c r="L3" i="29"/>
  <c r="E2" i="120"/>
  <c r="E3" i="120"/>
  <c r="Q4" i="120"/>
  <c r="E3" i="121"/>
  <c r="K2" i="8"/>
  <c r="Q2" i="123"/>
  <c r="E4" i="123"/>
  <c r="Q2" i="128"/>
  <c r="E2" i="129"/>
  <c r="E4" i="129"/>
  <c r="E2" i="130"/>
  <c r="E3" i="130"/>
  <c r="E4" i="131"/>
  <c r="Q2" i="133"/>
  <c r="E3" i="133"/>
  <c r="Q4" i="133"/>
  <c r="X4" i="29"/>
  <c r="L4" i="29"/>
  <c r="K3" i="29"/>
  <c r="J2" i="29"/>
  <c r="F2" i="120"/>
  <c r="R2" i="120"/>
  <c r="F3" i="120"/>
  <c r="F2" i="121"/>
  <c r="R2" i="121"/>
  <c r="F3" i="121"/>
  <c r="R3" i="121"/>
  <c r="F4" i="121"/>
  <c r="R4" i="121"/>
  <c r="X4" i="8"/>
  <c r="L4" i="8"/>
  <c r="W3" i="8"/>
  <c r="F2" i="122"/>
  <c r="R2" i="122"/>
  <c r="F3" i="122"/>
  <c r="R3" i="122"/>
  <c r="F4" i="122"/>
  <c r="R4" i="122"/>
  <c r="F2" i="123"/>
  <c r="R2" i="123"/>
  <c r="F3" i="123"/>
  <c r="F2" i="128"/>
  <c r="R2" i="128"/>
  <c r="F3" i="128"/>
  <c r="R3" i="128"/>
  <c r="F4" i="128"/>
  <c r="R4" i="128"/>
  <c r="F2" i="129"/>
  <c r="R2" i="129"/>
  <c r="F3" i="129"/>
  <c r="F2" i="130"/>
  <c r="R2" i="130"/>
  <c r="F3" i="130"/>
  <c r="R3" i="130"/>
  <c r="F4" i="130"/>
  <c r="R4" i="130"/>
  <c r="F2" i="131"/>
  <c r="R2" i="131"/>
  <c r="F3" i="131"/>
  <c r="F2" i="132"/>
  <c r="R2" i="132"/>
  <c r="F3" i="132"/>
  <c r="R3" i="132"/>
  <c r="F4" i="132"/>
  <c r="R4" i="132"/>
  <c r="F2" i="133"/>
  <c r="R2" i="133"/>
  <c r="F3" i="133"/>
  <c r="U4" i="8"/>
  <c r="H3" i="8"/>
  <c r="G2" i="8"/>
  <c r="U4" i="122"/>
  <c r="I3" i="123"/>
  <c r="U4" i="123"/>
  <c r="I2" i="128"/>
  <c r="U4" i="128"/>
  <c r="U3" i="129"/>
  <c r="U4" i="133"/>
  <c r="Q2" i="120"/>
  <c r="E4" i="120"/>
  <c r="M4" i="8"/>
  <c r="X3" i="8"/>
  <c r="W2" i="8"/>
  <c r="E2" i="122"/>
  <c r="Q2" i="122"/>
  <c r="Q3" i="122"/>
  <c r="E2" i="123"/>
  <c r="Q3" i="123"/>
  <c r="E2" i="128"/>
  <c r="E3" i="128"/>
  <c r="E3" i="129"/>
  <c r="Q3" i="129"/>
  <c r="Q4" i="129"/>
  <c r="Q2" i="130"/>
  <c r="E2" i="131"/>
  <c r="E3" i="131"/>
  <c r="Q4" i="131"/>
  <c r="E3" i="132"/>
  <c r="E4" i="133"/>
  <c r="K4" i="29"/>
  <c r="V3" i="29"/>
  <c r="J3" i="29"/>
  <c r="U2" i="29"/>
  <c r="G3" i="120"/>
  <c r="S3" i="120"/>
  <c r="S4" i="120"/>
  <c r="G2" i="121"/>
  <c r="G3" i="121"/>
  <c r="S3" i="121"/>
  <c r="G4" i="121"/>
  <c r="K4" i="8"/>
  <c r="V3" i="8"/>
  <c r="J3" i="8"/>
  <c r="U2" i="8"/>
  <c r="I2" i="8"/>
  <c r="G2" i="122"/>
  <c r="S2" i="122"/>
  <c r="G3" i="122"/>
  <c r="S3" i="122"/>
  <c r="G4" i="122"/>
  <c r="S2" i="123"/>
  <c r="G3" i="123"/>
  <c r="S3" i="123"/>
  <c r="G4" i="123"/>
  <c r="S4" i="123"/>
  <c r="G2" i="128"/>
  <c r="S2" i="128"/>
  <c r="G3" i="128"/>
  <c r="S3" i="128"/>
  <c r="G4" i="128"/>
  <c r="S2" i="129"/>
  <c r="G3" i="129"/>
  <c r="S3" i="129"/>
  <c r="G4" i="129"/>
  <c r="S4" i="129"/>
  <c r="G2" i="130"/>
  <c r="S2" i="130"/>
  <c r="G3" i="130"/>
  <c r="S3" i="130"/>
  <c r="G4" i="130"/>
  <c r="S2" i="131"/>
  <c r="G3" i="131"/>
  <c r="S3" i="131"/>
  <c r="G4" i="131"/>
  <c r="S4" i="131"/>
  <c r="G2" i="132"/>
  <c r="S2" i="132"/>
  <c r="G3" i="132"/>
  <c r="S3" i="132"/>
  <c r="S2" i="133"/>
  <c r="G3" i="133"/>
  <c r="G4" i="133"/>
  <c r="S4" i="133"/>
  <c r="G2" i="29"/>
  <c r="U2" i="120"/>
  <c r="U4" i="120"/>
  <c r="I2" i="122"/>
  <c r="I3" i="129"/>
  <c r="U4" i="129"/>
  <c r="U4" i="130"/>
  <c r="U2" i="131"/>
  <c r="I2" i="132"/>
  <c r="I2" i="133"/>
  <c r="Y4" i="29"/>
  <c r="Q3" i="120"/>
  <c r="E2" i="121"/>
  <c r="Q2" i="121"/>
  <c r="Q3" i="121"/>
  <c r="Y4" i="8"/>
  <c r="L3" i="8"/>
  <c r="E3" i="122"/>
  <c r="E3" i="123"/>
  <c r="Q4" i="123"/>
  <c r="Q2" i="129"/>
  <c r="Q2" i="131"/>
  <c r="Q3" i="131"/>
  <c r="E2" i="132"/>
  <c r="Q2" i="132"/>
  <c r="E2" i="133"/>
  <c r="Q3" i="133"/>
  <c r="W4" i="29"/>
  <c r="S2" i="120"/>
  <c r="G4" i="120"/>
  <c r="S2" i="121"/>
  <c r="V4" i="29"/>
  <c r="J4" i="29"/>
  <c r="U3" i="29"/>
  <c r="I3" i="29"/>
  <c r="T2" i="29"/>
  <c r="H2" i="29"/>
  <c r="T3" i="120"/>
  <c r="H4" i="120"/>
  <c r="T4" i="120"/>
  <c r="H2" i="121"/>
  <c r="T2" i="121"/>
  <c r="H3" i="121"/>
  <c r="T3" i="121"/>
  <c r="H4" i="121"/>
  <c r="T4" i="121"/>
  <c r="I3" i="8"/>
  <c r="T2" i="8"/>
  <c r="H2" i="8"/>
  <c r="H2" i="122"/>
  <c r="T2" i="122"/>
  <c r="H3" i="122"/>
  <c r="T3" i="122"/>
  <c r="H4" i="122"/>
  <c r="T4" i="122"/>
  <c r="T3" i="123"/>
  <c r="H4" i="123"/>
  <c r="T4" i="123"/>
  <c r="H2" i="128"/>
  <c r="T2" i="128"/>
  <c r="H3" i="128"/>
  <c r="T3" i="128"/>
  <c r="H4" i="128"/>
  <c r="T4" i="128"/>
  <c r="T3" i="129"/>
  <c r="H4" i="129"/>
  <c r="T4" i="129"/>
  <c r="H2" i="130"/>
  <c r="T2" i="130"/>
  <c r="H3" i="130"/>
  <c r="T3" i="130"/>
  <c r="H4" i="130"/>
  <c r="T4" i="130"/>
  <c r="T3" i="131"/>
  <c r="H4" i="131"/>
  <c r="T4" i="131"/>
  <c r="H2" i="132"/>
  <c r="T2" i="132"/>
  <c r="H3" i="132"/>
  <c r="T3" i="132"/>
  <c r="H4" i="132"/>
  <c r="T4" i="132"/>
  <c r="T3" i="133"/>
  <c r="H4" i="133"/>
  <c r="T4" i="133"/>
  <c r="I2" i="120"/>
  <c r="I2" i="121"/>
  <c r="U2" i="122"/>
  <c r="U2" i="123"/>
  <c r="U4" i="131"/>
  <c r="U2" i="133"/>
  <c r="H4" i="29"/>
  <c r="R2" i="29"/>
  <c r="J3" i="121"/>
  <c r="T4" i="8"/>
  <c r="J2" i="122"/>
  <c r="V2" i="122"/>
  <c r="J3" i="122"/>
  <c r="V3" i="122"/>
  <c r="J4" i="122"/>
  <c r="J2" i="123"/>
  <c r="V2" i="123"/>
  <c r="J3" i="123"/>
  <c r="J2" i="128"/>
  <c r="V2" i="128"/>
  <c r="J3" i="128"/>
  <c r="V3" i="128"/>
  <c r="J4" i="128"/>
  <c r="J2" i="129"/>
  <c r="V2" i="129"/>
  <c r="J2" i="130"/>
  <c r="V2" i="130"/>
  <c r="J3" i="130"/>
  <c r="V3" i="130"/>
  <c r="J4" i="130"/>
  <c r="J2" i="131"/>
  <c r="V2" i="131"/>
  <c r="J2" i="132"/>
  <c r="V2" i="132"/>
  <c r="J3" i="132"/>
  <c r="V3" i="132"/>
  <c r="J4" i="132"/>
  <c r="J2" i="133"/>
  <c r="V2" i="133"/>
  <c r="K3" i="122"/>
  <c r="W3" i="122"/>
  <c r="K4" i="122"/>
  <c r="W2" i="123"/>
  <c r="W3" i="123"/>
  <c r="K2" i="128"/>
  <c r="W3" i="128"/>
  <c r="K4" i="128"/>
  <c r="W4" i="128"/>
  <c r="K2" i="129"/>
  <c r="W2" i="129"/>
  <c r="K4" i="129"/>
  <c r="W4" i="129"/>
  <c r="K2" i="130"/>
  <c r="W2" i="130"/>
  <c r="W3" i="130"/>
  <c r="K4" i="130"/>
  <c r="W4" i="130"/>
  <c r="K2" i="131"/>
  <c r="W2" i="131"/>
  <c r="W3" i="131"/>
  <c r="K4" i="131"/>
  <c r="W4" i="131"/>
  <c r="K2" i="132"/>
  <c r="W2" i="132"/>
  <c r="W3" i="132"/>
  <c r="K4" i="132"/>
  <c r="W4" i="132"/>
  <c r="K2" i="133"/>
  <c r="K3" i="133"/>
  <c r="W3" i="133"/>
  <c r="K4" i="133"/>
  <c r="W4" i="133"/>
  <c r="U4" i="132"/>
  <c r="T4" i="29"/>
  <c r="G3" i="29"/>
  <c r="V2" i="120"/>
  <c r="J2" i="121"/>
  <c r="V3" i="121"/>
  <c r="H4" i="8"/>
  <c r="E2" i="29"/>
  <c r="K3" i="120"/>
  <c r="K4" i="120"/>
  <c r="K2" i="121"/>
  <c r="K3" i="121"/>
  <c r="W3" i="121"/>
  <c r="K4" i="121"/>
  <c r="W4" i="121"/>
  <c r="S4" i="8"/>
  <c r="G4" i="8"/>
  <c r="R3" i="8"/>
  <c r="F3" i="8"/>
  <c r="Q2" i="8"/>
  <c r="E2" i="8"/>
  <c r="F4" i="29"/>
  <c r="Q3" i="29"/>
  <c r="E3" i="29"/>
  <c r="P2" i="29"/>
  <c r="D2" i="29"/>
  <c r="X2" i="120"/>
  <c r="L3" i="120"/>
  <c r="L4" i="120"/>
  <c r="L2" i="121"/>
  <c r="X2" i="121"/>
  <c r="X3" i="121"/>
  <c r="L4" i="121"/>
  <c r="X4" i="121"/>
  <c r="R4" i="8"/>
  <c r="F4" i="8"/>
  <c r="Q3" i="8"/>
  <c r="E3" i="8"/>
  <c r="P2" i="8"/>
  <c r="L2" i="122"/>
  <c r="L3" i="122"/>
  <c r="L4" i="122"/>
  <c r="L2" i="123"/>
  <c r="X2" i="123"/>
  <c r="L3" i="123"/>
  <c r="X3" i="123"/>
  <c r="X4" i="123"/>
  <c r="L2" i="128"/>
  <c r="L3" i="128"/>
  <c r="L4" i="128"/>
  <c r="X4" i="128"/>
  <c r="L2" i="129"/>
  <c r="L3" i="129"/>
  <c r="X3" i="129"/>
  <c r="X4" i="129"/>
  <c r="L2" i="130"/>
  <c r="L3" i="130"/>
  <c r="X3" i="130"/>
  <c r="X4" i="130"/>
  <c r="X2" i="131"/>
  <c r="L3" i="131"/>
  <c r="X3" i="131"/>
  <c r="X4" i="131"/>
  <c r="L3" i="132"/>
  <c r="X3" i="132"/>
  <c r="L4" i="132"/>
  <c r="L2" i="133"/>
  <c r="X2" i="133"/>
  <c r="X3" i="133"/>
  <c r="L4" i="133"/>
  <c r="X4" i="133"/>
  <c r="M2" i="128"/>
  <c r="M4" i="128"/>
  <c r="M2" i="129"/>
  <c r="M3" i="129"/>
  <c r="M4" i="129"/>
  <c r="Y3" i="129"/>
  <c r="M3" i="130"/>
  <c r="M4" i="131"/>
  <c r="M3" i="132"/>
  <c r="Y3" i="132"/>
  <c r="Y4" i="132"/>
  <c r="M2" i="133"/>
  <c r="Y3" i="133"/>
  <c r="B2" i="29"/>
  <c r="P4" i="29"/>
  <c r="D4" i="29"/>
  <c r="O3" i="29"/>
  <c r="C3" i="29"/>
  <c r="N2" i="29"/>
  <c r="B2" i="120"/>
  <c r="N2" i="120"/>
  <c r="B3" i="120"/>
  <c r="N3" i="120"/>
  <c r="B4" i="120"/>
  <c r="N4" i="120"/>
  <c r="B2" i="121"/>
  <c r="N2" i="121"/>
  <c r="B3" i="121"/>
  <c r="N3" i="121"/>
  <c r="B4" i="121"/>
  <c r="N4" i="121"/>
  <c r="B2" i="8"/>
  <c r="P4" i="8"/>
  <c r="D4" i="8"/>
  <c r="O3" i="8"/>
  <c r="C3" i="8"/>
  <c r="N2" i="8"/>
  <c r="B2" i="122"/>
  <c r="N2" i="122"/>
  <c r="B3" i="122"/>
  <c r="N3" i="122"/>
  <c r="B4" i="122"/>
  <c r="N4" i="122"/>
  <c r="B2" i="123"/>
  <c r="N2" i="123"/>
  <c r="B3" i="123"/>
  <c r="N3" i="123"/>
  <c r="B4" i="123"/>
  <c r="N4" i="123"/>
  <c r="B2" i="128"/>
  <c r="N2" i="128"/>
  <c r="B3" i="128"/>
  <c r="N3" i="128"/>
  <c r="B4" i="128"/>
  <c r="N4" i="128"/>
  <c r="B2" i="129"/>
  <c r="N2" i="129"/>
  <c r="B3" i="129"/>
  <c r="N3" i="129"/>
  <c r="B4" i="129"/>
  <c r="N4" i="129"/>
  <c r="B2" i="130"/>
  <c r="N2" i="130"/>
  <c r="N3" i="130"/>
  <c r="B4" i="130"/>
  <c r="N4" i="130"/>
  <c r="B2" i="131"/>
  <c r="N2" i="131"/>
  <c r="B3" i="131"/>
  <c r="N3" i="131"/>
  <c r="B4" i="131"/>
  <c r="N4" i="131"/>
  <c r="B2" i="132"/>
  <c r="N2" i="132"/>
  <c r="B3" i="132"/>
  <c r="N3" i="132"/>
  <c r="B4" i="132"/>
  <c r="N4" i="132"/>
  <c r="B2" i="133"/>
  <c r="N2" i="133"/>
  <c r="B3" i="133"/>
  <c r="N3" i="133"/>
  <c r="B4" i="133"/>
  <c r="N4" i="133"/>
  <c r="I4" i="29"/>
  <c r="I3" i="120"/>
  <c r="U4" i="121"/>
  <c r="I2" i="129"/>
  <c r="I3" i="131"/>
  <c r="I3" i="133"/>
  <c r="J3" i="120"/>
  <c r="G4" i="29"/>
  <c r="F3" i="29"/>
  <c r="K2" i="120"/>
  <c r="D3" i="29"/>
  <c r="C2" i="29"/>
  <c r="M2" i="120"/>
  <c r="Y2" i="120"/>
  <c r="M3" i="120"/>
  <c r="M4" i="120"/>
  <c r="Y4" i="120"/>
  <c r="Y2" i="121"/>
  <c r="M3" i="121"/>
  <c r="M4" i="121"/>
  <c r="Q4" i="8"/>
  <c r="P3" i="8"/>
  <c r="C2" i="8"/>
  <c r="M3" i="122"/>
  <c r="M4" i="122"/>
  <c r="Y4" i="122"/>
  <c r="M2" i="123"/>
  <c r="M4" i="123"/>
  <c r="Y4" i="123"/>
  <c r="Y2" i="128"/>
  <c r="Y2" i="129"/>
  <c r="Y4" i="129"/>
  <c r="M2" i="130"/>
  <c r="Y2" i="130"/>
  <c r="Y3" i="130"/>
  <c r="Y4" i="130"/>
  <c r="M2" i="131"/>
  <c r="Y2" i="131"/>
  <c r="M3" i="131"/>
  <c r="Y3" i="131"/>
  <c r="Y4" i="131"/>
  <c r="Y2" i="132"/>
  <c r="M4" i="132"/>
  <c r="Y2" i="133"/>
  <c r="B4" i="29"/>
  <c r="O4" i="29"/>
  <c r="C4" i="29"/>
  <c r="N3" i="29"/>
  <c r="Y2" i="29"/>
  <c r="M2" i="29"/>
  <c r="C2" i="120"/>
  <c r="O2" i="120"/>
  <c r="C3" i="120"/>
  <c r="O3" i="120"/>
  <c r="C4" i="120"/>
  <c r="O4" i="120"/>
  <c r="C2" i="121"/>
  <c r="O2" i="121"/>
  <c r="C3" i="121"/>
  <c r="O3" i="121"/>
  <c r="C4" i="121"/>
  <c r="O4" i="121"/>
  <c r="B4" i="8"/>
  <c r="O4" i="8"/>
  <c r="C4" i="8"/>
  <c r="N3" i="8"/>
  <c r="Y2" i="8"/>
  <c r="M2" i="8"/>
  <c r="C2" i="122"/>
  <c r="O2" i="122"/>
  <c r="C3" i="122"/>
  <c r="O3" i="122"/>
  <c r="C4" i="122"/>
  <c r="O4" i="122"/>
  <c r="C2" i="123"/>
  <c r="O2" i="123"/>
  <c r="C3" i="123"/>
  <c r="O3" i="123"/>
  <c r="C4" i="123"/>
  <c r="C2" i="128"/>
  <c r="O2" i="128"/>
  <c r="C3" i="128"/>
  <c r="O3" i="128"/>
  <c r="C4" i="128"/>
  <c r="O4" i="128"/>
  <c r="C2" i="129"/>
  <c r="O2" i="129"/>
  <c r="C3" i="129"/>
  <c r="O3" i="129"/>
  <c r="C4" i="129"/>
  <c r="C2" i="130"/>
  <c r="O2" i="130"/>
  <c r="C3" i="130"/>
  <c r="O3" i="130"/>
  <c r="C4" i="130"/>
  <c r="O4" i="130"/>
  <c r="C2" i="131"/>
  <c r="O2" i="131"/>
  <c r="C3" i="131"/>
  <c r="O3" i="131"/>
  <c r="C4" i="131"/>
  <c r="C2" i="132"/>
  <c r="O2" i="132"/>
  <c r="C3" i="132"/>
  <c r="O3" i="132"/>
  <c r="C4" i="132"/>
  <c r="O4" i="132"/>
  <c r="C2" i="133"/>
  <c r="O2" i="133"/>
  <c r="C3" i="133"/>
  <c r="O3" i="133"/>
  <c r="C4" i="133"/>
</calcChain>
</file>

<file path=xl/sharedStrings.xml><?xml version="1.0" encoding="utf-8"?>
<sst xmlns="http://schemas.openxmlformats.org/spreadsheetml/2006/main" count="55" uniqueCount="19">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</sst>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_9\ieee9\ieee9_base.xlsx" TargetMode="External"/><Relationship Id="rId1" Type="http://schemas.openxmlformats.org/officeDocument/2006/relationships/externalLinkPath" Target="iee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Qc, Winter, S1"/>
      <sheetName val="Profiles, Pc, Summer, S1"/>
      <sheetName val="Profiles, Qc, Summer, S1"/>
      <sheetName val="FL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62.236828418765612</v>
          </cell>
          <cell r="C2">
            <v>55.281514173184419</v>
          </cell>
          <cell r="D2">
            <v>53.517962330603794</v>
          </cell>
          <cell r="E2">
            <v>50.941772337240714</v>
          </cell>
          <cell r="F2">
            <v>54.844387262173477</v>
          </cell>
          <cell r="G2">
            <v>50.442995713643434</v>
          </cell>
          <cell r="H2">
            <v>72.777314679300105</v>
          </cell>
          <cell r="I2">
            <v>76.182874058419188</v>
          </cell>
          <cell r="J2">
            <v>79.066961265608953</v>
          </cell>
          <cell r="K2">
            <v>74.471498703060519</v>
          </cell>
          <cell r="L2">
            <v>84.138550099146698</v>
          </cell>
          <cell r="M2">
            <v>84.069313933727955</v>
          </cell>
          <cell r="N2">
            <v>87.611147131186954</v>
          </cell>
          <cell r="O2">
            <v>84.230036790176058</v>
          </cell>
          <cell r="P2">
            <v>78.500291084463683</v>
          </cell>
          <cell r="Q2">
            <v>74.833896610931816</v>
          </cell>
          <cell r="R2">
            <v>76.73036415799865</v>
          </cell>
          <cell r="S2">
            <v>79.849872297144984</v>
          </cell>
          <cell r="T2">
            <v>97.520813971421575</v>
          </cell>
          <cell r="U2">
            <v>86.399999999999991</v>
          </cell>
          <cell r="V2">
            <v>85.577202050180063</v>
          </cell>
          <cell r="W2">
            <v>91.66516222948853</v>
          </cell>
          <cell r="X2">
            <v>81.305617326297707</v>
          </cell>
          <cell r="Y2">
            <v>71.866593767592903</v>
          </cell>
        </row>
        <row r="3">
          <cell r="B3">
            <v>65.555402620965978</v>
          </cell>
          <cell r="C3">
            <v>57.584746851057233</v>
          </cell>
          <cell r="D3">
            <v>57.938367854747952</v>
          </cell>
          <cell r="E3">
            <v>56.969893292712399</v>
          </cell>
          <cell r="F3">
            <v>59.352876009417749</v>
          </cell>
          <cell r="G3">
            <v>60.270835358619287</v>
          </cell>
          <cell r="H3">
            <v>79.332000343490051</v>
          </cell>
          <cell r="I3">
            <v>81.212432781787854</v>
          </cell>
          <cell r="J3">
            <v>93.276418192593312</v>
          </cell>
          <cell r="K3">
            <v>98.374540879364304</v>
          </cell>
          <cell r="L3">
            <v>98.591333899107497</v>
          </cell>
          <cell r="M3">
            <v>87.553915532683774</v>
          </cell>
          <cell r="N3">
            <v>97.095369054726476</v>
          </cell>
          <cell r="O3">
            <v>101.18370637754681</v>
          </cell>
          <cell r="P3">
            <v>96.309042555983126</v>
          </cell>
          <cell r="Q3">
            <v>87.48634299507394</v>
          </cell>
          <cell r="R3">
            <v>94.720993651694613</v>
          </cell>
          <cell r="S3">
            <v>102</v>
          </cell>
          <cell r="T3">
            <v>91.666501455044965</v>
          </cell>
          <cell r="U3">
            <v>98.550393492043952</v>
          </cell>
          <cell r="V3">
            <v>104.52731100235847</v>
          </cell>
          <cell r="W3">
            <v>84.488066904344308</v>
          </cell>
          <cell r="X3">
            <v>80.201665625742223</v>
          </cell>
          <cell r="Y3">
            <v>68.483076662577417</v>
          </cell>
        </row>
        <row r="4">
          <cell r="B4">
            <v>70.796777078995873</v>
          </cell>
          <cell r="C4">
            <v>61.182849798121516</v>
          </cell>
          <cell r="D4">
            <v>60.72573423767556</v>
          </cell>
          <cell r="E4">
            <v>58.270344864764034</v>
          </cell>
          <cell r="F4">
            <v>63.81002319392902</v>
          </cell>
          <cell r="G4">
            <v>73.173936034232284</v>
          </cell>
          <cell r="H4">
            <v>97.019066092758052</v>
          </cell>
          <cell r="I4">
            <v>109.15820298462197</v>
          </cell>
          <cell r="J4">
            <v>124.51103926765886</v>
          </cell>
          <cell r="K4">
            <v>128.20520411875671</v>
          </cell>
          <cell r="L4">
            <v>124.53106465699197</v>
          </cell>
          <cell r="M4">
            <v>126.25</v>
          </cell>
          <cell r="N4">
            <v>121.42220511186943</v>
          </cell>
          <cell r="O4">
            <v>114.77078476646699</v>
          </cell>
          <cell r="P4">
            <v>101.65637363697931</v>
          </cell>
          <cell r="Q4">
            <v>99.988044126192861</v>
          </cell>
          <cell r="R4">
            <v>110.05703785900316</v>
          </cell>
          <cell r="S4">
            <v>106.98123312504738</v>
          </cell>
          <cell r="T4">
            <v>114.39577403470415</v>
          </cell>
          <cell r="U4">
            <v>99.990942644584194</v>
          </cell>
          <cell r="V4">
            <v>100.42940800035292</v>
          </cell>
          <cell r="W4">
            <v>86.970002506102546</v>
          </cell>
          <cell r="X4">
            <v>83.950598087282415</v>
          </cell>
          <cell r="Y4">
            <v>76.595108466421934</v>
          </cell>
        </row>
      </sheetData>
      <sheetData sheetId="5">
        <row r="2">
          <cell r="B2">
            <v>54.531316328823202</v>
          </cell>
          <cell r="C2">
            <v>46.937134675345263</v>
          </cell>
          <cell r="D2">
            <v>48.117067049533681</v>
          </cell>
          <cell r="E2">
            <v>48.030813917969816</v>
          </cell>
          <cell r="F2">
            <v>52.813113659870758</v>
          </cell>
          <cell r="G2">
            <v>49.894702281973395</v>
          </cell>
          <cell r="H2">
            <v>59.545075646700077</v>
          </cell>
          <cell r="I2">
            <v>71.005397180662541</v>
          </cell>
          <cell r="J2">
            <v>73.587072861061785</v>
          </cell>
          <cell r="K2">
            <v>82.566226822958399</v>
          </cell>
          <cell r="L2">
            <v>75.1528797002087</v>
          </cell>
          <cell r="M2">
            <v>73.560649692011964</v>
          </cell>
          <cell r="N2">
            <v>74.750795258719137</v>
          </cell>
          <cell r="O2">
            <v>86.591626606723054</v>
          </cell>
          <cell r="P2">
            <v>77.738152336070826</v>
          </cell>
          <cell r="Q2">
            <v>77.078913509259777</v>
          </cell>
          <cell r="R2">
            <v>83.705851808725811</v>
          </cell>
          <cell r="S2">
            <v>79.849872297144984</v>
          </cell>
          <cell r="T2">
            <v>84.100518470767213</v>
          </cell>
          <cell r="U2">
            <v>85.5</v>
          </cell>
          <cell r="V2">
            <v>95.182806361934965</v>
          </cell>
          <cell r="W2">
            <v>89.998522916225099</v>
          </cell>
          <cell r="X2">
            <v>69.907633588966263</v>
          </cell>
          <cell r="Y2">
            <v>69.179992131421201</v>
          </cell>
        </row>
        <row r="3">
          <cell r="B3">
            <v>63.009561742481864</v>
          </cell>
          <cell r="C3">
            <v>54.022803746868128</v>
          </cell>
          <cell r="D3">
            <v>54.56331730010244</v>
          </cell>
          <cell r="E3">
            <v>60.321063486401371</v>
          </cell>
          <cell r="F3">
            <v>57.657079552005811</v>
          </cell>
          <cell r="G3">
            <v>57.785440086098909</v>
          </cell>
          <cell r="H3">
            <v>71.17637413995368</v>
          </cell>
          <cell r="I3">
            <v>86.56709867948814</v>
          </cell>
          <cell r="J3">
            <v>93.276418192593312</v>
          </cell>
          <cell r="K3">
            <v>89.52083220022152</v>
          </cell>
          <cell r="L3">
            <v>97.634136482611311</v>
          </cell>
          <cell r="M3">
            <v>102.94801057139742</v>
          </cell>
          <cell r="N3">
            <v>94.211348191714791</v>
          </cell>
          <cell r="O3">
            <v>91.727285220766731</v>
          </cell>
          <cell r="P3">
            <v>94.52554176790936</v>
          </cell>
          <cell r="Q3">
            <v>93.54975290562362</v>
          </cell>
          <cell r="R3">
            <v>97.427307756028753</v>
          </cell>
          <cell r="S3">
            <v>99</v>
          </cell>
          <cell r="T3">
            <v>105.61575167646484</v>
          </cell>
          <cell r="U3">
            <v>90.744421730297901</v>
          </cell>
          <cell r="V3">
            <v>97.814547910463887</v>
          </cell>
          <cell r="W3">
            <v>92.577349905824093</v>
          </cell>
          <cell r="X3">
            <v>77.056502267869988</v>
          </cell>
          <cell r="Y3">
            <v>68.483076662577417</v>
          </cell>
        </row>
        <row r="4">
          <cell r="B4">
            <v>75.044583703735626</v>
          </cell>
          <cell r="C4">
            <v>59.867089587409225</v>
          </cell>
          <cell r="D4">
            <v>64.89318658731996</v>
          </cell>
          <cell r="E4">
            <v>69.156013685654017</v>
          </cell>
          <cell r="F4">
            <v>67.63862458556477</v>
          </cell>
          <cell r="G4">
            <v>71.178283233298671</v>
          </cell>
          <cell r="H4">
            <v>89.099142330083936</v>
          </cell>
          <cell r="I4">
            <v>113.56863542844509</v>
          </cell>
          <cell r="J4">
            <v>118.46681406049095</v>
          </cell>
          <cell r="K4">
            <v>116.1103735415155</v>
          </cell>
          <cell r="L4">
            <v>125.67355148870749</v>
          </cell>
          <cell r="M4">
            <v>116.25</v>
          </cell>
          <cell r="N4">
            <v>126.13763055310707</v>
          </cell>
          <cell r="O4">
            <v>121.39217619530162</v>
          </cell>
          <cell r="P4">
            <v>107.00670909155717</v>
          </cell>
          <cell r="Q4">
            <v>101.98780500871672</v>
          </cell>
          <cell r="R4">
            <v>98.050815547111895</v>
          </cell>
          <cell r="S4">
            <v>102.74435260524353</v>
          </cell>
          <cell r="T4">
            <v>113.33655390475317</v>
          </cell>
          <cell r="U4">
            <v>117.19368546515781</v>
          </cell>
          <cell r="V4">
            <v>100.42940800035292</v>
          </cell>
          <cell r="W4">
            <v>99.259241990660513</v>
          </cell>
          <cell r="X4">
            <v>79.952950559316577</v>
          </cell>
          <cell r="Y4">
            <v>75.047732537807349</v>
          </cell>
        </row>
      </sheetData>
      <sheetData sheetId="6">
        <row r="2">
          <cell r="B2">
            <v>56.309511426502212</v>
          </cell>
          <cell r="C2">
            <v>52.673895580109686</v>
          </cell>
          <cell r="D2">
            <v>52.044990890311951</v>
          </cell>
          <cell r="E2">
            <v>52.88241128342132</v>
          </cell>
          <cell r="F2">
            <v>46.211474452386909</v>
          </cell>
          <cell r="G2">
            <v>58.119103757023957</v>
          </cell>
          <cell r="H2">
            <v>63.514747356480079</v>
          </cell>
          <cell r="I2">
            <v>77.662153166349668</v>
          </cell>
          <cell r="J2">
            <v>79.849802466258538</v>
          </cell>
          <cell r="K2">
            <v>85.804118070917553</v>
          </cell>
          <cell r="L2">
            <v>84.955429226322877</v>
          </cell>
          <cell r="M2">
            <v>80.835878782430726</v>
          </cell>
          <cell r="N2">
            <v>83.592287171040766</v>
          </cell>
          <cell r="O2">
            <v>81.868446973629062</v>
          </cell>
          <cell r="P2">
            <v>83.073123574820798</v>
          </cell>
          <cell r="Q2">
            <v>75.582235577041132</v>
          </cell>
          <cell r="R2">
            <v>75.955309974584523</v>
          </cell>
          <cell r="S2">
            <v>93.889410283456186</v>
          </cell>
          <cell r="T2">
            <v>93.942068504580419</v>
          </cell>
          <cell r="U2">
            <v>87.3</v>
          </cell>
          <cell r="V2">
            <v>80.337781516495568</v>
          </cell>
          <cell r="W2">
            <v>84.998604976434819</v>
          </cell>
          <cell r="X2">
            <v>82.825348491275236</v>
          </cell>
          <cell r="Y2">
            <v>73.209894585678754</v>
          </cell>
        </row>
        <row r="3">
          <cell r="B3">
            <v>59.190800424755693</v>
          </cell>
          <cell r="C3">
            <v>54.616460930899649</v>
          </cell>
          <cell r="D3">
            <v>61.313418409393471</v>
          </cell>
          <cell r="E3">
            <v>53.060194733408608</v>
          </cell>
          <cell r="F3">
            <v>52.569690179770006</v>
          </cell>
          <cell r="G3">
            <v>58.406788904229003</v>
          </cell>
          <cell r="H3">
            <v>78.590579779532206</v>
          </cell>
          <cell r="I3">
            <v>91.921764577188441</v>
          </cell>
          <cell r="J3">
            <v>102.99271175432179</v>
          </cell>
          <cell r="K3">
            <v>107.2282495585071</v>
          </cell>
          <cell r="L3">
            <v>100.50572873209987</v>
          </cell>
          <cell r="M3">
            <v>93.326701172201382</v>
          </cell>
          <cell r="N3">
            <v>86.520625890350317</v>
          </cell>
          <cell r="O3">
            <v>89.836000989410707</v>
          </cell>
          <cell r="P3">
            <v>86.499788221577433</v>
          </cell>
          <cell r="Q3">
            <v>87.48634299507394</v>
          </cell>
          <cell r="R3">
            <v>97.427307756028753</v>
          </cell>
          <cell r="S3">
            <v>102</v>
          </cell>
          <cell r="T3">
            <v>96.648376534123486</v>
          </cell>
          <cell r="U3">
            <v>88.792928789861392</v>
          </cell>
          <cell r="V3">
            <v>98.773514066448826</v>
          </cell>
          <cell r="W3">
            <v>80.892830014797752</v>
          </cell>
          <cell r="X3">
            <v>83.346828983614472</v>
          </cell>
          <cell r="Y3">
            <v>72.763268953988515</v>
          </cell>
        </row>
        <row r="4">
          <cell r="B4">
            <v>77.168487016105502</v>
          </cell>
          <cell r="C4">
            <v>64.472250324902234</v>
          </cell>
          <cell r="D4">
            <v>56.558281888031154</v>
          </cell>
          <cell r="E4">
            <v>64.673679465287549</v>
          </cell>
          <cell r="F4">
            <v>59.343321570353993</v>
          </cell>
          <cell r="G4">
            <v>71.84350083360988</v>
          </cell>
          <cell r="H4">
            <v>108.89895173676926</v>
          </cell>
          <cell r="I4">
            <v>113.56863542844509</v>
          </cell>
          <cell r="J4">
            <v>122.09334918479169</v>
          </cell>
          <cell r="K4">
            <v>118.52933965696374</v>
          </cell>
          <cell r="L4">
            <v>107.39376218125912</v>
          </cell>
          <cell r="M4">
            <v>123.75</v>
          </cell>
          <cell r="N4">
            <v>113.17021058970353</v>
          </cell>
          <cell r="O4">
            <v>110.35652381391056</v>
          </cell>
          <cell r="P4">
            <v>115.56724581888174</v>
          </cell>
          <cell r="Q4">
            <v>90.989120154835504</v>
          </cell>
          <cell r="R4">
            <v>92.047704391166278</v>
          </cell>
          <cell r="S4">
            <v>116.51421429460608</v>
          </cell>
          <cell r="T4">
            <v>97.448251955488715</v>
          </cell>
          <cell r="U4">
            <v>101.06611407087003</v>
          </cell>
          <cell r="V4">
            <v>110.89080466705636</v>
          </cell>
          <cell r="W4">
            <v>100.20456810485727</v>
          </cell>
          <cell r="X4">
            <v>81.552009570502904</v>
          </cell>
          <cell r="Y4">
            <v>73.500356609192764</v>
          </cell>
        </row>
      </sheetData>
      <sheetData sheetId="7">
        <row r="2">
          <cell r="B2">
            <v>10.698227481527795</v>
          </cell>
          <cell r="C2">
            <v>8.074849576441185</v>
          </cell>
          <cell r="D2">
            <v>7.2922913132655403</v>
          </cell>
          <cell r="E2">
            <v>7.5076579073475358</v>
          </cell>
          <cell r="F2">
            <v>8.6173937063137149</v>
          </cell>
          <cell r="G2">
            <v>10.384985187332877</v>
          </cell>
          <cell r="H2">
            <v>14.973129761741566</v>
          </cell>
          <cell r="I2">
            <v>19.074079761618489</v>
          </cell>
          <cell r="J2">
            <v>21.11917257249484</v>
          </cell>
          <cell r="K2">
            <v>22.750527909084713</v>
          </cell>
          <cell r="L2">
            <v>27.785946846808869</v>
          </cell>
          <cell r="M2">
            <v>26.035991945333357</v>
          </cell>
          <cell r="N2">
            <v>25.141228735797252</v>
          </cell>
          <cell r="O2">
            <v>24.635830183839534</v>
          </cell>
          <cell r="P2">
            <v>23.122316554523731</v>
          </cell>
          <cell r="Q2">
            <v>19.195581849887208</v>
          </cell>
          <cell r="R2">
            <v>22.231108734240113</v>
          </cell>
          <cell r="S2">
            <v>29.7</v>
          </cell>
          <cell r="T2">
            <v>28.159062153412869</v>
          </cell>
          <cell r="U2">
            <v>27.009356828647501</v>
          </cell>
          <cell r="V2">
            <v>25.806460750492125</v>
          </cell>
          <cell r="W2">
            <v>23.667749765017081</v>
          </cell>
          <cell r="X2">
            <v>20.278914547482202</v>
          </cell>
          <cell r="Y2">
            <v>15.408239546642479</v>
          </cell>
        </row>
        <row r="3">
          <cell r="B3">
            <v>-30.550974507046583</v>
          </cell>
          <cell r="C3">
            <v>-29.726124845605938</v>
          </cell>
          <cell r="D3">
            <v>-36.78794973900898</v>
          </cell>
          <cell r="E3">
            <v>-35.505694481789199</v>
          </cell>
          <cell r="F3">
            <v>-34.299999999999997</v>
          </cell>
          <cell r="G3">
            <v>-30.845022509908645</v>
          </cell>
          <cell r="H3">
            <v>-22.2737875276102</v>
          </cell>
          <cell r="I3">
            <v>-9.7413550237405264</v>
          </cell>
          <cell r="J3">
            <v>-2.8125225788775072</v>
          </cell>
          <cell r="K3">
            <v>-0.47517014419796066</v>
          </cell>
          <cell r="L3">
            <v>-4.2263084566577529</v>
          </cell>
          <cell r="M3">
            <v>-2.9038316881986659</v>
          </cell>
          <cell r="N3">
            <v>-4.0996842428037068</v>
          </cell>
          <cell r="O3">
            <v>-4.297814668532137</v>
          </cell>
          <cell r="P3">
            <v>-9.8399971638194561</v>
          </cell>
          <cell r="Q3">
            <v>-13.433064659918662</v>
          </cell>
          <cell r="R3">
            <v>-11.946257646526639</v>
          </cell>
          <cell r="S3">
            <v>-4.3019479073473468</v>
          </cell>
          <cell r="T3">
            <v>-5.9318649619408612</v>
          </cell>
          <cell r="U3">
            <v>-8.1941074192990548</v>
          </cell>
          <cell r="V3">
            <v>-11.970486312328481</v>
          </cell>
          <cell r="W3">
            <v>-18.211753550434707</v>
          </cell>
          <cell r="X3">
            <v>-20.398647141563281</v>
          </cell>
          <cell r="Y3">
            <v>-23.717349291954775</v>
          </cell>
        </row>
        <row r="4">
          <cell r="B4">
            <v>44.400858509753611</v>
          </cell>
          <cell r="C4">
            <v>53.5</v>
          </cell>
          <cell r="D4">
            <v>50.5</v>
          </cell>
          <cell r="E4">
            <v>47</v>
          </cell>
          <cell r="F4">
            <v>49</v>
          </cell>
          <cell r="G4">
            <v>42.943421669483179</v>
          </cell>
          <cell r="H4">
            <v>17.640518327623312</v>
          </cell>
          <cell r="I4">
            <v>2.4129735121912588</v>
          </cell>
          <cell r="J4">
            <v>-13.426602557879743</v>
          </cell>
          <cell r="K4">
            <v>-14.257114056305294</v>
          </cell>
          <cell r="L4">
            <v>-1.2635986981622949</v>
          </cell>
          <cell r="M4">
            <v>-13.13570331552391</v>
          </cell>
          <cell r="N4">
            <v>-13.28005170360659</v>
          </cell>
          <cell r="O4">
            <v>-10.279677692144746</v>
          </cell>
          <cell r="P4">
            <v>-1.431426442926075</v>
          </cell>
          <cell r="Q4">
            <v>8.8137651916163815</v>
          </cell>
          <cell r="R4">
            <v>10.839454655483015</v>
          </cell>
          <cell r="S4">
            <v>11.538774310675468</v>
          </cell>
          <cell r="T4">
            <v>10.722901379617607</v>
          </cell>
          <cell r="U4">
            <v>11.189114483079241</v>
          </cell>
          <cell r="V4">
            <v>12.587753793464147</v>
          </cell>
          <cell r="W4">
            <v>25.520367115736459</v>
          </cell>
          <cell r="X4">
            <v>34.551876865540436</v>
          </cell>
          <cell r="Y4">
            <v>40.867811346338151</v>
          </cell>
        </row>
      </sheetData>
      <sheetData sheetId="8">
        <row r="2">
          <cell r="B2">
            <v>11.043331593835143</v>
          </cell>
          <cell r="C2">
            <v>9.0509302944725363</v>
          </cell>
          <cell r="D2">
            <v>7.3682526811120566</v>
          </cell>
          <cell r="E2">
            <v>7.8793241403845427</v>
          </cell>
          <cell r="F2">
            <v>8.1104881941776146</v>
          </cell>
          <cell r="G2">
            <v>10.909479388713324</v>
          </cell>
          <cell r="H2">
            <v>17.739903739454682</v>
          </cell>
          <cell r="I2">
            <v>19.868833085019261</v>
          </cell>
          <cell r="J2">
            <v>22.955622361407432</v>
          </cell>
          <cell r="K2">
            <v>26.542282560598832</v>
          </cell>
          <cell r="L2">
            <v>23.707275750029584</v>
          </cell>
          <cell r="M2">
            <v>27.037376250923103</v>
          </cell>
          <cell r="N2">
            <v>25.895465597871169</v>
          </cell>
          <cell r="O2">
            <v>27.124297879176861</v>
          </cell>
          <cell r="P2">
            <v>20.203965921428502</v>
          </cell>
          <cell r="Q2">
            <v>23.034698219864651</v>
          </cell>
          <cell r="R2">
            <v>21.570778771836942</v>
          </cell>
          <cell r="S2">
            <v>32.1</v>
          </cell>
          <cell r="T2">
            <v>27.260368680431611</v>
          </cell>
          <cell r="U2">
            <v>30.784858320824032</v>
          </cell>
          <cell r="V2">
            <v>24.731191552554954</v>
          </cell>
          <cell r="W2">
            <v>22.950545226683232</v>
          </cell>
          <cell r="X2">
            <v>21.058872799308439</v>
          </cell>
          <cell r="Y2">
            <v>15.408239546642479</v>
          </cell>
        </row>
        <row r="3">
          <cell r="B3">
            <v>-32.005782816905942</v>
          </cell>
          <cell r="C3">
            <v>-31.623537069793553</v>
          </cell>
          <cell r="D3">
            <v>-36.106691410508809</v>
          </cell>
          <cell r="E3">
            <v>-33.476797654258384</v>
          </cell>
          <cell r="F3">
            <v>-36.75</v>
          </cell>
          <cell r="G3">
            <v>-33.337549581416418</v>
          </cell>
          <cell r="H3">
            <v>-24.593973728402933</v>
          </cell>
          <cell r="I3">
            <v>-10.027865465615248</v>
          </cell>
          <cell r="J3">
            <v>-2.671896449933632</v>
          </cell>
          <cell r="K3">
            <v>-0.39597512016496722</v>
          </cell>
          <cell r="L3">
            <v>-3.9893191974059161</v>
          </cell>
          <cell r="M3">
            <v>-2.9619083219626394</v>
          </cell>
          <cell r="N3">
            <v>-4.4212281049843902</v>
          </cell>
          <cell r="O3">
            <v>-4.2572692471308899</v>
          </cell>
          <cell r="P3">
            <v>-10.659996927471079</v>
          </cell>
          <cell r="Q3">
            <v>-13.875912945410484</v>
          </cell>
          <cell r="R3">
            <v>-14.177976107965684</v>
          </cell>
          <cell r="S3">
            <v>-4.3019479073473468</v>
          </cell>
          <cell r="T3">
            <v>-6.9096449007223226</v>
          </cell>
          <cell r="U3">
            <v>-8.2760484934920449</v>
          </cell>
          <cell r="V3">
            <v>-11.584341592575948</v>
          </cell>
          <cell r="W3">
            <v>-18.044673242632555</v>
          </cell>
          <cell r="X3">
            <v>-21.743612887160861</v>
          </cell>
          <cell r="Y3">
            <v>-24.978910424505564</v>
          </cell>
        </row>
        <row r="4">
          <cell r="B4">
            <v>40.768060995319225</v>
          </cell>
          <cell r="C4">
            <v>54.500000000000007</v>
          </cell>
          <cell r="D4">
            <v>45.5</v>
          </cell>
          <cell r="E4">
            <v>47</v>
          </cell>
          <cell r="F4">
            <v>50.5</v>
          </cell>
          <cell r="G4">
            <v>41.32291519138947</v>
          </cell>
          <cell r="H4">
            <v>17.089252129885086</v>
          </cell>
          <cell r="I4">
            <v>2.5075999244340532</v>
          </cell>
          <cell r="J4">
            <v>-15.226044137801772</v>
          </cell>
          <cell r="K4">
            <v>-13.011346808666968</v>
          </cell>
          <cell r="L4">
            <v>-1.2635986981622949</v>
          </cell>
          <cell r="M4">
            <v>-15.445277524846796</v>
          </cell>
          <cell r="N4">
            <v>-15.733974301012157</v>
          </cell>
          <cell r="O4">
            <v>-10.391413319233276</v>
          </cell>
          <cell r="P4">
            <v>-1.4592211311382317</v>
          </cell>
          <cell r="Q4">
            <v>9.2334682959790655</v>
          </cell>
          <cell r="R4">
            <v>10.722901379617607</v>
          </cell>
          <cell r="S4">
            <v>11.655327586540876</v>
          </cell>
          <cell r="T4">
            <v>11.538774310675468</v>
          </cell>
          <cell r="U4">
            <v>10.839454655483015</v>
          </cell>
          <cell r="V4">
            <v>11.422221034810059</v>
          </cell>
          <cell r="W4">
            <v>24.06206042340866</v>
          </cell>
          <cell r="X4">
            <v>37.524081327092304</v>
          </cell>
          <cell r="Y4">
            <v>34.180351307846458</v>
          </cell>
        </row>
      </sheetData>
      <sheetData sheetId="9">
        <row r="2">
          <cell r="B2">
            <v>10.353123369220446</v>
          </cell>
          <cell r="C2">
            <v>8.8734610730122903</v>
          </cell>
          <cell r="D2">
            <v>8.3557504631167649</v>
          </cell>
          <cell r="E2">
            <v>7.4333246607401344</v>
          </cell>
          <cell r="F2">
            <v>8.194972446200298</v>
          </cell>
          <cell r="G2">
            <v>10.909479388713324</v>
          </cell>
          <cell r="H2">
            <v>17.57715232900097</v>
          </cell>
          <cell r="I2">
            <v>18.676703099918104</v>
          </cell>
          <cell r="J2">
            <v>23.87384725586373</v>
          </cell>
          <cell r="K2">
            <v>25.278364343427459</v>
          </cell>
          <cell r="L2">
            <v>23.197441862932177</v>
          </cell>
          <cell r="M2">
            <v>24.784261563346174</v>
          </cell>
          <cell r="N2">
            <v>23.381342724291446</v>
          </cell>
          <cell r="O2">
            <v>27.124297879176861</v>
          </cell>
          <cell r="P2">
            <v>20.877431452142787</v>
          </cell>
          <cell r="Q2">
            <v>20.048718820993304</v>
          </cell>
          <cell r="R2">
            <v>22.891438696643288</v>
          </cell>
          <cell r="S2">
            <v>33</v>
          </cell>
          <cell r="T2">
            <v>27.260368680431611</v>
          </cell>
          <cell r="U2">
            <v>29.623165554000483</v>
          </cell>
          <cell r="V2">
            <v>26.881729948429296</v>
          </cell>
          <cell r="W2">
            <v>21.755204329460149</v>
          </cell>
          <cell r="X2">
            <v>17.549060666090366</v>
          </cell>
          <cell r="Y2">
            <v>13.762699400884545</v>
          </cell>
        </row>
        <row r="3">
          <cell r="B3">
            <v>-31.132897830990327</v>
          </cell>
          <cell r="C3">
            <v>-32.888478552585298</v>
          </cell>
          <cell r="D3">
            <v>-37.128578903259061</v>
          </cell>
          <cell r="E3">
            <v>-33.476797654258384</v>
          </cell>
          <cell r="F3">
            <v>-37.800000000000004</v>
          </cell>
          <cell r="G3">
            <v>-34.27224723323183</v>
          </cell>
          <cell r="H3">
            <v>-25.522048208720022</v>
          </cell>
          <cell r="I3">
            <v>-8.8818236981163636</v>
          </cell>
          <cell r="J3">
            <v>-2.9812739336101579</v>
          </cell>
          <cell r="K3">
            <v>-0.41797373795190984</v>
          </cell>
          <cell r="L3">
            <v>-3.9498209875306101</v>
          </cell>
          <cell r="M3">
            <v>-2.9909466388446257</v>
          </cell>
          <cell r="N3">
            <v>-4.0996842428037068</v>
          </cell>
          <cell r="O3">
            <v>-3.8518150331184242</v>
          </cell>
          <cell r="P3">
            <v>-11.274996750209795</v>
          </cell>
          <cell r="Q3">
            <v>-13.728296850246544</v>
          </cell>
          <cell r="R3">
            <v>-13.390310768634256</v>
          </cell>
          <cell r="S3">
            <v>-4.7500674810293626</v>
          </cell>
          <cell r="T3">
            <v>-6.7792742422181274</v>
          </cell>
          <cell r="U3">
            <v>-7.948284196720083</v>
          </cell>
          <cell r="V3">
            <v>-13.772495004506961</v>
          </cell>
          <cell r="W3">
            <v>-18.378833858236863</v>
          </cell>
          <cell r="X3">
            <v>-21.071130014362069</v>
          </cell>
          <cell r="Y3">
            <v>-26.745096010076665</v>
          </cell>
        </row>
        <row r="4">
          <cell r="B4">
            <v>42.382637668401173</v>
          </cell>
          <cell r="C4">
            <v>52</v>
          </cell>
          <cell r="D4">
            <v>50</v>
          </cell>
          <cell r="E4">
            <v>55.000000000000007</v>
          </cell>
          <cell r="F4">
            <v>51</v>
          </cell>
          <cell r="G4">
            <v>43.348548289006601</v>
          </cell>
          <cell r="H4">
            <v>19.294316920838</v>
          </cell>
          <cell r="I4">
            <v>2.1764074815842727</v>
          </cell>
          <cell r="J4">
            <v>-14.257114056305294</v>
          </cell>
          <cell r="K4">
            <v>-13.565021140950668</v>
          </cell>
          <cell r="L4">
            <v>-1.2278364708558149</v>
          </cell>
          <cell r="M4">
            <v>-14.001793644019992</v>
          </cell>
          <cell r="N4">
            <v>-13.857445255937311</v>
          </cell>
          <cell r="O4">
            <v>-11.620505217207103</v>
          </cell>
          <cell r="P4">
            <v>-1.3341450341835261</v>
          </cell>
          <cell r="Q4">
            <v>8.2261808455086225</v>
          </cell>
          <cell r="R4">
            <v>12.354647241733328</v>
          </cell>
          <cell r="S4">
            <v>10.839454655483015</v>
          </cell>
          <cell r="T4">
            <v>12.587753793464147</v>
          </cell>
          <cell r="U4">
            <v>10.489794827886788</v>
          </cell>
          <cell r="V4">
            <v>12.23809396586792</v>
          </cell>
          <cell r="W4">
            <v>25.763418231124426</v>
          </cell>
          <cell r="X4">
            <v>38.638658000174253</v>
          </cell>
          <cell r="Y4">
            <v>35.666453538622385</v>
          </cell>
        </row>
      </sheetData>
      <sheetData sheetId="10">
        <row r="2">
          <cell r="B2">
            <v>69.129324772566022</v>
          </cell>
          <cell r="C2">
            <v>60.285966322987498</v>
          </cell>
          <cell r="D2">
            <v>57.006845238724985</v>
          </cell>
          <cell r="E2">
            <v>51.032859662342013</v>
          </cell>
          <cell r="F2">
            <v>60.72405000526453</v>
          </cell>
          <cell r="G2">
            <v>46.012352949996504</v>
          </cell>
          <cell r="H2">
            <v>57.522166771878133</v>
          </cell>
          <cell r="I2">
            <v>72.959684603746766</v>
          </cell>
          <cell r="J2">
            <v>72.113612340790965</v>
          </cell>
          <cell r="K2">
            <v>82.390462856518823</v>
          </cell>
          <cell r="L2">
            <v>84.168275910791152</v>
          </cell>
          <cell r="M2">
            <v>82.883004304687802</v>
          </cell>
          <cell r="N2">
            <v>84.510425654127687</v>
          </cell>
          <cell r="O2">
            <v>85.202597022384808</v>
          </cell>
          <cell r="P2">
            <v>84.6</v>
          </cell>
          <cell r="Q2">
            <v>77.946364496381364</v>
          </cell>
          <cell r="R2">
            <v>81.451395051850668</v>
          </cell>
          <cell r="S2">
            <v>84.937596081667508</v>
          </cell>
          <cell r="T2">
            <v>88.732912600898402</v>
          </cell>
          <cell r="U2">
            <v>88.618464270059093</v>
          </cell>
          <cell r="V2">
            <v>80.356573308967441</v>
          </cell>
          <cell r="W2">
            <v>85.838360818423467</v>
          </cell>
          <cell r="X2">
            <v>84.712408640920358</v>
          </cell>
          <cell r="Y2">
            <v>78.738633622391674</v>
          </cell>
        </row>
        <row r="3">
          <cell r="B3">
            <v>76.573877205420033</v>
          </cell>
          <cell r="C3">
            <v>72.883689138567533</v>
          </cell>
          <cell r="D3">
            <v>67.704567758432646</v>
          </cell>
          <cell r="E3">
            <v>66.232927255571539</v>
          </cell>
          <cell r="F3">
            <v>60.393606502143072</v>
          </cell>
          <cell r="G3">
            <v>70.157912227124257</v>
          </cell>
          <cell r="H3">
            <v>62.53904231580227</v>
          </cell>
          <cell r="I3">
            <v>77.54908299070614</v>
          </cell>
          <cell r="J3">
            <v>92.144920957879691</v>
          </cell>
          <cell r="K3">
            <v>96.914647579448271</v>
          </cell>
          <cell r="L3">
            <v>104.56794794895464</v>
          </cell>
          <cell r="M3">
            <v>96.673838769586098</v>
          </cell>
          <cell r="N3">
            <v>108</v>
          </cell>
          <cell r="O3">
            <v>94.224179849518819</v>
          </cell>
          <cell r="P3">
            <v>85.826602941064692</v>
          </cell>
          <cell r="Q3">
            <v>89.613744988286641</v>
          </cell>
          <cell r="R3">
            <v>94.861138866747424</v>
          </cell>
          <cell r="S3">
            <v>89.287776207128786</v>
          </cell>
          <cell r="T3">
            <v>99.007058153467057</v>
          </cell>
          <cell r="U3">
            <v>96.449469792286052</v>
          </cell>
          <cell r="V3">
            <v>88.447321565564536</v>
          </cell>
          <cell r="W3">
            <v>90.191658605839493</v>
          </cell>
          <cell r="X3">
            <v>93.013110704538036</v>
          </cell>
          <cell r="Y3">
            <v>73.786673034483712</v>
          </cell>
        </row>
        <row r="4">
          <cell r="B4">
            <v>89.84196877978917</v>
          </cell>
          <cell r="C4">
            <v>71.199614009077294</v>
          </cell>
          <cell r="D4">
            <v>71.316477002534043</v>
          </cell>
          <cell r="E4">
            <v>68.08287706985034</v>
          </cell>
          <cell r="F4">
            <v>68.08287706985034</v>
          </cell>
          <cell r="G4">
            <v>70.020492517935281</v>
          </cell>
          <cell r="H4">
            <v>100.80030968899557</v>
          </cell>
          <cell r="I4">
            <v>118.29894653346028</v>
          </cell>
          <cell r="J4">
            <v>107.88382284923166</v>
          </cell>
          <cell r="K4">
            <v>110.32039958966025</v>
          </cell>
          <cell r="L4">
            <v>121.99864183587977</v>
          </cell>
          <cell r="M4">
            <v>126.25</v>
          </cell>
          <cell r="N4">
            <v>121.25</v>
          </cell>
          <cell r="O4">
            <v>130</v>
          </cell>
          <cell r="P4">
            <v>112.79163358745083</v>
          </cell>
          <cell r="Q4">
            <v>122.51634651157563</v>
          </cell>
          <cell r="R4">
            <v>99.471380436252844</v>
          </cell>
          <cell r="S4">
            <v>112.03618638609532</v>
          </cell>
          <cell r="T4">
            <v>108.8949848986347</v>
          </cell>
          <cell r="U4">
            <v>115.17738787355594</v>
          </cell>
          <cell r="V4">
            <v>106.80085057366097</v>
          </cell>
          <cell r="W4">
            <v>103.65964908620035</v>
          </cell>
          <cell r="X4">
            <v>98.924691348625615</v>
          </cell>
          <cell r="Y4">
            <v>96.33758893971968</v>
          </cell>
        </row>
      </sheetData>
      <sheetData sheetId="11">
        <row r="2">
          <cell r="B2">
            <v>62.668640214382279</v>
          </cell>
          <cell r="C2">
            <v>54.598611009498107</v>
          </cell>
          <cell r="D2">
            <v>50.553240117359884</v>
          </cell>
          <cell r="E2">
            <v>57.281781253649207</v>
          </cell>
          <cell r="F2">
            <v>55.203681822967752</v>
          </cell>
          <cell r="G2">
            <v>50.563025219776378</v>
          </cell>
          <cell r="H2">
            <v>61.673250971910583</v>
          </cell>
          <cell r="I2">
            <v>70.206488958322353</v>
          </cell>
          <cell r="J2">
            <v>77.541518646011781</v>
          </cell>
          <cell r="K2">
            <v>75.732647676194077</v>
          </cell>
          <cell r="L2">
            <v>90.180295618704804</v>
          </cell>
          <cell r="M2">
            <v>86.372815012253596</v>
          </cell>
          <cell r="N2">
            <v>96.075010217324106</v>
          </cell>
          <cell r="O2">
            <v>86.099466464725708</v>
          </cell>
          <cell r="P2">
            <v>88.2</v>
          </cell>
          <cell r="Q2">
            <v>84.87493022939303</v>
          </cell>
          <cell r="R2">
            <v>81.451395051850668</v>
          </cell>
          <cell r="S2">
            <v>76.610380779543249</v>
          </cell>
          <cell r="T2">
            <v>80.361883110247604</v>
          </cell>
          <cell r="U2">
            <v>88.618464270059093</v>
          </cell>
          <cell r="V2">
            <v>77.008382754427132</v>
          </cell>
          <cell r="W2">
            <v>85.838360818423467</v>
          </cell>
          <cell r="X2">
            <v>91.489401332193992</v>
          </cell>
          <cell r="Y2">
            <v>68.896304419592724</v>
          </cell>
        </row>
        <row r="3">
          <cell r="B3">
            <v>80.220252310440046</v>
          </cell>
          <cell r="C3">
            <v>69.570794177723542</v>
          </cell>
          <cell r="D3">
            <v>69.657584136079734</v>
          </cell>
          <cell r="E3">
            <v>60.388845438903459</v>
          </cell>
          <cell r="F3">
            <v>68.835723540077041</v>
          </cell>
          <cell r="G3">
            <v>67.583309943560067</v>
          </cell>
          <cell r="H3">
            <v>76.436607274869445</v>
          </cell>
          <cell r="I3">
            <v>78.374073235288122</v>
          </cell>
          <cell r="J3">
            <v>84.62288659397116</v>
          </cell>
          <cell r="K3">
            <v>95.945501103653783</v>
          </cell>
          <cell r="L3">
            <v>89.218524396814502</v>
          </cell>
          <cell r="M3">
            <v>90.755032314305325</v>
          </cell>
          <cell r="N3">
            <v>108</v>
          </cell>
          <cell r="O3">
            <v>94.224179849518819</v>
          </cell>
          <cell r="P3">
            <v>100.91699466696618</v>
          </cell>
          <cell r="Q3">
            <v>97.76044907813089</v>
          </cell>
          <cell r="R3">
            <v>94.861138866747424</v>
          </cell>
          <cell r="S3">
            <v>83.707290194183244</v>
          </cell>
          <cell r="T3">
            <v>85.930654246405368</v>
          </cell>
          <cell r="U3">
            <v>97.368036171260201</v>
          </cell>
          <cell r="V3">
            <v>87.525995299256564</v>
          </cell>
          <cell r="W3">
            <v>98.82703017448371</v>
          </cell>
          <cell r="X3">
            <v>90.330040203445591</v>
          </cell>
          <cell r="Y3">
            <v>84.444748028353587</v>
          </cell>
        </row>
        <row r="4">
          <cell r="B4">
            <v>85.682618373317453</v>
          </cell>
          <cell r="C4">
            <v>79.531483733543794</v>
          </cell>
          <cell r="D4">
            <v>64.833160911394586</v>
          </cell>
          <cell r="E4">
            <v>67.388153834443699</v>
          </cell>
          <cell r="F4">
            <v>67.388153834443699</v>
          </cell>
          <cell r="G4">
            <v>74.489885657377968</v>
          </cell>
          <cell r="H4">
            <v>94.26695628322733</v>
          </cell>
          <cell r="I4">
            <v>124.04161384090982</v>
          </cell>
          <cell r="J4">
            <v>112.67865942030862</v>
          </cell>
          <cell r="K4">
            <v>120.88299103973412</v>
          </cell>
          <cell r="L4">
            <v>117.30638638065362</v>
          </cell>
          <cell r="M4">
            <v>116.25</v>
          </cell>
          <cell r="N4">
            <v>115</v>
          </cell>
          <cell r="O4">
            <v>136.25</v>
          </cell>
          <cell r="P4">
            <v>127.03899783007621</v>
          </cell>
          <cell r="Q4">
            <v>110.15231154251752</v>
          </cell>
          <cell r="R4">
            <v>101.56551476122659</v>
          </cell>
          <cell r="S4">
            <v>97.377246111279121</v>
          </cell>
          <cell r="T4">
            <v>109.94205206112159</v>
          </cell>
          <cell r="U4">
            <v>104.70671624868721</v>
          </cell>
          <cell r="V4">
            <v>115.17738787355594</v>
          </cell>
          <cell r="W4">
            <v>113.08325354858221</v>
          </cell>
          <cell r="X4">
            <v>107.00017635667669</v>
          </cell>
          <cell r="Y4">
            <v>85.94824111288716</v>
          </cell>
        </row>
      </sheetData>
      <sheetData sheetId="12">
        <row r="2">
          <cell r="B2">
            <v>69.129324772566022</v>
          </cell>
          <cell r="C2">
            <v>54.598611009498107</v>
          </cell>
          <cell r="D2">
            <v>57.544645665505406</v>
          </cell>
          <cell r="E2">
            <v>52.595090060168815</v>
          </cell>
          <cell r="F2">
            <v>49.683313640670981</v>
          </cell>
          <cell r="G2">
            <v>54.102436985160729</v>
          </cell>
          <cell r="H2">
            <v>56.929154743302071</v>
          </cell>
          <cell r="I2">
            <v>75.712880249171178</v>
          </cell>
          <cell r="J2">
            <v>75.215273086631427</v>
          </cell>
          <cell r="K2">
            <v>82.390462856518823</v>
          </cell>
          <cell r="L2">
            <v>85.885995827337908</v>
          </cell>
          <cell r="M2">
            <v>95.097341781168112</v>
          </cell>
          <cell r="N2">
            <v>86.289592510004056</v>
          </cell>
          <cell r="O2">
            <v>81.615119253021248</v>
          </cell>
          <cell r="P2">
            <v>82.8</v>
          </cell>
          <cell r="Q2">
            <v>91.80349596240471</v>
          </cell>
          <cell r="R2">
            <v>93.582453889360352</v>
          </cell>
          <cell r="S2">
            <v>85.770317611879946</v>
          </cell>
          <cell r="T2">
            <v>91.24422144809364</v>
          </cell>
          <cell r="U2">
            <v>91.994405766061348</v>
          </cell>
          <cell r="V2">
            <v>87.05295441804806</v>
          </cell>
          <cell r="W2">
            <v>95.375956464914978</v>
          </cell>
          <cell r="X2">
            <v>87.253780900147973</v>
          </cell>
          <cell r="Y2">
            <v>79.495735868760832</v>
          </cell>
        </row>
        <row r="3">
          <cell r="B3">
            <v>74.386052142408033</v>
          </cell>
          <cell r="C3">
            <v>67.583057201217159</v>
          </cell>
          <cell r="D3">
            <v>70.959595054511141</v>
          </cell>
          <cell r="E3">
            <v>62.986215135200375</v>
          </cell>
          <cell r="F3">
            <v>66.238149066866583</v>
          </cell>
          <cell r="G3">
            <v>61.146804234649579</v>
          </cell>
          <cell r="H3">
            <v>69.487824795335854</v>
          </cell>
          <cell r="I3">
            <v>76.724092746124171</v>
          </cell>
          <cell r="J3">
            <v>84.62288659397116</v>
          </cell>
          <cell r="K3">
            <v>100.79123348262621</v>
          </cell>
          <cell r="L3">
            <v>89.218524396814502</v>
          </cell>
          <cell r="M3">
            <v>92.727967799398911</v>
          </cell>
          <cell r="N3">
            <v>96</v>
          </cell>
          <cell r="O3">
            <v>97.168685469816282</v>
          </cell>
          <cell r="P3">
            <v>84.883453458195845</v>
          </cell>
          <cell r="Q3">
            <v>82.37223024175843</v>
          </cell>
          <cell r="R3">
            <v>85.651319559296212</v>
          </cell>
          <cell r="S3">
            <v>85.56745219849843</v>
          </cell>
          <cell r="T3">
            <v>91.534827349431808</v>
          </cell>
          <cell r="U3">
            <v>91.856637897415283</v>
          </cell>
          <cell r="V3">
            <v>82.919363967716762</v>
          </cell>
          <cell r="W3">
            <v>95.948572984935637</v>
          </cell>
          <cell r="X3">
            <v>98.379251706722926</v>
          </cell>
          <cell r="Y3">
            <v>82.80504418314284</v>
          </cell>
        </row>
        <row r="4">
          <cell r="B4">
            <v>84.850748292023113</v>
          </cell>
          <cell r="C4">
            <v>68.92728590240462</v>
          </cell>
          <cell r="D4">
            <v>77.079424639102442</v>
          </cell>
          <cell r="E4">
            <v>73.64066295310343</v>
          </cell>
          <cell r="F4">
            <v>65.99870736363043</v>
          </cell>
          <cell r="G4">
            <v>71.510290231082848</v>
          </cell>
          <cell r="H4">
            <v>102.66698209064364</v>
          </cell>
          <cell r="I4">
            <v>103.36801153409151</v>
          </cell>
          <cell r="J4">
            <v>128.26187827630875</v>
          </cell>
          <cell r="K4">
            <v>129.09833994534713</v>
          </cell>
          <cell r="L4">
            <v>105.57574774258826</v>
          </cell>
          <cell r="M4">
            <v>133.75</v>
          </cell>
          <cell r="N4">
            <v>113.75</v>
          </cell>
          <cell r="O4">
            <v>122.5</v>
          </cell>
          <cell r="P4">
            <v>108.04251217324239</v>
          </cell>
          <cell r="Q4">
            <v>114.64832425853866</v>
          </cell>
          <cell r="R4">
            <v>108.8949848986347</v>
          </cell>
          <cell r="S4">
            <v>108.8949848986347</v>
          </cell>
          <cell r="T4">
            <v>105.75378341117408</v>
          </cell>
          <cell r="U4">
            <v>101.56551476122659</v>
          </cell>
          <cell r="V4">
            <v>102.61258192371346</v>
          </cell>
          <cell r="W4">
            <v>107.84791773614783</v>
          </cell>
          <cell r="X4">
            <v>100.94356260063839</v>
          </cell>
          <cell r="Y4">
            <v>95.393102773643989</v>
          </cell>
        </row>
      </sheetData>
      <sheetData sheetId="13">
        <row r="2">
          <cell r="B2">
            <v>11.798036269694947</v>
          </cell>
          <cell r="C2">
            <v>9.7273762473887313</v>
          </cell>
          <cell r="D2">
            <v>9.3112586271226867</v>
          </cell>
          <cell r="E2">
            <v>7.4003114738065632</v>
          </cell>
          <cell r="F2">
            <v>9.9234906941669667</v>
          </cell>
          <cell r="G2">
            <v>3.9539035014674981</v>
          </cell>
          <cell r="H2">
            <v>6.8986382000300903</v>
          </cell>
          <cell r="I2">
            <v>13.110872036015174</v>
          </cell>
          <cell r="J2">
            <v>22.674865170853955</v>
          </cell>
          <cell r="K2">
            <v>25.433165392781234</v>
          </cell>
          <cell r="L2">
            <v>28.040090847316911</v>
          </cell>
          <cell r="M2">
            <v>27.639107422534902</v>
          </cell>
          <cell r="N2">
            <v>29.179231895335448</v>
          </cell>
          <cell r="O2">
            <v>32.700000000000003</v>
          </cell>
          <cell r="P2">
            <v>27.701966363780663</v>
          </cell>
          <cell r="Q2">
            <v>31.099131346959052</v>
          </cell>
          <cell r="R2">
            <v>29.595784711809511</v>
          </cell>
          <cell r="S2">
            <v>24.560699810292352</v>
          </cell>
          <cell r="T2">
            <v>24.93116947605791</v>
          </cell>
          <cell r="U2">
            <v>22.105228352836384</v>
          </cell>
          <cell r="V2">
            <v>19.718052131480995</v>
          </cell>
          <cell r="W2">
            <v>24.633381913437205</v>
          </cell>
          <cell r="X2">
            <v>20.734685199161461</v>
          </cell>
          <cell r="Y2">
            <v>18.480680706156868</v>
          </cell>
        </row>
        <row r="3">
          <cell r="B3">
            <v>-25.62836192835006</v>
          </cell>
          <cell r="C3">
            <v>-31.098682928010788</v>
          </cell>
          <cell r="D3">
            <v>-34.276750175904652</v>
          </cell>
          <cell r="E3">
            <v>-31.917683997931213</v>
          </cell>
          <cell r="F3">
            <v>-31.474545978310829</v>
          </cell>
          <cell r="G3">
            <v>-37.450000000000003</v>
          </cell>
          <cell r="H3">
            <v>-30.334159980453187</v>
          </cell>
          <cell r="I3">
            <v>-5.191245161007787</v>
          </cell>
          <cell r="J3">
            <v>16.663514975872694</v>
          </cell>
          <cell r="K3">
            <v>20.509745529691543</v>
          </cell>
          <cell r="L3">
            <v>16.815934187123062</v>
          </cell>
          <cell r="M3">
            <v>24.939411271822067</v>
          </cell>
          <cell r="N3">
            <v>19.262801368506338</v>
          </cell>
          <cell r="O3">
            <v>23.009182134768189</v>
          </cell>
          <cell r="P3">
            <v>11.76297711566419</v>
          </cell>
          <cell r="Q3">
            <v>2.7810752185456389</v>
          </cell>
          <cell r="R3">
            <v>5.8805077666373888</v>
          </cell>
          <cell r="S3">
            <v>6.7707637620172338</v>
          </cell>
          <cell r="T3">
            <v>4.7066886734737281</v>
          </cell>
          <cell r="U3">
            <v>-0.86965408653527465</v>
          </cell>
          <cell r="V3">
            <v>-3.3297015915532708</v>
          </cell>
          <cell r="W3">
            <v>-2.3619824033933483</v>
          </cell>
          <cell r="X3">
            <v>-10.67395242335169</v>
          </cell>
          <cell r="Y3">
            <v>-15.037780572584497</v>
          </cell>
        </row>
        <row r="4">
          <cell r="B4">
            <v>-37.068360116155141</v>
          </cell>
          <cell r="C4">
            <v>-36.690111543541313</v>
          </cell>
          <cell r="D4">
            <v>-44.351552916998308</v>
          </cell>
          <cell r="E4">
            <v>-50.5</v>
          </cell>
          <cell r="F4">
            <v>-45.5</v>
          </cell>
          <cell r="G4">
            <v>-53.5</v>
          </cell>
          <cell r="H4">
            <v>-21.531718687877206</v>
          </cell>
          <cell r="I4">
            <v>4.421821968909363</v>
          </cell>
          <cell r="J4">
            <v>13.910839533701655</v>
          </cell>
          <cell r="K4">
            <v>14.173308204148857</v>
          </cell>
          <cell r="L4">
            <v>11.519571325570652</v>
          </cell>
          <cell r="M4">
            <v>16.869586376732261</v>
          </cell>
          <cell r="N4">
            <v>22.863499347552381</v>
          </cell>
          <cell r="O4">
            <v>23.565937019824609</v>
          </cell>
          <cell r="P4">
            <v>12.820569368008439</v>
          </cell>
          <cell r="Q4">
            <v>11.242002229260184</v>
          </cell>
          <cell r="R4">
            <v>-1.6740625340213053</v>
          </cell>
          <cell r="S4">
            <v>-1.6908031593615185</v>
          </cell>
          <cell r="T4">
            <v>-1.607100032660453</v>
          </cell>
          <cell r="U4">
            <v>-1.8079875367430098</v>
          </cell>
          <cell r="V4">
            <v>-9.8117652291813524</v>
          </cell>
          <cell r="W4">
            <v>-12.978832324693663</v>
          </cell>
          <cell r="X4">
            <v>-41.63740100434196</v>
          </cell>
          <cell r="Y4">
            <v>-38.199450462699041</v>
          </cell>
        </row>
      </sheetData>
      <sheetData sheetId="14">
        <row r="2">
          <cell r="B2">
            <v>12.823952467059724</v>
          </cell>
          <cell r="C2">
            <v>10.120401550313529</v>
          </cell>
          <cell r="D2">
            <v>9.1250334545802332</v>
          </cell>
          <cell r="E2">
            <v>8.7014651395307947</v>
          </cell>
          <cell r="F2">
            <v>10.20434420437924</v>
          </cell>
          <cell r="G2">
            <v>4.6056458368742286</v>
          </cell>
          <cell r="H2">
            <v>7.9599671538808732</v>
          </cell>
          <cell r="I2">
            <v>13.693577459838069</v>
          </cell>
          <cell r="J2">
            <v>21.403377404264013</v>
          </cell>
          <cell r="K2">
            <v>25.433165392781234</v>
          </cell>
          <cell r="L2">
            <v>28.864799401649762</v>
          </cell>
          <cell r="M2">
            <v>27.639107422534902</v>
          </cell>
          <cell r="N2">
            <v>27.690495574144865</v>
          </cell>
          <cell r="O2">
            <v>31.8</v>
          </cell>
          <cell r="P2">
            <v>29.787060606215764</v>
          </cell>
          <cell r="Q2">
            <v>30.811176427079801</v>
          </cell>
          <cell r="R2">
            <v>26.581399231902981</v>
          </cell>
          <cell r="S2">
            <v>24.803875055938811</v>
          </cell>
          <cell r="T2">
            <v>23.478868341530266</v>
          </cell>
          <cell r="U2">
            <v>22.105228352836384</v>
          </cell>
          <cell r="V2">
            <v>21.586078122884459</v>
          </cell>
          <cell r="W2">
            <v>24.384559873907534</v>
          </cell>
          <cell r="X2">
            <v>22.964221242082047</v>
          </cell>
          <cell r="Y2">
            <v>16.686439860898918</v>
          </cell>
        </row>
        <row r="3">
          <cell r="B3">
            <v>-26.360600840588631</v>
          </cell>
          <cell r="C3">
            <v>-32.050683425807037</v>
          </cell>
          <cell r="D3">
            <v>-37.774377744874521</v>
          </cell>
          <cell r="E3">
            <v>-28.725915598138094</v>
          </cell>
          <cell r="F3">
            <v>-36.606265431296286</v>
          </cell>
          <cell r="G3">
            <v>-37.800000000000004</v>
          </cell>
          <cell r="H3">
            <v>-32.457551179084909</v>
          </cell>
          <cell r="I3">
            <v>-4.6721206449070083</v>
          </cell>
          <cell r="J3">
            <v>13.633784980259477</v>
          </cell>
          <cell r="K3">
            <v>20.950815326028991</v>
          </cell>
          <cell r="L3">
            <v>17.682734918418063</v>
          </cell>
          <cell r="M3">
            <v>21.706524625474756</v>
          </cell>
          <cell r="N3">
            <v>19.877571624948033</v>
          </cell>
          <cell r="O3">
            <v>22.164808478446421</v>
          </cell>
          <cell r="P3">
            <v>10.129230294044163</v>
          </cell>
          <cell r="Q3">
            <v>2.7260044221387947</v>
          </cell>
          <cell r="R3">
            <v>6.3705500805238389</v>
          </cell>
          <cell r="S3">
            <v>7.3659957410956709</v>
          </cell>
          <cell r="T3">
            <v>4.4825606414035502</v>
          </cell>
          <cell r="U3">
            <v>-0.89474026210840751</v>
          </cell>
          <cell r="V3">
            <v>-3.5582105243069271</v>
          </cell>
          <cell r="W3">
            <v>-2.2938482956031558</v>
          </cell>
          <cell r="X3">
            <v>-10.129363013997011</v>
          </cell>
          <cell r="Y3">
            <v>-13.563488359586016</v>
          </cell>
        </row>
        <row r="4">
          <cell r="B4">
            <v>-37.824857261382796</v>
          </cell>
          <cell r="C4">
            <v>-40.850845842293424</v>
          </cell>
          <cell r="D4">
            <v>-41.716807199156825</v>
          </cell>
          <cell r="E4">
            <v>-52</v>
          </cell>
          <cell r="F4">
            <v>-54</v>
          </cell>
          <cell r="G4">
            <v>-47</v>
          </cell>
          <cell r="H4">
            <v>-20.136144328477759</v>
          </cell>
          <cell r="I4">
            <v>4.1738693351387441</v>
          </cell>
          <cell r="J4">
            <v>13.254667857583652</v>
          </cell>
          <cell r="K4">
            <v>14.173308204148857</v>
          </cell>
          <cell r="L4">
            <v>11.519571325570652</v>
          </cell>
          <cell r="M4">
            <v>17.881761559336198</v>
          </cell>
          <cell r="N4">
            <v>21.491689386699235</v>
          </cell>
          <cell r="O4">
            <v>21.916321428436888</v>
          </cell>
          <cell r="P4">
            <v>12.424056913327764</v>
          </cell>
          <cell r="Q4">
            <v>10.313763513082737</v>
          </cell>
          <cell r="R4">
            <v>-1.7075437847017314</v>
          </cell>
          <cell r="S4">
            <v>-1.7912469114027969</v>
          </cell>
          <cell r="T4">
            <v>-1.5736187819800269</v>
          </cell>
          <cell r="U4">
            <v>-1.824728162083223</v>
          </cell>
          <cell r="V4">
            <v>-9.5984659850687137</v>
          </cell>
          <cell r="W4">
            <v>-14.754883063862271</v>
          </cell>
          <cell r="X4">
            <v>-38.581444967326028</v>
          </cell>
          <cell r="Y4">
            <v>-36.289477939564087</v>
          </cell>
        </row>
      </sheetData>
      <sheetData sheetId="15">
        <row r="2">
          <cell r="B2">
            <v>13.978108189095101</v>
          </cell>
          <cell r="C2">
            <v>8.8430693158079379</v>
          </cell>
          <cell r="D2">
            <v>9.3112586271226867</v>
          </cell>
          <cell r="E2">
            <v>8.2948546189919714</v>
          </cell>
          <cell r="F2">
            <v>8.8936944900552994</v>
          </cell>
          <cell r="G2">
            <v>4.1277014575759594</v>
          </cell>
          <cell r="H2">
            <v>7.5051118879448229</v>
          </cell>
          <cell r="I2">
            <v>14.858988307483864</v>
          </cell>
          <cell r="J2">
            <v>23.098694426383936</v>
          </cell>
          <cell r="K2">
            <v>25.936792430262049</v>
          </cell>
          <cell r="L2">
            <v>28.314993698761196</v>
          </cell>
          <cell r="M2">
            <v>31.05837844387943</v>
          </cell>
          <cell r="N2">
            <v>31.561210009240384</v>
          </cell>
          <cell r="O2">
            <v>28.2</v>
          </cell>
          <cell r="P2">
            <v>31.57428424258871</v>
          </cell>
          <cell r="Q2">
            <v>27.355717388528792</v>
          </cell>
          <cell r="R2">
            <v>24.937188970135789</v>
          </cell>
          <cell r="S2">
            <v>22.858473090767138</v>
          </cell>
          <cell r="T2">
            <v>25.657320043321736</v>
          </cell>
          <cell r="U2">
            <v>21.184177171468203</v>
          </cell>
          <cell r="V2">
            <v>20.755844348927365</v>
          </cell>
          <cell r="W2">
            <v>27.370424348263562</v>
          </cell>
          <cell r="X2">
            <v>21.180592407745578</v>
          </cell>
          <cell r="Y2">
            <v>17.942408452579482</v>
          </cell>
        </row>
        <row r="3">
          <cell r="B3">
            <v>-25.872441565762916</v>
          </cell>
          <cell r="C3">
            <v>-29.512015431683707</v>
          </cell>
          <cell r="D3">
            <v>-33.926987419007666</v>
          </cell>
          <cell r="E3">
            <v>-29.683446118076031</v>
          </cell>
          <cell r="F3">
            <v>-33.527233759505009</v>
          </cell>
          <cell r="G3">
            <v>-33.25</v>
          </cell>
          <cell r="H3">
            <v>-29.727476780844121</v>
          </cell>
          <cell r="I3">
            <v>-5.0024726096984127</v>
          </cell>
          <cell r="J3">
            <v>14.08824447960146</v>
          </cell>
          <cell r="K3">
            <v>22.494559613210075</v>
          </cell>
          <cell r="L3">
            <v>17.509374772159063</v>
          </cell>
          <cell r="M3">
            <v>21.244683675996573</v>
          </cell>
          <cell r="N3">
            <v>21.721882394273109</v>
          </cell>
          <cell r="O3">
            <v>21.109341408044209</v>
          </cell>
          <cell r="P3">
            <v>11.545144206114852</v>
          </cell>
          <cell r="Q3">
            <v>2.67093362573195</v>
          </cell>
          <cell r="R3">
            <v>5.9417630558731949</v>
          </cell>
          <cell r="S3">
            <v>7.4403997384804761</v>
          </cell>
          <cell r="T3">
            <v>4.1687813965053016</v>
          </cell>
          <cell r="U3">
            <v>-0.84456791096214168</v>
          </cell>
          <cell r="V3">
            <v>-3.0359043922985705</v>
          </cell>
          <cell r="W3">
            <v>-2.339271034129951</v>
          </cell>
          <cell r="X3">
            <v>-10.238280895867947</v>
          </cell>
          <cell r="Y3">
            <v>-15.480068236484041</v>
          </cell>
        </row>
        <row r="4">
          <cell r="B4">
            <v>-37.824857261382796</v>
          </cell>
          <cell r="C4">
            <v>-41.229094414907252</v>
          </cell>
          <cell r="D4">
            <v>-47.425422921146712</v>
          </cell>
          <cell r="E4">
            <v>-51.5</v>
          </cell>
          <cell r="F4">
            <v>-53</v>
          </cell>
          <cell r="G4">
            <v>-47.5</v>
          </cell>
          <cell r="H4">
            <v>-19.338673265963784</v>
          </cell>
          <cell r="I4">
            <v>4.0498930182534352</v>
          </cell>
          <cell r="J4">
            <v>12.073558840571247</v>
          </cell>
          <cell r="K4">
            <v>11.811090170124046</v>
          </cell>
          <cell r="L4">
            <v>12.359540068060181</v>
          </cell>
          <cell r="M4">
            <v>16.532194649197617</v>
          </cell>
          <cell r="N4">
            <v>21.263054393223715</v>
          </cell>
          <cell r="O4">
            <v>21.680662058238642</v>
          </cell>
          <cell r="P4">
            <v>13.745765095596676</v>
          </cell>
          <cell r="Q4">
            <v>9.3855247969052904</v>
          </cell>
          <cell r="R4">
            <v>-1.7410250353821577</v>
          </cell>
          <cell r="S4">
            <v>-1.6405812833408793</v>
          </cell>
          <cell r="T4">
            <v>-1.5066562806191748</v>
          </cell>
          <cell r="U4">
            <v>-1.6238406580006661</v>
          </cell>
          <cell r="V4">
            <v>-11.731458426195095</v>
          </cell>
          <cell r="W4">
            <v>-14.345025200977208</v>
          </cell>
          <cell r="X4">
            <v>-38.199450462699041</v>
          </cell>
          <cell r="Y4">
            <v>-35.907483434937099</v>
          </cell>
        </row>
      </sheetData>
      <sheetData sheetId="16"/>
      <sheetData sheetId="17"/>
      <sheetData sheetId="18"/>
      <sheetData sheetId="19"/>
      <sheetData sheetId="20">
        <row r="2">
          <cell r="B2">
            <v>9.8328000000000007</v>
          </cell>
          <cell r="C2">
            <v>10.1608</v>
          </cell>
          <cell r="D2">
            <v>9.0983999999999998</v>
          </cell>
          <cell r="E2">
            <v>8.6240000000000006</v>
          </cell>
          <cell r="F2">
            <v>7.0655999999999999</v>
          </cell>
          <cell r="G2">
            <v>5.9968000000000004</v>
          </cell>
          <cell r="H2">
            <v>7.3335999999999997</v>
          </cell>
          <cell r="I2">
            <v>1.2736000000000001</v>
          </cell>
          <cell r="J2">
            <v>1.1200000000000001</v>
          </cell>
          <cell r="K2">
            <v>1.6328</v>
          </cell>
          <cell r="L2">
            <v>0.96160000000000001</v>
          </cell>
          <cell r="M2">
            <v>1.2016</v>
          </cell>
          <cell r="N2">
            <v>1.9144000000000001</v>
          </cell>
          <cell r="O2">
            <v>3.5272000000000001</v>
          </cell>
          <cell r="P2">
            <v>3.7631999999999999</v>
          </cell>
          <cell r="Q2">
            <v>3.7008000000000001</v>
          </cell>
          <cell r="R2">
            <v>2.0760000000000001</v>
          </cell>
          <cell r="S2">
            <v>4.2287999999999997</v>
          </cell>
          <cell r="T2">
            <v>2.4815999999999998</v>
          </cell>
          <cell r="U2">
            <v>1.7447999999999999</v>
          </cell>
          <cell r="V2">
            <v>2.6496</v>
          </cell>
          <cell r="W2">
            <v>1.6375999999999999</v>
          </cell>
          <cell r="X2">
            <v>7.4744000000000002</v>
          </cell>
          <cell r="Y2">
            <v>9.0104000000000006</v>
          </cell>
        </row>
        <row r="3">
          <cell r="B3">
            <v>-22.2</v>
          </cell>
          <cell r="C3">
            <v>-23.7392</v>
          </cell>
          <cell r="D3">
            <v>-26.699200000000001</v>
          </cell>
          <cell r="E3">
            <v>-28.800799999999999</v>
          </cell>
          <cell r="F3">
            <v>-30.783999999999999</v>
          </cell>
          <cell r="G3">
            <v>-33.595999999999997</v>
          </cell>
          <cell r="H3">
            <v>-32.056800000000003</v>
          </cell>
          <cell r="I3">
            <v>-35.959519999999998</v>
          </cell>
          <cell r="J3">
            <v>-32.614719999999998</v>
          </cell>
          <cell r="K3">
            <v>-47.905679999999997</v>
          </cell>
          <cell r="L3">
            <v>-47.414720000000003</v>
          </cell>
          <cell r="M3">
            <v>-43.344320000000003</v>
          </cell>
          <cell r="N3">
            <v>-41.549120000000002</v>
          </cell>
          <cell r="O3">
            <v>-40.114960000000004</v>
          </cell>
          <cell r="P3">
            <v>-37.811360000000001</v>
          </cell>
          <cell r="Q3">
            <v>-34.408479999999997</v>
          </cell>
          <cell r="R3">
            <v>-32.173920000000003</v>
          </cell>
          <cell r="S3">
            <v>-28.792480000000001</v>
          </cell>
          <cell r="T3">
            <v>-18.27544</v>
          </cell>
          <cell r="U3">
            <v>-20.452960000000001</v>
          </cell>
          <cell r="V3">
            <v>-21.619679999999999</v>
          </cell>
          <cell r="W3">
            <v>-23.210799999999999</v>
          </cell>
          <cell r="X3">
            <v>-18.440799999999999</v>
          </cell>
          <cell r="Y3">
            <v>-19.595199999999998</v>
          </cell>
        </row>
        <row r="4">
          <cell r="B4">
            <v>21.387119999999999</v>
          </cell>
          <cell r="C4">
            <v>22.88064</v>
          </cell>
          <cell r="D4">
            <v>25.65448</v>
          </cell>
          <cell r="E4">
            <v>27.604880000000001</v>
          </cell>
          <cell r="F4">
            <v>29.3828</v>
          </cell>
          <cell r="G4">
            <v>32.084000000000003</v>
          </cell>
          <cell r="H4">
            <v>30.588000000000001</v>
          </cell>
          <cell r="I4">
            <v>34.518320000000003</v>
          </cell>
          <cell r="J4">
            <v>31.618320000000001</v>
          </cell>
          <cell r="K4">
            <v>36.078879999999998</v>
          </cell>
          <cell r="L4">
            <v>36.362960000000001</v>
          </cell>
          <cell r="M4">
            <v>34.039279999999998</v>
          </cell>
          <cell r="N4">
            <v>32.892000000000003</v>
          </cell>
          <cell r="O4">
            <v>32.046559999999999</v>
          </cell>
          <cell r="P4">
            <v>30.032640000000001</v>
          </cell>
          <cell r="Q4">
            <v>27.342960000000001</v>
          </cell>
          <cell r="R4">
            <v>25.472079999999998</v>
          </cell>
          <cell r="S4">
            <v>22.76576</v>
          </cell>
          <cell r="T4">
            <v>17.818719999999999</v>
          </cell>
          <cell r="U4">
            <v>19.944320000000001</v>
          </cell>
          <cell r="V4">
            <v>21.19312</v>
          </cell>
          <cell r="W4">
            <v>22.82912</v>
          </cell>
          <cell r="X4">
            <v>17.763999999999999</v>
          </cell>
          <cell r="Y4">
            <v>18.889600000000002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workbookViewId="0">
      <selection activeCell="B4" sqref="B4"/>
    </sheetView>
  </sheetViews>
  <sheetFormatPr defaultRowHeight="15" x14ac:dyDescent="0.25"/>
  <cols>
    <col min="1" max="1" width="19.570312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2</v>
      </c>
      <c r="B3" s="3">
        <v>2030</v>
      </c>
    </row>
    <row r="4" spans="1:5" x14ac:dyDescent="0.25">
      <c r="A4" t="s">
        <v>8</v>
      </c>
      <c r="B4" s="7">
        <v>1</v>
      </c>
    </row>
    <row r="5" spans="1:5" x14ac:dyDescent="0.25">
      <c r="A5" t="s">
        <v>9</v>
      </c>
      <c r="B5" s="7">
        <f>((1+[1]Main!$B$2)^($B$3-2020))*$B$4</f>
        <v>1.1046221254112047</v>
      </c>
    </row>
    <row r="6" spans="1:5" x14ac:dyDescent="0.25">
      <c r="A6" t="s">
        <v>10</v>
      </c>
      <c r="B6" s="7">
        <f>((1+[1]Main!$B$3)^($B$3-2020))*$B$4</f>
        <v>1.6288946267774416</v>
      </c>
    </row>
    <row r="7" spans="1:5" x14ac:dyDescent="0.25">
      <c r="A7" t="s">
        <v>12</v>
      </c>
      <c r="B7" s="2">
        <f>SUM('RES installed'!$C$2:$C$7)</f>
        <v>110</v>
      </c>
    </row>
    <row r="8" spans="1:5" x14ac:dyDescent="0.25">
      <c r="A8" t="s">
        <v>3</v>
      </c>
      <c r="B8" s="2">
        <f>SUM('ES installed'!$C$2:$C$7)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15004-8080-4A1D-B632-32AB48D3EECB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S2'!B2*Main!$B$5)</f>
        <v>12.198708416802884</v>
      </c>
      <c r="C2" s="2">
        <f>('[1]Qc, Winter, S2'!C2*Main!$B$5)</f>
        <v>9.9978578588289135</v>
      </c>
      <c r="D2" s="2">
        <f>('[1]Qc, Winter, S2'!D2*Main!$B$5)</f>
        <v>8.1391349371768076</v>
      </c>
      <c r="E2" s="2">
        <f>('[1]Qc, Winter, S2'!E2*Main!$B$5)</f>
        <v>8.7036757787553878</v>
      </c>
      <c r="F2" s="2">
        <f>('[1]Qc, Winter, S2'!F2*Main!$B$5)</f>
        <v>8.9590247071749598</v>
      </c>
      <c r="G2" s="2">
        <f>('[1]Qc, Winter, S2'!G2*Main!$B$5)</f>
        <v>12.050852309490242</v>
      </c>
      <c r="H2" s="2">
        <f>('[1]Qc, Winter, S2'!H2*Main!$B$5)</f>
        <v>19.595890173266611</v>
      </c>
      <c r="I2" s="2">
        <f>('[1]Qc, Winter, S2'!I2*Main!$B$5)</f>
        <v>21.947552631814439</v>
      </c>
      <c r="J2" s="2">
        <f>('[1]Qc, Winter, S2'!J2*Main!$B$5)</f>
        <v>25.357288362994858</v>
      </c>
      <c r="K2" s="2">
        <f>('[1]Qc, Winter, S2'!K2*Main!$B$5)</f>
        <v>29.319192575353433</v>
      </c>
      <c r="L2" s="2">
        <f>('[1]Qc, Winter, S2'!L2*Main!$B$5)</f>
        <v>26.187581326707193</v>
      </c>
      <c r="M2" s="2">
        <f>('[1]Qc, Winter, S2'!M2*Main!$B$5)</f>
        <v>29.866084019837107</v>
      </c>
      <c r="N2" s="2">
        <f>('[1]Qc, Winter, S2'!N2*Main!$B$5)</f>
        <v>28.604704247233183</v>
      </c>
      <c r="O2" s="2">
        <f>('[1]Qc, Winter, S2'!O2*Main!$B$5)</f>
        <v>29.962099573582979</v>
      </c>
      <c r="P2" s="2">
        <f>('[1]Qc, Winter, S2'!P2*Main!$B$5)</f>
        <v>22.3177477778639</v>
      </c>
      <c r="Q2" s="2">
        <f>('[1]Qc, Winter, S2'!Q2*Main!$B$5)</f>
        <v>25.444637305832586</v>
      </c>
      <c r="R2" s="2">
        <f>('[1]Qc, Winter, S2'!R2*Main!$B$5)</f>
        <v>23.82755949372142</v>
      </c>
      <c r="S2" s="2">
        <f>('[1]Qc, Winter, S2'!S2*Main!$B$5)</f>
        <v>35.458370225699674</v>
      </c>
      <c r="T2" s="2">
        <f>('[1]Qc, Winter, S2'!T2*Main!$B$5)</f>
        <v>30.112406391271406</v>
      </c>
      <c r="U2" s="2">
        <f>('[1]Qc, Winter, S2'!U2*Main!$B$5)</f>
        <v>34.005635628831456</v>
      </c>
      <c r="V2" s="2">
        <f>('[1]Qc, Winter, S2'!V2*Main!$B$5)</f>
        <v>27.318621376734885</v>
      </c>
      <c r="W2" s="2">
        <f>('[1]Qc, Winter, S2'!W2*Main!$B$5)</f>
        <v>25.351680047644813</v>
      </c>
      <c r="X2" s="2">
        <f>('[1]Qc, Winter, S2'!X2*Main!$B$5)</f>
        <v>23.262096830336294</v>
      </c>
      <c r="Y2" s="2">
        <f>('[1]Qc, Winter, S2'!Y2*Main!$B$5)</f>
        <v>17.020282316857195</v>
      </c>
    </row>
    <row r="3" spans="1:25" x14ac:dyDescent="0.25">
      <c r="A3">
        <v>2</v>
      </c>
      <c r="B3" s="2">
        <f>('[1]Qc, Winter, S2'!B3*Main!$B$5)</f>
        <v>-35.354295840660058</v>
      </c>
      <c r="C3" s="2">
        <f>('[1]Qc, Winter, S2'!C3*Main!$B$5)</f>
        <v>-34.932058731055378</v>
      </c>
      <c r="D3" s="2">
        <f>('[1]Qc, Winter, S2'!D3*Main!$B$5)</f>
        <v>-39.884250207442733</v>
      </c>
      <c r="E3" s="2">
        <f>('[1]Qc, Winter, S2'!E3*Main!$B$5)</f>
        <v>-36.979211376807733</v>
      </c>
      <c r="F3" s="2">
        <f>('[1]Qc, Winter, S2'!F3*Main!$B$5)</f>
        <v>-40.594863108861773</v>
      </c>
      <c r="G3" s="2">
        <f>('[1]Qc, Winter, S2'!G3*Main!$B$5)</f>
        <v>-36.825394874625623</v>
      </c>
      <c r="H3" s="2">
        <f>('[1]Qc, Winter, S2'!H3*Main!$B$5)</f>
        <v>-27.167047532175779</v>
      </c>
      <c r="I3" s="2">
        <f>('[1]Qc, Winter, S2'!I3*Main!$B$5)</f>
        <v>-11.077002063965535</v>
      </c>
      <c r="J3" s="2">
        <f>('[1]Qc, Winter, S2'!J3*Main!$B$5)</f>
        <v>-2.9514359354043411</v>
      </c>
      <c r="K3" s="2">
        <f>('[1]Qc, Winter, S2'!K3*Main!$B$5)</f>
        <v>-0.4374028788465833</v>
      </c>
      <c r="L3" s="2">
        <f>('[1]Qc, Winter, S2'!L3*Main!$B$5)</f>
        <v>-4.406690250782245</v>
      </c>
      <c r="M3" s="2">
        <f>('[1]Qc, Winter, S2'!M3*Main!$B$5)</f>
        <v>-3.2717894658795057</v>
      </c>
      <c r="N3" s="2">
        <f>('[1]Qc, Winter, S2'!N3*Main!$B$5)</f>
        <v>-4.8837863862556103</v>
      </c>
      <c r="O3" s="2">
        <f>('[1]Qc, Winter, S2'!O3*Main!$B$5)</f>
        <v>-4.7026738042134832</v>
      </c>
      <c r="P3" s="2">
        <f>('[1]Qc, Winter, S2'!P3*Main!$B$5)</f>
        <v>-11.775268462900016</v>
      </c>
      <c r="Q3" s="2">
        <f>('[1]Qc, Winter, S2'!Q3*Main!$B$5)</f>
        <v>-15.327640449780178</v>
      </c>
      <c r="R3" s="2">
        <f>('[1]Qc, Winter, S2'!R3*Main!$B$5)</f>
        <v>-15.661306102410334</v>
      </c>
      <c r="S3" s="2">
        <f>('[1]Qc, Winter, S2'!S3*Main!$B$5)</f>
        <v>-4.7520268408223103</v>
      </c>
      <c r="T3" s="2">
        <f>('[1]Qc, Winter, S2'!T3*Main!$B$5)</f>
        <v>-7.6325466360725844</v>
      </c>
      <c r="U3" s="2">
        <f>('[1]Qc, Winter, S2'!U3*Main!$B$5)</f>
        <v>-9.1419062768873811</v>
      </c>
      <c r="V3" s="2">
        <f>('[1]Qc, Winter, S2'!V3*Main!$B$5)</f>
        <v>-12.796320031480663</v>
      </c>
      <c r="W3" s="2">
        <f>('[1]Qc, Winter, S2'!W3*Main!$B$5)</f>
        <v>-19.932545309627468</v>
      </c>
      <c r="X3" s="2">
        <f>('[1]Qc, Winter, S2'!X3*Main!$B$5)</f>
        <v>-24.018475881534091</v>
      </c>
      <c r="Y3" s="2">
        <f>('[1]Qc, Winter, S2'!Y3*Main!$B$5)</f>
        <v>-27.592257123573436</v>
      </c>
    </row>
    <row r="4" spans="1:25" x14ac:dyDescent="0.25">
      <c r="A4">
        <v>3</v>
      </c>
      <c r="B4" s="2">
        <f>('[1]Qc, Winter, S2'!B4*Main!$B$5)</f>
        <v>45.033302185543157</v>
      </c>
      <c r="C4" s="2">
        <f>('[1]Qc, Winter, S2'!C4*Main!$B$5)</f>
        <v>60.201905834910669</v>
      </c>
      <c r="D4" s="2">
        <f>('[1]Qc, Winter, S2'!D4*Main!$B$5)</f>
        <v>50.260306706209818</v>
      </c>
      <c r="E4" s="2">
        <f>('[1]Qc, Winter, S2'!E4*Main!$B$5)</f>
        <v>51.91723989432662</v>
      </c>
      <c r="F4" s="2">
        <f>('[1]Qc, Winter, S2'!F4*Main!$B$5)</f>
        <v>55.783417333265838</v>
      </c>
      <c r="G4" s="2">
        <f>('[1]Qc, Winter, S2'!G4*Main!$B$5)</f>
        <v>45.646206406899594</v>
      </c>
      <c r="H4" s="2">
        <f>('[1]Qc, Winter, S2'!H4*Main!$B$5)</f>
        <v>18.87716600940162</v>
      </c>
      <c r="I4" s="2">
        <f>('[1]Qc, Winter, S2'!I4*Main!$B$5)</f>
        <v>2.7699503582093201</v>
      </c>
      <c r="J4" s="2">
        <f>('[1]Qc, Winter, S2'!J4*Main!$B$5)</f>
        <v>-16.819025237103407</v>
      </c>
      <c r="K4" s="2">
        <f>('[1]Qc, Winter, S2'!K4*Main!$B$5)</f>
        <v>-14.372621566252002</v>
      </c>
      <c r="L4" s="2">
        <f>('[1]Qc, Winter, S2'!L4*Main!$B$5)</f>
        <v>-1.3957990796308655</v>
      </c>
      <c r="M4" s="2">
        <f>('[1]Qc, Winter, S2'!M4*Main!$B$5)</f>
        <v>-17.06119528706218</v>
      </c>
      <c r="N4" s="2">
        <f>('[1]Qc, Winter, S2'!N4*Main!$B$5)</f>
        <v>-17.380096133549323</v>
      </c>
      <c r="O4" s="2">
        <f>('[1]Qc, Winter, S2'!O4*Main!$B$5)</f>
        <v>-11.478585066717763</v>
      </c>
      <c r="P4" s="2">
        <f>('[1]Qc, Winter, S2'!P4*Main!$B$5)</f>
        <v>-1.6118879473228558</v>
      </c>
      <c r="Q4" s="2">
        <f>('[1]Qc, Winter, S2'!Q4*Main!$B$5)</f>
        <v>10.199493374021371</v>
      </c>
      <c r="R4" s="2">
        <f>('[1]Qc, Winter, S2'!R4*Main!$B$5)</f>
        <v>11.844754112527941</v>
      </c>
      <c r="S4" s="2">
        <f>('[1]Qc, Winter, S2'!S4*Main!$B$5)</f>
        <v>12.874732731008629</v>
      </c>
      <c r="T4" s="2">
        <f>('[1]Qc, Winter, S2'!T4*Main!$B$5)</f>
        <v>12.745985403698544</v>
      </c>
      <c r="U4" s="2">
        <f>('[1]Qc, Winter, S2'!U4*Main!$B$5)</f>
        <v>11.973501439838026</v>
      </c>
      <c r="V4" s="2">
        <f>('[1]Qc, Winter, S2'!V4*Main!$B$5)</f>
        <v>12.617238076388459</v>
      </c>
      <c r="W4" s="2">
        <f>('[1]Qc, Winter, S2'!W4*Main!$B$5)</f>
        <v>26.579484326678507</v>
      </c>
      <c r="X4" s="2">
        <f>('[1]Qc, Winter, S2'!X4*Main!$B$5)</f>
        <v>41.449930469635603</v>
      </c>
      <c r="Y4" s="2">
        <f>('[1]Qc, Winter, S2'!Y4*Main!$B$5)</f>
        <v>37.756372308975003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96E65-7124-4EDF-9723-37EDD1338522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S3'!B2*Main!$B$5)</f>
        <v>11.436289140752702</v>
      </c>
      <c r="C2" s="2">
        <f>('[1]Qc, Winter, S3'!C2*Main!$B$5)</f>
        <v>9.8018214302244253</v>
      </c>
      <c r="D2" s="2">
        <f>('[1]Qc, Winter, S3'!D2*Main!$B$5)</f>
        <v>9.2299468359736991</v>
      </c>
      <c r="E2" s="2">
        <f>('[1]Qc, Winter, S3'!E2*Main!$B$5)</f>
        <v>8.2110148856182903</v>
      </c>
      <c r="F2" s="2">
        <f>('[1]Qc, Winter, S3'!F2*Main!$B$5)</f>
        <v>9.052347881208032</v>
      </c>
      <c r="G2" s="2">
        <f>('[1]Qc, Winter, S3'!G2*Main!$B$5)</f>
        <v>12.050852309490242</v>
      </c>
      <c r="H2" s="2">
        <f>('[1]Qc, Winter, S3'!H2*Main!$B$5)</f>
        <v>19.41611136433756</v>
      </c>
      <c r="I2" s="2">
        <f>('[1]Qc, Winter, S3'!I2*Main!$B$5)</f>
        <v>20.630699473905572</v>
      </c>
      <c r="J2" s="2">
        <f>('[1]Qc, Winter, S3'!J2*Main!$B$5)</f>
        <v>26.37157989751465</v>
      </c>
      <c r="K2" s="2">
        <f>('[1]Qc, Winter, S3'!K2*Main!$B$5)</f>
        <v>27.923040547955651</v>
      </c>
      <c r="L2" s="2">
        <f>('[1]Qc, Winter, S3'!L2*Main!$B$5)</f>
        <v>25.624407534734999</v>
      </c>
      <c r="M2" s="2">
        <f>('[1]Qc, Winter, S3'!M2*Main!$B$5)</f>
        <v>27.377243684850679</v>
      </c>
      <c r="N2" s="2">
        <f>('[1]Qc, Winter, S3'!N2*Main!$B$5)</f>
        <v>25.827548495074627</v>
      </c>
      <c r="O2" s="2">
        <f>('[1]Qc, Winter, S3'!O2*Main!$B$5)</f>
        <v>29.962099573582979</v>
      </c>
      <c r="P2" s="2">
        <f>('[1]Qc, Winter, S3'!P2*Main!$B$5)</f>
        <v>23.061672703792699</v>
      </c>
      <c r="Q2" s="2">
        <f>('[1]Qc, Winter, S3'!Q2*Main!$B$5)</f>
        <v>22.146258395817245</v>
      </c>
      <c r="R2" s="2">
        <f>('[1]Qc, Winter, S3'!R2*Main!$B$5)</f>
        <v>25.286389666806407</v>
      </c>
      <c r="S2" s="2">
        <f>('[1]Qc, Winter, S3'!S2*Main!$B$5)</f>
        <v>36.452530138569756</v>
      </c>
      <c r="T2" s="2">
        <f>('[1]Qc, Winter, S3'!T2*Main!$B$5)</f>
        <v>30.112406391271406</v>
      </c>
      <c r="U2" s="2">
        <f>('[1]Qc, Winter, S3'!U2*Main!$B$5)</f>
        <v>32.722404095668004</v>
      </c>
      <c r="V2" s="2">
        <f>('[1]Qc, Winter, S3'!V2*Main!$B$5)</f>
        <v>29.694153670364003</v>
      </c>
      <c r="W2" s="2">
        <f>('[1]Qc, Winter, S3'!W2*Main!$B$5)</f>
        <v>24.031280045163314</v>
      </c>
      <c r="X2" s="2">
        <f>('[1]Qc, Winter, S3'!X2*Main!$B$5)</f>
        <v>19.385080691946911</v>
      </c>
      <c r="Y2" s="2">
        <f>('[1]Qc, Winter, S3'!Y2*Main!$B$5)</f>
        <v>15.2025822636006</v>
      </c>
    </row>
    <row r="3" spans="1:25" x14ac:dyDescent="0.25">
      <c r="A3">
        <v>2</v>
      </c>
      <c r="B3" s="2">
        <f>('[1]Qc, Winter, S3'!B3*Main!$B$5)</f>
        <v>-34.39008777227842</v>
      </c>
      <c r="C3" s="2">
        <f>('[1]Qc, Winter, S3'!C3*Main!$B$5)</f>
        <v>-36.329341080297596</v>
      </c>
      <c r="D3" s="2">
        <f>('[1]Qc, Winter, S3'!D3*Main!$B$5)</f>
        <v>-41.013049741615639</v>
      </c>
      <c r="E3" s="2">
        <f>('[1]Qc, Winter, S3'!E3*Main!$B$5)</f>
        <v>-36.979211376807733</v>
      </c>
      <c r="F3" s="2">
        <f>('[1]Qc, Winter, S3'!F3*Main!$B$5)</f>
        <v>-41.754716340543546</v>
      </c>
      <c r="G3" s="2">
        <f>('[1]Qc, Winter, S3'!G3*Main!$B$5)</f>
        <v>-37.857882581390825</v>
      </c>
      <c r="H3" s="2">
        <f>('[1]Qc, Winter, S3'!H3*Main!$B$5)</f>
        <v>-28.192219137163541</v>
      </c>
      <c r="I3" s="2">
        <f>('[1]Qc, Winter, S3'!I3*Main!$B$5)</f>
        <v>-9.8110589709409037</v>
      </c>
      <c r="J3" s="2">
        <f>('[1]Qc, Winter, S3'!J3*Main!$B$5)</f>
        <v>-3.2931811489774754</v>
      </c>
      <c r="K3" s="2">
        <f>('[1]Qc, Winter, S3'!K3*Main!$B$5)</f>
        <v>-0.46170303878250457</v>
      </c>
      <c r="L3" s="2">
        <f>('[1]Qc, Winter, S3'!L3*Main!$B$5)</f>
        <v>-4.3630596542398461</v>
      </c>
      <c r="M3" s="2">
        <f>('[1]Qc, Winter, S3'!M3*Main!$B$5)</f>
        <v>-3.3038658331920496</v>
      </c>
      <c r="N3" s="2">
        <f>('[1]Qc, Winter, S3'!N3*Main!$B$5)</f>
        <v>-4.5286019218006563</v>
      </c>
      <c r="O3" s="2">
        <f>('[1]Qc, Winter, S3'!O3*Main!$B$5)</f>
        <v>-4.2548001085741038</v>
      </c>
      <c r="P3" s="2">
        <f>('[1]Qc, Winter, S3'!P3*Main!$B$5)</f>
        <v>-12.454610874221169</v>
      </c>
      <c r="Q3" s="2">
        <f>('[1]Qc, Winter, S3'!Q3*Main!$B$5)</f>
        <v>-15.164580444995284</v>
      </c>
      <c r="R3" s="2">
        <f>('[1]Qc, Winter, S3'!R3*Main!$B$5)</f>
        <v>-14.791233541165315</v>
      </c>
      <c r="S3" s="2">
        <f>('[1]Qc, Winter, S3'!S3*Main!$B$5)</f>
        <v>-5.2470296367413019</v>
      </c>
      <c r="T3" s="2">
        <f>('[1]Qc, Winter, S3'!T3*Main!$B$5)</f>
        <v>-7.4885363221844221</v>
      </c>
      <c r="U3" s="2">
        <f>('[1]Qc, Winter, S3'!U3*Main!$B$5)</f>
        <v>-8.7798505827532285</v>
      </c>
      <c r="V3" s="2">
        <f>('[1]Qc, Winter, S3'!V3*Main!$B$5)</f>
        <v>-15.21340270409368</v>
      </c>
      <c r="W3" s="2">
        <f>('[1]Qc, Winter, S3'!W3*Main!$B$5)</f>
        <v>-20.301666519065016</v>
      </c>
      <c r="X3" s="2">
        <f>('[1]Qc, Winter, S3'!X3*Main!$B$5)</f>
        <v>-23.275636421280456</v>
      </c>
      <c r="Y3" s="2">
        <f>('[1]Qc, Winter, S3'!Y3*Main!$B$5)</f>
        <v>-29.543224798977619</v>
      </c>
    </row>
    <row r="4" spans="1:25" x14ac:dyDescent="0.25">
      <c r="A4">
        <v>3</v>
      </c>
      <c r="B4" s="2">
        <f>('[1]Qc, Winter, S3'!B4*Main!$B$5)</f>
        <v>46.816799301802291</v>
      </c>
      <c r="C4" s="2">
        <f>('[1]Qc, Winter, S3'!C4*Main!$B$5)</f>
        <v>57.440350521382648</v>
      </c>
      <c r="D4" s="2">
        <f>('[1]Qc, Winter, S3'!D4*Main!$B$5)</f>
        <v>55.23110627056024</v>
      </c>
      <c r="E4" s="2">
        <f>('[1]Qc, Winter, S3'!E4*Main!$B$5)</f>
        <v>60.754216897616267</v>
      </c>
      <c r="F4" s="2">
        <f>('[1]Qc, Winter, S3'!F4*Main!$B$5)</f>
        <v>56.335728395971444</v>
      </c>
      <c r="G4" s="2">
        <f>('[1]Qc, Winter, S3'!G4*Main!$B$5)</f>
        <v>47.883765544492718</v>
      </c>
      <c r="H4" s="2">
        <f>('[1]Qc, Winter, S3'!H4*Main!$B$5)</f>
        <v>21.312929365453442</v>
      </c>
      <c r="I4" s="2">
        <f>('[1]Qc, Winter, S3'!I4*Main!$B$5)</f>
        <v>2.4041078580684667</v>
      </c>
      <c r="J4" s="2">
        <f>('[1]Qc, Winter, S3'!J4*Main!$B$5)</f>
        <v>-15.748723631105916</v>
      </c>
      <c r="K4" s="2">
        <f>('[1]Qc, Winter, S3'!K4*Main!$B$5)</f>
        <v>-14.984222483964853</v>
      </c>
      <c r="L4" s="2">
        <f>('[1]Qc, Winter, S3'!L4*Main!$B$5)</f>
        <v>-1.3562953320941431</v>
      </c>
      <c r="M4" s="2">
        <f>('[1]Qc, Winter, S3'!M4*Main!$B$5)</f>
        <v>-15.466691054626461</v>
      </c>
      <c r="N4" s="2">
        <f>('[1]Qc, Winter, S3'!N4*Main!$B$5)</f>
        <v>-15.307240631382887</v>
      </c>
      <c r="O4" s="2">
        <f>('[1]Qc, Winter, S3'!O4*Main!$B$5)</f>
        <v>-12.836267171383303</v>
      </c>
      <c r="P4" s="2">
        <f>('[1]Qc, Winter, S3'!P4*Main!$B$5)</f>
        <v>-1.473726123266611</v>
      </c>
      <c r="Q4" s="2">
        <f>('[1]Qc, Winter, S3'!Q4*Main!$B$5)</f>
        <v>9.0868213695826761</v>
      </c>
      <c r="R4" s="2">
        <f>('[1]Qc, Winter, S3'!R4*Main!$B$5)</f>
        <v>13.647216694869147</v>
      </c>
      <c r="S4" s="2">
        <f>('[1]Qc, Winter, S3'!S4*Main!$B$5)</f>
        <v>11.973501439838026</v>
      </c>
      <c r="T4" s="2">
        <f>('[1]Qc, Winter, S3'!T4*Main!$B$5)</f>
        <v>13.904711349489322</v>
      </c>
      <c r="U4" s="2">
        <f>('[1]Qc, Winter, S3'!U4*Main!$B$5)</f>
        <v>11.587259457907766</v>
      </c>
      <c r="V4" s="2">
        <f>('[1]Qc, Winter, S3'!V4*Main!$B$5)</f>
        <v>13.518469367559062</v>
      </c>
      <c r="W4" s="2">
        <f>('[1]Qc, Winter, S3'!W4*Main!$B$5)</f>
        <v>28.458841804322443</v>
      </c>
      <c r="X4" s="2">
        <f>('[1]Qc, Winter, S3'!X4*Main!$B$5)</f>
        <v>42.681116523189132</v>
      </c>
      <c r="Y4" s="2">
        <f>('[1]Qc, Winter, S3'!Y4*Main!$B$5)</f>
        <v>39.397953713713044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('FL Characterization'!B$4-'FL Characterization'!B$2)*VLOOKUP($A2,'FL Ratio'!$A$2:$B$6,2,FALSE)</f>
        <v>5.3773627897334642</v>
      </c>
      <c r="C2" s="2">
        <f>('FL Characterization'!C$4-'FL Characterization'!C$2)*VLOOKUP($A2,'FL Ratio'!$A$2:$B$6,2,FALSE)</f>
        <v>5.9197940084196476</v>
      </c>
      <c r="D2" s="2">
        <f>('FL Characterization'!D$4-'FL Characterization'!D$2)*VLOOKUP($A2,'FL Ratio'!$A$2:$B$6,2,FALSE)</f>
        <v>7.7051742149992766</v>
      </c>
      <c r="E2" s="2">
        <f>('FL Characterization'!E$4-'FL Characterization'!E$2)*VLOOKUP($A2,'FL Ratio'!$A$2:$B$6,2,FALSE)</f>
        <v>8.8336724124306869</v>
      </c>
      <c r="F2" s="2">
        <f>('FL Characterization'!F$4-'FL Characterization'!F$2)*VLOOKUP($A2,'FL Ratio'!$A$2:$B$6,2,FALSE)</f>
        <v>10.38639061849072</v>
      </c>
      <c r="G2" s="2">
        <f>('FL Characterization'!G$4-'FL Characterization'!G$2)*VLOOKUP($A2,'FL Ratio'!$A$2:$B$6,2,FALSE)</f>
        <v>12.140942830762421</v>
      </c>
      <c r="H2" s="2">
        <f>('FL Characterization'!H$4-'FL Characterization'!H$2)*VLOOKUP($A2,'FL Ratio'!$A$2:$B$6,2,FALSE)</f>
        <v>10.822562059695239</v>
      </c>
      <c r="I2" s="2">
        <f>('FL Characterization'!I$4-'FL Characterization'!I$2)*VLOOKUP($A2,'FL Ratio'!$A$2:$B$6,2,FALSE)</f>
        <v>15.472041650491585</v>
      </c>
      <c r="J2" s="2">
        <f>('FL Characterization'!J$4-'FL Characterization'!J$2)*VLOOKUP($A2,'FL Ratio'!$A$2:$B$6,2,FALSE)</f>
        <v>14.193871306782565</v>
      </c>
      <c r="K2" s="2">
        <f>('FL Characterization'!K$4-'FL Characterization'!K$2)*VLOOKUP($A2,'FL Ratio'!$A$2:$B$6,2,FALSE)</f>
        <v>16.031152750155968</v>
      </c>
      <c r="L2" s="2">
        <f>('FL Characterization'!L$4-'FL Characterization'!L$2)*VLOOKUP($A2,'FL Ratio'!$A$2:$B$6,2,FALSE)</f>
        <v>16.475738595603957</v>
      </c>
      <c r="M2" s="2">
        <f>('FL Characterization'!M$4-'FL Characterization'!M$2)*VLOOKUP($A2,'FL Ratio'!$A$2:$B$6,2,FALSE)</f>
        <v>15.282605859382013</v>
      </c>
      <c r="N2" s="2">
        <f>('FL Characterization'!N$4-'FL Characterization'!N$2)*VLOOKUP($A2,'FL Ratio'!$A$2:$B$6,2,FALSE)</f>
        <v>14.41692748298882</v>
      </c>
      <c r="O2" s="2">
        <f>('FL Characterization'!O$4-'FL Characterization'!O$2)*VLOOKUP($A2,'FL Ratio'!$A$2:$B$6,2,FALSE)</f>
        <v>13.272866360894714</v>
      </c>
      <c r="P2" s="2">
        <f>('FL Characterization'!P$4-'FL Characterization'!P$2)*VLOOKUP($A2,'FL Ratio'!$A$2:$B$6,2,FALSE)</f>
        <v>12.225757046986397</v>
      </c>
      <c r="Q2" s="2">
        <f>('FL Characterization'!Q$4-'FL Characterization'!Q$2)*VLOOKUP($A2,'FL Ratio'!$A$2:$B$6,2,FALSE)</f>
        <v>11.003024968403587</v>
      </c>
      <c r="R2" s="2">
        <f>('FL Characterization'!R$4-'FL Characterization'!R$2)*VLOOKUP($A2,'FL Ratio'!$A$2:$B$6,2,FALSE)</f>
        <v>10.888499714187191</v>
      </c>
      <c r="S2" s="2">
        <f>('FL Characterization'!S$4-'FL Characterization'!S$2)*VLOOKUP($A2,'FL Ratio'!$A$2:$B$6,2,FALSE)</f>
        <v>8.6270727259395326</v>
      </c>
      <c r="T2" s="2">
        <f>('FL Characterization'!T$4-'FL Characterization'!T$2)*VLOOKUP($A2,'FL Ratio'!$A$2:$B$6,2,FALSE)</f>
        <v>7.1378721023545229</v>
      </c>
      <c r="U2" s="2">
        <f>('FL Characterization'!U$4-'FL Characterization'!U$2)*VLOOKUP($A2,'FL Ratio'!$A$2:$B$6,2,FALSE)</f>
        <v>8.4700286679795944</v>
      </c>
      <c r="V2" s="2">
        <f>('FL Characterization'!V$4-'FL Characterization'!V$2)*VLOOKUP($A2,'FL Ratio'!$A$2:$B$6,2,FALSE)</f>
        <v>8.6301257398685784</v>
      </c>
      <c r="W2" s="2">
        <f>('FL Characterization'!W$4-'FL Characterization'!W$2)*VLOOKUP($A2,'FL Ratio'!$A$2:$B$6,2,FALSE)</f>
        <v>9.8625008746419098</v>
      </c>
      <c r="X2" s="2">
        <f>('FL Characterization'!X$4-'FL Characterization'!X$2)*VLOOKUP($A2,'FL Ratio'!$A$2:$B$6,2,FALSE)</f>
        <v>4.7887640433397607</v>
      </c>
      <c r="Y2" s="2">
        <f>('FL Characterization'!Y$4-'FL Characterization'!Y$2)*VLOOKUP($A2,'FL Ratio'!$A$2:$B$6,2,FALSE)</f>
        <v>4.5977645133884852</v>
      </c>
    </row>
    <row r="3" spans="1:25" x14ac:dyDescent="0.25">
      <c r="A3">
        <v>2</v>
      </c>
      <c r="B3" s="2">
        <f>('FL Characterization'!B$4-'FL Characterization'!B$2)*VLOOKUP($A3,'FL Ratio'!$A$2:$B$6,2,FALSE)</f>
        <v>5.974847544148294</v>
      </c>
      <c r="C3" s="2">
        <f>('FL Characterization'!C$4-'FL Characterization'!C$2)*VLOOKUP($A3,'FL Ratio'!$A$2:$B$6,2,FALSE)</f>
        <v>6.5775488982440535</v>
      </c>
      <c r="D3" s="2">
        <f>('FL Characterization'!D$4-'FL Characterization'!D$2)*VLOOKUP($A3,'FL Ratio'!$A$2:$B$6,2,FALSE)</f>
        <v>8.5613046833325299</v>
      </c>
      <c r="E3" s="2">
        <f>('FL Characterization'!E$4-'FL Characterization'!E$2)*VLOOKUP($A3,'FL Ratio'!$A$2:$B$6,2,FALSE)</f>
        <v>9.8151915693674301</v>
      </c>
      <c r="F3" s="2">
        <f>('FL Characterization'!F$4-'FL Characterization'!F$2)*VLOOKUP($A3,'FL Ratio'!$A$2:$B$6,2,FALSE)</f>
        <v>11.540434020545243</v>
      </c>
      <c r="G3" s="2">
        <f>('FL Characterization'!G$4-'FL Characterization'!G$2)*VLOOKUP($A3,'FL Ratio'!$A$2:$B$6,2,FALSE)</f>
        <v>13.489936478624914</v>
      </c>
      <c r="H3" s="2">
        <f>('FL Characterization'!H$4-'FL Characterization'!H$2)*VLOOKUP($A3,'FL Ratio'!$A$2:$B$6,2,FALSE)</f>
        <v>12.025068955216932</v>
      </c>
      <c r="I3" s="2">
        <f>('FL Characterization'!I$4-'FL Characterization'!I$2)*VLOOKUP($A3,'FL Ratio'!$A$2:$B$6,2,FALSE)</f>
        <v>17.191157389435094</v>
      </c>
      <c r="J3" s="2">
        <f>('FL Characterization'!J$4-'FL Characterization'!J$2)*VLOOKUP($A3,'FL Ratio'!$A$2:$B$6,2,FALSE)</f>
        <v>15.770968118647296</v>
      </c>
      <c r="K3" s="2">
        <f>('FL Characterization'!K$4-'FL Characterization'!K$2)*VLOOKUP($A3,'FL Ratio'!$A$2:$B$6,2,FALSE)</f>
        <v>17.81239194461774</v>
      </c>
      <c r="L3" s="2">
        <f>('FL Characterization'!L$4-'FL Characterization'!L$2)*VLOOKUP($A3,'FL Ratio'!$A$2:$B$6,2,FALSE)</f>
        <v>18.306376217337728</v>
      </c>
      <c r="M3" s="2">
        <f>('FL Characterization'!M$4-'FL Characterization'!M$2)*VLOOKUP($A3,'FL Ratio'!$A$2:$B$6,2,FALSE)</f>
        <v>16.980673177091127</v>
      </c>
      <c r="N3" s="2">
        <f>('FL Characterization'!N$4-'FL Characterization'!N$2)*VLOOKUP($A3,'FL Ratio'!$A$2:$B$6,2,FALSE)</f>
        <v>16.018808314432022</v>
      </c>
      <c r="O3" s="2">
        <f>('FL Characterization'!O$4-'FL Characterization'!O$2)*VLOOKUP($A3,'FL Ratio'!$A$2:$B$6,2,FALSE)</f>
        <v>14.747629289883015</v>
      </c>
      <c r="P3" s="2">
        <f>('FL Characterization'!P$4-'FL Characterization'!P$2)*VLOOKUP($A3,'FL Ratio'!$A$2:$B$6,2,FALSE)</f>
        <v>13.584174496651553</v>
      </c>
      <c r="Q3" s="2">
        <f>('FL Characterization'!Q$4-'FL Characterization'!Q$2)*VLOOKUP($A3,'FL Ratio'!$A$2:$B$6,2,FALSE)</f>
        <v>12.225583298226208</v>
      </c>
      <c r="R3" s="2">
        <f>('FL Characterization'!R$4-'FL Characterization'!R$2)*VLOOKUP($A3,'FL Ratio'!$A$2:$B$6,2,FALSE)</f>
        <v>12.098333015763545</v>
      </c>
      <c r="S3" s="2">
        <f>('FL Characterization'!S$4-'FL Characterization'!S$2)*VLOOKUP($A3,'FL Ratio'!$A$2:$B$6,2,FALSE)</f>
        <v>9.5856363621550358</v>
      </c>
      <c r="T3" s="2">
        <f>('FL Characterization'!T$4-'FL Characterization'!T$2)*VLOOKUP($A3,'FL Ratio'!$A$2:$B$6,2,FALSE)</f>
        <v>7.9309690026161359</v>
      </c>
      <c r="U3" s="2">
        <f>('FL Characterization'!U$4-'FL Characterization'!U$2)*VLOOKUP($A3,'FL Ratio'!$A$2:$B$6,2,FALSE)</f>
        <v>9.4111429644217708</v>
      </c>
      <c r="V3" s="2">
        <f>('FL Characterization'!V$4-'FL Characterization'!V$2)*VLOOKUP($A3,'FL Ratio'!$A$2:$B$6,2,FALSE)</f>
        <v>9.5890285998539753</v>
      </c>
      <c r="W3" s="2">
        <f>('FL Characterization'!W$4-'FL Characterization'!W$2)*VLOOKUP($A3,'FL Ratio'!$A$2:$B$6,2,FALSE)</f>
        <v>10.958334305157678</v>
      </c>
      <c r="X3" s="2">
        <f>('FL Characterization'!X$4-'FL Characterization'!X$2)*VLOOKUP($A3,'FL Ratio'!$A$2:$B$6,2,FALSE)</f>
        <v>5.3208489370441781</v>
      </c>
      <c r="Y3" s="2">
        <f>('FL Characterization'!Y$4-'FL Characterization'!Y$2)*VLOOKUP($A3,'FL Ratio'!$A$2:$B$6,2,FALSE)</f>
        <v>5.1086272370983172</v>
      </c>
    </row>
    <row r="4" spans="1:25" x14ac:dyDescent="0.25">
      <c r="A4">
        <v>3</v>
      </c>
      <c r="B4" s="2">
        <f>('FL Characterization'!B$4-'FL Characterization'!B$2)*VLOOKUP($A4,'FL Ratio'!$A$2:$B$6,2,FALSE)</f>
        <v>7.4685594301853673</v>
      </c>
      <c r="C4" s="2">
        <f>('FL Characterization'!C$4-'FL Characterization'!C$2)*VLOOKUP($A4,'FL Ratio'!$A$2:$B$6,2,FALSE)</f>
        <v>8.2219361228050669</v>
      </c>
      <c r="D4" s="2">
        <f>('FL Characterization'!D$4-'FL Characterization'!D$2)*VLOOKUP($A4,'FL Ratio'!$A$2:$B$6,2,FALSE)</f>
        <v>10.701630854165662</v>
      </c>
      <c r="E4" s="2">
        <f>('FL Characterization'!E$4-'FL Characterization'!E$2)*VLOOKUP($A4,'FL Ratio'!$A$2:$B$6,2,FALSE)</f>
        <v>12.268989461709287</v>
      </c>
      <c r="F4" s="2">
        <f>('FL Characterization'!F$4-'FL Characterization'!F$2)*VLOOKUP($A4,'FL Ratio'!$A$2:$B$6,2,FALSE)</f>
        <v>14.425542525681555</v>
      </c>
      <c r="G4" s="2">
        <f>('FL Characterization'!G$4-'FL Characterization'!G$2)*VLOOKUP($A4,'FL Ratio'!$A$2:$B$6,2,FALSE)</f>
        <v>16.86242059828114</v>
      </c>
      <c r="H4" s="2">
        <f>('FL Characterization'!H$4-'FL Characterization'!H$2)*VLOOKUP($A4,'FL Ratio'!$A$2:$B$6,2,FALSE)</f>
        <v>15.031336194021165</v>
      </c>
      <c r="I4" s="2">
        <f>('FL Characterization'!I$4-'FL Characterization'!I$2)*VLOOKUP($A4,'FL Ratio'!$A$2:$B$6,2,FALSE)</f>
        <v>21.488946736793867</v>
      </c>
      <c r="J4" s="2">
        <f>('FL Characterization'!J$4-'FL Characterization'!J$2)*VLOOKUP($A4,'FL Ratio'!$A$2:$B$6,2,FALSE)</f>
        <v>19.713710148309119</v>
      </c>
      <c r="K4" s="2">
        <f>('FL Characterization'!K$4-'FL Characterization'!K$2)*VLOOKUP($A4,'FL Ratio'!$A$2:$B$6,2,FALSE)</f>
        <v>22.265489930772176</v>
      </c>
      <c r="L4" s="2">
        <f>('FL Characterization'!L$4-'FL Characterization'!L$2)*VLOOKUP($A4,'FL Ratio'!$A$2:$B$6,2,FALSE)</f>
        <v>22.882970271672161</v>
      </c>
      <c r="M4" s="2">
        <f>('FL Characterization'!M$4-'FL Characterization'!M$2)*VLOOKUP($A4,'FL Ratio'!$A$2:$B$6,2,FALSE)</f>
        <v>21.225841471363907</v>
      </c>
      <c r="N4" s="2">
        <f>('FL Characterization'!N$4-'FL Characterization'!N$2)*VLOOKUP($A4,'FL Ratio'!$A$2:$B$6,2,FALSE)</f>
        <v>20.023510393040027</v>
      </c>
      <c r="O4" s="2">
        <f>('FL Characterization'!O$4-'FL Characterization'!O$2)*VLOOKUP($A4,'FL Ratio'!$A$2:$B$6,2,FALSE)</f>
        <v>18.434536612353767</v>
      </c>
      <c r="P4" s="2">
        <f>('FL Characterization'!P$4-'FL Characterization'!P$2)*VLOOKUP($A4,'FL Ratio'!$A$2:$B$6,2,FALSE)</f>
        <v>16.980218120814442</v>
      </c>
      <c r="Q4" s="2">
        <f>('FL Characterization'!Q$4-'FL Characterization'!Q$2)*VLOOKUP($A4,'FL Ratio'!$A$2:$B$6,2,FALSE)</f>
        <v>15.28197912278276</v>
      </c>
      <c r="R4" s="2">
        <f>('FL Characterization'!R$4-'FL Characterization'!R$2)*VLOOKUP($A4,'FL Ratio'!$A$2:$B$6,2,FALSE)</f>
        <v>15.122916269704431</v>
      </c>
      <c r="S4" s="2">
        <f>('FL Characterization'!S$4-'FL Characterization'!S$2)*VLOOKUP($A4,'FL Ratio'!$A$2:$B$6,2,FALSE)</f>
        <v>11.982045452693795</v>
      </c>
      <c r="T4" s="2">
        <f>('FL Characterization'!T$4-'FL Characterization'!T$2)*VLOOKUP($A4,'FL Ratio'!$A$2:$B$6,2,FALSE)</f>
        <v>9.9137112532701703</v>
      </c>
      <c r="U4" s="2">
        <f>('FL Characterization'!U$4-'FL Characterization'!U$2)*VLOOKUP($A4,'FL Ratio'!$A$2:$B$6,2,FALSE)</f>
        <v>11.763928705527215</v>
      </c>
      <c r="V4" s="2">
        <f>('FL Characterization'!V$4-'FL Characterization'!V$2)*VLOOKUP($A4,'FL Ratio'!$A$2:$B$6,2,FALSE)</f>
        <v>11.986285749817471</v>
      </c>
      <c r="W4" s="2">
        <f>('FL Characterization'!W$4-'FL Characterization'!W$2)*VLOOKUP($A4,'FL Ratio'!$A$2:$B$6,2,FALSE)</f>
        <v>13.697917881447097</v>
      </c>
      <c r="X4" s="2">
        <f>('FL Characterization'!X$4-'FL Characterization'!X$2)*VLOOKUP($A4,'FL Ratio'!$A$2:$B$6,2,FALSE)</f>
        <v>6.6510611713052228</v>
      </c>
      <c r="Y4" s="2">
        <f>('FL Characterization'!Y$4-'FL Characterization'!Y$2)*VLOOKUP($A4,'FL Ratio'!$A$2:$B$6,2,FALSE)</f>
        <v>6.3857840463728959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('FL Characterization'!B$2-'FL Characterization'!B$3)*VLOOKUP($A2,'FL Ratio'!$A$2:$B$6,2,FALSE)</f>
        <v>14.908015943038979</v>
      </c>
      <c r="C2" s="2">
        <f>('FL Characterization'!C$2-'FL Characterization'!C$3)*VLOOKUP($A2,'FL Ratio'!$A$2:$B$6,2,FALSE)</f>
        <v>15.777007956501507</v>
      </c>
      <c r="D2" s="2">
        <f>('FL Characterization'!D$2-'FL Characterization'!D$3)*VLOOKUP($A2,'FL Ratio'!$A$2:$B$6,2,FALSE)</f>
        <v>16.660148083293752</v>
      </c>
      <c r="E2" s="2">
        <f>('FL Characterization'!E$2-'FL Characterization'!E$3)*VLOOKUP($A2,'FL Ratio'!$A$2:$B$6,2,FALSE)</f>
        <v>17.417444465205826</v>
      </c>
      <c r="F2" s="2">
        <f>('FL Characterization'!F$2-'FL Characterization'!F$3)*VLOOKUP($A2,'FL Ratio'!$A$2:$B$6,2,FALSE)</f>
        <v>17.615145733050127</v>
      </c>
      <c r="G2" s="2">
        <f>('FL Characterization'!G$2-'FL Characterization'!G$3)*VLOOKUP($A2,'FL Ratio'!$A$2:$B$6,2,FALSE)</f>
        <v>18.426428336878253</v>
      </c>
      <c r="H2" s="2">
        <f>('FL Characterization'!H$2-'FL Characterization'!H$3)*VLOOKUP($A2,'FL Ratio'!$A$2:$B$6,2,FALSE)</f>
        <v>18.33223168760404</v>
      </c>
      <c r="I2" s="2">
        <f>('FL Characterization'!I$2-'FL Characterization'!I$3)*VLOOKUP($A2,'FL Ratio'!$A$2:$B$6,2,FALSE)</f>
        <v>17.328236887474194</v>
      </c>
      <c r="J2" s="2">
        <f>('FL Characterization'!J$2-'FL Characterization'!J$3)*VLOOKUP($A2,'FL Ratio'!$A$2:$B$6,2,FALSE)</f>
        <v>15.700086898240425</v>
      </c>
      <c r="K2" s="2">
        <f>('FL Characterization'!K$2-'FL Characterization'!K$3)*VLOOKUP($A2,'FL Ratio'!$A$2:$B$6,2,FALSE)</f>
        <v>23.055132540206216</v>
      </c>
      <c r="L2" s="2">
        <f>('FL Characterization'!L$2-'FL Characterization'!L$3)*VLOOKUP($A2,'FL Ratio'!$A$2:$B$6,2,FALSE)</f>
        <v>22.51426506036174</v>
      </c>
      <c r="M2" s="2">
        <f>('FL Characterization'!M$2-'FL Characterization'!M$3)*VLOOKUP($A2,'FL Ratio'!$A$2:$B$6,2,FALSE)</f>
        <v>20.731602780816505</v>
      </c>
      <c r="N2" s="2">
        <f>('FL Characterization'!N$2-'FL Characterization'!N$3)*VLOOKUP($A2,'FL Ratio'!$A$2:$B$6,2,FALSE)</f>
        <v>20.22785548252396</v>
      </c>
      <c r="O2" s="2">
        <f>('FL Characterization'!O$2-'FL Characterization'!O$3)*VLOOKUP($A2,'FL Ratio'!$A$2:$B$6,2,FALSE)</f>
        <v>20.310994264274683</v>
      </c>
      <c r="P2" s="2">
        <f>('FL Characterization'!P$2-'FL Characterization'!P$3)*VLOOKUP($A2,'FL Ratio'!$A$2:$B$6,2,FALSE)</f>
        <v>19.348736398467526</v>
      </c>
      <c r="Q2" s="2">
        <f>('FL Characterization'!Q$2-'FL Characterization'!Q$3)*VLOOKUP($A2,'FL Ratio'!$A$2:$B$6,2,FALSE)</f>
        <v>17.736000406387717</v>
      </c>
      <c r="R2" s="2">
        <f>('FL Characterization'!R$2-'FL Characterization'!R$3)*VLOOKUP($A2,'FL Ratio'!$A$2:$B$6,2,FALSE)</f>
        <v>15.939860187302067</v>
      </c>
      <c r="S2" s="2">
        <f>('FL Characterization'!S$2-'FL Characterization'!S$3)*VLOOKUP($A2,'FL Ratio'!$A$2:$B$6,2,FALSE)</f>
        <v>15.368053017518113</v>
      </c>
      <c r="T2" s="2">
        <f>('FL Characterization'!T$2-'FL Characterization'!T$3)*VLOOKUP($A2,'FL Ratio'!$A$2:$B$6,2,FALSE)</f>
        <v>9.6602945496584063</v>
      </c>
      <c r="U2" s="2">
        <f>('FL Characterization'!U$2-'FL Characterization'!U$3)*VLOOKUP($A2,'FL Ratio'!$A$2:$B$6,2,FALSE)</f>
        <v>10.330803425855777</v>
      </c>
      <c r="V2" s="2">
        <f>('FL Characterization'!V$2-'FL Characterization'!V$3)*VLOOKUP($A2,'FL Ratio'!$A$2:$B$6,2,FALSE)</f>
        <v>11.29488565364492</v>
      </c>
      <c r="W2" s="2">
        <f>('FL Characterization'!W$2-'FL Characterization'!W$3)*VLOOKUP($A2,'FL Ratio'!$A$2:$B$6,2,FALSE)</f>
        <v>11.564407212576164</v>
      </c>
      <c r="X2" s="2">
        <f>('FL Characterization'!X$2-'FL Characterization'!X$3)*VLOOKUP($A2,'FL Ratio'!$A$2:$B$6,2,FALSE)</f>
        <v>12.060894294817929</v>
      </c>
      <c r="Y2" s="2">
        <f>('FL Characterization'!Y$2-'FL Characterization'!Y$3)*VLOOKUP($A2,'FL Ratio'!$A$2:$B$6,2,FALSE)</f>
        <v>13.313002324498507</v>
      </c>
    </row>
    <row r="3" spans="1:25" x14ac:dyDescent="0.25">
      <c r="A3">
        <v>2</v>
      </c>
      <c r="B3" s="2">
        <f>('FL Characterization'!B$2-'FL Characterization'!B$3)*VLOOKUP($A3,'FL Ratio'!$A$2:$B$6,2,FALSE)</f>
        <v>16.564462158932198</v>
      </c>
      <c r="C3" s="2">
        <f>('FL Characterization'!C$2-'FL Characterization'!C$3)*VLOOKUP($A3,'FL Ratio'!$A$2:$B$6,2,FALSE)</f>
        <v>17.53000884055723</v>
      </c>
      <c r="D3" s="2">
        <f>('FL Characterization'!D$2-'FL Characterization'!D$3)*VLOOKUP($A3,'FL Ratio'!$A$2:$B$6,2,FALSE)</f>
        <v>18.511275648104171</v>
      </c>
      <c r="E3" s="2">
        <f>('FL Characterization'!E$2-'FL Characterization'!E$3)*VLOOKUP($A3,'FL Ratio'!$A$2:$B$6,2,FALSE)</f>
        <v>19.352716072450917</v>
      </c>
      <c r="F3" s="2">
        <f>('FL Characterization'!F$2-'FL Characterization'!F$3)*VLOOKUP($A3,'FL Ratio'!$A$2:$B$6,2,FALSE)</f>
        <v>19.572384147833475</v>
      </c>
      <c r="G3" s="2">
        <f>('FL Characterization'!G$2-'FL Characterization'!G$3)*VLOOKUP($A3,'FL Ratio'!$A$2:$B$6,2,FALSE)</f>
        <v>20.47380926319806</v>
      </c>
      <c r="H3" s="2">
        <f>('FL Characterization'!H$2-'FL Characterization'!H$3)*VLOOKUP($A3,'FL Ratio'!$A$2:$B$6,2,FALSE)</f>
        <v>20.369146319560045</v>
      </c>
      <c r="I3" s="2">
        <f>('FL Characterization'!I$2-'FL Characterization'!I$3)*VLOOKUP($A3,'FL Ratio'!$A$2:$B$6,2,FALSE)</f>
        <v>19.253596541637997</v>
      </c>
      <c r="J3" s="2">
        <f>('FL Characterization'!J$2-'FL Characterization'!J$3)*VLOOKUP($A3,'FL Ratio'!$A$2:$B$6,2,FALSE)</f>
        <v>17.444540998044918</v>
      </c>
      <c r="K3" s="2">
        <f>('FL Characterization'!K$2-'FL Characterization'!K$3)*VLOOKUP($A3,'FL Ratio'!$A$2:$B$6,2,FALSE)</f>
        <v>25.616813933562462</v>
      </c>
      <c r="L3" s="2">
        <f>('FL Characterization'!L$2-'FL Characterization'!L$3)*VLOOKUP($A3,'FL Ratio'!$A$2:$B$6,2,FALSE)</f>
        <v>25.015850067068598</v>
      </c>
      <c r="M3" s="2">
        <f>('FL Characterization'!M$2-'FL Characterization'!M$3)*VLOOKUP($A3,'FL Ratio'!$A$2:$B$6,2,FALSE)</f>
        <v>23.035114200907227</v>
      </c>
      <c r="N3" s="2">
        <f>('FL Characterization'!N$2-'FL Characterization'!N$3)*VLOOKUP($A3,'FL Ratio'!$A$2:$B$6,2,FALSE)</f>
        <v>22.475394980582177</v>
      </c>
      <c r="O3" s="2">
        <f>('FL Characterization'!O$2-'FL Characterization'!O$3)*VLOOKUP($A3,'FL Ratio'!$A$2:$B$6,2,FALSE)</f>
        <v>22.567771404749646</v>
      </c>
      <c r="P3" s="2">
        <f>('FL Characterization'!P$2-'FL Characterization'!P$3)*VLOOKUP($A3,'FL Ratio'!$A$2:$B$6,2,FALSE)</f>
        <v>21.498595998297255</v>
      </c>
      <c r="Q3" s="2">
        <f>('FL Characterization'!Q$2-'FL Characterization'!Q$3)*VLOOKUP($A3,'FL Ratio'!$A$2:$B$6,2,FALSE)</f>
        <v>19.706667118208575</v>
      </c>
      <c r="R3" s="2">
        <f>('FL Characterization'!R$2-'FL Characterization'!R$3)*VLOOKUP($A3,'FL Ratio'!$A$2:$B$6,2,FALSE)</f>
        <v>17.710955763668963</v>
      </c>
      <c r="S3" s="2">
        <f>('FL Characterization'!S$2-'FL Characterization'!S$3)*VLOOKUP($A3,'FL Ratio'!$A$2:$B$6,2,FALSE)</f>
        <v>17.075614463909016</v>
      </c>
      <c r="T3" s="2">
        <f>('FL Characterization'!T$2-'FL Characterization'!T$3)*VLOOKUP($A3,'FL Ratio'!$A$2:$B$6,2,FALSE)</f>
        <v>10.733660610731562</v>
      </c>
      <c r="U3" s="2">
        <f>('FL Characterization'!U$2-'FL Characterization'!U$3)*VLOOKUP($A3,'FL Ratio'!$A$2:$B$6,2,FALSE)</f>
        <v>11.478670473173084</v>
      </c>
      <c r="V3" s="2">
        <f>('FL Characterization'!V$2-'FL Characterization'!V$3)*VLOOKUP($A3,'FL Ratio'!$A$2:$B$6,2,FALSE)</f>
        <v>12.549872948494357</v>
      </c>
      <c r="W3" s="2">
        <f>('FL Characterization'!W$2-'FL Characterization'!W$3)*VLOOKUP($A3,'FL Ratio'!$A$2:$B$6,2,FALSE)</f>
        <v>12.849341347306849</v>
      </c>
      <c r="X3" s="2">
        <f>('FL Characterization'!X$2-'FL Characterization'!X$3)*VLOOKUP($A3,'FL Ratio'!$A$2:$B$6,2,FALSE)</f>
        <v>13.40099366090881</v>
      </c>
      <c r="Y3" s="2">
        <f>('FL Characterization'!Y$2-'FL Characterization'!Y$3)*VLOOKUP($A3,'FL Ratio'!$A$2:$B$6,2,FALSE)</f>
        <v>14.792224804998343</v>
      </c>
    </row>
    <row r="4" spans="1:25" x14ac:dyDescent="0.25">
      <c r="A4">
        <v>3</v>
      </c>
      <c r="B4" s="2">
        <f>('FL Characterization'!B$2-'FL Characterization'!B$3)*VLOOKUP($A4,'FL Ratio'!$A$2:$B$6,2,FALSE)</f>
        <v>20.705577698665248</v>
      </c>
      <c r="C4" s="2">
        <f>('FL Characterization'!C$2-'FL Characterization'!C$3)*VLOOKUP($A4,'FL Ratio'!$A$2:$B$6,2,FALSE)</f>
        <v>21.912511050696537</v>
      </c>
      <c r="D4" s="2">
        <f>('FL Characterization'!D$2-'FL Characterization'!D$3)*VLOOKUP($A4,'FL Ratio'!$A$2:$B$6,2,FALSE)</f>
        <v>23.139094560130214</v>
      </c>
      <c r="E4" s="2">
        <f>('FL Characterization'!E$2-'FL Characterization'!E$3)*VLOOKUP($A4,'FL Ratio'!$A$2:$B$6,2,FALSE)</f>
        <v>24.190895090563647</v>
      </c>
      <c r="F4" s="2">
        <f>('FL Characterization'!F$2-'FL Characterization'!F$3)*VLOOKUP($A4,'FL Ratio'!$A$2:$B$6,2,FALSE)</f>
        <v>24.465480184791843</v>
      </c>
      <c r="G4" s="2">
        <f>('FL Characterization'!G$2-'FL Characterization'!G$3)*VLOOKUP($A4,'FL Ratio'!$A$2:$B$6,2,FALSE)</f>
        <v>25.592261578997572</v>
      </c>
      <c r="H4" s="2">
        <f>('FL Characterization'!H$2-'FL Characterization'!H$3)*VLOOKUP($A4,'FL Ratio'!$A$2:$B$6,2,FALSE)</f>
        <v>25.461432899450056</v>
      </c>
      <c r="I4" s="2">
        <f>('FL Characterization'!I$2-'FL Characterization'!I$3)*VLOOKUP($A4,'FL Ratio'!$A$2:$B$6,2,FALSE)</f>
        <v>24.066995677047494</v>
      </c>
      <c r="J4" s="2">
        <f>('FL Characterization'!J$2-'FL Characterization'!J$3)*VLOOKUP($A4,'FL Ratio'!$A$2:$B$6,2,FALSE)</f>
        <v>21.805676247556146</v>
      </c>
      <c r="K4" s="2">
        <f>('FL Characterization'!K$2-'FL Characterization'!K$3)*VLOOKUP($A4,'FL Ratio'!$A$2:$B$6,2,FALSE)</f>
        <v>32.021017416953079</v>
      </c>
      <c r="L4" s="2">
        <f>('FL Characterization'!L$2-'FL Characterization'!L$3)*VLOOKUP($A4,'FL Ratio'!$A$2:$B$6,2,FALSE)</f>
        <v>31.269812583835751</v>
      </c>
      <c r="M4" s="2">
        <f>('FL Characterization'!M$2-'FL Characterization'!M$3)*VLOOKUP($A4,'FL Ratio'!$A$2:$B$6,2,FALSE)</f>
        <v>28.793892751134035</v>
      </c>
      <c r="N4" s="2">
        <f>('FL Characterization'!N$2-'FL Characterization'!N$3)*VLOOKUP($A4,'FL Ratio'!$A$2:$B$6,2,FALSE)</f>
        <v>28.094243725727722</v>
      </c>
      <c r="O4" s="2">
        <f>('FL Characterization'!O$2-'FL Characterization'!O$3)*VLOOKUP($A4,'FL Ratio'!$A$2:$B$6,2,FALSE)</f>
        <v>28.209714255937058</v>
      </c>
      <c r="P4" s="2">
        <f>('FL Characterization'!P$2-'FL Characterization'!P$3)*VLOOKUP($A4,'FL Ratio'!$A$2:$B$6,2,FALSE)</f>
        <v>26.873244997871566</v>
      </c>
      <c r="Q4" s="2">
        <f>('FL Characterization'!Q$2-'FL Characterization'!Q$3)*VLOOKUP($A4,'FL Ratio'!$A$2:$B$6,2,FALSE)</f>
        <v>24.633333897760721</v>
      </c>
      <c r="R4" s="2">
        <f>('FL Characterization'!R$2-'FL Characterization'!R$3)*VLOOKUP($A4,'FL Ratio'!$A$2:$B$6,2,FALSE)</f>
        <v>22.138694704586204</v>
      </c>
      <c r="S4" s="2">
        <f>('FL Characterization'!S$2-'FL Characterization'!S$3)*VLOOKUP($A4,'FL Ratio'!$A$2:$B$6,2,FALSE)</f>
        <v>21.344518079886267</v>
      </c>
      <c r="T4" s="2">
        <f>('FL Characterization'!T$2-'FL Characterization'!T$3)*VLOOKUP($A4,'FL Ratio'!$A$2:$B$6,2,FALSE)</f>
        <v>13.417075763414454</v>
      </c>
      <c r="U4" s="2">
        <f>('FL Characterization'!U$2-'FL Characterization'!U$3)*VLOOKUP($A4,'FL Ratio'!$A$2:$B$6,2,FALSE)</f>
        <v>14.348338091466356</v>
      </c>
      <c r="V4" s="2">
        <f>('FL Characterization'!V$2-'FL Characterization'!V$3)*VLOOKUP($A4,'FL Ratio'!$A$2:$B$6,2,FALSE)</f>
        <v>15.687341185617946</v>
      </c>
      <c r="W4" s="2">
        <f>('FL Characterization'!W$2-'FL Characterization'!W$3)*VLOOKUP($A4,'FL Ratio'!$A$2:$B$6,2,FALSE)</f>
        <v>16.061676684133563</v>
      </c>
      <c r="X4" s="2">
        <f>('FL Characterization'!X$2-'FL Characterization'!X$3)*VLOOKUP($A4,'FL Ratio'!$A$2:$B$6,2,FALSE)</f>
        <v>16.751242076136013</v>
      </c>
      <c r="Y4" s="2">
        <f>('FL Characterization'!Y$2-'FL Characterization'!Y$3)*VLOOKUP($A4,'FL Ratio'!$A$2:$B$6,2,FALSE)</f>
        <v>18.490281006247926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Winter'!B$2</f>
        <v>0</v>
      </c>
      <c r="C5" s="6">
        <f>VLOOKUP($A5,'RES installed'!$A$2:$C$6,3,FALSE)*'[1]Profiles, RES, Winter'!C$2</f>
        <v>0</v>
      </c>
      <c r="D5" s="6">
        <f>VLOOKUP($A5,'RES installed'!$A$2:$C$6,3,FALSE)*'[1]Profiles, RES, Winter'!D$2</f>
        <v>1.5680716832769495E-4</v>
      </c>
      <c r="E5" s="6">
        <f>VLOOKUP($A5,'RES installed'!$A$2:$C$6,3,FALSE)*'[1]Profiles, RES, Winter'!E$2</f>
        <v>0</v>
      </c>
      <c r="F5" s="6">
        <f>VLOOKUP($A5,'RES installed'!$A$2:$C$6,3,FALSE)*'[1]Profiles, RES, Winter'!F$2</f>
        <v>0</v>
      </c>
      <c r="G5" s="6">
        <f>VLOOKUP($A5,'RES installed'!$A$2:$C$6,3,FALSE)*'[1]Profiles, RES, Winter'!G$2</f>
        <v>0</v>
      </c>
      <c r="H5" s="6">
        <f>VLOOKUP($A5,'RES installed'!$A$2:$C$6,3,FALSE)*'[1]Profiles, RES, Winter'!H$2</f>
        <v>0</v>
      </c>
      <c r="I5" s="6">
        <f>VLOOKUP($A5,'RES installed'!$A$2:$C$6,3,FALSE)*'[1]Profiles, RES, Winter'!I$2</f>
        <v>9.5351558928408131E-2</v>
      </c>
      <c r="J5" s="6">
        <f>VLOOKUP($A5,'RES installed'!$A$2:$C$6,3,FALSE)*'[1]Profiles, RES, Winter'!J$2</f>
        <v>1.8890239553808172</v>
      </c>
      <c r="K5" s="6">
        <f>VLOOKUP($A5,'RES installed'!$A$2:$C$6,3,FALSE)*'[1]Profiles, RES, Winter'!K$2</f>
        <v>4.9290093261406227</v>
      </c>
      <c r="L5" s="6">
        <f>VLOOKUP($A5,'RES installed'!$A$2:$C$6,3,FALSE)*'[1]Profiles, RES, Winter'!L$2</f>
        <v>6.151161195940384</v>
      </c>
      <c r="M5" s="6">
        <f>VLOOKUP($A5,'RES installed'!$A$2:$C$6,3,FALSE)*'[1]Profiles, RES, Winter'!M$2</f>
        <v>6.8321139252080076</v>
      </c>
      <c r="N5" s="6">
        <f>VLOOKUP($A5,'RES installed'!$A$2:$C$6,3,FALSE)*'[1]Profiles, RES, Winter'!N$2</f>
        <v>6.9588141172167877</v>
      </c>
      <c r="O5" s="6">
        <f>VLOOKUP($A5,'RES installed'!$A$2:$C$6,3,FALSE)*'[1]Profiles, RES, Winter'!O$2</f>
        <v>6.8310322757611761</v>
      </c>
      <c r="P5" s="6">
        <f>VLOOKUP($A5,'RES installed'!$A$2:$C$6,3,FALSE)*'[1]Profiles, RES, Winter'!P$2</f>
        <v>5.8327338392612225</v>
      </c>
      <c r="Q5" s="6">
        <f>VLOOKUP($A5,'RES installed'!$A$2:$C$6,3,FALSE)*'[1]Profiles, RES, Winter'!Q$2</f>
        <v>3.8544322026149764</v>
      </c>
      <c r="R5" s="6">
        <f>VLOOKUP($A5,'RES installed'!$A$2:$C$6,3,FALSE)*'[1]Profiles, RES, Winter'!R$2</f>
        <v>0.94168304836792527</v>
      </c>
      <c r="S5" s="6">
        <f>VLOOKUP($A5,'RES installed'!$A$2:$C$6,3,FALSE)*'[1]Profiles, RES, Winter'!S$2</f>
        <v>7.3603364725244582E-3</v>
      </c>
      <c r="T5" s="6">
        <f>VLOOKUP($A5,'RES installed'!$A$2:$C$6,3,FALSE)*'[1]Profiles, RES, Winter'!T$2</f>
        <v>6.336289658955838E-4</v>
      </c>
      <c r="U5" s="6">
        <f>VLOOKUP($A5,'RES installed'!$A$2:$C$6,3,FALSE)*'[1]Profiles, RES, Winter'!U$2</f>
        <v>4.8482216329889365E-4</v>
      </c>
      <c r="V5" s="6">
        <f>VLOOKUP($A5,'RES installed'!$A$2:$C$6,3,FALSE)*'[1]Profiles, RES, Winter'!V$2</f>
        <v>0</v>
      </c>
      <c r="W5" s="6">
        <f>VLOOKUP($A5,'RES installed'!$A$2:$C$6,3,FALSE)*'[1]Profiles, RES, Winter'!W$2</f>
        <v>0</v>
      </c>
      <c r="X5" s="6">
        <f>VLOOKUP($A5,'RES installed'!$A$2:$C$6,3,FALSE)*'[1]Profiles, RES, Winter'!X$2</f>
        <v>0</v>
      </c>
      <c r="Y5" s="6">
        <f>VLOOKUP($A5,'RES installed'!$A$2:$C$6,3,FALSE)*'[1]Profiles, RES, Winter'!Y$2</f>
        <v>0</v>
      </c>
    </row>
    <row r="6" spans="1:25" x14ac:dyDescent="0.25">
      <c r="A6" s="5">
        <v>5</v>
      </c>
      <c r="B6" s="6">
        <f>VLOOKUP($A6,'RES installed'!$A$2:$C$6,3,FALSE)*'[1]Profiles, RES, Winter'!B$2</f>
        <v>0</v>
      </c>
      <c r="C6" s="6">
        <f>VLOOKUP($A6,'RES installed'!$A$2:$C$6,3,FALSE)*'[1]Profiles, RES, Winter'!C$2</f>
        <v>0</v>
      </c>
      <c r="D6" s="6">
        <f>VLOOKUP($A6,'RES installed'!$A$2:$C$6,3,FALSE)*'[1]Profiles, RES, Winter'!D$2</f>
        <v>1.5680716832769495E-4</v>
      </c>
      <c r="E6" s="6">
        <f>VLOOKUP($A6,'RES installed'!$A$2:$C$6,3,FALSE)*'[1]Profiles, RES, Winter'!E$2</f>
        <v>0</v>
      </c>
      <c r="F6" s="6">
        <f>VLOOKUP($A6,'RES installed'!$A$2:$C$6,3,FALSE)*'[1]Profiles, RES, Winter'!F$2</f>
        <v>0</v>
      </c>
      <c r="G6" s="6">
        <f>VLOOKUP($A6,'RES installed'!$A$2:$C$6,3,FALSE)*'[1]Profiles, RES, Winter'!G$2</f>
        <v>0</v>
      </c>
      <c r="H6" s="6">
        <f>VLOOKUP($A6,'RES installed'!$A$2:$C$6,3,FALSE)*'[1]Profiles, RES, Winter'!H$2</f>
        <v>0</v>
      </c>
      <c r="I6" s="6">
        <f>VLOOKUP($A6,'RES installed'!$A$2:$C$6,3,FALSE)*'[1]Profiles, RES, Winter'!I$2</f>
        <v>9.5351558928408131E-2</v>
      </c>
      <c r="J6" s="6">
        <f>VLOOKUP($A6,'RES installed'!$A$2:$C$6,3,FALSE)*'[1]Profiles, RES, Winter'!J$2</f>
        <v>1.8890239553808172</v>
      </c>
      <c r="K6" s="6">
        <f>VLOOKUP($A6,'RES installed'!$A$2:$C$6,3,FALSE)*'[1]Profiles, RES, Winter'!K$2</f>
        <v>4.9290093261406227</v>
      </c>
      <c r="L6" s="6">
        <f>VLOOKUP($A6,'RES installed'!$A$2:$C$6,3,FALSE)*'[1]Profiles, RES, Winter'!L$2</f>
        <v>6.151161195940384</v>
      </c>
      <c r="M6" s="6">
        <f>VLOOKUP($A6,'RES installed'!$A$2:$C$6,3,FALSE)*'[1]Profiles, RES, Winter'!M$2</f>
        <v>6.8321139252080076</v>
      </c>
      <c r="N6" s="6">
        <f>VLOOKUP($A6,'RES installed'!$A$2:$C$6,3,FALSE)*'[1]Profiles, RES, Winter'!N$2</f>
        <v>6.9588141172167877</v>
      </c>
      <c r="O6" s="6">
        <f>VLOOKUP($A6,'RES installed'!$A$2:$C$6,3,FALSE)*'[1]Profiles, RES, Winter'!O$2</f>
        <v>6.8310322757611761</v>
      </c>
      <c r="P6" s="6">
        <f>VLOOKUP($A6,'RES installed'!$A$2:$C$6,3,FALSE)*'[1]Profiles, RES, Winter'!P$2</f>
        <v>5.8327338392612225</v>
      </c>
      <c r="Q6" s="6">
        <f>VLOOKUP($A6,'RES installed'!$A$2:$C$6,3,FALSE)*'[1]Profiles, RES, Winter'!Q$2</f>
        <v>3.8544322026149764</v>
      </c>
      <c r="R6" s="6">
        <f>VLOOKUP($A6,'RES installed'!$A$2:$C$6,3,FALSE)*'[1]Profiles, RES, Winter'!R$2</f>
        <v>0.94168304836792527</v>
      </c>
      <c r="S6" s="6">
        <f>VLOOKUP($A6,'RES installed'!$A$2:$C$6,3,FALSE)*'[1]Profiles, RES, Winter'!S$2</f>
        <v>7.3603364725244582E-3</v>
      </c>
      <c r="T6" s="6">
        <f>VLOOKUP($A6,'RES installed'!$A$2:$C$6,3,FALSE)*'[1]Profiles, RES, Winter'!T$2</f>
        <v>6.336289658955838E-4</v>
      </c>
      <c r="U6" s="6">
        <f>VLOOKUP($A6,'RES installed'!$A$2:$C$6,3,FALSE)*'[1]Profiles, RES, Winter'!U$2</f>
        <v>4.8482216329889365E-4</v>
      </c>
      <c r="V6" s="6">
        <f>VLOOKUP($A6,'RES installed'!$A$2:$C$6,3,FALSE)*'[1]Profiles, RES, Winter'!V$2</f>
        <v>0</v>
      </c>
      <c r="W6" s="6">
        <f>VLOOKUP($A6,'RES installed'!$A$2:$C$6,3,FALSE)*'[1]Profiles, RES, Winter'!W$2</f>
        <v>0</v>
      </c>
      <c r="X6" s="6">
        <f>VLOOKUP($A6,'RES installed'!$A$2:$C$6,3,FALSE)*'[1]Profiles, RES, Winter'!X$2</f>
        <v>0</v>
      </c>
      <c r="Y6" s="6">
        <f>VLOOKUP($A6,'RES installed'!$A$2:$C$6,3,FALSE)*'[1]Profiles, RES, Winter'!Y$2</f>
        <v>0</v>
      </c>
    </row>
    <row r="7" spans="1:25" x14ac:dyDescent="0.25">
      <c r="A7" s="8">
        <v>6</v>
      </c>
      <c r="B7" s="9">
        <f>VLOOKUP($A7,'RES installed'!$A$2:$C$6,3,FALSE)*'[1]Profiles, RES, Winter'!B$5</f>
        <v>15.309174549423485</v>
      </c>
      <c r="C7" s="9">
        <f>VLOOKUP($A7,'RES installed'!$A$2:$C$6,3,FALSE)*'[1]Profiles, RES, Winter'!C$5</f>
        <v>14.147906638307401</v>
      </c>
      <c r="D7" s="9">
        <f>VLOOKUP($A7,'RES installed'!$A$2:$C$6,3,FALSE)*'[1]Profiles, RES, Winter'!D$5</f>
        <v>14.978958776446882</v>
      </c>
      <c r="E7" s="9">
        <f>VLOOKUP($A7,'RES installed'!$A$2:$C$6,3,FALSE)*'[1]Profiles, RES, Winter'!E$5</f>
        <v>14.91373194895332</v>
      </c>
      <c r="F7" s="9">
        <f>VLOOKUP($A7,'RES installed'!$A$2:$C$6,3,FALSE)*'[1]Profiles, RES, Winter'!F$5</f>
        <v>12.278640994066942</v>
      </c>
      <c r="G7" s="9">
        <f>VLOOKUP($A7,'RES installed'!$A$2:$C$6,3,FALSE)*'[1]Profiles, RES, Winter'!G$5</f>
        <v>12.454154259487296</v>
      </c>
      <c r="H7" s="9">
        <f>VLOOKUP($A7,'RES installed'!$A$2:$C$6,3,FALSE)*'[1]Profiles, RES, Winter'!H$5</f>
        <v>12.480930258591737</v>
      </c>
      <c r="I7" s="9">
        <f>VLOOKUP($A7,'RES installed'!$A$2:$C$6,3,FALSE)*'[1]Profiles, RES, Winter'!I$5</f>
        <v>11.208153475875964</v>
      </c>
      <c r="J7" s="9">
        <f>VLOOKUP($A7,'RES installed'!$A$2:$C$6,3,FALSE)*'[1]Profiles, RES, Winter'!J$5</f>
        <v>10.122226855479685</v>
      </c>
      <c r="K7" s="9">
        <f>VLOOKUP($A7,'RES installed'!$A$2:$C$6,3,FALSE)*'[1]Profiles, RES, Winter'!K$5</f>
        <v>7.316923765812156</v>
      </c>
      <c r="L7" s="9">
        <f>VLOOKUP($A7,'RES installed'!$A$2:$C$6,3,FALSE)*'[1]Profiles, RES, Winter'!L$5</f>
        <v>6.7487506996529714</v>
      </c>
      <c r="M7" s="9">
        <f>VLOOKUP($A7,'RES installed'!$A$2:$C$6,3,FALSE)*'[1]Profiles, RES, Winter'!M$5</f>
        <v>4.5277062576961828</v>
      </c>
      <c r="N7" s="9">
        <f>VLOOKUP($A7,'RES installed'!$A$2:$C$6,3,FALSE)*'[1]Profiles, RES, Winter'!N$5</f>
        <v>3.7630945650957126</v>
      </c>
      <c r="O7" s="9">
        <f>VLOOKUP($A7,'RES installed'!$A$2:$C$6,3,FALSE)*'[1]Profiles, RES, Winter'!O$5</f>
        <v>3.603064480017911</v>
      </c>
      <c r="P7" s="9">
        <f>VLOOKUP($A7,'RES installed'!$A$2:$C$6,3,FALSE)*'[1]Profiles, RES, Winter'!P$5</f>
        <v>4.9986194447554011</v>
      </c>
      <c r="Q7" s="9">
        <f>VLOOKUP($A7,'RES installed'!$A$2:$C$6,3,FALSE)*'[1]Profiles, RES, Winter'!Q$5</f>
        <v>6.7619712022836653</v>
      </c>
      <c r="R7" s="9">
        <f>VLOOKUP($A7,'RES installed'!$A$2:$C$6,3,FALSE)*'[1]Profiles, RES, Winter'!R$5</f>
        <v>7.5602527146535321</v>
      </c>
      <c r="S7" s="9">
        <f>VLOOKUP($A7,'RES installed'!$A$2:$C$6,3,FALSE)*'[1]Profiles, RES, Winter'!S$5</f>
        <v>10.383295785290498</v>
      </c>
      <c r="T7" s="9">
        <f>VLOOKUP($A7,'RES installed'!$A$2:$C$6,3,FALSE)*'[1]Profiles, RES, Winter'!T$5</f>
        <v>9.4444285234523662</v>
      </c>
      <c r="U7" s="9">
        <f>VLOOKUP($A7,'RES installed'!$A$2:$C$6,3,FALSE)*'[1]Profiles, RES, Winter'!U$5</f>
        <v>8.978422702339639</v>
      </c>
      <c r="V7" s="9">
        <f>VLOOKUP($A7,'RES installed'!$A$2:$C$6,3,FALSE)*'[1]Profiles, RES, Winter'!V$5</f>
        <v>11.846801606403226</v>
      </c>
      <c r="W7" s="9">
        <f>VLOOKUP($A7,'RES installed'!$A$2:$C$6,3,FALSE)*'[1]Profiles, RES, Winter'!W$5</f>
        <v>14.169199317138698</v>
      </c>
      <c r="X7" s="9">
        <f>VLOOKUP($A7,'RES installed'!$A$2:$C$6,3,FALSE)*'[1]Profiles, RES, Winter'!X$5</f>
        <v>13.396121683644912</v>
      </c>
      <c r="Y7" s="9">
        <f>VLOOKUP($A7,'RES installed'!$A$2:$C$6,3,FALSE)*'[1]Profiles, RES, Winter'!Y$5</f>
        <v>19.041567222657562</v>
      </c>
    </row>
    <row r="8" spans="1:25" x14ac:dyDescent="0.25">
      <c r="A8" s="8">
        <v>7</v>
      </c>
      <c r="B8" s="9">
        <f>VLOOKUP($A8,'RES installed'!$A$2:$C$6,3,FALSE)*'[1]Profiles, RES, Winter'!B$5</f>
        <v>15.309174549423485</v>
      </c>
      <c r="C8" s="9">
        <f>VLOOKUP($A8,'RES installed'!$A$2:$C$6,3,FALSE)*'[1]Profiles, RES, Winter'!C$5</f>
        <v>14.147906638307401</v>
      </c>
      <c r="D8" s="9">
        <f>VLOOKUP($A8,'RES installed'!$A$2:$C$6,3,FALSE)*'[1]Profiles, RES, Winter'!D$5</f>
        <v>14.978958776446882</v>
      </c>
      <c r="E8" s="9">
        <f>VLOOKUP($A8,'RES installed'!$A$2:$C$6,3,FALSE)*'[1]Profiles, RES, Winter'!E$5</f>
        <v>14.91373194895332</v>
      </c>
      <c r="F8" s="9">
        <f>VLOOKUP($A8,'RES installed'!$A$2:$C$6,3,FALSE)*'[1]Profiles, RES, Winter'!F$5</f>
        <v>12.278640994066942</v>
      </c>
      <c r="G8" s="9">
        <f>VLOOKUP($A8,'RES installed'!$A$2:$C$6,3,FALSE)*'[1]Profiles, RES, Winter'!G$5</f>
        <v>12.454154259487296</v>
      </c>
      <c r="H8" s="9">
        <f>VLOOKUP($A8,'RES installed'!$A$2:$C$6,3,FALSE)*'[1]Profiles, RES, Winter'!H$5</f>
        <v>12.480930258591737</v>
      </c>
      <c r="I8" s="9">
        <f>VLOOKUP($A8,'RES installed'!$A$2:$C$6,3,FALSE)*'[1]Profiles, RES, Winter'!I$5</f>
        <v>11.208153475875964</v>
      </c>
      <c r="J8" s="9">
        <f>VLOOKUP($A8,'RES installed'!$A$2:$C$6,3,FALSE)*'[1]Profiles, RES, Winter'!J$5</f>
        <v>10.122226855479685</v>
      </c>
      <c r="K8" s="9">
        <f>VLOOKUP($A8,'RES installed'!$A$2:$C$6,3,FALSE)*'[1]Profiles, RES, Winter'!K$5</f>
        <v>7.316923765812156</v>
      </c>
      <c r="L8" s="9">
        <f>VLOOKUP($A8,'RES installed'!$A$2:$C$6,3,FALSE)*'[1]Profiles, RES, Winter'!L$5</f>
        <v>6.7487506996529714</v>
      </c>
      <c r="M8" s="9">
        <f>VLOOKUP($A8,'RES installed'!$A$2:$C$6,3,FALSE)*'[1]Profiles, RES, Winter'!M$5</f>
        <v>4.5277062576961828</v>
      </c>
      <c r="N8" s="9">
        <f>VLOOKUP($A8,'RES installed'!$A$2:$C$6,3,FALSE)*'[1]Profiles, RES, Winter'!N$5</f>
        <v>3.7630945650957126</v>
      </c>
      <c r="O8" s="9">
        <f>VLOOKUP($A8,'RES installed'!$A$2:$C$6,3,FALSE)*'[1]Profiles, RES, Winter'!O$5</f>
        <v>3.603064480017911</v>
      </c>
      <c r="P8" s="9">
        <f>VLOOKUP($A8,'RES installed'!$A$2:$C$6,3,FALSE)*'[1]Profiles, RES, Winter'!P$5</f>
        <v>4.9986194447554011</v>
      </c>
      <c r="Q8" s="9">
        <f>VLOOKUP($A8,'RES installed'!$A$2:$C$6,3,FALSE)*'[1]Profiles, RES, Winter'!Q$5</f>
        <v>6.7619712022836653</v>
      </c>
      <c r="R8" s="9">
        <f>VLOOKUP($A8,'RES installed'!$A$2:$C$6,3,FALSE)*'[1]Profiles, RES, Winter'!R$5</f>
        <v>7.5602527146535321</v>
      </c>
      <c r="S8" s="9">
        <f>VLOOKUP($A8,'RES installed'!$A$2:$C$6,3,FALSE)*'[1]Profiles, RES, Winter'!S$5</f>
        <v>10.383295785290498</v>
      </c>
      <c r="T8" s="9">
        <f>VLOOKUP($A8,'RES installed'!$A$2:$C$6,3,FALSE)*'[1]Profiles, RES, Winter'!T$5</f>
        <v>9.4444285234523662</v>
      </c>
      <c r="U8" s="9">
        <f>VLOOKUP($A8,'RES installed'!$A$2:$C$6,3,FALSE)*'[1]Profiles, RES, Winter'!U$5</f>
        <v>8.978422702339639</v>
      </c>
      <c r="V8" s="9">
        <f>VLOOKUP($A8,'RES installed'!$A$2:$C$6,3,FALSE)*'[1]Profiles, RES, Winter'!V$5</f>
        <v>11.846801606403226</v>
      </c>
      <c r="W8" s="9">
        <f>VLOOKUP($A8,'RES installed'!$A$2:$C$6,3,FALSE)*'[1]Profiles, RES, Winter'!W$5</f>
        <v>14.169199317138698</v>
      </c>
      <c r="X8" s="9">
        <f>VLOOKUP($A8,'RES installed'!$A$2:$C$6,3,FALSE)*'[1]Profiles, RES, Winter'!X$5</f>
        <v>13.396121683644912</v>
      </c>
      <c r="Y8" s="9">
        <f>VLOOKUP($A8,'RES installed'!$A$2:$C$6,3,FALSE)*'[1]Profiles, RES, Winter'!Y$5</f>
        <v>19.041567222657562</v>
      </c>
    </row>
    <row r="9" spans="1:25" x14ac:dyDescent="0.25">
      <c r="A9" s="8">
        <v>8</v>
      </c>
      <c r="B9" s="9">
        <f>VLOOKUP($A9,'RES installed'!$A$2:$C$6,3,FALSE)*'[1]Profiles, RES, Winter'!B$5</f>
        <v>15.309174549423485</v>
      </c>
      <c r="C9" s="9">
        <f>VLOOKUP($A9,'RES installed'!$A$2:$C$6,3,FALSE)*'[1]Profiles, RES, Winter'!C$5</f>
        <v>14.147906638307401</v>
      </c>
      <c r="D9" s="9">
        <f>VLOOKUP($A9,'RES installed'!$A$2:$C$6,3,FALSE)*'[1]Profiles, RES, Winter'!D$5</f>
        <v>14.978958776446882</v>
      </c>
      <c r="E9" s="9">
        <f>VLOOKUP($A9,'RES installed'!$A$2:$C$6,3,FALSE)*'[1]Profiles, RES, Winter'!E$5</f>
        <v>14.91373194895332</v>
      </c>
      <c r="F9" s="9">
        <f>VLOOKUP($A9,'RES installed'!$A$2:$C$6,3,FALSE)*'[1]Profiles, RES, Winter'!F$5</f>
        <v>12.278640994066942</v>
      </c>
      <c r="G9" s="9">
        <f>VLOOKUP($A9,'RES installed'!$A$2:$C$6,3,FALSE)*'[1]Profiles, RES, Winter'!G$5</f>
        <v>12.454154259487296</v>
      </c>
      <c r="H9" s="9">
        <f>VLOOKUP($A9,'RES installed'!$A$2:$C$6,3,FALSE)*'[1]Profiles, RES, Winter'!H$5</f>
        <v>12.480930258591737</v>
      </c>
      <c r="I9" s="9">
        <f>VLOOKUP($A9,'RES installed'!$A$2:$C$6,3,FALSE)*'[1]Profiles, RES, Winter'!I$5</f>
        <v>11.208153475875964</v>
      </c>
      <c r="J9" s="9">
        <f>VLOOKUP($A9,'RES installed'!$A$2:$C$6,3,FALSE)*'[1]Profiles, RES, Winter'!J$5</f>
        <v>10.122226855479685</v>
      </c>
      <c r="K9" s="9">
        <f>VLOOKUP($A9,'RES installed'!$A$2:$C$6,3,FALSE)*'[1]Profiles, RES, Winter'!K$5</f>
        <v>7.316923765812156</v>
      </c>
      <c r="L9" s="9">
        <f>VLOOKUP($A9,'RES installed'!$A$2:$C$6,3,FALSE)*'[1]Profiles, RES, Winter'!L$5</f>
        <v>6.7487506996529714</v>
      </c>
      <c r="M9" s="9">
        <f>VLOOKUP($A9,'RES installed'!$A$2:$C$6,3,FALSE)*'[1]Profiles, RES, Winter'!M$5</f>
        <v>4.5277062576961828</v>
      </c>
      <c r="N9" s="9">
        <f>VLOOKUP($A9,'RES installed'!$A$2:$C$6,3,FALSE)*'[1]Profiles, RES, Winter'!N$5</f>
        <v>3.7630945650957126</v>
      </c>
      <c r="O9" s="9">
        <f>VLOOKUP($A9,'RES installed'!$A$2:$C$6,3,FALSE)*'[1]Profiles, RES, Winter'!O$5</f>
        <v>3.603064480017911</v>
      </c>
      <c r="P9" s="9">
        <f>VLOOKUP($A9,'RES installed'!$A$2:$C$6,3,FALSE)*'[1]Profiles, RES, Winter'!P$5</f>
        <v>4.9986194447554011</v>
      </c>
      <c r="Q9" s="9">
        <f>VLOOKUP($A9,'RES installed'!$A$2:$C$6,3,FALSE)*'[1]Profiles, RES, Winter'!Q$5</f>
        <v>6.7619712022836653</v>
      </c>
      <c r="R9" s="9">
        <f>VLOOKUP($A9,'RES installed'!$A$2:$C$6,3,FALSE)*'[1]Profiles, RES, Winter'!R$5</f>
        <v>7.5602527146535321</v>
      </c>
      <c r="S9" s="9">
        <f>VLOOKUP($A9,'RES installed'!$A$2:$C$6,3,FALSE)*'[1]Profiles, RES, Winter'!S$5</f>
        <v>10.383295785290498</v>
      </c>
      <c r="T9" s="9">
        <f>VLOOKUP($A9,'RES installed'!$A$2:$C$6,3,FALSE)*'[1]Profiles, RES, Winter'!T$5</f>
        <v>9.4444285234523662</v>
      </c>
      <c r="U9" s="9">
        <f>VLOOKUP($A9,'RES installed'!$A$2:$C$6,3,FALSE)*'[1]Profiles, RES, Winter'!U$5</f>
        <v>8.978422702339639</v>
      </c>
      <c r="V9" s="9">
        <f>VLOOKUP($A9,'RES installed'!$A$2:$C$6,3,FALSE)*'[1]Profiles, RES, Winter'!V$5</f>
        <v>11.846801606403226</v>
      </c>
      <c r="W9" s="9">
        <f>VLOOKUP($A9,'RES installed'!$A$2:$C$6,3,FALSE)*'[1]Profiles, RES, Winter'!W$5</f>
        <v>14.169199317138698</v>
      </c>
      <c r="X9" s="9">
        <f>VLOOKUP($A9,'RES installed'!$A$2:$C$6,3,FALSE)*'[1]Profiles, RES, Winter'!X$5</f>
        <v>13.396121683644912</v>
      </c>
      <c r="Y9" s="9">
        <f>VLOOKUP($A9,'RES installed'!$A$2:$C$6,3,FALSE)*'[1]Profiles, RES, Winter'!Y$5</f>
        <v>19.041567222657562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BAF90-3BC8-4EB0-8EAE-8A937582E04C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Winter'!B$3</f>
        <v>0</v>
      </c>
      <c r="C5" s="6">
        <f>VLOOKUP($A5,'RES installed'!$A$2:$C$6,3,FALSE)*'[1]Profiles, RES, Winter'!C$3</f>
        <v>2.7254098360655736E-4</v>
      </c>
      <c r="D5" s="6">
        <f>VLOOKUP($A5,'RES installed'!$A$2:$C$6,3,FALSE)*'[1]Profiles, RES, Winter'!D$3</f>
        <v>0</v>
      </c>
      <c r="E5" s="6">
        <f>VLOOKUP($A5,'RES installed'!$A$2:$C$6,3,FALSE)*'[1]Profiles, RES, Winter'!E$3</f>
        <v>0</v>
      </c>
      <c r="F5" s="6">
        <f>VLOOKUP($A5,'RES installed'!$A$2:$C$6,3,FALSE)*'[1]Profiles, RES, Winter'!F$3</f>
        <v>0</v>
      </c>
      <c r="G5" s="6">
        <f>VLOOKUP($A5,'RES installed'!$A$2:$C$6,3,FALSE)*'[1]Profiles, RES, Winter'!G$3</f>
        <v>0</v>
      </c>
      <c r="H5" s="6">
        <f>VLOOKUP($A5,'RES installed'!$A$2:$C$6,3,FALSE)*'[1]Profiles, RES, Winter'!H$3</f>
        <v>0</v>
      </c>
      <c r="I5" s="6">
        <f>VLOOKUP($A5,'RES installed'!$A$2:$C$6,3,FALSE)*'[1]Profiles, RES, Winter'!I$3</f>
        <v>7.6400409836065566E-2</v>
      </c>
      <c r="J5" s="6">
        <f>VLOOKUP($A5,'RES installed'!$A$2:$C$6,3,FALSE)*'[1]Profiles, RES, Winter'!J$3</f>
        <v>1.5037377049180325</v>
      </c>
      <c r="K5" s="6">
        <f>VLOOKUP($A5,'RES installed'!$A$2:$C$6,3,FALSE)*'[1]Profiles, RES, Winter'!K$3</f>
        <v>3.5771721311475413</v>
      </c>
      <c r="L5" s="6">
        <f>VLOOKUP($A5,'RES installed'!$A$2:$C$6,3,FALSE)*'[1]Profiles, RES, Winter'!L$3</f>
        <v>4.8138081967213111</v>
      </c>
      <c r="M5" s="6">
        <f>VLOOKUP($A5,'RES installed'!$A$2:$C$6,3,FALSE)*'[1]Profiles, RES, Winter'!M$3</f>
        <v>5.9039606557377047</v>
      </c>
      <c r="N5" s="6">
        <f>VLOOKUP($A5,'RES installed'!$A$2:$C$6,3,FALSE)*'[1]Profiles, RES, Winter'!N$3</f>
        <v>7.0114180327868851</v>
      </c>
      <c r="O5" s="6">
        <f>VLOOKUP($A5,'RES installed'!$A$2:$C$6,3,FALSE)*'[1]Profiles, RES, Winter'!O$3</f>
        <v>5.85118237704918</v>
      </c>
      <c r="P5" s="6">
        <f>VLOOKUP($A5,'RES installed'!$A$2:$C$6,3,FALSE)*'[1]Profiles, RES, Winter'!P$3</f>
        <v>4.2994487704918036</v>
      </c>
      <c r="Q5" s="6">
        <f>VLOOKUP($A5,'RES installed'!$A$2:$C$6,3,FALSE)*'[1]Profiles, RES, Winter'!Q$3</f>
        <v>2.0624983606557374</v>
      </c>
      <c r="R5" s="6">
        <f>VLOOKUP($A5,'RES installed'!$A$2:$C$6,3,FALSE)*'[1]Profiles, RES, Winter'!R$3</f>
        <v>0.4308872950819671</v>
      </c>
      <c r="S5" s="6">
        <f>VLOOKUP($A5,'RES installed'!$A$2:$C$6,3,FALSE)*'[1]Profiles, RES, Winter'!S$3</f>
        <v>2.754098360655737E-3</v>
      </c>
      <c r="T5" s="6">
        <f>VLOOKUP($A5,'RES installed'!$A$2:$C$6,3,FALSE)*'[1]Profiles, RES, Winter'!T$3</f>
        <v>1.2049180327868851E-3</v>
      </c>
      <c r="U5" s="6">
        <f>VLOOKUP($A5,'RES installed'!$A$2:$C$6,3,FALSE)*'[1]Profiles, RES, Winter'!U$3</f>
        <v>0</v>
      </c>
      <c r="V5" s="6">
        <f>VLOOKUP($A5,'RES installed'!$A$2:$C$6,3,FALSE)*'[1]Profiles, RES, Winter'!V$3</f>
        <v>0</v>
      </c>
      <c r="W5" s="6">
        <f>VLOOKUP($A5,'RES installed'!$A$2:$C$6,3,FALSE)*'[1]Profiles, RES, Winter'!W$3</f>
        <v>0</v>
      </c>
      <c r="X5" s="6">
        <f>VLOOKUP($A5,'RES installed'!$A$2:$C$6,3,FALSE)*'[1]Profiles, RES, Winter'!X$3</f>
        <v>0</v>
      </c>
      <c r="Y5" s="6">
        <f>VLOOKUP($A5,'RES installed'!$A$2:$C$6,3,FALSE)*'[1]Profiles, RES, Winter'!Y$3</f>
        <v>0</v>
      </c>
    </row>
    <row r="6" spans="1:25" x14ac:dyDescent="0.25">
      <c r="A6" s="5">
        <v>5</v>
      </c>
      <c r="B6" s="6">
        <f>VLOOKUP($A6,'RES installed'!$A$2:$C$6,3,FALSE)*'[1]Profiles, RES, Winter'!B$3</f>
        <v>0</v>
      </c>
      <c r="C6" s="6">
        <f>VLOOKUP($A6,'RES installed'!$A$2:$C$6,3,FALSE)*'[1]Profiles, RES, Winter'!C$3</f>
        <v>2.7254098360655736E-4</v>
      </c>
      <c r="D6" s="6">
        <f>VLOOKUP($A6,'RES installed'!$A$2:$C$6,3,FALSE)*'[1]Profiles, RES, Winter'!D$3</f>
        <v>0</v>
      </c>
      <c r="E6" s="6">
        <f>VLOOKUP($A6,'RES installed'!$A$2:$C$6,3,FALSE)*'[1]Profiles, RES, Winter'!E$3</f>
        <v>0</v>
      </c>
      <c r="F6" s="6">
        <f>VLOOKUP($A6,'RES installed'!$A$2:$C$6,3,FALSE)*'[1]Profiles, RES, Winter'!F$3</f>
        <v>0</v>
      </c>
      <c r="G6" s="6">
        <f>VLOOKUP($A6,'RES installed'!$A$2:$C$6,3,FALSE)*'[1]Profiles, RES, Winter'!G$3</f>
        <v>0</v>
      </c>
      <c r="H6" s="6">
        <f>VLOOKUP($A6,'RES installed'!$A$2:$C$6,3,FALSE)*'[1]Profiles, RES, Winter'!H$3</f>
        <v>0</v>
      </c>
      <c r="I6" s="6">
        <f>VLOOKUP($A6,'RES installed'!$A$2:$C$6,3,FALSE)*'[1]Profiles, RES, Winter'!I$3</f>
        <v>7.6400409836065566E-2</v>
      </c>
      <c r="J6" s="6">
        <f>VLOOKUP($A6,'RES installed'!$A$2:$C$6,3,FALSE)*'[1]Profiles, RES, Winter'!J$3</f>
        <v>1.5037377049180325</v>
      </c>
      <c r="K6" s="6">
        <f>VLOOKUP($A6,'RES installed'!$A$2:$C$6,3,FALSE)*'[1]Profiles, RES, Winter'!K$3</f>
        <v>3.5771721311475413</v>
      </c>
      <c r="L6" s="6">
        <f>VLOOKUP($A6,'RES installed'!$A$2:$C$6,3,FALSE)*'[1]Profiles, RES, Winter'!L$3</f>
        <v>4.8138081967213111</v>
      </c>
      <c r="M6" s="6">
        <f>VLOOKUP($A6,'RES installed'!$A$2:$C$6,3,FALSE)*'[1]Profiles, RES, Winter'!M$3</f>
        <v>5.9039606557377047</v>
      </c>
      <c r="N6" s="6">
        <f>VLOOKUP($A6,'RES installed'!$A$2:$C$6,3,FALSE)*'[1]Profiles, RES, Winter'!N$3</f>
        <v>7.0114180327868851</v>
      </c>
      <c r="O6" s="6">
        <f>VLOOKUP($A6,'RES installed'!$A$2:$C$6,3,FALSE)*'[1]Profiles, RES, Winter'!O$3</f>
        <v>5.85118237704918</v>
      </c>
      <c r="P6" s="6">
        <f>VLOOKUP($A6,'RES installed'!$A$2:$C$6,3,FALSE)*'[1]Profiles, RES, Winter'!P$3</f>
        <v>4.2994487704918036</v>
      </c>
      <c r="Q6" s="6">
        <f>VLOOKUP($A6,'RES installed'!$A$2:$C$6,3,FALSE)*'[1]Profiles, RES, Winter'!Q$3</f>
        <v>2.0624983606557374</v>
      </c>
      <c r="R6" s="6">
        <f>VLOOKUP($A6,'RES installed'!$A$2:$C$6,3,FALSE)*'[1]Profiles, RES, Winter'!R$3</f>
        <v>0.4308872950819671</v>
      </c>
      <c r="S6" s="6">
        <f>VLOOKUP($A6,'RES installed'!$A$2:$C$6,3,FALSE)*'[1]Profiles, RES, Winter'!S$3</f>
        <v>2.754098360655737E-3</v>
      </c>
      <c r="T6" s="6">
        <f>VLOOKUP($A6,'RES installed'!$A$2:$C$6,3,FALSE)*'[1]Profiles, RES, Winter'!T$3</f>
        <v>1.2049180327868851E-3</v>
      </c>
      <c r="U6" s="6">
        <f>VLOOKUP($A6,'RES installed'!$A$2:$C$6,3,FALSE)*'[1]Profiles, RES, Winter'!U$3</f>
        <v>0</v>
      </c>
      <c r="V6" s="6">
        <f>VLOOKUP($A6,'RES installed'!$A$2:$C$6,3,FALSE)*'[1]Profiles, RES, Winter'!V$3</f>
        <v>0</v>
      </c>
      <c r="W6" s="6">
        <f>VLOOKUP($A6,'RES installed'!$A$2:$C$6,3,FALSE)*'[1]Profiles, RES, Winter'!W$3</f>
        <v>0</v>
      </c>
      <c r="X6" s="6">
        <f>VLOOKUP($A6,'RES installed'!$A$2:$C$6,3,FALSE)*'[1]Profiles, RES, Winter'!X$3</f>
        <v>0</v>
      </c>
      <c r="Y6" s="6">
        <f>VLOOKUP($A6,'RES installed'!$A$2:$C$6,3,FALSE)*'[1]Profiles, RES, Winter'!Y$3</f>
        <v>0</v>
      </c>
    </row>
    <row r="7" spans="1:25" x14ac:dyDescent="0.25">
      <c r="A7" s="8">
        <v>6</v>
      </c>
      <c r="B7" s="9">
        <f>VLOOKUP($A7,'RES installed'!$A$2:$C$6,3,FALSE)*'[1]Profiles, RES, Winter'!B$6</f>
        <v>20.777825135286914</v>
      </c>
      <c r="C7" s="9">
        <f>VLOOKUP($A7,'RES installed'!$A$2:$C$6,3,FALSE)*'[1]Profiles, RES, Winter'!C$6</f>
        <v>18.270984978047785</v>
      </c>
      <c r="D7" s="9">
        <f>VLOOKUP($A7,'RES installed'!$A$2:$C$6,3,FALSE)*'[1]Profiles, RES, Winter'!D$6</f>
        <v>15.037539245966911</v>
      </c>
      <c r="E7" s="9">
        <f>VLOOKUP($A7,'RES installed'!$A$2:$C$6,3,FALSE)*'[1]Profiles, RES, Winter'!E$6</f>
        <v>13.018268582805797</v>
      </c>
      <c r="F7" s="9">
        <f>VLOOKUP($A7,'RES installed'!$A$2:$C$6,3,FALSE)*'[1]Profiles, RES, Winter'!F$6</f>
        <v>12.136852601082296</v>
      </c>
      <c r="G7" s="9">
        <f>VLOOKUP($A7,'RES installed'!$A$2:$C$6,3,FALSE)*'[1]Profiles, RES, Winter'!G$6</f>
        <v>9.7190075556463142</v>
      </c>
      <c r="H7" s="9">
        <f>VLOOKUP($A7,'RES installed'!$A$2:$C$6,3,FALSE)*'[1]Profiles, RES, Winter'!H$6</f>
        <v>9.4624576271186438</v>
      </c>
      <c r="I7" s="9">
        <f>VLOOKUP($A7,'RES installed'!$A$2:$C$6,3,FALSE)*'[1]Profiles, RES, Winter'!I$6</f>
        <v>8.5789095364508885</v>
      </c>
      <c r="J7" s="9">
        <f>VLOOKUP($A7,'RES installed'!$A$2:$C$6,3,FALSE)*'[1]Profiles, RES, Winter'!J$6</f>
        <v>8.8422243210128642</v>
      </c>
      <c r="K7" s="9">
        <f>VLOOKUP($A7,'RES installed'!$A$2:$C$6,3,FALSE)*'[1]Profiles, RES, Winter'!K$6</f>
        <v>9.3516630079640617</v>
      </c>
      <c r="L7" s="9">
        <f>VLOOKUP($A7,'RES installed'!$A$2:$C$6,3,FALSE)*'[1]Profiles, RES, Winter'!L$6</f>
        <v>9.3603026725546243</v>
      </c>
      <c r="M7" s="9">
        <f>VLOOKUP($A7,'RES installed'!$A$2:$C$6,3,FALSE)*'[1]Profiles, RES, Winter'!M$6</f>
        <v>10.97158604758015</v>
      </c>
      <c r="N7" s="9">
        <f>VLOOKUP($A7,'RES installed'!$A$2:$C$6,3,FALSE)*'[1]Profiles, RES, Winter'!N$6</f>
        <v>10.976362186032263</v>
      </c>
      <c r="O7" s="9">
        <f>VLOOKUP($A7,'RES installed'!$A$2:$C$6,3,FALSE)*'[1]Profiles, RES, Winter'!O$6</f>
        <v>11.128667934449663</v>
      </c>
      <c r="P7" s="9">
        <f>VLOOKUP($A7,'RES installed'!$A$2:$C$6,3,FALSE)*'[1]Profiles, RES, Winter'!P$6</f>
        <v>12.531594279661018</v>
      </c>
      <c r="Q7" s="9">
        <f>VLOOKUP($A7,'RES installed'!$A$2:$C$6,3,FALSE)*'[1]Profiles, RES, Winter'!Q$6</f>
        <v>10.344955074535431</v>
      </c>
      <c r="R7" s="9">
        <f>VLOOKUP($A7,'RES installed'!$A$2:$C$6,3,FALSE)*'[1]Profiles, RES, Winter'!R$6</f>
        <v>10.716424469062689</v>
      </c>
      <c r="S7" s="9">
        <f>VLOOKUP($A7,'RES installed'!$A$2:$C$6,3,FALSE)*'[1]Profiles, RES, Winter'!S$6</f>
        <v>11.347389345517664</v>
      </c>
      <c r="T7" s="9">
        <f>VLOOKUP($A7,'RES installed'!$A$2:$C$6,3,FALSE)*'[1]Profiles, RES, Winter'!T$6</f>
        <v>9.8988913492954858</v>
      </c>
      <c r="U7" s="9">
        <f>VLOOKUP($A7,'RES installed'!$A$2:$C$6,3,FALSE)*'[1]Profiles, RES, Winter'!U$6</f>
        <v>10.253058632836431</v>
      </c>
      <c r="V7" s="9">
        <f>VLOOKUP($A7,'RES installed'!$A$2:$C$6,3,FALSE)*'[1]Profiles, RES, Winter'!V$6</f>
        <v>9.6081030477843576</v>
      </c>
      <c r="W7" s="9">
        <f>VLOOKUP($A7,'RES installed'!$A$2:$C$6,3,FALSE)*'[1]Profiles, RES, Winter'!W$6</f>
        <v>8.7191382479068817</v>
      </c>
      <c r="X7" s="9">
        <f>VLOOKUP($A7,'RES installed'!$A$2:$C$6,3,FALSE)*'[1]Profiles, RES, Winter'!X$6</f>
        <v>8.9365088319379211</v>
      </c>
      <c r="Y7" s="9">
        <f>VLOOKUP($A7,'RES installed'!$A$2:$C$6,3,FALSE)*'[1]Profiles, RES, Winter'!Y$6</f>
        <v>9.7724188278537873</v>
      </c>
    </row>
    <row r="8" spans="1:25" x14ac:dyDescent="0.25">
      <c r="A8" s="8">
        <v>7</v>
      </c>
      <c r="B8" s="9">
        <f>VLOOKUP($A8,'RES installed'!$A$2:$C$6,3,FALSE)*'[1]Profiles, RES, Winter'!B$6</f>
        <v>20.777825135286914</v>
      </c>
      <c r="C8" s="9">
        <f>VLOOKUP($A8,'RES installed'!$A$2:$C$6,3,FALSE)*'[1]Profiles, RES, Winter'!C$6</f>
        <v>18.270984978047785</v>
      </c>
      <c r="D8" s="9">
        <f>VLOOKUP($A8,'RES installed'!$A$2:$C$6,3,FALSE)*'[1]Profiles, RES, Winter'!D$6</f>
        <v>15.037539245966911</v>
      </c>
      <c r="E8" s="9">
        <f>VLOOKUP($A8,'RES installed'!$A$2:$C$6,3,FALSE)*'[1]Profiles, RES, Winter'!E$6</f>
        <v>13.018268582805797</v>
      </c>
      <c r="F8" s="9">
        <f>VLOOKUP($A8,'RES installed'!$A$2:$C$6,3,FALSE)*'[1]Profiles, RES, Winter'!F$6</f>
        <v>12.136852601082296</v>
      </c>
      <c r="G8" s="9">
        <f>VLOOKUP($A8,'RES installed'!$A$2:$C$6,3,FALSE)*'[1]Profiles, RES, Winter'!G$6</f>
        <v>9.7190075556463142</v>
      </c>
      <c r="H8" s="9">
        <f>VLOOKUP($A8,'RES installed'!$A$2:$C$6,3,FALSE)*'[1]Profiles, RES, Winter'!H$6</f>
        <v>9.4624576271186438</v>
      </c>
      <c r="I8" s="9">
        <f>VLOOKUP($A8,'RES installed'!$A$2:$C$6,3,FALSE)*'[1]Profiles, RES, Winter'!I$6</f>
        <v>8.5789095364508885</v>
      </c>
      <c r="J8" s="9">
        <f>VLOOKUP($A8,'RES installed'!$A$2:$C$6,3,FALSE)*'[1]Profiles, RES, Winter'!J$6</f>
        <v>8.8422243210128642</v>
      </c>
      <c r="K8" s="9">
        <f>VLOOKUP($A8,'RES installed'!$A$2:$C$6,3,FALSE)*'[1]Profiles, RES, Winter'!K$6</f>
        <v>9.3516630079640617</v>
      </c>
      <c r="L8" s="9">
        <f>VLOOKUP($A8,'RES installed'!$A$2:$C$6,3,FALSE)*'[1]Profiles, RES, Winter'!L$6</f>
        <v>9.3603026725546243</v>
      </c>
      <c r="M8" s="9">
        <f>VLOOKUP($A8,'RES installed'!$A$2:$C$6,3,FALSE)*'[1]Profiles, RES, Winter'!M$6</f>
        <v>10.97158604758015</v>
      </c>
      <c r="N8" s="9">
        <f>VLOOKUP($A8,'RES installed'!$A$2:$C$6,3,FALSE)*'[1]Profiles, RES, Winter'!N$6</f>
        <v>10.976362186032263</v>
      </c>
      <c r="O8" s="9">
        <f>VLOOKUP($A8,'RES installed'!$A$2:$C$6,3,FALSE)*'[1]Profiles, RES, Winter'!O$6</f>
        <v>11.128667934449663</v>
      </c>
      <c r="P8" s="9">
        <f>VLOOKUP($A8,'RES installed'!$A$2:$C$6,3,FALSE)*'[1]Profiles, RES, Winter'!P$6</f>
        <v>12.531594279661018</v>
      </c>
      <c r="Q8" s="9">
        <f>VLOOKUP($A8,'RES installed'!$A$2:$C$6,3,FALSE)*'[1]Profiles, RES, Winter'!Q$6</f>
        <v>10.344955074535431</v>
      </c>
      <c r="R8" s="9">
        <f>VLOOKUP($A8,'RES installed'!$A$2:$C$6,3,FALSE)*'[1]Profiles, RES, Winter'!R$6</f>
        <v>10.716424469062689</v>
      </c>
      <c r="S8" s="9">
        <f>VLOOKUP($A8,'RES installed'!$A$2:$C$6,3,FALSE)*'[1]Profiles, RES, Winter'!S$6</f>
        <v>11.347389345517664</v>
      </c>
      <c r="T8" s="9">
        <f>VLOOKUP($A8,'RES installed'!$A$2:$C$6,3,FALSE)*'[1]Profiles, RES, Winter'!T$6</f>
        <v>9.8988913492954858</v>
      </c>
      <c r="U8" s="9">
        <f>VLOOKUP($A8,'RES installed'!$A$2:$C$6,3,FALSE)*'[1]Profiles, RES, Winter'!U$6</f>
        <v>10.253058632836431</v>
      </c>
      <c r="V8" s="9">
        <f>VLOOKUP($A8,'RES installed'!$A$2:$C$6,3,FALSE)*'[1]Profiles, RES, Winter'!V$6</f>
        <v>9.6081030477843576</v>
      </c>
      <c r="W8" s="9">
        <f>VLOOKUP($A8,'RES installed'!$A$2:$C$6,3,FALSE)*'[1]Profiles, RES, Winter'!W$6</f>
        <v>8.7191382479068817</v>
      </c>
      <c r="X8" s="9">
        <f>VLOOKUP($A8,'RES installed'!$A$2:$C$6,3,FALSE)*'[1]Profiles, RES, Winter'!X$6</f>
        <v>8.9365088319379211</v>
      </c>
      <c r="Y8" s="9">
        <f>VLOOKUP($A8,'RES installed'!$A$2:$C$6,3,FALSE)*'[1]Profiles, RES, Winter'!Y$6</f>
        <v>9.7724188278537873</v>
      </c>
    </row>
    <row r="9" spans="1:25" x14ac:dyDescent="0.25">
      <c r="A9" s="8">
        <v>8</v>
      </c>
      <c r="B9" s="9">
        <f>VLOOKUP($A9,'RES installed'!$A$2:$C$6,3,FALSE)*'[1]Profiles, RES, Winter'!B$6</f>
        <v>20.777825135286914</v>
      </c>
      <c r="C9" s="9">
        <f>VLOOKUP($A9,'RES installed'!$A$2:$C$6,3,FALSE)*'[1]Profiles, RES, Winter'!C$6</f>
        <v>18.270984978047785</v>
      </c>
      <c r="D9" s="9">
        <f>VLOOKUP($A9,'RES installed'!$A$2:$C$6,3,FALSE)*'[1]Profiles, RES, Winter'!D$6</f>
        <v>15.037539245966911</v>
      </c>
      <c r="E9" s="9">
        <f>VLOOKUP($A9,'RES installed'!$A$2:$C$6,3,FALSE)*'[1]Profiles, RES, Winter'!E$6</f>
        <v>13.018268582805797</v>
      </c>
      <c r="F9" s="9">
        <f>VLOOKUP($A9,'RES installed'!$A$2:$C$6,3,FALSE)*'[1]Profiles, RES, Winter'!F$6</f>
        <v>12.136852601082296</v>
      </c>
      <c r="G9" s="9">
        <f>VLOOKUP($A9,'RES installed'!$A$2:$C$6,3,FALSE)*'[1]Profiles, RES, Winter'!G$6</f>
        <v>9.7190075556463142</v>
      </c>
      <c r="H9" s="9">
        <f>VLOOKUP($A9,'RES installed'!$A$2:$C$6,3,FALSE)*'[1]Profiles, RES, Winter'!H$6</f>
        <v>9.4624576271186438</v>
      </c>
      <c r="I9" s="9">
        <f>VLOOKUP($A9,'RES installed'!$A$2:$C$6,3,FALSE)*'[1]Profiles, RES, Winter'!I$6</f>
        <v>8.5789095364508885</v>
      </c>
      <c r="J9" s="9">
        <f>VLOOKUP($A9,'RES installed'!$A$2:$C$6,3,FALSE)*'[1]Profiles, RES, Winter'!J$6</f>
        <v>8.8422243210128642</v>
      </c>
      <c r="K9" s="9">
        <f>VLOOKUP($A9,'RES installed'!$A$2:$C$6,3,FALSE)*'[1]Profiles, RES, Winter'!K$6</f>
        <v>9.3516630079640617</v>
      </c>
      <c r="L9" s="9">
        <f>VLOOKUP($A9,'RES installed'!$A$2:$C$6,3,FALSE)*'[1]Profiles, RES, Winter'!L$6</f>
        <v>9.3603026725546243</v>
      </c>
      <c r="M9" s="9">
        <f>VLOOKUP($A9,'RES installed'!$A$2:$C$6,3,FALSE)*'[1]Profiles, RES, Winter'!M$6</f>
        <v>10.97158604758015</v>
      </c>
      <c r="N9" s="9">
        <f>VLOOKUP($A9,'RES installed'!$A$2:$C$6,3,FALSE)*'[1]Profiles, RES, Winter'!N$6</f>
        <v>10.976362186032263</v>
      </c>
      <c r="O9" s="9">
        <f>VLOOKUP($A9,'RES installed'!$A$2:$C$6,3,FALSE)*'[1]Profiles, RES, Winter'!O$6</f>
        <v>11.128667934449663</v>
      </c>
      <c r="P9" s="9">
        <f>VLOOKUP($A9,'RES installed'!$A$2:$C$6,3,FALSE)*'[1]Profiles, RES, Winter'!P$6</f>
        <v>12.531594279661018</v>
      </c>
      <c r="Q9" s="9">
        <f>VLOOKUP($A9,'RES installed'!$A$2:$C$6,3,FALSE)*'[1]Profiles, RES, Winter'!Q$6</f>
        <v>10.344955074535431</v>
      </c>
      <c r="R9" s="9">
        <f>VLOOKUP($A9,'RES installed'!$A$2:$C$6,3,FALSE)*'[1]Profiles, RES, Winter'!R$6</f>
        <v>10.716424469062689</v>
      </c>
      <c r="S9" s="9">
        <f>VLOOKUP($A9,'RES installed'!$A$2:$C$6,3,FALSE)*'[1]Profiles, RES, Winter'!S$6</f>
        <v>11.347389345517664</v>
      </c>
      <c r="T9" s="9">
        <f>VLOOKUP($A9,'RES installed'!$A$2:$C$6,3,FALSE)*'[1]Profiles, RES, Winter'!T$6</f>
        <v>9.8988913492954858</v>
      </c>
      <c r="U9" s="9">
        <f>VLOOKUP($A9,'RES installed'!$A$2:$C$6,3,FALSE)*'[1]Profiles, RES, Winter'!U$6</f>
        <v>10.253058632836431</v>
      </c>
      <c r="V9" s="9">
        <f>VLOOKUP($A9,'RES installed'!$A$2:$C$6,3,FALSE)*'[1]Profiles, RES, Winter'!V$6</f>
        <v>9.6081030477843576</v>
      </c>
      <c r="W9" s="9">
        <f>VLOOKUP($A9,'RES installed'!$A$2:$C$6,3,FALSE)*'[1]Profiles, RES, Winter'!W$6</f>
        <v>8.7191382479068817</v>
      </c>
      <c r="X9" s="9">
        <f>VLOOKUP($A9,'RES installed'!$A$2:$C$6,3,FALSE)*'[1]Profiles, RES, Winter'!X$6</f>
        <v>8.9365088319379211</v>
      </c>
      <c r="Y9" s="9">
        <f>VLOOKUP($A9,'RES installed'!$A$2:$C$6,3,FALSE)*'[1]Profiles, RES, Winter'!Y$6</f>
        <v>9.7724188278537873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74D0A-8F99-4BBE-BE07-6BBE825DB1F4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Winter'!B$4</f>
        <v>0</v>
      </c>
      <c r="C5" s="6">
        <f>VLOOKUP($A5,'RES installed'!$A$2:$C$6,3,FALSE)*'[1]Profiles, RES, Winter'!C$4</f>
        <v>0</v>
      </c>
      <c r="D5" s="6">
        <f>VLOOKUP($A5,'RES installed'!$A$2:$C$6,3,FALSE)*'[1]Profiles, RES, Winter'!D$4</f>
        <v>0</v>
      </c>
      <c r="E5" s="6">
        <f>VLOOKUP($A5,'RES installed'!$A$2:$C$6,3,FALSE)*'[1]Profiles, RES, Winter'!E$4</f>
        <v>0</v>
      </c>
      <c r="F5" s="6">
        <f>VLOOKUP($A5,'RES installed'!$A$2:$C$6,3,FALSE)*'[1]Profiles, RES, Winter'!F$4</f>
        <v>0</v>
      </c>
      <c r="G5" s="6">
        <f>VLOOKUP($A5,'RES installed'!$A$2:$C$6,3,FALSE)*'[1]Profiles, RES, Winter'!G$4</f>
        <v>0</v>
      </c>
      <c r="H5" s="6">
        <f>VLOOKUP($A5,'RES installed'!$A$2:$C$6,3,FALSE)*'[1]Profiles, RES, Winter'!H$4</f>
        <v>0</v>
      </c>
      <c r="I5" s="6">
        <f>VLOOKUP($A5,'RES installed'!$A$2:$C$6,3,FALSE)*'[1]Profiles, RES, Winter'!I$4</f>
        <v>8.260566945077194E-2</v>
      </c>
      <c r="J5" s="6">
        <f>VLOOKUP($A5,'RES installed'!$A$2:$C$6,3,FALSE)*'[1]Profiles, RES, Winter'!J$4</f>
        <v>1.8037822703113136</v>
      </c>
      <c r="K5" s="6">
        <f>VLOOKUP($A5,'RES installed'!$A$2:$C$6,3,FALSE)*'[1]Profiles, RES, Winter'!K$4</f>
        <v>4.1995460010124015</v>
      </c>
      <c r="L5" s="6">
        <f>VLOOKUP($A5,'RES installed'!$A$2:$C$6,3,FALSE)*'[1]Profiles, RES, Winter'!L$4</f>
        <v>6.0561693242217167</v>
      </c>
      <c r="M5" s="6">
        <f>VLOOKUP($A5,'RES installed'!$A$2:$C$6,3,FALSE)*'[1]Profiles, RES, Winter'!M$4</f>
        <v>6.234480194887368</v>
      </c>
      <c r="N5" s="6">
        <f>VLOOKUP($A5,'RES installed'!$A$2:$C$6,3,FALSE)*'[1]Profiles, RES, Winter'!N$4</f>
        <v>5.919737091875473</v>
      </c>
      <c r="O5" s="6">
        <f>VLOOKUP($A5,'RES installed'!$A$2:$C$6,3,FALSE)*'[1]Profiles, RES, Winter'!O$4</f>
        <v>4.6347538597823332</v>
      </c>
      <c r="P5" s="6">
        <f>VLOOKUP($A5,'RES installed'!$A$2:$C$6,3,FALSE)*'[1]Profiles, RES, Winter'!P$4</f>
        <v>3.5702126044039479</v>
      </c>
      <c r="Q5" s="6">
        <f>VLOOKUP($A5,'RES installed'!$A$2:$C$6,3,FALSE)*'[1]Profiles, RES, Winter'!Q$4</f>
        <v>1.5148949633004303</v>
      </c>
      <c r="R5" s="6">
        <f>VLOOKUP($A5,'RES installed'!$A$2:$C$6,3,FALSE)*'[1]Profiles, RES, Winter'!R$4</f>
        <v>0.26744969627942289</v>
      </c>
      <c r="S5" s="6">
        <f>VLOOKUP($A5,'RES installed'!$A$2:$C$6,3,FALSE)*'[1]Profiles, RES, Winter'!S$4</f>
        <v>4.3406732472791698E-4</v>
      </c>
      <c r="T5" s="6">
        <f>VLOOKUP($A5,'RES installed'!$A$2:$C$6,3,FALSE)*'[1]Profiles, RES, Winter'!T$4</f>
        <v>0</v>
      </c>
      <c r="U5" s="6">
        <f>VLOOKUP($A5,'RES installed'!$A$2:$C$6,3,FALSE)*'[1]Profiles, RES, Winter'!U$4</f>
        <v>0</v>
      </c>
      <c r="V5" s="6">
        <f>VLOOKUP($A5,'RES installed'!$A$2:$C$6,3,FALSE)*'[1]Profiles, RES, Winter'!V$4</f>
        <v>0</v>
      </c>
      <c r="W5" s="6">
        <f>VLOOKUP($A5,'RES installed'!$A$2:$C$6,3,FALSE)*'[1]Profiles, RES, Winter'!W$4</f>
        <v>0</v>
      </c>
      <c r="X5" s="6">
        <f>VLOOKUP($A5,'RES installed'!$A$2:$C$6,3,FALSE)*'[1]Profiles, RES, Winter'!X$4</f>
        <v>0</v>
      </c>
      <c r="Y5" s="6">
        <f>VLOOKUP($A5,'RES installed'!$A$2:$C$6,3,FALSE)*'[1]Profiles, RES, Winter'!Y$4</f>
        <v>0</v>
      </c>
    </row>
    <row r="6" spans="1:25" x14ac:dyDescent="0.25">
      <c r="A6" s="5">
        <v>5</v>
      </c>
      <c r="B6" s="6">
        <f>VLOOKUP($A6,'RES installed'!$A$2:$C$6,3,FALSE)*'[1]Profiles, RES, Winter'!B$4</f>
        <v>0</v>
      </c>
      <c r="C6" s="6">
        <f>VLOOKUP($A6,'RES installed'!$A$2:$C$6,3,FALSE)*'[1]Profiles, RES, Winter'!C$4</f>
        <v>0</v>
      </c>
      <c r="D6" s="6">
        <f>VLOOKUP($A6,'RES installed'!$A$2:$C$6,3,FALSE)*'[1]Profiles, RES, Winter'!D$4</f>
        <v>0</v>
      </c>
      <c r="E6" s="6">
        <f>VLOOKUP($A6,'RES installed'!$A$2:$C$6,3,FALSE)*'[1]Profiles, RES, Winter'!E$4</f>
        <v>0</v>
      </c>
      <c r="F6" s="6">
        <f>VLOOKUP($A6,'RES installed'!$A$2:$C$6,3,FALSE)*'[1]Profiles, RES, Winter'!F$4</f>
        <v>0</v>
      </c>
      <c r="G6" s="6">
        <f>VLOOKUP($A6,'RES installed'!$A$2:$C$6,3,FALSE)*'[1]Profiles, RES, Winter'!G$4</f>
        <v>0</v>
      </c>
      <c r="H6" s="6">
        <f>VLOOKUP($A6,'RES installed'!$A$2:$C$6,3,FALSE)*'[1]Profiles, RES, Winter'!H$4</f>
        <v>0</v>
      </c>
      <c r="I6" s="6">
        <f>VLOOKUP($A6,'RES installed'!$A$2:$C$6,3,FALSE)*'[1]Profiles, RES, Winter'!I$4</f>
        <v>8.260566945077194E-2</v>
      </c>
      <c r="J6" s="6">
        <f>VLOOKUP($A6,'RES installed'!$A$2:$C$6,3,FALSE)*'[1]Profiles, RES, Winter'!J$4</f>
        <v>1.8037822703113136</v>
      </c>
      <c r="K6" s="6">
        <f>VLOOKUP($A6,'RES installed'!$A$2:$C$6,3,FALSE)*'[1]Profiles, RES, Winter'!K$4</f>
        <v>4.1995460010124015</v>
      </c>
      <c r="L6" s="6">
        <f>VLOOKUP($A6,'RES installed'!$A$2:$C$6,3,FALSE)*'[1]Profiles, RES, Winter'!L$4</f>
        <v>6.0561693242217167</v>
      </c>
      <c r="M6" s="6">
        <f>VLOOKUP($A6,'RES installed'!$A$2:$C$6,3,FALSE)*'[1]Profiles, RES, Winter'!M$4</f>
        <v>6.234480194887368</v>
      </c>
      <c r="N6" s="6">
        <f>VLOOKUP($A6,'RES installed'!$A$2:$C$6,3,FALSE)*'[1]Profiles, RES, Winter'!N$4</f>
        <v>5.919737091875473</v>
      </c>
      <c r="O6" s="6">
        <f>VLOOKUP($A6,'RES installed'!$A$2:$C$6,3,FALSE)*'[1]Profiles, RES, Winter'!O$4</f>
        <v>4.6347538597823332</v>
      </c>
      <c r="P6" s="6">
        <f>VLOOKUP($A6,'RES installed'!$A$2:$C$6,3,FALSE)*'[1]Profiles, RES, Winter'!P$4</f>
        <v>3.5702126044039479</v>
      </c>
      <c r="Q6" s="6">
        <f>VLOOKUP($A6,'RES installed'!$A$2:$C$6,3,FALSE)*'[1]Profiles, RES, Winter'!Q$4</f>
        <v>1.5148949633004303</v>
      </c>
      <c r="R6" s="6">
        <f>VLOOKUP($A6,'RES installed'!$A$2:$C$6,3,FALSE)*'[1]Profiles, RES, Winter'!R$4</f>
        <v>0.26744969627942289</v>
      </c>
      <c r="S6" s="6">
        <f>VLOOKUP($A6,'RES installed'!$A$2:$C$6,3,FALSE)*'[1]Profiles, RES, Winter'!S$4</f>
        <v>4.3406732472791698E-4</v>
      </c>
      <c r="T6" s="6">
        <f>VLOOKUP($A6,'RES installed'!$A$2:$C$6,3,FALSE)*'[1]Profiles, RES, Winter'!T$4</f>
        <v>0</v>
      </c>
      <c r="U6" s="6">
        <f>VLOOKUP($A6,'RES installed'!$A$2:$C$6,3,FALSE)*'[1]Profiles, RES, Winter'!U$4</f>
        <v>0</v>
      </c>
      <c r="V6" s="6">
        <f>VLOOKUP($A6,'RES installed'!$A$2:$C$6,3,FALSE)*'[1]Profiles, RES, Winter'!V$4</f>
        <v>0</v>
      </c>
      <c r="W6" s="6">
        <f>VLOOKUP($A6,'RES installed'!$A$2:$C$6,3,FALSE)*'[1]Profiles, RES, Winter'!W$4</f>
        <v>0</v>
      </c>
      <c r="X6" s="6">
        <f>VLOOKUP($A6,'RES installed'!$A$2:$C$6,3,FALSE)*'[1]Profiles, RES, Winter'!X$4</f>
        <v>0</v>
      </c>
      <c r="Y6" s="6">
        <f>VLOOKUP($A6,'RES installed'!$A$2:$C$6,3,FALSE)*'[1]Profiles, RES, Winter'!Y$4</f>
        <v>0</v>
      </c>
    </row>
    <row r="7" spans="1:25" x14ac:dyDescent="0.25">
      <c r="A7" s="8">
        <v>6</v>
      </c>
      <c r="B7" s="9">
        <f>VLOOKUP($A7,'RES installed'!$A$2:$C$6,3,FALSE)*'[1]Profiles, RES, Winter'!B$7</f>
        <v>18.958460344250046</v>
      </c>
      <c r="C7" s="9">
        <f>VLOOKUP($A7,'RES installed'!$A$2:$C$6,3,FALSE)*'[1]Profiles, RES, Winter'!C$7</f>
        <v>17.620294068386201</v>
      </c>
      <c r="D7" s="9">
        <f>VLOOKUP($A7,'RES installed'!$A$2:$C$6,3,FALSE)*'[1]Profiles, RES, Winter'!D$7</f>
        <v>19.097324460820943</v>
      </c>
      <c r="E7" s="9">
        <f>VLOOKUP($A7,'RES installed'!$A$2:$C$6,3,FALSE)*'[1]Profiles, RES, Winter'!E$7</f>
        <v>21.294199670179594</v>
      </c>
      <c r="F7" s="9">
        <f>VLOOKUP($A7,'RES installed'!$A$2:$C$6,3,FALSE)*'[1]Profiles, RES, Winter'!F$7</f>
        <v>18.214325027699758</v>
      </c>
      <c r="G7" s="9">
        <f>VLOOKUP($A7,'RES installed'!$A$2:$C$6,3,FALSE)*'[1]Profiles, RES, Winter'!G$7</f>
        <v>15.452366976732199</v>
      </c>
      <c r="H7" s="9">
        <f>VLOOKUP($A7,'RES installed'!$A$2:$C$6,3,FALSE)*'[1]Profiles, RES, Winter'!H$7</f>
        <v>11.122170115179467</v>
      </c>
      <c r="I7" s="9">
        <f>VLOOKUP($A7,'RES installed'!$A$2:$C$6,3,FALSE)*'[1]Profiles, RES, Winter'!I$7</f>
        <v>9.9007189054085387</v>
      </c>
      <c r="J7" s="9">
        <f>VLOOKUP($A7,'RES installed'!$A$2:$C$6,3,FALSE)*'[1]Profiles, RES, Winter'!J$7</f>
        <v>10.101330619186269</v>
      </c>
      <c r="K7" s="9">
        <f>VLOOKUP($A7,'RES installed'!$A$2:$C$6,3,FALSE)*'[1]Profiles, RES, Winter'!K$7</f>
        <v>9.8743857095003715</v>
      </c>
      <c r="L7" s="9">
        <f>VLOOKUP($A7,'RES installed'!$A$2:$C$6,3,FALSE)*'[1]Profiles, RES, Winter'!L$7</f>
        <v>9.9889390347599782</v>
      </c>
      <c r="M7" s="9">
        <f>VLOOKUP($A7,'RES installed'!$A$2:$C$6,3,FALSE)*'[1]Profiles, RES, Winter'!M$7</f>
        <v>10.506628617073359</v>
      </c>
      <c r="N7" s="9">
        <f>VLOOKUP($A7,'RES installed'!$A$2:$C$6,3,FALSE)*'[1]Profiles, RES, Winter'!N$7</f>
        <v>9.6106993223221409</v>
      </c>
      <c r="O7" s="9">
        <f>VLOOKUP($A7,'RES installed'!$A$2:$C$6,3,FALSE)*'[1]Profiles, RES, Winter'!O$7</f>
        <v>9.26134549975521</v>
      </c>
      <c r="P7" s="9">
        <f>VLOOKUP($A7,'RES installed'!$A$2:$C$6,3,FALSE)*'[1]Profiles, RES, Winter'!P$7</f>
        <v>12.689878636398772</v>
      </c>
      <c r="Q7" s="9">
        <f>VLOOKUP($A7,'RES installed'!$A$2:$C$6,3,FALSE)*'[1]Profiles, RES, Winter'!Q$7</f>
        <v>16.531676286428404</v>
      </c>
      <c r="R7" s="9">
        <f>VLOOKUP($A7,'RES installed'!$A$2:$C$6,3,FALSE)*'[1]Profiles, RES, Winter'!R$7</f>
        <v>16.878352959365095</v>
      </c>
      <c r="S7" s="9">
        <f>VLOOKUP($A7,'RES installed'!$A$2:$C$6,3,FALSE)*'[1]Profiles, RES, Winter'!S$7</f>
        <v>17.183220644695815</v>
      </c>
      <c r="T7" s="9">
        <f>VLOOKUP($A7,'RES installed'!$A$2:$C$6,3,FALSE)*'[1]Profiles, RES, Winter'!T$7</f>
        <v>17.657055837563455</v>
      </c>
      <c r="U7" s="9">
        <f>VLOOKUP($A7,'RES installed'!$A$2:$C$6,3,FALSE)*'[1]Profiles, RES, Winter'!U$7</f>
        <v>18.626975379422298</v>
      </c>
      <c r="V7" s="9">
        <f>VLOOKUP($A7,'RES installed'!$A$2:$C$6,3,FALSE)*'[1]Profiles, RES, Winter'!V$7</f>
        <v>18.371550413563863</v>
      </c>
      <c r="W7" s="9">
        <f>VLOOKUP($A7,'RES installed'!$A$2:$C$6,3,FALSE)*'[1]Profiles, RES, Winter'!W$7</f>
        <v>17.978957715993712</v>
      </c>
      <c r="X7" s="9">
        <f>VLOOKUP($A7,'RES installed'!$A$2:$C$6,3,FALSE)*'[1]Profiles, RES, Winter'!X$7</f>
        <v>17.215136759514547</v>
      </c>
      <c r="Y7" s="9">
        <f>VLOOKUP($A7,'RES installed'!$A$2:$C$6,3,FALSE)*'[1]Profiles, RES, Winter'!Y$7</f>
        <v>15.877829498312249</v>
      </c>
    </row>
    <row r="8" spans="1:25" x14ac:dyDescent="0.25">
      <c r="A8" s="8">
        <v>7</v>
      </c>
      <c r="B8" s="9">
        <f>VLOOKUP($A8,'RES installed'!$A$2:$C$6,3,FALSE)*'[1]Profiles, RES, Winter'!B$7</f>
        <v>18.958460344250046</v>
      </c>
      <c r="C8" s="9">
        <f>VLOOKUP($A8,'RES installed'!$A$2:$C$6,3,FALSE)*'[1]Profiles, RES, Winter'!C$7</f>
        <v>17.620294068386201</v>
      </c>
      <c r="D8" s="9">
        <f>VLOOKUP($A8,'RES installed'!$A$2:$C$6,3,FALSE)*'[1]Profiles, RES, Winter'!D$7</f>
        <v>19.097324460820943</v>
      </c>
      <c r="E8" s="9">
        <f>VLOOKUP($A8,'RES installed'!$A$2:$C$6,3,FALSE)*'[1]Profiles, RES, Winter'!E$7</f>
        <v>21.294199670179594</v>
      </c>
      <c r="F8" s="9">
        <f>VLOOKUP($A8,'RES installed'!$A$2:$C$6,3,FALSE)*'[1]Profiles, RES, Winter'!F$7</f>
        <v>18.214325027699758</v>
      </c>
      <c r="G8" s="9">
        <f>VLOOKUP($A8,'RES installed'!$A$2:$C$6,3,FALSE)*'[1]Profiles, RES, Winter'!G$7</f>
        <v>15.452366976732199</v>
      </c>
      <c r="H8" s="9">
        <f>VLOOKUP($A8,'RES installed'!$A$2:$C$6,3,FALSE)*'[1]Profiles, RES, Winter'!H$7</f>
        <v>11.122170115179467</v>
      </c>
      <c r="I8" s="9">
        <f>VLOOKUP($A8,'RES installed'!$A$2:$C$6,3,FALSE)*'[1]Profiles, RES, Winter'!I$7</f>
        <v>9.9007189054085387</v>
      </c>
      <c r="J8" s="9">
        <f>VLOOKUP($A8,'RES installed'!$A$2:$C$6,3,FALSE)*'[1]Profiles, RES, Winter'!J$7</f>
        <v>10.101330619186269</v>
      </c>
      <c r="K8" s="9">
        <f>VLOOKUP($A8,'RES installed'!$A$2:$C$6,3,FALSE)*'[1]Profiles, RES, Winter'!K$7</f>
        <v>9.8743857095003715</v>
      </c>
      <c r="L8" s="9">
        <f>VLOOKUP($A8,'RES installed'!$A$2:$C$6,3,FALSE)*'[1]Profiles, RES, Winter'!L$7</f>
        <v>9.9889390347599782</v>
      </c>
      <c r="M8" s="9">
        <f>VLOOKUP($A8,'RES installed'!$A$2:$C$6,3,FALSE)*'[1]Profiles, RES, Winter'!M$7</f>
        <v>10.506628617073359</v>
      </c>
      <c r="N8" s="9">
        <f>VLOOKUP($A8,'RES installed'!$A$2:$C$6,3,FALSE)*'[1]Profiles, RES, Winter'!N$7</f>
        <v>9.6106993223221409</v>
      </c>
      <c r="O8" s="9">
        <f>VLOOKUP($A8,'RES installed'!$A$2:$C$6,3,FALSE)*'[1]Profiles, RES, Winter'!O$7</f>
        <v>9.26134549975521</v>
      </c>
      <c r="P8" s="9">
        <f>VLOOKUP($A8,'RES installed'!$A$2:$C$6,3,FALSE)*'[1]Profiles, RES, Winter'!P$7</f>
        <v>12.689878636398772</v>
      </c>
      <c r="Q8" s="9">
        <f>VLOOKUP($A8,'RES installed'!$A$2:$C$6,3,FALSE)*'[1]Profiles, RES, Winter'!Q$7</f>
        <v>16.531676286428404</v>
      </c>
      <c r="R8" s="9">
        <f>VLOOKUP($A8,'RES installed'!$A$2:$C$6,3,FALSE)*'[1]Profiles, RES, Winter'!R$7</f>
        <v>16.878352959365095</v>
      </c>
      <c r="S8" s="9">
        <f>VLOOKUP($A8,'RES installed'!$A$2:$C$6,3,FALSE)*'[1]Profiles, RES, Winter'!S$7</f>
        <v>17.183220644695815</v>
      </c>
      <c r="T8" s="9">
        <f>VLOOKUP($A8,'RES installed'!$A$2:$C$6,3,FALSE)*'[1]Profiles, RES, Winter'!T$7</f>
        <v>17.657055837563455</v>
      </c>
      <c r="U8" s="9">
        <f>VLOOKUP($A8,'RES installed'!$A$2:$C$6,3,FALSE)*'[1]Profiles, RES, Winter'!U$7</f>
        <v>18.626975379422298</v>
      </c>
      <c r="V8" s="9">
        <f>VLOOKUP($A8,'RES installed'!$A$2:$C$6,3,FALSE)*'[1]Profiles, RES, Winter'!V$7</f>
        <v>18.371550413563863</v>
      </c>
      <c r="W8" s="9">
        <f>VLOOKUP($A8,'RES installed'!$A$2:$C$6,3,FALSE)*'[1]Profiles, RES, Winter'!W$7</f>
        <v>17.978957715993712</v>
      </c>
      <c r="X8" s="9">
        <f>VLOOKUP($A8,'RES installed'!$A$2:$C$6,3,FALSE)*'[1]Profiles, RES, Winter'!X$7</f>
        <v>17.215136759514547</v>
      </c>
      <c r="Y8" s="9">
        <f>VLOOKUP($A8,'RES installed'!$A$2:$C$6,3,FALSE)*'[1]Profiles, RES, Winter'!Y$7</f>
        <v>15.877829498312249</v>
      </c>
    </row>
    <row r="9" spans="1:25" x14ac:dyDescent="0.25">
      <c r="A9" s="8">
        <v>8</v>
      </c>
      <c r="B9" s="9">
        <f>VLOOKUP($A9,'RES installed'!$A$2:$C$6,3,FALSE)*'[1]Profiles, RES, Winter'!B$7</f>
        <v>18.958460344250046</v>
      </c>
      <c r="C9" s="9">
        <f>VLOOKUP($A9,'RES installed'!$A$2:$C$6,3,FALSE)*'[1]Profiles, RES, Winter'!C$7</f>
        <v>17.620294068386201</v>
      </c>
      <c r="D9" s="9">
        <f>VLOOKUP($A9,'RES installed'!$A$2:$C$6,3,FALSE)*'[1]Profiles, RES, Winter'!D$7</f>
        <v>19.097324460820943</v>
      </c>
      <c r="E9" s="9">
        <f>VLOOKUP($A9,'RES installed'!$A$2:$C$6,3,FALSE)*'[1]Profiles, RES, Winter'!E$7</f>
        <v>21.294199670179594</v>
      </c>
      <c r="F9" s="9">
        <f>VLOOKUP($A9,'RES installed'!$A$2:$C$6,3,FALSE)*'[1]Profiles, RES, Winter'!F$7</f>
        <v>18.214325027699758</v>
      </c>
      <c r="G9" s="9">
        <f>VLOOKUP($A9,'RES installed'!$A$2:$C$6,3,FALSE)*'[1]Profiles, RES, Winter'!G$7</f>
        <v>15.452366976732199</v>
      </c>
      <c r="H9" s="9">
        <f>VLOOKUP($A9,'RES installed'!$A$2:$C$6,3,FALSE)*'[1]Profiles, RES, Winter'!H$7</f>
        <v>11.122170115179467</v>
      </c>
      <c r="I9" s="9">
        <f>VLOOKUP($A9,'RES installed'!$A$2:$C$6,3,FALSE)*'[1]Profiles, RES, Winter'!I$7</f>
        <v>9.9007189054085387</v>
      </c>
      <c r="J9" s="9">
        <f>VLOOKUP($A9,'RES installed'!$A$2:$C$6,3,FALSE)*'[1]Profiles, RES, Winter'!J$7</f>
        <v>10.101330619186269</v>
      </c>
      <c r="K9" s="9">
        <f>VLOOKUP($A9,'RES installed'!$A$2:$C$6,3,FALSE)*'[1]Profiles, RES, Winter'!K$7</f>
        <v>9.8743857095003715</v>
      </c>
      <c r="L9" s="9">
        <f>VLOOKUP($A9,'RES installed'!$A$2:$C$6,3,FALSE)*'[1]Profiles, RES, Winter'!L$7</f>
        <v>9.9889390347599782</v>
      </c>
      <c r="M9" s="9">
        <f>VLOOKUP($A9,'RES installed'!$A$2:$C$6,3,FALSE)*'[1]Profiles, RES, Winter'!M$7</f>
        <v>10.506628617073359</v>
      </c>
      <c r="N9" s="9">
        <f>VLOOKUP($A9,'RES installed'!$A$2:$C$6,3,FALSE)*'[1]Profiles, RES, Winter'!N$7</f>
        <v>9.6106993223221409</v>
      </c>
      <c r="O9" s="9">
        <f>VLOOKUP($A9,'RES installed'!$A$2:$C$6,3,FALSE)*'[1]Profiles, RES, Winter'!O$7</f>
        <v>9.26134549975521</v>
      </c>
      <c r="P9" s="9">
        <f>VLOOKUP($A9,'RES installed'!$A$2:$C$6,3,FALSE)*'[1]Profiles, RES, Winter'!P$7</f>
        <v>12.689878636398772</v>
      </c>
      <c r="Q9" s="9">
        <f>VLOOKUP($A9,'RES installed'!$A$2:$C$6,3,FALSE)*'[1]Profiles, RES, Winter'!Q$7</f>
        <v>16.531676286428404</v>
      </c>
      <c r="R9" s="9">
        <f>VLOOKUP($A9,'RES installed'!$A$2:$C$6,3,FALSE)*'[1]Profiles, RES, Winter'!R$7</f>
        <v>16.878352959365095</v>
      </c>
      <c r="S9" s="9">
        <f>VLOOKUP($A9,'RES installed'!$A$2:$C$6,3,FALSE)*'[1]Profiles, RES, Winter'!S$7</f>
        <v>17.183220644695815</v>
      </c>
      <c r="T9" s="9">
        <f>VLOOKUP($A9,'RES installed'!$A$2:$C$6,3,FALSE)*'[1]Profiles, RES, Winter'!T$7</f>
        <v>17.657055837563455</v>
      </c>
      <c r="U9" s="9">
        <f>VLOOKUP($A9,'RES installed'!$A$2:$C$6,3,FALSE)*'[1]Profiles, RES, Winter'!U$7</f>
        <v>18.626975379422298</v>
      </c>
      <c r="V9" s="9">
        <f>VLOOKUP($A9,'RES installed'!$A$2:$C$6,3,FALSE)*'[1]Profiles, RES, Winter'!V$7</f>
        <v>18.371550413563863</v>
      </c>
      <c r="W9" s="9">
        <f>VLOOKUP($A9,'RES installed'!$A$2:$C$6,3,FALSE)*'[1]Profiles, RES, Winter'!W$7</f>
        <v>17.978957715993712</v>
      </c>
      <c r="X9" s="9">
        <f>VLOOKUP($A9,'RES installed'!$A$2:$C$6,3,FALSE)*'[1]Profiles, RES, Winter'!X$7</f>
        <v>17.215136759514547</v>
      </c>
      <c r="Y9" s="9">
        <f>VLOOKUP($A9,'RES installed'!$A$2:$C$6,3,FALSE)*'[1]Profiles, RES, Winter'!Y$7</f>
        <v>15.877829498312249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4BFD-F57C-4B84-9512-7AB0905327BC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109AA-7565-4A44-9E34-9ADFE955A927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96A7C-533B-4B0E-92DB-410C98DF0205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tabSelected="1" workbookViewId="0">
      <selection activeCell="D8" sqref="D8"/>
    </sheetView>
  </sheetViews>
  <sheetFormatPr defaultRowHeight="15" x14ac:dyDescent="0.25"/>
  <cols>
    <col min="3" max="3" width="11.42578125" bestFit="1" customWidth="1"/>
  </cols>
  <sheetData>
    <row r="1" spans="1:3" x14ac:dyDescent="0.25">
      <c r="A1" t="s">
        <v>11</v>
      </c>
      <c r="B1" t="s">
        <v>5</v>
      </c>
      <c r="C1" t="s">
        <v>6</v>
      </c>
    </row>
    <row r="2" spans="1:3" x14ac:dyDescent="0.25">
      <c r="A2">
        <v>4</v>
      </c>
      <c r="B2">
        <v>6</v>
      </c>
      <c r="C2" s="4">
        <v>10</v>
      </c>
    </row>
    <row r="3" spans="1:3" x14ac:dyDescent="0.25">
      <c r="A3">
        <v>5</v>
      </c>
      <c r="B3">
        <v>8</v>
      </c>
      <c r="C3" s="4">
        <v>10</v>
      </c>
    </row>
    <row r="4" spans="1:3" x14ac:dyDescent="0.25">
      <c r="A4">
        <v>6</v>
      </c>
      <c r="B4">
        <v>4</v>
      </c>
      <c r="C4" s="4">
        <v>30</v>
      </c>
    </row>
    <row r="5" spans="1:3" x14ac:dyDescent="0.25">
      <c r="A5">
        <v>7</v>
      </c>
      <c r="B5">
        <v>6</v>
      </c>
      <c r="C5" s="4">
        <v>30</v>
      </c>
    </row>
    <row r="6" spans="1:3" x14ac:dyDescent="0.25">
      <c r="A6">
        <v>8</v>
      </c>
      <c r="B6">
        <v>8</v>
      </c>
      <c r="C6" s="4">
        <v>30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9"/>
  <sheetViews>
    <sheetView topLeftCell="B1" workbookViewId="0">
      <selection activeCell="B4" sqref="B4:Y4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25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25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25">
      <c r="A8" s="8">
        <v>7</v>
      </c>
      <c r="B8" s="8">
        <v>1</v>
      </c>
      <c r="C8" s="8">
        <v>1</v>
      </c>
      <c r="D8" s="8">
        <v>1</v>
      </c>
      <c r="E8" s="8">
        <v>1</v>
      </c>
      <c r="F8" s="8">
        <v>1</v>
      </c>
      <c r="G8" s="8">
        <v>1</v>
      </c>
      <c r="H8" s="8">
        <v>1</v>
      </c>
      <c r="I8" s="8">
        <v>1</v>
      </c>
      <c r="J8" s="8">
        <v>1</v>
      </c>
      <c r="K8" s="8">
        <v>1</v>
      </c>
      <c r="L8" s="8">
        <v>1</v>
      </c>
      <c r="M8" s="8">
        <v>1</v>
      </c>
      <c r="N8" s="8">
        <v>1</v>
      </c>
      <c r="O8" s="8">
        <v>1</v>
      </c>
      <c r="P8" s="8">
        <v>1</v>
      </c>
      <c r="Q8" s="8">
        <v>1</v>
      </c>
      <c r="R8" s="8">
        <v>1</v>
      </c>
      <c r="S8" s="8">
        <v>1</v>
      </c>
      <c r="T8" s="8">
        <v>1</v>
      </c>
      <c r="U8" s="8">
        <v>1</v>
      </c>
      <c r="V8" s="8">
        <v>1</v>
      </c>
      <c r="W8" s="8">
        <v>1</v>
      </c>
      <c r="X8" s="8">
        <v>1</v>
      </c>
      <c r="Y8" s="8">
        <v>1</v>
      </c>
    </row>
    <row r="9" spans="1:25" x14ac:dyDescent="0.25">
      <c r="A9" s="8">
        <v>8</v>
      </c>
      <c r="B9" s="8">
        <v>1</v>
      </c>
      <c r="C9" s="8">
        <v>1</v>
      </c>
      <c r="D9" s="8">
        <v>1</v>
      </c>
      <c r="E9" s="8">
        <v>1</v>
      </c>
      <c r="F9" s="8">
        <v>1</v>
      </c>
      <c r="G9" s="8">
        <v>1</v>
      </c>
      <c r="H9" s="8">
        <v>1</v>
      </c>
      <c r="I9" s="8">
        <v>1</v>
      </c>
      <c r="J9" s="8">
        <v>1</v>
      </c>
      <c r="K9" s="8">
        <v>1</v>
      </c>
      <c r="L9" s="8">
        <v>1</v>
      </c>
      <c r="M9" s="8">
        <v>1</v>
      </c>
      <c r="N9" s="8">
        <v>1</v>
      </c>
      <c r="O9" s="8">
        <v>1</v>
      </c>
      <c r="P9" s="8">
        <v>1</v>
      </c>
      <c r="Q9" s="8">
        <v>1</v>
      </c>
      <c r="R9" s="8">
        <v>1</v>
      </c>
      <c r="S9" s="8">
        <v>1</v>
      </c>
      <c r="T9" s="8">
        <v>1</v>
      </c>
      <c r="U9" s="8">
        <v>1</v>
      </c>
      <c r="V9" s="8">
        <v>1</v>
      </c>
      <c r="W9" s="8">
        <v>1</v>
      </c>
      <c r="X9" s="8">
        <v>1</v>
      </c>
      <c r="Y9" s="8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2F8D9-47AF-45EC-950A-42E2EC532470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S1'!B2*Main!$B$5)+(VLOOKUP($A2,'FL Ratio'!$A$2:$B$4,2,FALSE)*'FL Characterization'!B$2)</f>
        <v>80.937951683135395</v>
      </c>
      <c r="C2" s="2">
        <f>('[1]Pc, Summer, S1'!C2*Main!$B$5)+(VLOOKUP($A2,'FL Ratio'!$A$2:$B$4,2,FALSE)*'FL Characterization'!C$2)</f>
        <v>71.322032973241122</v>
      </c>
      <c r="D2" s="2">
        <f>('[1]Pc, Summer, S1'!D2*Main!$B$5)+(VLOOKUP($A2,'FL Ratio'!$A$2:$B$4,2,FALSE)*'FL Characterization'!D$2)</f>
        <v>67.205403942665683</v>
      </c>
      <c r="E2" s="2">
        <f>('[1]Pc, Summer, S1'!E2*Main!$B$5)+(VLOOKUP($A2,'FL Ratio'!$A$2:$B$4,2,FALSE)*'FL Characterization'!E$2)</f>
        <v>60.385622266407587</v>
      </c>
      <c r="F2" s="2">
        <f>('[1]Pc, Summer, S1'!F2*Main!$B$5)+(VLOOKUP($A2,'FL Ratio'!$A$2:$B$4,2,FALSE)*'FL Characterization'!F$2)</f>
        <v>70.365448573236918</v>
      </c>
      <c r="G2" s="2">
        <f>('[1]Pc, Summer, S1'!G2*Main!$B$5)+(VLOOKUP($A2,'FL Ratio'!$A$2:$B$4,2,FALSE)*'FL Characterization'!G$2)</f>
        <v>53.617164624469645</v>
      </c>
      <c r="H2" s="2">
        <f>('[1]Pc, Summer, S1'!H2*Main!$B$5)+(VLOOKUP($A2,'FL Ratio'!$A$2:$B$4,2,FALSE)*'FL Characterization'!H$2)</f>
        <v>66.953304299219809</v>
      </c>
      <c r="I2" s="2">
        <f>('[1]Pc, Summer, S1'!I2*Main!$B$5)+(VLOOKUP($A2,'FL Ratio'!$A$2:$B$4,2,FALSE)*'FL Characterization'!I$2)</f>
        <v>81.185613361082972</v>
      </c>
      <c r="J2" s="2">
        <f>('[1]Pc, Summer, S1'!J2*Main!$B$5)+(VLOOKUP($A2,'FL Ratio'!$A$2:$B$4,2,FALSE)*'FL Characterization'!J$2)</f>
        <v>80.17953801553297</v>
      </c>
      <c r="K2" s="2">
        <f>('[1]Pc, Summer, S1'!K2*Main!$B$5)+(VLOOKUP($A2,'FL Ratio'!$A$2:$B$4,2,FALSE)*'FL Characterization'!K$2)</f>
        <v>91.770230807495665</v>
      </c>
      <c r="L2" s="2">
        <f>('[1]Pc, Summer, S1'!L2*Main!$B$5)+(VLOOKUP($A2,'FL Ratio'!$A$2:$B$4,2,FALSE)*'FL Characterization'!L$2)</f>
        <v>93.421666992520301</v>
      </c>
      <c r="M2" s="2">
        <f>('[1]Pc, Summer, S1'!M2*Main!$B$5)+(VLOOKUP($A2,'FL Ratio'!$A$2:$B$4,2,FALSE)*'FL Characterization'!M$2)</f>
        <v>92.113623170806207</v>
      </c>
      <c r="N2" s="2">
        <f>('[1]Pc, Summer, S1'!N2*Main!$B$5)+(VLOOKUP($A2,'FL Ratio'!$A$2:$B$4,2,FALSE)*'FL Characterization'!N$2)</f>
        <v>94.243044826468903</v>
      </c>
      <c r="O2" s="2">
        <f>('[1]Pc, Summer, S1'!O2*Main!$B$5)+(VLOOKUP($A2,'FL Ratio'!$A$2:$B$4,2,FALSE)*'FL Characterization'!O$2)</f>
        <v>95.758227278440913</v>
      </c>
      <c r="P2" s="2">
        <f>('[1]Pc, Summer, S1'!P2*Main!$B$5)+(VLOOKUP($A2,'FL Ratio'!$A$2:$B$4,2,FALSE)*'FL Characterization'!P$2)</f>
        <v>95.202419312499032</v>
      </c>
      <c r="Q2" s="2">
        <f>('[1]Pc, Summer, S1'!Q2*Main!$B$5)+(VLOOKUP($A2,'FL Ratio'!$A$2:$B$4,2,FALSE)*'FL Characterization'!Q$2)</f>
        <v>87.823625456577233</v>
      </c>
      <c r="R2" s="2">
        <f>('[1]Pc, Summer, S1'!R2*Main!$B$5)+(VLOOKUP($A2,'FL Ratio'!$A$2:$B$4,2,FALSE)*'FL Characterization'!R$2)</f>
        <v>90.939180332794379</v>
      </c>
      <c r="S2" s="2">
        <f>('[1]Pc, Summer, S1'!S2*Main!$B$5)+(VLOOKUP($A2,'FL Ratio'!$A$2:$B$4,2,FALSE)*'FL Characterization'!S$2)</f>
        <v>95.792024938968964</v>
      </c>
      <c r="T2" s="2">
        <f>('[1]Pc, Summer, S1'!T2*Main!$B$5)+(VLOOKUP($A2,'FL Ratio'!$A$2:$B$4,2,FALSE)*'FL Characterization'!T$2)</f>
        <v>99.171271341362754</v>
      </c>
      <c r="U2" s="2">
        <f>('[1]Pc, Summer, S1'!U2*Main!$B$5)+(VLOOKUP($A2,'FL Ratio'!$A$2:$B$4,2,FALSE)*'FL Characterization'!U$2)</f>
        <v>98.701943594041381</v>
      </c>
      <c r="V2" s="2">
        <f>('[1]Pc, Summer, S1'!V2*Main!$B$5)+(VLOOKUP($A2,'FL Ratio'!$A$2:$B$4,2,FALSE)*'FL Characterization'!V$2)</f>
        <v>89.9967685716299</v>
      </c>
      <c r="W2" s="2">
        <f>('[1]Pc, Summer, S1'!W2*Main!$B$5)+(VLOOKUP($A2,'FL Ratio'!$A$2:$B$4,2,FALSE)*'FL Characterization'!W$2)</f>
        <v>95.581089095006732</v>
      </c>
      <c r="X2" s="2">
        <f>('[1]Pc, Summer, S1'!X2*Main!$B$5)+(VLOOKUP($A2,'FL Ratio'!$A$2:$B$4,2,FALSE)*'FL Characterization'!X$2)</f>
        <v>97.053775166888897</v>
      </c>
      <c r="Y2" s="2">
        <f>('[1]Pc, Summer, S1'!Y2*Main!$B$5)+(VLOOKUP($A2,'FL Ratio'!$A$2:$B$4,2,FALSE)*'FL Characterization'!Y$2)</f>
        <v>91.169863151116274</v>
      </c>
    </row>
    <row r="3" spans="1:25" x14ac:dyDescent="0.25">
      <c r="A3">
        <v>2</v>
      </c>
      <c r="B3" s="2">
        <f>('[1]Pc, Summer, S1'!B3*Main!$B$5)+(VLOOKUP($A3,'FL Ratio'!$A$2:$B$4,2,FALSE)*'FL Characterization'!B$2)</f>
        <v>89.66983235031887</v>
      </c>
      <c r="C3" s="2">
        <f>('[1]Pc, Summer, S1'!C3*Main!$B$5)+(VLOOKUP($A3,'FL Ratio'!$A$2:$B$4,2,FALSE)*'FL Characterization'!C$2)</f>
        <v>85.763180849692176</v>
      </c>
      <c r="D3" s="2">
        <f>('[1]Pc, Summer, S1'!D3*Main!$B$5)+(VLOOKUP($A3,'FL Ratio'!$A$2:$B$4,2,FALSE)*'FL Characterization'!D$2)</f>
        <v>79.492831750786436</v>
      </c>
      <c r="E3" s="2">
        <f>('[1]Pc, Summer, S1'!E3*Main!$B$5)+(VLOOKUP($A3,'FL Ratio'!$A$2:$B$4,2,FALSE)*'FL Characterization'!E$2)</f>
        <v>77.621908388788057</v>
      </c>
      <c r="F3" s="2">
        <f>('[1]Pc, Summer, S1'!F3*Main!$B$5)+(VLOOKUP($A3,'FL Ratio'!$A$2:$B$4,2,FALSE)*'FL Characterization'!F$2)</f>
        <v>70.365802189917844</v>
      </c>
      <c r="G3" s="2">
        <f>('[1]Pc, Summer, S1'!G3*Main!$B$5)+(VLOOKUP($A3,'FL Ratio'!$A$2:$B$4,2,FALSE)*'FL Characterization'!G$2)</f>
        <v>80.598983800598731</v>
      </c>
      <c r="H3" s="2">
        <f>('[1]Pc, Summer, S1'!H3*Main!$B$5)+(VLOOKUP($A3,'FL Ratio'!$A$2:$B$4,2,FALSE)*'FL Characterization'!H$2)</f>
        <v>72.874283378962801</v>
      </c>
      <c r="I3" s="2">
        <f>('[1]Pc, Summer, S1'!I3*Main!$B$5)+(VLOOKUP($A3,'FL Ratio'!$A$2:$B$4,2,FALSE)*'FL Characterization'!I$2)</f>
        <v>86.321023415507142</v>
      </c>
      <c r="J3" s="2">
        <f>('[1]Pc, Summer, S1'!J3*Main!$B$5)+(VLOOKUP($A3,'FL Ratio'!$A$2:$B$4,2,FALSE)*'FL Characterization'!J$2)</f>
        <v>102.36448096830584</v>
      </c>
      <c r="K3" s="2">
        <f>('[1]Pc, Summer, S1'!K3*Main!$B$5)+(VLOOKUP($A3,'FL Ratio'!$A$2:$B$4,2,FALSE)*'FL Characterization'!K$2)</f>
        <v>107.89840022970459</v>
      </c>
      <c r="L3" s="2">
        <f>('[1]Pc, Summer, S1'!L3*Main!$B$5)+(VLOOKUP($A3,'FL Ratio'!$A$2:$B$4,2,FALSE)*'FL Characterization'!L$2)</f>
        <v>116.00532131742415</v>
      </c>
      <c r="M3" s="2">
        <f>('[1]Pc, Summer, S1'!M3*Main!$B$5)+(VLOOKUP($A3,'FL Ratio'!$A$2:$B$4,2,FALSE)*'FL Characterization'!M$2)</f>
        <v>107.40941991476025</v>
      </c>
      <c r="N3" s="2">
        <f>('[1]Pc, Summer, S1'!N3*Main!$B$5)+(VLOOKUP($A3,'FL Ratio'!$A$2:$B$4,2,FALSE)*'FL Characterization'!N$2)</f>
        <v>120.28914378996653</v>
      </c>
      <c r="O3" s="2">
        <f>('[1]Pc, Summer, S1'!O3*Main!$B$5)+(VLOOKUP($A3,'FL Ratio'!$A$2:$B$4,2,FALSE)*'FL Characterization'!O$2)</f>
        <v>105.90606210496956</v>
      </c>
      <c r="P3" s="2">
        <f>('[1]Pc, Summer, S1'!P3*Main!$B$5)+(VLOOKUP($A3,'FL Ratio'!$A$2:$B$4,2,FALSE)*'FL Characterization'!P$2)</f>
        <v>96.751950671705899</v>
      </c>
      <c r="Q3" s="2">
        <f>('[1]Pc, Summer, S1'!Q3*Main!$B$5)+(VLOOKUP($A3,'FL Ratio'!$A$2:$B$4,2,FALSE)*'FL Characterization'!Q$2)</f>
        <v>100.90304394224998</v>
      </c>
      <c r="R3" s="2">
        <f>('[1]Pc, Summer, S1'!R3*Main!$B$5)+(VLOOKUP($A3,'FL Ratio'!$A$2:$B$4,2,FALSE)*'FL Characterization'!R$2)</f>
        <v>105.85923195937112</v>
      </c>
      <c r="S3" s="2">
        <f>('[1]Pc, Summer, S1'!S3*Main!$B$5)+(VLOOKUP($A3,'FL Ratio'!$A$2:$B$4,2,FALSE)*'FL Characterization'!S$2)</f>
        <v>100.8160053804019</v>
      </c>
      <c r="T3" s="2">
        <f>('[1]Pc, Summer, S1'!T3*Main!$B$5)+(VLOOKUP($A3,'FL Ratio'!$A$2:$B$4,2,FALSE)*'FL Characterization'!T$2)</f>
        <v>110.64864570845096</v>
      </c>
      <c r="U3" s="2">
        <f>('[1]Pc, Summer, S1'!U3*Main!$B$5)+(VLOOKUP($A3,'FL Ratio'!$A$2:$B$4,2,FALSE)*'FL Characterization'!U$2)</f>
        <v>107.44247080715191</v>
      </c>
      <c r="V3" s="2">
        <f>('[1]Pc, Summer, S1'!V3*Main!$B$5)+(VLOOKUP($A3,'FL Ratio'!$A$2:$B$4,2,FALSE)*'FL Characterization'!V$2)</f>
        <v>99.071001415034402</v>
      </c>
      <c r="W3" s="2">
        <f>('[1]Pc, Summer, S1'!W3*Main!$B$5)+(VLOOKUP($A3,'FL Ratio'!$A$2:$B$4,2,FALSE)*'FL Characterization'!W$2)</f>
        <v>100.47451998570634</v>
      </c>
      <c r="X3" s="2">
        <f>('[1]Pc, Summer, S1'!X3*Main!$B$5)+(VLOOKUP($A3,'FL Ratio'!$A$2:$B$4,2,FALSE)*'FL Characterization'!X$2)</f>
        <v>106.60942257672441</v>
      </c>
      <c r="Y3" s="2">
        <f>('[1]Pc, Summer, S1'!Y3*Main!$B$5)+(VLOOKUP($A3,'FL Ratio'!$A$2:$B$4,2,FALSE)*'FL Characterization'!Y$2)</f>
        <v>86.165754180123969</v>
      </c>
    </row>
    <row r="4" spans="1:25" x14ac:dyDescent="0.25">
      <c r="A4">
        <v>3</v>
      </c>
      <c r="B4" s="2">
        <f>('[1]Pc, Summer, S1'!B4*Main!$B$5)+(VLOOKUP($A4,'FL Ratio'!$A$2:$B$4,2,FALSE)*'FL Characterization'!B$2)</f>
        <v>105.59721820552178</v>
      </c>
      <c r="C4" s="2">
        <f>('[1]Pc, Summer, S1'!C4*Main!$B$5)+(VLOOKUP($A4,'FL Ratio'!$A$2:$B$4,2,FALSE)*'FL Characterization'!C$2)</f>
        <v>85.216475512212071</v>
      </c>
      <c r="D4" s="2">
        <f>('[1]Pc, Summer, S1'!D4*Main!$B$5)+(VLOOKUP($A4,'FL Ratio'!$A$2:$B$4,2,FALSE)*'FL Characterization'!D$2)</f>
        <v>84.658843670153004</v>
      </c>
      <c r="E4" s="2">
        <f>('[1]Pc, Summer, S1'!E4*Main!$B$5)+(VLOOKUP($A4,'FL Ratio'!$A$2:$B$4,2,FALSE)*'FL Characterization'!E$2)</f>
        <v>80.780291762423985</v>
      </c>
      <c r="F4" s="2">
        <f>('[1]Pc, Summer, S1'!F4*Main!$B$5)+(VLOOKUP($A4,'FL Ratio'!$A$2:$B$4,2,FALSE)*'FL Characterization'!F$2)</f>
        <v>79.772962640848604</v>
      </c>
      <c r="G4" s="2">
        <f>('[1]Pc, Summer, S1'!G4*Main!$B$5)+(VLOOKUP($A4,'FL Ratio'!$A$2:$B$4,2,FALSE)*'FL Characterization'!G$2)</f>
        <v>81.222437369826011</v>
      </c>
      <c r="H4" s="2">
        <f>('[1]Pc, Summer, S1'!H4*Main!$B$5)+(VLOOKUP($A4,'FL Ratio'!$A$2:$B$4,2,FALSE)*'FL Characterization'!H$2)</f>
        <v>116.08659424939096</v>
      </c>
      <c r="I4" s="2">
        <f>('[1]Pc, Summer, S1'!I4*Main!$B$5)+(VLOOKUP($A4,'FL Ratio'!$A$2:$B$4,2,FALSE)*'FL Characterization'!I$2)</f>
        <v>131.49887192697662</v>
      </c>
      <c r="J4" s="2">
        <f>('[1]Pc, Summer, S1'!J4*Main!$B$5)+(VLOOKUP($A4,'FL Ratio'!$A$2:$B$4,2,FALSE)*'FL Characterization'!J$2)</f>
        <v>119.89481086066081</v>
      </c>
      <c r="K4" s="2">
        <f>('[1]Pc, Summer, S1'!K4*Main!$B$5)+(VLOOKUP($A4,'FL Ratio'!$A$2:$B$4,2,FALSE)*'FL Characterization'!K$2)</f>
        <v>122.91777456721462</v>
      </c>
      <c r="L4" s="2">
        <f>('[1]Pc, Summer, S1'!L4*Main!$B$5)+(VLOOKUP($A4,'FL Ratio'!$A$2:$B$4,2,FALSE)*'FL Characterization'!L$2)</f>
        <v>135.3839645472319</v>
      </c>
      <c r="M4" s="2">
        <f>('[1]Pc, Summer, S1'!M4*Main!$B$5)+(VLOOKUP($A4,'FL Ratio'!$A$2:$B$4,2,FALSE)*'FL Characterization'!M$2)</f>
        <v>140.23524165996452</v>
      </c>
      <c r="N4" s="2">
        <f>('[1]Pc, Summer, S1'!N4*Main!$B$5)+(VLOOKUP($A4,'FL Ratio'!$A$2:$B$4,2,FALSE)*'FL Characterization'!N$2)</f>
        <v>135.17287551305409</v>
      </c>
      <c r="O4" s="2">
        <f>('[1]Pc, Summer, S1'!O4*Main!$B$5)+(VLOOKUP($A4,'FL Ratio'!$A$2:$B$4,2,FALSE)*'FL Characterization'!O$2)</f>
        <v>145.88081167153973</v>
      </c>
      <c r="P4" s="2">
        <f>('[1]Pc, Summer, S1'!P4*Main!$B$5)+(VLOOKUP($A4,'FL Ratio'!$A$2:$B$4,2,FALSE)*'FL Characterization'!P$2)</f>
        <v>127.02461666462608</v>
      </c>
      <c r="Q4" s="2">
        <f>('[1]Pc, Summer, S1'!Q4*Main!$B$5)+(VLOOKUP($A4,'FL Ratio'!$A$2:$B$4,2,FALSE)*'FL Characterization'!Q$2)</f>
        <v>137.72641519027121</v>
      </c>
      <c r="R4" s="2">
        <f>('[1]Pc, Summer, S1'!R4*Main!$B$5)+(VLOOKUP($A4,'FL Ratio'!$A$2:$B$4,2,FALSE)*'FL Characterization'!R$2)</f>
        <v>111.22018658190156</v>
      </c>
      <c r="S4" s="2">
        <f>('[1]Pc, Summer, S1'!S4*Main!$B$5)+(VLOOKUP($A4,'FL Ratio'!$A$2:$B$4,2,FALSE)*'FL Characterization'!S$2)</f>
        <v>126.49109064532865</v>
      </c>
      <c r="T4" s="2">
        <f>('[1]Pc, Summer, S1'!T4*Main!$B$5)+(VLOOKUP($A4,'FL Ratio'!$A$2:$B$4,2,FALSE)*'FL Characterization'!T$2)</f>
        <v>121.8918830406727</v>
      </c>
      <c r="U4" s="2">
        <f>('[1]Pc, Summer, S1'!U4*Main!$B$5)+(VLOOKUP($A4,'FL Ratio'!$A$2:$B$4,2,FALSE)*'FL Characterization'!U$2)</f>
        <v>128.35530660521448</v>
      </c>
      <c r="V4" s="2">
        <f>('[1]Pc, Summer, S1'!V4*Main!$B$5)+(VLOOKUP($A4,'FL Ratio'!$A$2:$B$4,2,FALSE)*'FL Characterization'!V$2)</f>
        <v>119.68724890684214</v>
      </c>
      <c r="W4" s="2">
        <f>('[1]Pc, Summer, S1'!W4*Main!$B$5)+(VLOOKUP($A4,'FL Ratio'!$A$2:$B$4,2,FALSE)*'FL Characterization'!W$2)</f>
        <v>115.56326484568095</v>
      </c>
      <c r="X4" s="2">
        <f>('[1]Pc, Summer, S1'!X4*Main!$B$5)+(VLOOKUP($A4,'FL Ratio'!$A$2:$B$4,2,FALSE)*'FL Characterization'!X$2)</f>
        <v>114.10575598712867</v>
      </c>
      <c r="Y4" s="2">
        <f>('[1]Pc, Summer, S1'!Y4*Main!$B$5)+(VLOOKUP($A4,'FL Ratio'!$A$2:$B$4,2,FALSE)*'FL Characterization'!Y$2)</f>
        <v>112.2408354837728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85D58-A230-4C79-82E3-E547DEF48F67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S2'!B2*Main!$B$5)+(VLOOKUP($A2,'FL Ratio'!$A$2:$B$4,2,FALSE)*'FL Characterization'!B$2)</f>
        <v>73.801336574863114</v>
      </c>
      <c r="C2" s="2">
        <f>('[1]Pc, Summer, S2'!C2*Main!$B$5)+(VLOOKUP($A2,'FL Ratio'!$A$2:$B$4,2,FALSE)*'FL Characterization'!C$2)</f>
        <v>65.039654458885749</v>
      </c>
      <c r="D2" s="2">
        <f>('[1]Pc, Summer, S2'!D2*Main!$B$5)+(VLOOKUP($A2,'FL Ratio'!$A$2:$B$4,2,FALSE)*'FL Characterization'!D$2)</f>
        <v>60.07660893693874</v>
      </c>
      <c r="E2" s="2">
        <f>('[1]Pc, Summer, S2'!E2*Main!$B$5)+(VLOOKUP($A2,'FL Ratio'!$A$2:$B$4,2,FALSE)*'FL Characterization'!E$2)</f>
        <v>67.28831931612531</v>
      </c>
      <c r="F2" s="2">
        <f>('[1]Pc, Summer, S2'!F2*Main!$B$5)+(VLOOKUP($A2,'FL Ratio'!$A$2:$B$4,2,FALSE)*'FL Characterization'!F$2)</f>
        <v>64.267527738655872</v>
      </c>
      <c r="G2" s="2">
        <f>('[1]Pc, Summer, S2'!G2*Main!$B$5)+(VLOOKUP($A2,'FL Ratio'!$A$2:$B$4,2,FALSE)*'FL Characterization'!G$2)</f>
        <v>58.643937899163717</v>
      </c>
      <c r="H2" s="2">
        <f>('[1]Pc, Summer, S2'!H2*Main!$B$5)+(VLOOKUP($A2,'FL Ratio'!$A$2:$B$4,2,FALSE)*'FL Characterization'!H$2)</f>
        <v>71.538683751020528</v>
      </c>
      <c r="I2" s="2">
        <f>('[1]Pc, Summer, S2'!I2*Main!$B$5)+(VLOOKUP($A2,'FL Ratio'!$A$2:$B$4,2,FALSE)*'FL Characterization'!I$2)</f>
        <v>78.144372535561388</v>
      </c>
      <c r="J2" s="2">
        <f>('[1]Pc, Summer, S2'!J2*Main!$B$5)+(VLOOKUP($A2,'FL Ratio'!$A$2:$B$4,2,FALSE)*'FL Characterization'!J$2)</f>
        <v>86.175323414938873</v>
      </c>
      <c r="K2" s="2">
        <f>('[1]Pc, Summer, S2'!K2*Main!$B$5)+(VLOOKUP($A2,'FL Ratio'!$A$2:$B$4,2,FALSE)*'FL Characterization'!K$2)</f>
        <v>84.415860852410361</v>
      </c>
      <c r="L2" s="2">
        <f>('[1]Pc, Summer, S2'!L2*Main!$B$5)+(VLOOKUP($A2,'FL Ratio'!$A$2:$B$4,2,FALSE)*'FL Characterization'!L$2)</f>
        <v>100.06267698028994</v>
      </c>
      <c r="M2" s="2">
        <f>('[1]Pc, Summer, S2'!M2*Main!$B$5)+(VLOOKUP($A2,'FL Ratio'!$A$2:$B$4,2,FALSE)*'FL Characterization'!M$2)</f>
        <v>95.968545291880318</v>
      </c>
      <c r="N2" s="2">
        <f>('[1]Pc, Summer, S2'!N2*Main!$B$5)+(VLOOKUP($A2,'FL Ratio'!$A$2:$B$4,2,FALSE)*'FL Characterization'!N$2)</f>
        <v>107.01754080616455</v>
      </c>
      <c r="O2" s="2">
        <f>('[1]Pc, Summer, S2'!O2*Main!$B$5)+(VLOOKUP($A2,'FL Ratio'!$A$2:$B$4,2,FALSE)*'FL Characterization'!O$2)</f>
        <v>96.74892910805589</v>
      </c>
      <c r="P2" s="2">
        <f>('[1]Pc, Summer, S2'!P2*Main!$B$5)+(VLOOKUP($A2,'FL Ratio'!$A$2:$B$4,2,FALSE)*'FL Characterization'!P$2)</f>
        <v>99.179058963979372</v>
      </c>
      <c r="Q2" s="2">
        <f>('[1]Pc, Summer, S2'!Q2*Main!$B$5)+(VLOOKUP($A2,'FL Ratio'!$A$2:$B$4,2,FALSE)*'FL Characterization'!Q$2)</f>
        <v>95.477072462627831</v>
      </c>
      <c r="R2" s="2">
        <f>('[1]Pc, Summer, S2'!R2*Main!$B$5)+(VLOOKUP($A2,'FL Ratio'!$A$2:$B$4,2,FALSE)*'FL Characterization'!R$2)</f>
        <v>90.939180332794379</v>
      </c>
      <c r="S2" s="2">
        <f>('[1]Pc, Summer, S2'!S2*Main!$B$5)+(VLOOKUP($A2,'FL Ratio'!$A$2:$B$4,2,FALSE)*'FL Characterization'!S$2)</f>
        <v>86.593598673179756</v>
      </c>
      <c r="T2" s="2">
        <f>('[1]Pc, Summer, S2'!T2*Main!$B$5)+(VLOOKUP($A2,'FL Ratio'!$A$2:$B$4,2,FALSE)*'FL Characterization'!T$2)</f>
        <v>89.924446953520189</v>
      </c>
      <c r="U2" s="2">
        <f>('[1]Pc, Summer, S2'!U2*Main!$B$5)+(VLOOKUP($A2,'FL Ratio'!$A$2:$B$4,2,FALSE)*'FL Characterization'!U$2)</f>
        <v>98.701943594041381</v>
      </c>
      <c r="V2" s="2">
        <f>('[1]Pc, Summer, S2'!V2*Main!$B$5)+(VLOOKUP($A2,'FL Ratio'!$A$2:$B$4,2,FALSE)*'FL Characterization'!V$2)</f>
        <v>86.298283204991861</v>
      </c>
      <c r="W2" s="2">
        <f>('[1]Pc, Summer, S2'!W2*Main!$B$5)+(VLOOKUP($A2,'FL Ratio'!$A$2:$B$4,2,FALSE)*'FL Characterization'!W$2)</f>
        <v>95.581089095006732</v>
      </c>
      <c r="X2" s="2">
        <f>('[1]Pc, Summer, S2'!X2*Main!$B$5)+(VLOOKUP($A2,'FL Ratio'!$A$2:$B$4,2,FALSE)*'FL Characterization'!X$2)</f>
        <v>104.53979123741978</v>
      </c>
      <c r="Y2" s="2">
        <f>('[1]Pc, Summer, S2'!Y2*Main!$B$5)+(VLOOKUP($A2,'FL Ratio'!$A$2:$B$4,2,FALSE)*'FL Characterization'!Y$2)</f>
        <v>80.29780854812374</v>
      </c>
    </row>
    <row r="3" spans="1:25" x14ac:dyDescent="0.25">
      <c r="A3">
        <v>2</v>
      </c>
      <c r="B3" s="2">
        <f>('[1]Pc, Summer, S2'!B3*Main!$B$5)+(VLOOKUP($A3,'FL Ratio'!$A$2:$B$4,2,FALSE)*'FL Characterization'!B$2)</f>
        <v>93.697698968872572</v>
      </c>
      <c r="C3" s="2">
        <f>('[1]Pc, Summer, S2'!C3*Main!$B$5)+(VLOOKUP($A3,'FL Ratio'!$A$2:$B$4,2,FALSE)*'FL Characterization'!C$2)</f>
        <v>82.103683776780628</v>
      </c>
      <c r="D3" s="2">
        <f>('[1]Pc, Summer, S2'!D3*Main!$B$5)+(VLOOKUP($A3,'FL Ratio'!$A$2:$B$4,2,FALSE)*'FL Characterization'!D$2)</f>
        <v>81.650176852825865</v>
      </c>
      <c r="E3" s="2">
        <f>('[1]Pc, Summer, S2'!E3*Main!$B$5)+(VLOOKUP($A3,'FL Ratio'!$A$2:$B$4,2,FALSE)*'FL Characterization'!E$2)</f>
        <v>71.166406311383184</v>
      </c>
      <c r="F3" s="2">
        <f>('[1]Pc, Summer, S2'!F3*Main!$B$5)+(VLOOKUP($A3,'FL Ratio'!$A$2:$B$4,2,FALSE)*'FL Characterization'!F$2)</f>
        <v>79.691151455330612</v>
      </c>
      <c r="G3" s="2">
        <f>('[1]Pc, Summer, S2'!G3*Main!$B$5)+(VLOOKUP($A3,'FL Ratio'!$A$2:$B$4,2,FALSE)*'FL Characterization'!G$2)</f>
        <v>77.755021154039511</v>
      </c>
      <c r="H3" s="2">
        <f>('[1]Pc, Summer, S2'!H3*Main!$B$5)+(VLOOKUP($A3,'FL Ratio'!$A$2:$B$4,2,FALSE)*'FL Characterization'!H$2)</f>
        <v>88.225841122087857</v>
      </c>
      <c r="I3" s="2">
        <f>('[1]Pc, Summer, S2'!I3*Main!$B$5)+(VLOOKUP($A3,'FL Ratio'!$A$2:$B$4,2,FALSE)*'FL Characterization'!I$2)</f>
        <v>87.232325892920798</v>
      </c>
      <c r="J3" s="2">
        <f>('[1]Pc, Summer, S2'!J3*Main!$B$5)+(VLOOKUP($A3,'FL Ratio'!$A$2:$B$4,2,FALSE)*'FL Characterization'!J$2)</f>
        <v>94.055475381829083</v>
      </c>
      <c r="K3" s="2">
        <f>('[1]Pc, Summer, S2'!K3*Main!$B$5)+(VLOOKUP($A3,'FL Ratio'!$A$2:$B$4,2,FALSE)*'FL Characterization'!K$2)</f>
        <v>106.8278595897777</v>
      </c>
      <c r="L3" s="2">
        <f>('[1]Pc, Summer, S2'!L3*Main!$B$5)+(VLOOKUP($A3,'FL Ratio'!$A$2:$B$4,2,FALSE)*'FL Characterization'!L$2)</f>
        <v>99.050008449422307</v>
      </c>
      <c r="M3" s="2">
        <f>('[1]Pc, Summer, S2'!M3*Main!$B$5)+(VLOOKUP($A3,'FL Ratio'!$A$2:$B$4,2,FALSE)*'FL Characterization'!M$2)</f>
        <v>100.87137534823044</v>
      </c>
      <c r="N3" s="2">
        <f>('[1]Pc, Summer, S2'!N3*Main!$B$5)+(VLOOKUP($A3,'FL Ratio'!$A$2:$B$4,2,FALSE)*'FL Characterization'!N$2)</f>
        <v>120.28914378996653</v>
      </c>
      <c r="O3" s="2">
        <f>('[1]Pc, Summer, S2'!O3*Main!$B$5)+(VLOOKUP($A3,'FL Ratio'!$A$2:$B$4,2,FALSE)*'FL Characterization'!O$2)</f>
        <v>105.90606210496956</v>
      </c>
      <c r="P3" s="2">
        <f>('[1]Pc, Summer, S2'!P3*Main!$B$5)+(VLOOKUP($A3,'FL Ratio'!$A$2:$B$4,2,FALSE)*'FL Characterization'!P$2)</f>
        <v>113.42113125325885</v>
      </c>
      <c r="Q3" s="2">
        <f>('[1]Pc, Summer, S2'!Q3*Main!$B$5)+(VLOOKUP($A3,'FL Ratio'!$A$2:$B$4,2,FALSE)*'FL Characterization'!Q$2)</f>
        <v>109.9020735290699</v>
      </c>
      <c r="R3" s="2">
        <f>('[1]Pc, Summer, S2'!R3*Main!$B$5)+(VLOOKUP($A3,'FL Ratio'!$A$2:$B$4,2,FALSE)*'FL Characterization'!R$2)</f>
        <v>105.85923195937112</v>
      </c>
      <c r="S3" s="2">
        <f>('[1]Pc, Summer, S2'!S3*Main!$B$5)+(VLOOKUP($A3,'FL Ratio'!$A$2:$B$4,2,FALSE)*'FL Characterization'!S$2)</f>
        <v>94.651677059954508</v>
      </c>
      <c r="T3" s="2">
        <f>('[1]Pc, Summer, S2'!T3*Main!$B$5)+(VLOOKUP($A3,'FL Ratio'!$A$2:$B$4,2,FALSE)*'FL Characterization'!T$2)</f>
        <v>96.204160631897096</v>
      </c>
      <c r="U3" s="2">
        <f>('[1]Pc, Summer, S2'!U3*Main!$B$5)+(VLOOKUP($A3,'FL Ratio'!$A$2:$B$4,2,FALSE)*'FL Characterization'!U$2)</f>
        <v>108.45713955302561</v>
      </c>
      <c r="V3" s="2">
        <f>('[1]Pc, Summer, S2'!V3*Main!$B$5)+(VLOOKUP($A3,'FL Ratio'!$A$2:$B$4,2,FALSE)*'FL Characterization'!V$2)</f>
        <v>98.053284036548121</v>
      </c>
      <c r="W3" s="2">
        <f>('[1]Pc, Summer, S2'!W3*Main!$B$5)+(VLOOKUP($A3,'FL Ratio'!$A$2:$B$4,2,FALSE)*'FL Characterization'!W$2)</f>
        <v>110.0133424815776</v>
      </c>
      <c r="X3" s="2">
        <f>('[1]Pc, Summer, S2'!X3*Main!$B$5)+(VLOOKUP($A3,'FL Ratio'!$A$2:$B$4,2,FALSE)*'FL Characterization'!X$2)</f>
        <v>103.64564353717958</v>
      </c>
      <c r="Y3" s="2">
        <f>('[1]Pc, Summer, S2'!Y3*Main!$B$5)+(VLOOKUP($A3,'FL Ratio'!$A$2:$B$4,2,FALSE)*'FL Characterization'!Y$2)</f>
        <v>97.938899632644521</v>
      </c>
    </row>
    <row r="4" spans="1:25" x14ac:dyDescent="0.25">
      <c r="A4">
        <v>3</v>
      </c>
      <c r="B4" s="2">
        <f>('[1]Pc, Summer, S2'!B4*Main!$B$5)+(VLOOKUP($A4,'FL Ratio'!$A$2:$B$4,2,FALSE)*'FL Characterization'!B$2)</f>
        <v>101.00270771919504</v>
      </c>
      <c r="C4" s="2">
        <f>('[1]Pc, Summer, S2'!C4*Main!$B$5)+(VLOOKUP($A4,'FL Ratio'!$A$2:$B$4,2,FALSE)*'FL Characterization'!C$2)</f>
        <v>94.42004315590151</v>
      </c>
      <c r="D4" s="2">
        <f>('[1]Pc, Summer, S2'!D4*Main!$B$5)+(VLOOKUP($A4,'FL Ratio'!$A$2:$B$4,2,FALSE)*'FL Characterization'!D$2)</f>
        <v>77.497229269845874</v>
      </c>
      <c r="E4" s="2">
        <f>('[1]Pc, Summer, S2'!E4*Main!$B$5)+(VLOOKUP($A4,'FL Ratio'!$A$2:$B$4,2,FALSE)*'FL Characterization'!E$2)</f>
        <v>80.012885105556549</v>
      </c>
      <c r="F4" s="2">
        <f>('[1]Pc, Summer, S2'!F4*Main!$B$5)+(VLOOKUP($A4,'FL Ratio'!$A$2:$B$4,2,FALSE)*'FL Characterization'!F$2)</f>
        <v>79.005555983981168</v>
      </c>
      <c r="G4" s="2">
        <f>('[1]Pc, Summer, S2'!G4*Main!$B$5)+(VLOOKUP($A4,'FL Ratio'!$A$2:$B$4,2,FALSE)*'FL Characterization'!G$2)</f>
        <v>86.159427918815453</v>
      </c>
      <c r="H4" s="2">
        <f>('[1]Pc, Summer, S2'!H4*Main!$B$5)+(VLOOKUP($A4,'FL Ratio'!$A$2:$B$4,2,FALSE)*'FL Characterization'!H$2)</f>
        <v>108.86970752424871</v>
      </c>
      <c r="I4" s="2">
        <f>('[1]Pc, Summer, S2'!I4*Main!$B$5)+(VLOOKUP($A4,'FL Ratio'!$A$2:$B$4,2,FALSE)*'FL Characterization'!I$2)</f>
        <v>137.84234929366099</v>
      </c>
      <c r="J4" s="2">
        <f>('[1]Pc, Summer, S2'!J4*Main!$B$5)+(VLOOKUP($A4,'FL Ratio'!$A$2:$B$4,2,FALSE)*'FL Characterization'!J$2)</f>
        <v>125.19129342480322</v>
      </c>
      <c r="K4" s="2">
        <f>('[1]Pc, Summer, S2'!K4*Main!$B$5)+(VLOOKUP($A4,'FL Ratio'!$A$2:$B$4,2,FALSE)*'FL Characterization'!K$2)</f>
        <v>134.58544678464543</v>
      </c>
      <c r="L4" s="2">
        <f>('[1]Pc, Summer, S2'!L4*Main!$B$5)+(VLOOKUP($A4,'FL Ratio'!$A$2:$B$4,2,FALSE)*'FL Characterization'!L$2)</f>
        <v>130.20079535330765</v>
      </c>
      <c r="M4" s="2">
        <f>('[1]Pc, Summer, S2'!M4*Main!$B$5)+(VLOOKUP($A4,'FL Ratio'!$A$2:$B$4,2,FALSE)*'FL Characterization'!M$2)</f>
        <v>129.18902040585246</v>
      </c>
      <c r="N4" s="2">
        <f>('[1]Pc, Summer, S2'!N4*Main!$B$5)+(VLOOKUP($A4,'FL Ratio'!$A$2:$B$4,2,FALSE)*'FL Characterization'!N$2)</f>
        <v>128.26898722923409</v>
      </c>
      <c r="O4" s="2">
        <f>('[1]Pc, Summer, S2'!O4*Main!$B$5)+(VLOOKUP($A4,'FL Ratio'!$A$2:$B$4,2,FALSE)*'FL Characterization'!O$2)</f>
        <v>152.78469995535974</v>
      </c>
      <c r="P4" s="2">
        <f>('[1]Pc, Summer, S2'!P4*Main!$B$5)+(VLOOKUP($A4,'FL Ratio'!$A$2:$B$4,2,FALSE)*'FL Characterization'!P$2)</f>
        <v>142.76257043582254</v>
      </c>
      <c r="Q4" s="2">
        <f>('[1]Pc, Summer, S2'!Q4*Main!$B$5)+(VLOOKUP($A4,'FL Ratio'!$A$2:$B$4,2,FALSE)*'FL Characterization'!Q$2)</f>
        <v>124.06882860409176</v>
      </c>
      <c r="R4" s="2">
        <f>('[1]Pc, Summer, S2'!R4*Main!$B$5)+(VLOOKUP($A4,'FL Ratio'!$A$2:$B$4,2,FALSE)*'FL Characterization'!R$2)</f>
        <v>113.53341369085062</v>
      </c>
      <c r="S4" s="2">
        <f>('[1]Pc, Summer, S2'!S4*Main!$B$5)+(VLOOKUP($A4,'FL Ratio'!$A$2:$B$4,2,FALSE)*'FL Characterization'!S$2)</f>
        <v>110.29850088268526</v>
      </c>
      <c r="T4" s="2">
        <f>('[1]Pc, Summer, S2'!T4*Main!$B$5)+(VLOOKUP($A4,'FL Ratio'!$A$2:$B$4,2,FALSE)*'FL Characterization'!T$2)</f>
        <v>123.04849659514724</v>
      </c>
      <c r="U4" s="2">
        <f>('[1]Pc, Summer, S2'!U4*Main!$B$5)+(VLOOKUP($A4,'FL Ratio'!$A$2:$B$4,2,FALSE)*'FL Characterization'!U$2)</f>
        <v>116.78917106046917</v>
      </c>
      <c r="V4" s="2">
        <f>('[1]Pc, Summer, S2'!V4*Main!$B$5)+(VLOOKUP($A4,'FL Ratio'!$A$2:$B$4,2,FALSE)*'FL Characterization'!V$2)</f>
        <v>128.94015734263837</v>
      </c>
      <c r="W4" s="2">
        <f>('[1]Pc, Summer, S2'!W4*Main!$B$5)+(VLOOKUP($A4,'FL Ratio'!$A$2:$B$4,2,FALSE)*'FL Characterization'!W$2)</f>
        <v>125.97278683595171</v>
      </c>
      <c r="X4" s="2">
        <f>('[1]Pc, Summer, S2'!X4*Main!$B$5)+(VLOOKUP($A4,'FL Ratio'!$A$2:$B$4,2,FALSE)*'FL Characterization'!X$2)</f>
        <v>123.02611540044838</v>
      </c>
      <c r="Y4" s="2">
        <f>('[1]Pc, Summer, S2'!Y4*Main!$B$5)+(VLOOKUP($A4,'FL Ratio'!$A$2:$B$4,2,FALSE)*'FL Characterization'!Y$2)</f>
        <v>100.76453200566078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2EC00-70F5-45B3-B16A-D30C7BC5EE43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S3'!B2*Main!$B$5)+(VLOOKUP($A2,'FL Ratio'!$A$2:$B$4,2,FALSE)*'FL Characterization'!B$2)</f>
        <v>80.937951683135395</v>
      </c>
      <c r="C2" s="2">
        <f>('[1]Pc, Summer, S3'!C2*Main!$B$5)+(VLOOKUP($A2,'FL Ratio'!$A$2:$B$4,2,FALSE)*'FL Characterization'!C$2)</f>
        <v>65.039654458885749</v>
      </c>
      <c r="D2" s="2">
        <f>('[1]Pc, Summer, S3'!D2*Main!$B$5)+(VLOOKUP($A2,'FL Ratio'!$A$2:$B$4,2,FALSE)*'FL Characterization'!D$2)</f>
        <v>67.799470193142923</v>
      </c>
      <c r="E2" s="2">
        <f>('[1]Pc, Summer, S3'!E2*Main!$B$5)+(VLOOKUP($A2,'FL Ratio'!$A$2:$B$4,2,FALSE)*'FL Characterization'!E$2)</f>
        <v>62.111296528837023</v>
      </c>
      <c r="F2" s="2">
        <f>('[1]Pc, Summer, S3'!F2*Main!$B$5)+(VLOOKUP($A2,'FL Ratio'!$A$2:$B$4,2,FALSE)*'FL Characterization'!F$2)</f>
        <v>58.169606904074818</v>
      </c>
      <c r="G2" s="2">
        <f>('[1]Pc, Summer, S3'!G2*Main!$B$5)+(VLOOKUP($A2,'FL Ratio'!$A$2:$B$4,2,FALSE)*'FL Characterization'!G$2)</f>
        <v>62.553650446148005</v>
      </c>
      <c r="H2" s="2">
        <f>('[1]Pc, Summer, S3'!H2*Main!$B$5)+(VLOOKUP($A2,'FL Ratio'!$A$2:$B$4,2,FALSE)*'FL Characterization'!H$2)</f>
        <v>66.29825009181971</v>
      </c>
      <c r="I2" s="2">
        <f>('[1]Pc, Summer, S3'!I2*Main!$B$5)+(VLOOKUP($A2,'FL Ratio'!$A$2:$B$4,2,FALSE)*'FL Characterization'!I$2)</f>
        <v>84.226854186604569</v>
      </c>
      <c r="J2" s="2">
        <f>('[1]Pc, Summer, S3'!J2*Main!$B$5)+(VLOOKUP($A2,'FL Ratio'!$A$2:$B$4,2,FALSE)*'FL Characterization'!J$2)</f>
        <v>83.605701100907766</v>
      </c>
      <c r="K2" s="2">
        <f>('[1]Pc, Summer, S3'!K2*Main!$B$5)+(VLOOKUP($A2,'FL Ratio'!$A$2:$B$4,2,FALSE)*'FL Characterization'!K$2)</f>
        <v>91.770230807495665</v>
      </c>
      <c r="L2" s="2">
        <f>('[1]Pc, Summer, S3'!L2*Main!$B$5)+(VLOOKUP($A2,'FL Ratio'!$A$2:$B$4,2,FALSE)*'FL Characterization'!L$2)</f>
        <v>95.319098417597345</v>
      </c>
      <c r="M2" s="2">
        <f>('[1]Pc, Summer, S3'!M2*Main!$B$5)+(VLOOKUP($A2,'FL Ratio'!$A$2:$B$4,2,FALSE)*'FL Characterization'!M$2)</f>
        <v>105.60585059456562</v>
      </c>
      <c r="N2" s="2">
        <f>('[1]Pc, Summer, S3'!N2*Main!$B$5)+(VLOOKUP($A2,'FL Ratio'!$A$2:$B$4,2,FALSE)*'FL Characterization'!N$2)</f>
        <v>96.208351900268227</v>
      </c>
      <c r="O2" s="2">
        <f>('[1]Pc, Summer, S3'!O2*Main!$B$5)+(VLOOKUP($A2,'FL Ratio'!$A$2:$B$4,2,FALSE)*'FL Characterization'!O$2)</f>
        <v>91.795419959981089</v>
      </c>
      <c r="P2" s="2">
        <f>('[1]Pc, Summer, S3'!P2*Main!$B$5)+(VLOOKUP($A2,'FL Ratio'!$A$2:$B$4,2,FALSE)*'FL Characterization'!P$2)</f>
        <v>93.214099486758855</v>
      </c>
      <c r="Q2" s="2">
        <f>('[1]Pc, Summer, S3'!Q2*Main!$B$5)+(VLOOKUP($A2,'FL Ratio'!$A$2:$B$4,2,FALSE)*'FL Characterization'!Q$2)</f>
        <v>103.13051946867843</v>
      </c>
      <c r="R2" s="2">
        <f>('[1]Pc, Summer, S3'!R2*Main!$B$5)+(VLOOKUP($A2,'FL Ratio'!$A$2:$B$4,2,FALSE)*'FL Characterization'!R$2)</f>
        <v>104.33941632937271</v>
      </c>
      <c r="S2" s="2">
        <f>('[1]Pc, Summer, S3'!S2*Main!$B$5)+(VLOOKUP($A2,'FL Ratio'!$A$2:$B$4,2,FALSE)*'FL Characterization'!S$2)</f>
        <v>96.711867565547891</v>
      </c>
      <c r="T2" s="2">
        <f>('[1]Pc, Summer, S3'!T2*Main!$B$5)+(VLOOKUP($A2,'FL Ratio'!$A$2:$B$4,2,FALSE)*'FL Characterization'!T$2)</f>
        <v>101.94531865771552</v>
      </c>
      <c r="U2" s="2">
        <f>('[1]Pc, Summer, S3'!U2*Main!$B$5)+(VLOOKUP($A2,'FL Ratio'!$A$2:$B$4,2,FALSE)*'FL Characterization'!U$2)</f>
        <v>102.43108326461928</v>
      </c>
      <c r="V2" s="2">
        <f>('[1]Pc, Summer, S3'!V2*Main!$B$5)+(VLOOKUP($A2,'FL Ratio'!$A$2:$B$4,2,FALSE)*'FL Characterization'!V$2)</f>
        <v>97.393739304905978</v>
      </c>
      <c r="W2" s="2">
        <f>('[1]Pc, Summer, S3'!W2*Main!$B$5)+(VLOOKUP($A2,'FL Ratio'!$A$2:$B$4,2,FALSE)*'FL Characterization'!W$2)</f>
        <v>106.11652826934683</v>
      </c>
      <c r="X2" s="2">
        <f>('[1]Pc, Summer, S3'!X2*Main!$B$5)+(VLOOKUP($A2,'FL Ratio'!$A$2:$B$4,2,FALSE)*'FL Characterization'!X$2)</f>
        <v>99.861031193337979</v>
      </c>
      <c r="Y2" s="2">
        <f>('[1]Pc, Summer, S3'!Y2*Main!$B$5)+(VLOOKUP($A2,'FL Ratio'!$A$2:$B$4,2,FALSE)*'FL Characterization'!Y$2)</f>
        <v>92.006175043654181</v>
      </c>
    </row>
    <row r="3" spans="1:25" x14ac:dyDescent="0.25">
      <c r="A3">
        <v>2</v>
      </c>
      <c r="B3" s="2">
        <f>('[1]Pc, Summer, S3'!B3*Main!$B$5)+(VLOOKUP($A3,'FL Ratio'!$A$2:$B$4,2,FALSE)*'FL Characterization'!B$2)</f>
        <v>87.253112379186646</v>
      </c>
      <c r="C3" s="2">
        <f>('[1]Pc, Summer, S3'!C3*Main!$B$5)+(VLOOKUP($A3,'FL Ratio'!$A$2:$B$4,2,FALSE)*'FL Characterization'!C$2)</f>
        <v>79.907985533033695</v>
      </c>
      <c r="D3" s="2">
        <f>('[1]Pc, Summer, S3'!D3*Main!$B$5)+(VLOOKUP($A3,'FL Ratio'!$A$2:$B$4,2,FALSE)*'FL Characterization'!D$2)</f>
        <v>83.088406920852151</v>
      </c>
      <c r="E3" s="2">
        <f>('[1]Pc, Summer, S3'!E3*Main!$B$5)+(VLOOKUP($A3,'FL Ratio'!$A$2:$B$4,2,FALSE)*'FL Characterization'!E$2)</f>
        <v>74.035518345785334</v>
      </c>
      <c r="F3" s="2">
        <f>('[1]Pc, Summer, S3'!F3*Main!$B$5)+(VLOOKUP($A3,'FL Ratio'!$A$2:$B$4,2,FALSE)*'FL Characterization'!F$2)</f>
        <v>76.821813219818978</v>
      </c>
      <c r="G3" s="2">
        <f>('[1]Pc, Summer, S3'!G3*Main!$B$5)+(VLOOKUP($A3,'FL Ratio'!$A$2:$B$4,2,FALSE)*'FL Characterization'!G$2)</f>
        <v>70.645114537641462</v>
      </c>
      <c r="H3" s="2">
        <f>('[1]Pc, Summer, S3'!H3*Main!$B$5)+(VLOOKUP($A3,'FL Ratio'!$A$2:$B$4,2,FALSE)*'FL Characterization'!H$2)</f>
        <v>80.550062250525329</v>
      </c>
      <c r="I3" s="2">
        <f>('[1]Pc, Summer, S3'!I3*Main!$B$5)+(VLOOKUP($A3,'FL Ratio'!$A$2:$B$4,2,FALSE)*'FL Characterization'!I$2)</f>
        <v>85.4097209380935</v>
      </c>
      <c r="J3" s="2">
        <f>('[1]Pc, Summer, S3'!J3*Main!$B$5)+(VLOOKUP($A3,'FL Ratio'!$A$2:$B$4,2,FALSE)*'FL Characterization'!J$2)</f>
        <v>94.055475381829083</v>
      </c>
      <c r="K3" s="2">
        <f>('[1]Pc, Summer, S3'!K3*Main!$B$5)+(VLOOKUP($A3,'FL Ratio'!$A$2:$B$4,2,FALSE)*'FL Characterization'!K$2)</f>
        <v>112.18056278941212</v>
      </c>
      <c r="L3" s="2">
        <f>('[1]Pc, Summer, S3'!L3*Main!$B$5)+(VLOOKUP($A3,'FL Ratio'!$A$2:$B$4,2,FALSE)*'FL Characterization'!L$2)</f>
        <v>99.050008449422307</v>
      </c>
      <c r="M3" s="2">
        <f>('[1]Pc, Summer, S3'!M3*Main!$B$5)+(VLOOKUP($A3,'FL Ratio'!$A$2:$B$4,2,FALSE)*'FL Characterization'!M$2)</f>
        <v>103.05072353707371</v>
      </c>
      <c r="N3" s="2">
        <f>('[1]Pc, Summer, S3'!N3*Main!$B$5)+(VLOOKUP($A3,'FL Ratio'!$A$2:$B$4,2,FALSE)*'FL Characterization'!N$2)</f>
        <v>107.03367828503207</v>
      </c>
      <c r="O3" s="2">
        <f>('[1]Pc, Summer, S3'!O3*Main!$B$5)+(VLOOKUP($A3,'FL Ratio'!$A$2:$B$4,2,FALSE)*'FL Characterization'!O$2)</f>
        <v>109.15862816154778</v>
      </c>
      <c r="P3" s="2">
        <f>('[1]Pc, Summer, S3'!P3*Main!$B$5)+(VLOOKUP($A3,'FL Ratio'!$A$2:$B$4,2,FALSE)*'FL Characterization'!P$2)</f>
        <v>95.710126885358832</v>
      </c>
      <c r="Q3" s="2">
        <f>('[1]Pc, Summer, S3'!Q3*Main!$B$5)+(VLOOKUP($A3,'FL Ratio'!$A$2:$B$4,2,FALSE)*'FL Characterization'!Q$2)</f>
        <v>92.903906531743402</v>
      </c>
      <c r="R3" s="2">
        <f>('[1]Pc, Summer, S3'!R3*Main!$B$5)+(VLOOKUP($A3,'FL Ratio'!$A$2:$B$4,2,FALSE)*'FL Characterization'!R$2)</f>
        <v>95.685861781321208</v>
      </c>
      <c r="S3" s="2">
        <f>('[1]Pc, Summer, S3'!S3*Main!$B$5)+(VLOOKUP($A3,'FL Ratio'!$A$2:$B$4,2,FALSE)*'FL Characterization'!S$2)</f>
        <v>96.706453166770316</v>
      </c>
      <c r="T3" s="2">
        <f>('[1]Pc, Summer, S3'!T3*Main!$B$5)+(VLOOKUP($A3,'FL Ratio'!$A$2:$B$4,2,FALSE)*'FL Characterization'!T$2)</f>
        <v>102.39465423613447</v>
      </c>
      <c r="U3" s="2">
        <f>('[1]Pc, Summer, S3'!U3*Main!$B$5)+(VLOOKUP($A3,'FL Ratio'!$A$2:$B$4,2,FALSE)*'FL Characterization'!U$2)</f>
        <v>102.36912707778339</v>
      </c>
      <c r="V3" s="2">
        <f>('[1]Pc, Summer, S3'!V3*Main!$B$5)+(VLOOKUP($A3,'FL Ratio'!$A$2:$B$4,2,FALSE)*'FL Characterization'!V$2)</f>
        <v>92.964697144116769</v>
      </c>
      <c r="W3" s="2">
        <f>('[1]Pc, Summer, S3'!W3*Main!$B$5)+(VLOOKUP($A3,'FL Ratio'!$A$2:$B$4,2,FALSE)*'FL Characterization'!W$2)</f>
        <v>106.83373498295384</v>
      </c>
      <c r="X3" s="2">
        <f>('[1]Pc, Summer, S3'!X3*Main!$B$5)+(VLOOKUP($A3,'FL Ratio'!$A$2:$B$4,2,FALSE)*'FL Characterization'!X$2)</f>
        <v>112.53698065581411</v>
      </c>
      <c r="Y3" s="2">
        <f>('[1]Pc, Summer, S3'!Y3*Main!$B$5)+(VLOOKUP($A3,'FL Ratio'!$A$2:$B$4,2,FALSE)*'FL Characterization'!Y$2)</f>
        <v>96.127646486102904</v>
      </c>
    </row>
    <row r="4" spans="1:25" x14ac:dyDescent="0.25">
      <c r="A4">
        <v>3</v>
      </c>
      <c r="B4" s="2">
        <f>('[1]Pc, Summer, S3'!B4*Main!$B$5)+(VLOOKUP($A4,'FL Ratio'!$A$2:$B$4,2,FALSE)*'FL Characterization'!B$2)</f>
        <v>100.0838056219297</v>
      </c>
      <c r="C4" s="2">
        <f>('[1]Pc, Summer, S3'!C4*Main!$B$5)+(VLOOKUP($A4,'FL Ratio'!$A$2:$B$4,2,FALSE)*'FL Characterization'!C$2)</f>
        <v>82.706411609387658</v>
      </c>
      <c r="D4" s="2">
        <f>('[1]Pc, Summer, S3'!D4*Main!$B$5)+(VLOOKUP($A4,'FL Ratio'!$A$2:$B$4,2,FALSE)*'FL Characterization'!D$2)</f>
        <v>91.024723137092664</v>
      </c>
      <c r="E4" s="2">
        <f>('[1]Pc, Summer, S3'!E4*Main!$B$5)+(VLOOKUP($A4,'FL Ratio'!$A$2:$B$4,2,FALSE)*'FL Characterization'!E$2)</f>
        <v>86.919545017363404</v>
      </c>
      <c r="F4" s="2">
        <f>('[1]Pc, Summer, S3'!F4*Main!$B$5)+(VLOOKUP($A4,'FL Ratio'!$A$2:$B$4,2,FALSE)*'FL Characterization'!F$2)</f>
        <v>77.470742670246324</v>
      </c>
      <c r="G4" s="2">
        <f>('[1]Pc, Summer, S3'!G4*Main!$B$5)+(VLOOKUP($A4,'FL Ratio'!$A$2:$B$4,2,FALSE)*'FL Characterization'!G$2)</f>
        <v>82.86810088615583</v>
      </c>
      <c r="H4" s="2">
        <f>('[1]Pc, Summer, S3'!H4*Main!$B$5)+(VLOOKUP($A4,'FL Ratio'!$A$2:$B$4,2,FALSE)*'FL Characterization'!H$2)</f>
        <v>118.1485618851459</v>
      </c>
      <c r="I4" s="2">
        <f>('[1]Pc, Summer, S3'!I4*Main!$B$5)+(VLOOKUP($A4,'FL Ratio'!$A$2:$B$4,2,FALSE)*'FL Characterization'!I$2)</f>
        <v>115.00583077359735</v>
      </c>
      <c r="J4" s="2">
        <f>('[1]Pc, Summer, S3'!J4*Main!$B$5)+(VLOOKUP($A4,'FL Ratio'!$A$2:$B$4,2,FALSE)*'FL Characterization'!J$2)</f>
        <v>142.40486175826604</v>
      </c>
      <c r="K4" s="2">
        <f>('[1]Pc, Summer, S3'!K4*Main!$B$5)+(VLOOKUP($A4,'FL Ratio'!$A$2:$B$4,2,FALSE)*'FL Characterization'!K$2)</f>
        <v>143.6603029537583</v>
      </c>
      <c r="L4" s="2">
        <f>('[1]Pc, Summer, S3'!L4*Main!$B$5)+(VLOOKUP($A4,'FL Ratio'!$A$2:$B$4,2,FALSE)*'FL Characterization'!L$2)</f>
        <v>117.2428723684971</v>
      </c>
      <c r="M4" s="2">
        <f>('[1]Pc, Summer, S3'!M4*Main!$B$5)+(VLOOKUP($A4,'FL Ratio'!$A$2:$B$4,2,FALSE)*'FL Characterization'!M$2)</f>
        <v>148.51990760054855</v>
      </c>
      <c r="N4" s="2">
        <f>('[1]Pc, Summer, S3'!N4*Main!$B$5)+(VLOOKUP($A4,'FL Ratio'!$A$2:$B$4,2,FALSE)*'FL Characterization'!N$2)</f>
        <v>126.88820957247006</v>
      </c>
      <c r="O4" s="2">
        <f>('[1]Pc, Summer, S3'!O4*Main!$B$5)+(VLOOKUP($A4,'FL Ratio'!$A$2:$B$4,2,FALSE)*'FL Characterization'!O$2)</f>
        <v>137.59614573095567</v>
      </c>
      <c r="P4" s="2">
        <f>('[1]Pc, Summer, S3'!P4*Main!$B$5)+(VLOOKUP($A4,'FL Ratio'!$A$2:$B$4,2,FALSE)*'FL Characterization'!P$2)</f>
        <v>121.77863207422727</v>
      </c>
      <c r="Q4" s="2">
        <f>('[1]Pc, Summer, S3'!Q4*Main!$B$5)+(VLOOKUP($A4,'FL Ratio'!$A$2:$B$4,2,FALSE)*'FL Characterization'!Q$2)</f>
        <v>129.03522372633884</v>
      </c>
      <c r="R4" s="2">
        <f>('[1]Pc, Summer, S3'!R4*Main!$B$5)+(VLOOKUP($A4,'FL Ratio'!$A$2:$B$4,2,FALSE)*'FL Characterization'!R$2)</f>
        <v>121.62970857217232</v>
      </c>
      <c r="S4" s="2">
        <f>('[1]Pc, Summer, S3'!S4*Main!$B$5)+(VLOOKUP($A4,'FL Ratio'!$A$2:$B$4,2,FALSE)*'FL Characterization'!S$2)</f>
        <v>123.02124998190504</v>
      </c>
      <c r="T4" s="2">
        <f>('[1]Pc, Summer, S3'!T4*Main!$B$5)+(VLOOKUP($A4,'FL Ratio'!$A$2:$B$4,2,FALSE)*'FL Characterization'!T$2)</f>
        <v>118.42204237724911</v>
      </c>
      <c r="U4" s="2">
        <f>('[1]Pc, Summer, S3'!U4*Main!$B$5)+(VLOOKUP($A4,'FL Ratio'!$A$2:$B$4,2,FALSE)*'FL Characterization'!U$2)</f>
        <v>113.31933039704559</v>
      </c>
      <c r="V4" s="2">
        <f>('[1]Pc, Summer, S3'!V4*Main!$B$5)+(VLOOKUP($A4,'FL Ratio'!$A$2:$B$4,2,FALSE)*'FL Characterization'!V$2)</f>
        <v>115.06079468894403</v>
      </c>
      <c r="W4" s="2">
        <f>('[1]Pc, Summer, S3'!W4*Main!$B$5)+(VLOOKUP($A4,'FL Ratio'!$A$2:$B$4,2,FALSE)*'FL Characterization'!W$2)</f>
        <v>120.18971906357906</v>
      </c>
      <c r="X4" s="2">
        <f>('[1]Pc, Summer, S3'!X4*Main!$B$5)+(VLOOKUP($A4,'FL Ratio'!$A$2:$B$4,2,FALSE)*'FL Characterization'!X$2)</f>
        <v>116.3358458404586</v>
      </c>
      <c r="Y4" s="2">
        <f>('[1]Pc, Summer, S3'!Y4*Main!$B$5)+(VLOOKUP($A4,'FL Ratio'!$A$2:$B$4,2,FALSE)*'FL Characterization'!Y$2)</f>
        <v>111.1975351675808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36245-F89F-4860-AB79-D69A92D50105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S1'!B2*Main!$B$5)</f>
        <v>13.032371899908915</v>
      </c>
      <c r="C2" s="2">
        <f>('[1]Qc, Summer, S1'!C2*Main!$B$5)</f>
        <v>10.74507502506501</v>
      </c>
      <c r="D2" s="2">
        <f>('[1]Qc, Summer, S1'!D2*Main!$B$5)</f>
        <v>10.285422294945679</v>
      </c>
      <c r="E2" s="2">
        <f>('[1]Qc, Summer, S1'!E2*Main!$B$5)</f>
        <v>8.1745477889011315</v>
      </c>
      <c r="F2" s="2">
        <f>('[1]Qc, Summer, S1'!F2*Main!$B$5)</f>
        <v>10.961707382089026</v>
      </c>
      <c r="G2" s="2">
        <f>('[1]Qc, Summer, S1'!G2*Main!$B$5)</f>
        <v>4.3675692894618319</v>
      </c>
      <c r="H2" s="2">
        <f>('[1]Qc, Summer, S1'!H2*Main!$B$5)</f>
        <v>7.6203883909601666</v>
      </c>
      <c r="I2" s="2">
        <f>('[1]Qc, Summer, S1'!I2*Main!$B$5)</f>
        <v>14.482559334417411</v>
      </c>
      <c r="J2" s="2">
        <f>('[1]Qc, Summer, S1'!J2*Main!$B$5)</f>
        <v>25.047157758441198</v>
      </c>
      <c r="K2" s="2">
        <f>('[1]Qc, Summer, S1'!K2*Main!$B$5)</f>
        <v>28.094037212108706</v>
      </c>
      <c r="L2" s="2">
        <f>('[1]Qc, Summer, S1'!L2*Main!$B$5)</f>
        <v>30.973704748486476</v>
      </c>
      <c r="M2" s="2">
        <f>('[1]Qc, Summer, S1'!M2*Main!$B$5)</f>
        <v>30.530769585549109</v>
      </c>
      <c r="N2" s="2">
        <f>('[1]Qc, Summer, S1'!N2*Main!$B$5)</f>
        <v>32.232025154091858</v>
      </c>
      <c r="O2" s="2">
        <f>('[1]Qc, Summer, S1'!O2*Main!$B$5)</f>
        <v>36.121143500946395</v>
      </c>
      <c r="P2" s="2">
        <f>('[1]Qc, Summer, S1'!P2*Main!$B$5)</f>
        <v>30.6002049628291</v>
      </c>
      <c r="Q2" s="2">
        <f>('[1]Qc, Summer, S1'!Q2*Main!$B$5)</f>
        <v>34.352788566920132</v>
      </c>
      <c r="R2" s="2">
        <f>('[1]Qc, Summer, S1'!R2*Main!$B$5)</f>
        <v>32.692158611571465</v>
      </c>
      <c r="S2" s="2">
        <f>('[1]Qc, Summer, S1'!S2*Main!$B$5)</f>
        <v>27.130292426031712</v>
      </c>
      <c r="T2" s="2">
        <f>('[1]Qc, Summer, S1'!T2*Main!$B$5)</f>
        <v>27.539521415630041</v>
      </c>
      <c r="U2" s="2">
        <f>('[1]Qc, Summer, S1'!U2*Main!$B$5)</f>
        <v>24.417924325810151</v>
      </c>
      <c r="V2" s="2">
        <f>('[1]Qc, Summer, S1'!V2*Main!$B$5)</f>
        <v>21.780996654445474</v>
      </c>
      <c r="W2" s="2">
        <f>('[1]Qc, Summer, S1'!W2*Main!$B$5)</f>
        <v>27.210578685286936</v>
      </c>
      <c r="X2" s="2">
        <f>('[1]Qc, Summer, S1'!X2*Main!$B$5)</f>
        <v>22.903992034429983</v>
      </c>
      <c r="Y2" s="2">
        <f>('[1]Qc, Summer, S1'!Y2*Main!$B$5)</f>
        <v>20.414168800680844</v>
      </c>
    </row>
    <row r="3" spans="1:25" x14ac:dyDescent="0.25">
      <c r="A3">
        <v>2</v>
      </c>
      <c r="B3" s="2">
        <f>('[1]Qc, Summer, S1'!B3*Main!$B$5)</f>
        <v>-28.309655624101644</v>
      </c>
      <c r="C3" s="2">
        <f>('[1]Qc, Summer, S1'!C3*Main!$B$5)</f>
        <v>-34.352293233428426</v>
      </c>
      <c r="D3" s="2">
        <f>('[1]Qc, Summer, S1'!D3*Main!$B$5)</f>
        <v>-37.862856631496683</v>
      </c>
      <c r="E3" s="2">
        <f>('[1]Qc, Summer, S1'!E3*Main!$B$5)</f>
        <v>-35.256979935997975</v>
      </c>
      <c r="F3" s="2">
        <f>('[1]Qc, Summer, S1'!F3*Main!$B$5)</f>
        <v>-34.767479874914393</v>
      </c>
      <c r="G3" s="2">
        <f>('[1]Qc, Summer, S1'!G3*Main!$B$5)</f>
        <v>-41.368098596649624</v>
      </c>
      <c r="H3" s="2">
        <f>('[1]Qc, Summer, S1'!H3*Main!$B$5)</f>
        <v>-33.507784270171712</v>
      </c>
      <c r="I3" s="2">
        <f>('[1]Qc, Summer, S1'!I3*Main!$B$5)</f>
        <v>-5.7343642632830534</v>
      </c>
      <c r="J3" s="2">
        <f>('[1]Qc, Summer, S1'!J3*Main!$B$5)</f>
        <v>18.406887329469935</v>
      </c>
      <c r="K3" s="2">
        <f>('[1]Qc, Summer, S1'!K3*Main!$B$5)</f>
        <v>22.655518698650827</v>
      </c>
      <c r="L3" s="2">
        <f>('[1]Qc, Summer, S1'!L3*Main!$B$5)</f>
        <v>18.575252962554817</v>
      </c>
      <c r="M3" s="2">
        <f>('[1]Qc, Summer, S1'!M3*Main!$B$5)</f>
        <v>27.54862548558425</v>
      </c>
      <c r="N3" s="2">
        <f>('[1]Qc, Summer, S1'!N3*Main!$B$5)</f>
        <v>21.278116589053333</v>
      </c>
      <c r="O3" s="2">
        <f>('[1]Qc, Summer, S1'!O3*Main!$B$5)</f>
        <v>25.416451673681159</v>
      </c>
      <c r="P3" s="2">
        <f>('[1]Qc, Summer, S1'!P3*Main!$B$5)</f>
        <v>12.993644782668341</v>
      </c>
      <c r="Q3" s="2">
        <f>('[1]Qc, Summer, S1'!Q3*Main!$B$5)</f>
        <v>3.0720372188383145</v>
      </c>
      <c r="R3" s="2">
        <f>('[1]Qc, Summer, S1'!R3*Main!$B$5)</f>
        <v>6.4957389876800891</v>
      </c>
      <c r="S3" s="2">
        <f>('[1]Qc, Summer, S1'!S3*Main!$B$5)</f>
        <v>7.4791354574566418</v>
      </c>
      <c r="T3" s="2">
        <f>('[1]Qc, Summer, S1'!T3*Main!$B$5)</f>
        <v>5.1991124461413936</v>
      </c>
      <c r="U3" s="2">
        <f>('[1]Qc, Summer, S1'!U3*Main!$B$5)</f>
        <v>-0.96063914544113482</v>
      </c>
      <c r="V3" s="2">
        <f>('[1]Qc, Summer, S1'!V3*Main!$B$5)</f>
        <v>-3.6780620490466451</v>
      </c>
      <c r="W3" s="2">
        <f>('[1]Qc, Summer, S1'!W3*Main!$B$5)</f>
        <v>-2.6090980226202261</v>
      </c>
      <c r="X3" s="2">
        <f>('[1]Qc, Summer, S1'!X3*Main!$B$5)</f>
        <v>-11.790684012420822</v>
      </c>
      <c r="Y3" s="2">
        <f>('[1]Qc, Summer, S1'!Y3*Main!$B$5)</f>
        <v>-16.61106513755561</v>
      </c>
    </row>
    <row r="4" spans="1:25" x14ac:dyDescent="0.25">
      <c r="A4">
        <v>3</v>
      </c>
      <c r="B4" s="2">
        <f>('[1]Qc, Summer, S1'!B4*Main!$B$5)</f>
        <v>-40.946530737015223</v>
      </c>
      <c r="C4" s="2">
        <f>('[1]Qc, Summer, S1'!C4*Main!$B$5)</f>
        <v>-40.52870899480078</v>
      </c>
      <c r="D4" s="2">
        <f>('[1]Qc, Summer, S1'!D4*Main!$B$5)</f>
        <v>-48.991706648462191</v>
      </c>
      <c r="E4" s="2">
        <f>('[1]Qc, Summer, S1'!E4*Main!$B$5)</f>
        <v>-55.783417333265838</v>
      </c>
      <c r="F4" s="2">
        <f>('[1]Qc, Summer, S1'!F4*Main!$B$5)</f>
        <v>-50.260306706209818</v>
      </c>
      <c r="G4" s="2">
        <f>('[1]Qc, Summer, S1'!G4*Main!$B$5)</f>
        <v>-59.097283709499457</v>
      </c>
      <c r="H4" s="2">
        <f>('[1]Qc, Summer, S1'!H4*Main!$B$5)</f>
        <v>-23.784412860759076</v>
      </c>
      <c r="I4" s="2">
        <f>('[1]Qc, Summer, S1'!I4*Main!$B$5)</f>
        <v>4.8844423814866182</v>
      </c>
      <c r="J4" s="2">
        <f>('[1]Qc, Summer, S1'!J4*Main!$B$5)</f>
        <v>15.366221131971734</v>
      </c>
      <c r="K4" s="2">
        <f>('[1]Qc, Summer, S1'!K4*Main!$B$5)</f>
        <v>15.656149832574975</v>
      </c>
      <c r="L4" s="2">
        <f>('[1]Qc, Summer, S1'!L4*Main!$B$5)</f>
        <v>12.724773361477823</v>
      </c>
      <c r="M4" s="2">
        <f>('[1]Qc, Summer, S1'!M4*Main!$B$5)</f>
        <v>18.634518358273894</v>
      </c>
      <c r="N4" s="2">
        <f>('[1]Qc, Summer, S1'!N4*Main!$B$5)</f>
        <v>25.255527243631004</v>
      </c>
      <c r="O4" s="2">
        <f>('[1]Qc, Summer, S1'!O4*Main!$B$5)</f>
        <v>26.031455438145251</v>
      </c>
      <c r="P4" s="2">
        <f>('[1]Qc, Summer, S1'!P4*Main!$B$5)</f>
        <v>14.161884584271268</v>
      </c>
      <c r="Q4" s="2">
        <f>('[1]Qc, Summer, S1'!Q4*Main!$B$5)</f>
        <v>12.418164396362886</v>
      </c>
      <c r="R4" s="2">
        <f>('[1]Qc, Summer, S1'!R4*Main!$B$5)</f>
        <v>-1.8492065144018817</v>
      </c>
      <c r="S4" s="2">
        <f>('[1]Qc, Summer, S1'!S4*Main!$B$5)</f>
        <v>-1.8676985795459005</v>
      </c>
      <c r="T4" s="2">
        <f>('[1]Qc, Summer, S1'!T4*Main!$B$5)</f>
        <v>-1.7752382538258062</v>
      </c>
      <c r="U4" s="2">
        <f>('[1]Qc, Summer, S1'!U4*Main!$B$5)</f>
        <v>-1.9971430355540321</v>
      </c>
      <c r="V4" s="2">
        <f>('[1]Qc, Summer, S1'!V4*Main!$B$5)</f>
        <v>-10.838292961494062</v>
      </c>
      <c r="W4" s="2">
        <f>('[1]Qc, Summer, S1'!W4*Main!$B$5)</f>
        <v>-14.336705347858761</v>
      </c>
      <c r="X4" s="2">
        <f>('[1]Qc, Summer, S1'!X4*Main!$B$5)</f>
        <v>-45.993594394014849</v>
      </c>
      <c r="Y4" s="2">
        <f>('[1]Qc, Summer, S1'!Y4*Main!$B$5)</f>
        <v>-42.195958159646644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6E295-C832-41AA-9D68-FF7F7F722A7C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S2'!B2*Main!$B$5)</f>
        <v>14.165621630335776</v>
      </c>
      <c r="C2" s="2">
        <f>('[1]Qc, Summer, S2'!C2*Main!$B$5)</f>
        <v>11.179219470522183</v>
      </c>
      <c r="D2" s="2">
        <f>('[1]Qc, Summer, S2'!D2*Main!$B$5)</f>
        <v>10.079713849046765</v>
      </c>
      <c r="E2" s="2">
        <f>('[1]Qc, Summer, S2'!E2*Main!$B$5)</f>
        <v>9.6118309166200113</v>
      </c>
      <c r="F2" s="2">
        <f>('[1]Qc, Summer, S2'!F2*Main!$B$5)</f>
        <v>11.271944383468904</v>
      </c>
      <c r="G2" s="2">
        <f>('[1]Qc, Summer, S2'!G2*Main!$B$5)</f>
        <v>5.0874982932192774</v>
      </c>
      <c r="H2" s="2">
        <f>('[1]Qc, Summer, S2'!H2*Main!$B$5)</f>
        <v>8.792755835723268</v>
      </c>
      <c r="I2" s="2">
        <f>('[1]Qc, Summer, S2'!I2*Main!$B$5)</f>
        <v>15.126228638169295</v>
      </c>
      <c r="J2" s="2">
        <f>('[1]Qc, Summer, S2'!J2*Main!$B$5)</f>
        <v>23.642644239276269</v>
      </c>
      <c r="K2" s="2">
        <f>('[1]Qc, Summer, S2'!K2*Main!$B$5)</f>
        <v>28.094037212108706</v>
      </c>
      <c r="L2" s="2">
        <f>('[1]Qc, Summer, S2'!L2*Main!$B$5)</f>
        <v>31.884696064618431</v>
      </c>
      <c r="M2" s="2">
        <f>('[1]Qc, Summer, S2'!M2*Main!$B$5)</f>
        <v>30.530769585549109</v>
      </c>
      <c r="N2" s="2">
        <f>('[1]Qc, Summer, S2'!N2*Main!$B$5)</f>
        <v>30.587534074801461</v>
      </c>
      <c r="O2" s="2">
        <f>('[1]Qc, Summer, S2'!O2*Main!$B$5)</f>
        <v>35.126983588076314</v>
      </c>
      <c r="P2" s="2">
        <f>('[1]Qc, Summer, S2'!P2*Main!$B$5)</f>
        <v>32.903446196590423</v>
      </c>
      <c r="Q2" s="2">
        <f>('[1]Qc, Summer, S2'!Q2*Main!$B$5)</f>
        <v>34.034707191300498</v>
      </c>
      <c r="R2" s="2">
        <f>('[1]Qc, Summer, S2'!R2*Main!$B$5)</f>
        <v>29.362401715948437</v>
      </c>
      <c r="S2" s="2">
        <f>('[1]Qc, Summer, S2'!S2*Main!$B$5)</f>
        <v>27.398909182725095</v>
      </c>
      <c r="T2" s="2">
        <f>('[1]Qc, Summer, S2'!T2*Main!$B$5)</f>
        <v>25.935277449671009</v>
      </c>
      <c r="U2" s="2">
        <f>('[1]Qc, Summer, S2'!U2*Main!$B$5)</f>
        <v>24.417924325810151</v>
      </c>
      <c r="V2" s="2">
        <f>('[1]Qc, Summer, S2'!V2*Main!$B$5)</f>
        <v>23.84445949539294</v>
      </c>
      <c r="W2" s="2">
        <f>('[1]Qc, Summer, S2'!W2*Main!$B$5)</f>
        <v>26.935724355132518</v>
      </c>
      <c r="X2" s="2">
        <f>('[1]Qc, Summer, S2'!X2*Main!$B$5)</f>
        <v>25.366786876841807</v>
      </c>
      <c r="Y2" s="2">
        <f>('[1]Qc, Summer, S2'!Y2*Main!$B$5)</f>
        <v>18.432210664692413</v>
      </c>
    </row>
    <row r="3" spans="1:25" x14ac:dyDescent="0.25">
      <c r="A3">
        <v>2</v>
      </c>
      <c r="B3" s="2">
        <f>('[1]Qc, Summer, S2'!B3*Main!$B$5)</f>
        <v>-29.118502927647405</v>
      </c>
      <c r="C3" s="2">
        <f>('[1]Qc, Summer, S2'!C3*Main!$B$5)</f>
        <v>-35.403894046696642</v>
      </c>
      <c r="D3" s="2">
        <f>('[1]Qc, Summer, S2'!D3*Main!$B$5)</f>
        <v>-41.726413430629002</v>
      </c>
      <c r="E3" s="2">
        <f>('[1]Qc, Summer, S2'!E3*Main!$B$5)</f>
        <v>-31.73128194239818</v>
      </c>
      <c r="F3" s="2">
        <f>('[1]Qc, Summer, S2'!F3*Main!$B$5)</f>
        <v>-40.436090724085219</v>
      </c>
      <c r="G3" s="2">
        <f>('[1]Qc, Summer, S2'!G3*Main!$B$5)</f>
        <v>-41.754716340543546</v>
      </c>
      <c r="H3" s="2">
        <f>('[1]Qc, Summer, S2'!H3*Main!$B$5)</f>
        <v>-35.853329169083729</v>
      </c>
      <c r="I3" s="2">
        <f>('[1]Qc, Summer, S2'!I3*Main!$B$5)</f>
        <v>-5.1609278369547482</v>
      </c>
      <c r="J3" s="2">
        <f>('[1]Qc, Summer, S2'!J3*Main!$B$5)</f>
        <v>15.060180542293585</v>
      </c>
      <c r="K3" s="2">
        <f>('[1]Qc, Summer, S2'!K3*Main!$B$5)</f>
        <v>23.142734154535788</v>
      </c>
      <c r="L3" s="2">
        <f>('[1]Qc, Summer, S2'!L3*Main!$B$5)</f>
        <v>19.532740228665887</v>
      </c>
      <c r="M3" s="2">
        <f>('[1]Qc, Summer, S2'!M3*Main!$B$5)</f>
        <v>23.97750736708258</v>
      </c>
      <c r="N3" s="2">
        <f>('[1]Qc, Summer, S2'!N3*Main!$B$5)</f>
        <v>21.95720541636355</v>
      </c>
      <c r="O3" s="2">
        <f>('[1]Qc, Summer, S2'!O3*Main!$B$5)</f>
        <v>24.483737850793776</v>
      </c>
      <c r="P3" s="2">
        <f>('[1]Qc, Summer, S2'!P3*Main!$B$5)</f>
        <v>11.188971896186626</v>
      </c>
      <c r="Q3" s="2">
        <f>('[1]Qc, Summer, S2'!Q3*Main!$B$5)</f>
        <v>3.0112047986632984</v>
      </c>
      <c r="R3" s="2">
        <f>('[1]Qc, Summer, S2'!R3*Main!$B$5)</f>
        <v>7.0370505699867643</v>
      </c>
      <c r="S3" s="2">
        <f>('[1]Qc, Summer, S2'!S3*Main!$B$5)</f>
        <v>8.1366418712989823</v>
      </c>
      <c r="T3" s="2">
        <f>('[1]Qc, Summer, S2'!T3*Main!$B$5)</f>
        <v>4.9515356629918026</v>
      </c>
      <c r="U3" s="2">
        <f>('[1]Qc, Summer, S2'!U3*Main!$B$5)</f>
        <v>-0.98834989002116758</v>
      </c>
      <c r="V3" s="2">
        <f>('[1]Qc, Summer, S2'!V3*Main!$B$5)</f>
        <v>-3.9304780720204349</v>
      </c>
      <c r="W3" s="2">
        <f>('[1]Qc, Summer, S2'!W3*Main!$B$5)</f>
        <v>-2.5338355796600274</v>
      </c>
      <c r="X3" s="2">
        <f>('[1]Qc, Summer, S2'!X3*Main!$B$5)</f>
        <v>-11.189118501583025</v>
      </c>
      <c r="Y3" s="2">
        <f>('[1]Qc, Summer, S2'!Y3*Main!$B$5)</f>
        <v>-14.98252933975604</v>
      </c>
    </row>
    <row r="4" spans="1:25" x14ac:dyDescent="0.25">
      <c r="A4">
        <v>3</v>
      </c>
      <c r="B4" s="2">
        <f>('[1]Qc, Summer, S2'!B4*Main!$B$5)</f>
        <v>-41.782174221444109</v>
      </c>
      <c r="C4" s="2">
        <f>('[1]Qc, Summer, S2'!C4*Main!$B$5)</f>
        <v>-45.124748159159637</v>
      </c>
      <c r="D4" s="2">
        <f>('[1]Qc, Summer, S2'!D4*Main!$B$5)</f>
        <v>-46.08130823370206</v>
      </c>
      <c r="E4" s="2">
        <f>('[1]Qc, Summer, S2'!E4*Main!$B$5)</f>
        <v>-57.440350521382648</v>
      </c>
      <c r="F4" s="2">
        <f>('[1]Qc, Summer, S2'!F4*Main!$B$5)</f>
        <v>-59.649594772205056</v>
      </c>
      <c r="G4" s="2">
        <f>('[1]Qc, Summer, S2'!G4*Main!$B$5)</f>
        <v>-51.91723989432662</v>
      </c>
      <c r="H4" s="2">
        <f>('[1]Qc, Summer, S2'!H4*Main!$B$5)</f>
        <v>-22.242830545709879</v>
      </c>
      <c r="I4" s="2">
        <f>('[1]Qc, Summer, S2'!I4*Main!$B$5)</f>
        <v>4.6105484161696113</v>
      </c>
      <c r="J4" s="2">
        <f>('[1]Qc, Summer, S2'!J4*Main!$B$5)</f>
        <v>14.641399380463634</v>
      </c>
      <c r="K4" s="2">
        <f>('[1]Qc, Summer, S2'!K4*Main!$B$5)</f>
        <v>15.656149832574975</v>
      </c>
      <c r="L4" s="2">
        <f>('[1]Qc, Summer, S2'!L4*Main!$B$5)</f>
        <v>12.724773361477823</v>
      </c>
      <c r="M4" s="2">
        <f>('[1]Qc, Summer, S2'!M4*Main!$B$5)</f>
        <v>19.752589459770331</v>
      </c>
      <c r="N4" s="2">
        <f>('[1]Qc, Summer, S2'!N4*Main!$B$5)</f>
        <v>23.740195609013142</v>
      </c>
      <c r="O4" s="2">
        <f>('[1]Qc, Summer, S2'!O4*Main!$B$5)</f>
        <v>24.209253557475087</v>
      </c>
      <c r="P4" s="2">
        <f>('[1]Qc, Summer, S2'!P4*Main!$B$5)</f>
        <v>13.723888153829886</v>
      </c>
      <c r="Q4" s="2">
        <f>('[1]Qc, Summer, S2'!Q4*Main!$B$5)</f>
        <v>11.392811372809987</v>
      </c>
      <c r="R4" s="2">
        <f>('[1]Qc, Summer, S2'!R4*Main!$B$5)</f>
        <v>-1.886190644689919</v>
      </c>
      <c r="S4" s="2">
        <f>('[1]Qc, Summer, S2'!S4*Main!$B$5)</f>
        <v>-1.9786509704100135</v>
      </c>
      <c r="T4" s="2">
        <f>('[1]Qc, Summer, S2'!T4*Main!$B$5)</f>
        <v>-1.7382541235377686</v>
      </c>
      <c r="U4" s="2">
        <f>('[1]Qc, Summer, S2'!U4*Main!$B$5)</f>
        <v>-2.0156351006980509</v>
      </c>
      <c r="V4" s="2">
        <f>('[1]Qc, Summer, S2'!V4*Main!$B$5)</f>
        <v>-10.602677897113756</v>
      </c>
      <c r="W4" s="2">
        <f>('[1]Qc, Summer, S2'!W4*Main!$B$5)</f>
        <v>-16.298570290197333</v>
      </c>
      <c r="X4" s="2">
        <f>('[1]Qc, Summer, S2'!X4*Main!$B$5)</f>
        <v>-42.617917741243105</v>
      </c>
      <c r="Y4" s="2">
        <f>('[1]Qc, Summer, S2'!Y4*Main!$B$5)</f>
        <v>-40.08616025166431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61D74-73EB-47DE-B22E-85182DA2844D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S3'!B2*Main!$B$5)</f>
        <v>15.440527577065996</v>
      </c>
      <c r="C2" s="2">
        <f>('[1]Qc, Summer, S3'!C2*Main!$B$5)</f>
        <v>9.768250022786372</v>
      </c>
      <c r="D2" s="2">
        <f>('[1]Qc, Summer, S3'!D2*Main!$B$5)</f>
        <v>10.285422294945679</v>
      </c>
      <c r="E2" s="2">
        <f>('[1]Qc, Summer, S3'!E2*Main!$B$5)</f>
        <v>9.1626799392078606</v>
      </c>
      <c r="F2" s="2">
        <f>('[1]Qc, Summer, S3'!F2*Main!$B$5)</f>
        <v>9.8241717103628048</v>
      </c>
      <c r="G2" s="2">
        <f>('[1]Qc, Summer, S3'!G2*Main!$B$5)</f>
        <v>4.5595503571304841</v>
      </c>
      <c r="H2" s="2">
        <f>('[1]Qc, Summer, S3'!H2*Main!$B$5)</f>
        <v>8.2903126451105091</v>
      </c>
      <c r="I2" s="2">
        <f>('[1]Qc, Summer, S3'!I2*Main!$B$5)</f>
        <v>16.413567245673065</v>
      </c>
      <c r="J2" s="2">
        <f>('[1]Qc, Summer, S3'!J2*Main!$B$5)</f>
        <v>25.515328931496171</v>
      </c>
      <c r="K2" s="2">
        <f>('[1]Qc, Summer, S3'!K2*Main!$B$5)</f>
        <v>28.65035478066531</v>
      </c>
      <c r="L2" s="2">
        <f>('[1]Qc, Summer, S3'!L2*Main!$B$5)</f>
        <v>31.277368520530462</v>
      </c>
      <c r="M2" s="2">
        <f>('[1]Qc, Summer, S3'!M2*Main!$B$5)</f>
        <v>34.30777200850364</v>
      </c>
      <c r="N2" s="2">
        <f>('[1]Qc, Summer, S3'!N2*Main!$B$5)</f>
        <v>34.863210880956501</v>
      </c>
      <c r="O2" s="2">
        <f>('[1]Qc, Summer, S3'!O2*Main!$B$5)</f>
        <v>31.150343936595974</v>
      </c>
      <c r="P2" s="2">
        <f>('[1]Qc, Summer, S3'!P2*Main!$B$5)</f>
        <v>34.877652968385853</v>
      </c>
      <c r="Q2" s="2">
        <f>('[1]Qc, Summer, S3'!Q2*Main!$B$5)</f>
        <v>30.217730683864925</v>
      </c>
      <c r="R2" s="2">
        <f>('[1]Qc, Summer, S3'!R2*Main!$B$5)</f>
        <v>27.546170681972249</v>
      </c>
      <c r="S2" s="2">
        <f>('[1]Qc, Summer, S3'!S2*Main!$B$5)</f>
        <v>25.249975129178026</v>
      </c>
      <c r="T2" s="2">
        <f>('[1]Qc, Summer, S3'!T2*Main!$B$5)</f>
        <v>28.341643398609559</v>
      </c>
      <c r="U2" s="2">
        <f>('[1]Qc, Summer, S3'!U2*Main!$B$5)</f>
        <v>23.400510812234732</v>
      </c>
      <c r="V2" s="2">
        <f>('[1]Qc, Summer, S3'!V2*Main!$B$5)</f>
        <v>22.92736489941629</v>
      </c>
      <c r="W2" s="2">
        <f>('[1]Qc, Summer, S3'!W2*Main!$B$5)</f>
        <v>30.233976316985483</v>
      </c>
      <c r="X2" s="2">
        <f>('[1]Qc, Summer, S3'!X2*Main!$B$5)</f>
        <v>23.396551002912346</v>
      </c>
      <c r="Y2" s="2">
        <f>('[1]Qc, Summer, S3'!Y2*Main!$B$5)</f>
        <v>19.819581359884314</v>
      </c>
    </row>
    <row r="3" spans="1:25" x14ac:dyDescent="0.25">
      <c r="A3">
        <v>2</v>
      </c>
      <c r="B3" s="2">
        <f>('[1]Qc, Summer, S3'!B3*Main!$B$5)</f>
        <v>-28.579271391950229</v>
      </c>
      <c r="C3" s="2">
        <f>('[1]Qc, Summer, S3'!C3*Main!$B$5)</f>
        <v>-32.599625211314731</v>
      </c>
      <c r="D3" s="2">
        <f>('[1]Qc, Summer, S3'!D3*Main!$B$5)</f>
        <v>-37.476500951583454</v>
      </c>
      <c r="E3" s="2">
        <f>('[1]Qc, Summer, S3'!E3*Main!$B$5)</f>
        <v>-32.78899134047812</v>
      </c>
      <c r="F3" s="2">
        <f>('[1]Qc, Summer, S3'!F3*Main!$B$5)</f>
        <v>-37.034924214582716</v>
      </c>
      <c r="G3" s="2">
        <f>('[1]Qc, Summer, S3'!G3*Main!$B$5)</f>
        <v>-36.728685669922555</v>
      </c>
      <c r="H3" s="2">
        <f>('[1]Qc, Summer, S3'!H3*Main!$B$5)</f>
        <v>-32.837628584768275</v>
      </c>
      <c r="I3" s="2">
        <f>('[1]Qc, Summer, S3'!I3*Main!$B$5)</f>
        <v>-5.5258419264363967</v>
      </c>
      <c r="J3" s="2">
        <f>('[1]Qc, Summer, S3'!J3*Main!$B$5)</f>
        <v>15.562186560370037</v>
      </c>
      <c r="K3" s="2">
        <f>('[1]Qc, Summer, S3'!K3*Main!$B$5)</f>
        <v>24.847988250133159</v>
      </c>
      <c r="L3" s="2">
        <f>('[1]Qc, Summer, S3'!L3*Main!$B$5)</f>
        <v>19.341242775443675</v>
      </c>
      <c r="M3" s="2">
        <f>('[1]Qc, Summer, S3'!M3*Main!$B$5)</f>
        <v>23.467347635868059</v>
      </c>
      <c r="N3" s="2">
        <f>('[1]Qc, Summer, S3'!N3*Main!$B$5)</f>
        <v>23.99447189829419</v>
      </c>
      <c r="O3" s="2">
        <f>('[1]Qc, Summer, S3'!O3*Main!$B$5)</f>
        <v>23.317845572184549</v>
      </c>
      <c r="P3" s="2">
        <f>('[1]Qc, Summer, S3'!P3*Main!$B$5)</f>
        <v>12.753021731137444</v>
      </c>
      <c r="Q3" s="2">
        <f>('[1]Qc, Summer, S3'!Q3*Main!$B$5)</f>
        <v>2.9503723784882818</v>
      </c>
      <c r="R3" s="2">
        <f>('[1]Qc, Summer, S3'!R3*Main!$B$5)</f>
        <v>6.5634029354684236</v>
      </c>
      <c r="S3" s="2">
        <f>('[1]Qc, Summer, S3'!S3*Main!$B$5)</f>
        <v>8.218830173029275</v>
      </c>
      <c r="T3" s="2">
        <f>('[1]Qc, Summer, S3'!T3*Main!$B$5)</f>
        <v>4.6049281665823765</v>
      </c>
      <c r="U3" s="2">
        <f>('[1]Qc, Summer, S3'!U3*Main!$B$5)</f>
        <v>-0.93292840086110207</v>
      </c>
      <c r="V3" s="2">
        <f>('[1]Qc, Summer, S3'!V3*Main!$B$5)</f>
        <v>-3.353527162366059</v>
      </c>
      <c r="W3" s="2">
        <f>('[1]Qc, Summer, S3'!W3*Main!$B$5)</f>
        <v>-2.5840105416334933</v>
      </c>
      <c r="X3" s="2">
        <f>('[1]Qc, Summer, S3'!X3*Main!$B$5)</f>
        <v>-11.309431603750584</v>
      </c>
      <c r="Y3" s="2">
        <f>('[1]Qc, Summer, S3'!Y3*Main!$B$5)</f>
        <v>-17.09962587689548</v>
      </c>
    </row>
    <row r="4" spans="1:25" x14ac:dyDescent="0.25">
      <c r="A4">
        <v>3</v>
      </c>
      <c r="B4" s="2">
        <f>('[1]Qc, Summer, S3'!B4*Main!$B$5)</f>
        <v>-41.782174221444109</v>
      </c>
      <c r="C4" s="2">
        <f>('[1]Qc, Summer, S3'!C4*Main!$B$5)</f>
        <v>-45.54256990137408</v>
      </c>
      <c r="D4" s="2">
        <f>('[1]Qc, Summer, S3'!D4*Main!$B$5)</f>
        <v>-52.38717146568235</v>
      </c>
      <c r="E4" s="2">
        <f>('[1]Qc, Summer, S3'!E4*Main!$B$5)</f>
        <v>-56.888039458677042</v>
      </c>
      <c r="F4" s="2">
        <f>('[1]Qc, Summer, S3'!F4*Main!$B$5)</f>
        <v>-58.544972646793852</v>
      </c>
      <c r="G4" s="2">
        <f>('[1]Qc, Summer, S3'!G4*Main!$B$5)</f>
        <v>-52.469550957032226</v>
      </c>
      <c r="H4" s="2">
        <f>('[1]Qc, Summer, S3'!H4*Main!$B$5)</f>
        <v>-21.361926365681761</v>
      </c>
      <c r="I4" s="2">
        <f>('[1]Qc, Summer, S3'!I4*Main!$B$5)</f>
        <v>4.4736014335111083</v>
      </c>
      <c r="J4" s="2">
        <f>('[1]Qc, Summer, S3'!J4*Main!$B$5)</f>
        <v>13.336720227749051</v>
      </c>
      <c r="K4" s="2">
        <f>('[1]Qc, Summer, S3'!K4*Main!$B$5)</f>
        <v>13.046791527145812</v>
      </c>
      <c r="L4" s="2">
        <f>('[1]Qc, Summer, S3'!L4*Main!$B$5)</f>
        <v>13.652621419085582</v>
      </c>
      <c r="M4" s="2">
        <f>('[1]Qc, Summer, S3'!M4*Main!$B$5)</f>
        <v>18.261827991108419</v>
      </c>
      <c r="N4" s="2">
        <f>('[1]Qc, Summer, S3'!N4*Main!$B$5)</f>
        <v>23.487640336576835</v>
      </c>
      <c r="O4" s="2">
        <f>('[1]Qc, Summer, S3'!O4*Main!$B$5)</f>
        <v>23.948939003093635</v>
      </c>
      <c r="P4" s="2">
        <f>('[1]Qc, Summer, S3'!P4*Main!$B$5)</f>
        <v>15.183876255301152</v>
      </c>
      <c r="Q4" s="2">
        <f>('[1]Qc, Summer, S3'!Q4*Main!$B$5)</f>
        <v>10.367458349257088</v>
      </c>
      <c r="R4" s="2">
        <f>('[1]Qc, Summer, S3'!R4*Main!$B$5)</f>
        <v>-1.9231747749779571</v>
      </c>
      <c r="S4" s="2">
        <f>('[1]Qc, Summer, S3'!S4*Main!$B$5)</f>
        <v>-1.8122223841138441</v>
      </c>
      <c r="T4" s="2">
        <f>('[1]Qc, Summer, S3'!T4*Main!$B$5)</f>
        <v>-1.6642858629616935</v>
      </c>
      <c r="U4" s="2">
        <f>('[1]Qc, Summer, S3'!U4*Main!$B$5)</f>
        <v>-1.793730318969825</v>
      </c>
      <c r="V4" s="2">
        <f>('[1]Qc, Summer, S3'!V4*Main!$B$5)</f>
        <v>-12.958828540916812</v>
      </c>
      <c r="W4" s="2">
        <f>('[1]Qc, Summer, S3'!W4*Main!$B$5)</f>
        <v>-15.845832226580738</v>
      </c>
      <c r="X4" s="2">
        <f>('[1]Qc, Summer, S3'!X4*Main!$B$5)</f>
        <v>-42.195958159646644</v>
      </c>
      <c r="Y4" s="2">
        <f>('[1]Qc, Summer, S3'!Y4*Main!$B$5)</f>
        <v>-39.664200670067842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314BE-321A-4F7B-8DFB-0314F01D22E6}">
  <dimension ref="A1:Y21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('FL Characterization'!B$4-'FL Characterization'!B$2)*VLOOKUP($A2,'FL Ratio'!$A$2:$B$6,2,FALSE)</f>
        <v>5.3773627897334642</v>
      </c>
      <c r="C2" s="2">
        <f>('FL Characterization'!C$4-'FL Characterization'!C$2)*VLOOKUP($A2,'FL Ratio'!$A$2:$B$6,2,FALSE)</f>
        <v>5.9197940084196476</v>
      </c>
      <c r="D2" s="2">
        <f>('FL Characterization'!D$4-'FL Characterization'!D$2)*VLOOKUP($A2,'FL Ratio'!$A$2:$B$6,2,FALSE)</f>
        <v>7.7051742149992766</v>
      </c>
      <c r="E2" s="2">
        <f>('FL Characterization'!E$4-'FL Characterization'!E$2)*VLOOKUP($A2,'FL Ratio'!$A$2:$B$6,2,FALSE)</f>
        <v>8.8336724124306869</v>
      </c>
      <c r="F2" s="2">
        <f>('FL Characterization'!F$4-'FL Characterization'!F$2)*VLOOKUP($A2,'FL Ratio'!$A$2:$B$6,2,FALSE)</f>
        <v>10.38639061849072</v>
      </c>
      <c r="G2" s="2">
        <f>('FL Characterization'!G$4-'FL Characterization'!G$2)*VLOOKUP($A2,'FL Ratio'!$A$2:$B$6,2,FALSE)</f>
        <v>12.140942830762421</v>
      </c>
      <c r="H2" s="2">
        <f>('FL Characterization'!H$4-'FL Characterization'!H$2)*VLOOKUP($A2,'FL Ratio'!$A$2:$B$6,2,FALSE)</f>
        <v>10.822562059695239</v>
      </c>
      <c r="I2" s="2">
        <f>('FL Characterization'!I$4-'FL Characterization'!I$2)*VLOOKUP($A2,'FL Ratio'!$A$2:$B$6,2,FALSE)</f>
        <v>15.472041650491585</v>
      </c>
      <c r="J2" s="2">
        <f>('FL Characterization'!J$4-'FL Characterization'!J$2)*VLOOKUP($A2,'FL Ratio'!$A$2:$B$6,2,FALSE)</f>
        <v>14.193871306782565</v>
      </c>
      <c r="K2" s="2">
        <f>('FL Characterization'!K$4-'FL Characterization'!K$2)*VLOOKUP($A2,'FL Ratio'!$A$2:$B$6,2,FALSE)</f>
        <v>16.031152750155968</v>
      </c>
      <c r="L2" s="2">
        <f>('FL Characterization'!L$4-'FL Characterization'!L$2)*VLOOKUP($A2,'FL Ratio'!$A$2:$B$6,2,FALSE)</f>
        <v>16.475738595603957</v>
      </c>
      <c r="M2" s="2">
        <f>('FL Characterization'!M$4-'FL Characterization'!M$2)*VLOOKUP($A2,'FL Ratio'!$A$2:$B$6,2,FALSE)</f>
        <v>15.282605859382013</v>
      </c>
      <c r="N2" s="2">
        <f>('FL Characterization'!N$4-'FL Characterization'!N$2)*VLOOKUP($A2,'FL Ratio'!$A$2:$B$6,2,FALSE)</f>
        <v>14.41692748298882</v>
      </c>
      <c r="O2" s="2">
        <f>('FL Characterization'!O$4-'FL Characterization'!O$2)*VLOOKUP($A2,'FL Ratio'!$A$2:$B$6,2,FALSE)</f>
        <v>13.272866360894714</v>
      </c>
      <c r="P2" s="2">
        <f>('FL Characterization'!P$4-'FL Characterization'!P$2)*VLOOKUP($A2,'FL Ratio'!$A$2:$B$6,2,FALSE)</f>
        <v>12.225757046986397</v>
      </c>
      <c r="Q2" s="2">
        <f>('FL Characterization'!Q$4-'FL Characterization'!Q$2)*VLOOKUP($A2,'FL Ratio'!$A$2:$B$6,2,FALSE)</f>
        <v>11.003024968403587</v>
      </c>
      <c r="R2" s="2">
        <f>('FL Characterization'!R$4-'FL Characterization'!R$2)*VLOOKUP($A2,'FL Ratio'!$A$2:$B$6,2,FALSE)</f>
        <v>10.888499714187191</v>
      </c>
      <c r="S2" s="2">
        <f>('FL Characterization'!S$4-'FL Characterization'!S$2)*VLOOKUP($A2,'FL Ratio'!$A$2:$B$6,2,FALSE)</f>
        <v>8.6270727259395326</v>
      </c>
      <c r="T2" s="2">
        <f>('FL Characterization'!T$4-'FL Characterization'!T$2)*VLOOKUP($A2,'FL Ratio'!$A$2:$B$6,2,FALSE)</f>
        <v>7.1378721023545229</v>
      </c>
      <c r="U2" s="2">
        <f>('FL Characterization'!U$4-'FL Characterization'!U$2)*VLOOKUP($A2,'FL Ratio'!$A$2:$B$6,2,FALSE)</f>
        <v>8.4700286679795944</v>
      </c>
      <c r="V2" s="2">
        <f>('FL Characterization'!V$4-'FL Characterization'!V$2)*VLOOKUP($A2,'FL Ratio'!$A$2:$B$6,2,FALSE)</f>
        <v>8.6301257398685784</v>
      </c>
      <c r="W2" s="2">
        <f>('FL Characterization'!W$4-'FL Characterization'!W$2)*VLOOKUP($A2,'FL Ratio'!$A$2:$B$6,2,FALSE)</f>
        <v>9.8625008746419098</v>
      </c>
      <c r="X2" s="2">
        <f>('FL Characterization'!X$4-'FL Characterization'!X$2)*VLOOKUP($A2,'FL Ratio'!$A$2:$B$6,2,FALSE)</f>
        <v>4.7887640433397607</v>
      </c>
      <c r="Y2" s="2">
        <f>('FL Characterization'!Y$4-'FL Characterization'!Y$2)*VLOOKUP($A2,'FL Ratio'!$A$2:$B$6,2,FALSE)</f>
        <v>4.5977645133884852</v>
      </c>
    </row>
    <row r="3" spans="1:25" x14ac:dyDescent="0.25">
      <c r="A3">
        <v>2</v>
      </c>
      <c r="B3" s="2">
        <f>('FL Characterization'!B$4-'FL Characterization'!B$2)*VLOOKUP($A3,'FL Ratio'!$A$2:$B$6,2,FALSE)</f>
        <v>5.974847544148294</v>
      </c>
      <c r="C3" s="2">
        <f>('FL Characterization'!C$4-'FL Characterization'!C$2)*VLOOKUP($A3,'FL Ratio'!$A$2:$B$6,2,FALSE)</f>
        <v>6.5775488982440535</v>
      </c>
      <c r="D3" s="2">
        <f>('FL Characterization'!D$4-'FL Characterization'!D$2)*VLOOKUP($A3,'FL Ratio'!$A$2:$B$6,2,FALSE)</f>
        <v>8.5613046833325299</v>
      </c>
      <c r="E3" s="2">
        <f>('FL Characterization'!E$4-'FL Characterization'!E$2)*VLOOKUP($A3,'FL Ratio'!$A$2:$B$6,2,FALSE)</f>
        <v>9.8151915693674301</v>
      </c>
      <c r="F3" s="2">
        <f>('FL Characterization'!F$4-'FL Characterization'!F$2)*VLOOKUP($A3,'FL Ratio'!$A$2:$B$6,2,FALSE)</f>
        <v>11.540434020545243</v>
      </c>
      <c r="G3" s="2">
        <f>('FL Characterization'!G$4-'FL Characterization'!G$2)*VLOOKUP($A3,'FL Ratio'!$A$2:$B$6,2,FALSE)</f>
        <v>13.489936478624914</v>
      </c>
      <c r="H3" s="2">
        <f>('FL Characterization'!H$4-'FL Characterization'!H$2)*VLOOKUP($A3,'FL Ratio'!$A$2:$B$6,2,FALSE)</f>
        <v>12.025068955216932</v>
      </c>
      <c r="I3" s="2">
        <f>('FL Characterization'!I$4-'FL Characterization'!I$2)*VLOOKUP($A3,'FL Ratio'!$A$2:$B$6,2,FALSE)</f>
        <v>17.191157389435094</v>
      </c>
      <c r="J3" s="2">
        <f>('FL Characterization'!J$4-'FL Characterization'!J$2)*VLOOKUP($A3,'FL Ratio'!$A$2:$B$6,2,FALSE)</f>
        <v>15.770968118647296</v>
      </c>
      <c r="K3" s="2">
        <f>('FL Characterization'!K$4-'FL Characterization'!K$2)*VLOOKUP($A3,'FL Ratio'!$A$2:$B$6,2,FALSE)</f>
        <v>17.81239194461774</v>
      </c>
      <c r="L3" s="2">
        <f>('FL Characterization'!L$4-'FL Characterization'!L$2)*VLOOKUP($A3,'FL Ratio'!$A$2:$B$6,2,FALSE)</f>
        <v>18.306376217337728</v>
      </c>
      <c r="M3" s="2">
        <f>('FL Characterization'!M$4-'FL Characterization'!M$2)*VLOOKUP($A3,'FL Ratio'!$A$2:$B$6,2,FALSE)</f>
        <v>16.980673177091127</v>
      </c>
      <c r="N3" s="2">
        <f>('FL Characterization'!N$4-'FL Characterization'!N$2)*VLOOKUP($A3,'FL Ratio'!$A$2:$B$6,2,FALSE)</f>
        <v>16.018808314432022</v>
      </c>
      <c r="O3" s="2">
        <f>('FL Characterization'!O$4-'FL Characterization'!O$2)*VLOOKUP($A3,'FL Ratio'!$A$2:$B$6,2,FALSE)</f>
        <v>14.747629289883015</v>
      </c>
      <c r="P3" s="2">
        <f>('FL Characterization'!P$4-'FL Characterization'!P$2)*VLOOKUP($A3,'FL Ratio'!$A$2:$B$6,2,FALSE)</f>
        <v>13.584174496651553</v>
      </c>
      <c r="Q3" s="2">
        <f>('FL Characterization'!Q$4-'FL Characterization'!Q$2)*VLOOKUP($A3,'FL Ratio'!$A$2:$B$6,2,FALSE)</f>
        <v>12.225583298226208</v>
      </c>
      <c r="R3" s="2">
        <f>('FL Characterization'!R$4-'FL Characterization'!R$2)*VLOOKUP($A3,'FL Ratio'!$A$2:$B$6,2,FALSE)</f>
        <v>12.098333015763545</v>
      </c>
      <c r="S3" s="2">
        <f>('FL Characterization'!S$4-'FL Characterization'!S$2)*VLOOKUP($A3,'FL Ratio'!$A$2:$B$6,2,FALSE)</f>
        <v>9.5856363621550358</v>
      </c>
      <c r="T3" s="2">
        <f>('FL Characterization'!T$4-'FL Characterization'!T$2)*VLOOKUP($A3,'FL Ratio'!$A$2:$B$6,2,FALSE)</f>
        <v>7.9309690026161359</v>
      </c>
      <c r="U3" s="2">
        <f>('FL Characterization'!U$4-'FL Characterization'!U$2)*VLOOKUP($A3,'FL Ratio'!$A$2:$B$6,2,FALSE)</f>
        <v>9.4111429644217708</v>
      </c>
      <c r="V3" s="2">
        <f>('FL Characterization'!V$4-'FL Characterization'!V$2)*VLOOKUP($A3,'FL Ratio'!$A$2:$B$6,2,FALSE)</f>
        <v>9.5890285998539753</v>
      </c>
      <c r="W3" s="2">
        <f>('FL Characterization'!W$4-'FL Characterization'!W$2)*VLOOKUP($A3,'FL Ratio'!$A$2:$B$6,2,FALSE)</f>
        <v>10.958334305157678</v>
      </c>
      <c r="X3" s="2">
        <f>('FL Characterization'!X$4-'FL Characterization'!X$2)*VLOOKUP($A3,'FL Ratio'!$A$2:$B$6,2,FALSE)</f>
        <v>5.3208489370441781</v>
      </c>
      <c r="Y3" s="2">
        <f>('FL Characterization'!Y$4-'FL Characterization'!Y$2)*VLOOKUP($A3,'FL Ratio'!$A$2:$B$6,2,FALSE)</f>
        <v>5.1086272370983172</v>
      </c>
    </row>
    <row r="4" spans="1:25" x14ac:dyDescent="0.25">
      <c r="A4">
        <v>3</v>
      </c>
      <c r="B4" s="2">
        <f>('FL Characterization'!B$4-'FL Characterization'!B$2)*VLOOKUP($A4,'FL Ratio'!$A$2:$B$6,2,FALSE)</f>
        <v>7.4685594301853673</v>
      </c>
      <c r="C4" s="2">
        <f>('FL Characterization'!C$4-'FL Characterization'!C$2)*VLOOKUP($A4,'FL Ratio'!$A$2:$B$6,2,FALSE)</f>
        <v>8.2219361228050669</v>
      </c>
      <c r="D4" s="2">
        <f>('FL Characterization'!D$4-'FL Characterization'!D$2)*VLOOKUP($A4,'FL Ratio'!$A$2:$B$6,2,FALSE)</f>
        <v>10.701630854165662</v>
      </c>
      <c r="E4" s="2">
        <f>('FL Characterization'!E$4-'FL Characterization'!E$2)*VLOOKUP($A4,'FL Ratio'!$A$2:$B$6,2,FALSE)</f>
        <v>12.268989461709287</v>
      </c>
      <c r="F4" s="2">
        <f>('FL Characterization'!F$4-'FL Characterization'!F$2)*VLOOKUP($A4,'FL Ratio'!$A$2:$B$6,2,FALSE)</f>
        <v>14.425542525681555</v>
      </c>
      <c r="G4" s="2">
        <f>('FL Characterization'!G$4-'FL Characterization'!G$2)*VLOOKUP($A4,'FL Ratio'!$A$2:$B$6,2,FALSE)</f>
        <v>16.86242059828114</v>
      </c>
      <c r="H4" s="2">
        <f>('FL Characterization'!H$4-'FL Characterization'!H$2)*VLOOKUP($A4,'FL Ratio'!$A$2:$B$6,2,FALSE)</f>
        <v>15.031336194021165</v>
      </c>
      <c r="I4" s="2">
        <f>('FL Characterization'!I$4-'FL Characterization'!I$2)*VLOOKUP($A4,'FL Ratio'!$A$2:$B$6,2,FALSE)</f>
        <v>21.488946736793867</v>
      </c>
      <c r="J4" s="2">
        <f>('FL Characterization'!J$4-'FL Characterization'!J$2)*VLOOKUP($A4,'FL Ratio'!$A$2:$B$6,2,FALSE)</f>
        <v>19.713710148309119</v>
      </c>
      <c r="K4" s="2">
        <f>('FL Characterization'!K$4-'FL Characterization'!K$2)*VLOOKUP($A4,'FL Ratio'!$A$2:$B$6,2,FALSE)</f>
        <v>22.265489930772176</v>
      </c>
      <c r="L4" s="2">
        <f>('FL Characterization'!L$4-'FL Characterization'!L$2)*VLOOKUP($A4,'FL Ratio'!$A$2:$B$6,2,FALSE)</f>
        <v>22.882970271672161</v>
      </c>
      <c r="M4" s="2">
        <f>('FL Characterization'!M$4-'FL Characterization'!M$2)*VLOOKUP($A4,'FL Ratio'!$A$2:$B$6,2,FALSE)</f>
        <v>21.225841471363907</v>
      </c>
      <c r="N4" s="2">
        <f>('FL Characterization'!N$4-'FL Characterization'!N$2)*VLOOKUP($A4,'FL Ratio'!$A$2:$B$6,2,FALSE)</f>
        <v>20.023510393040027</v>
      </c>
      <c r="O4" s="2">
        <f>('FL Characterization'!O$4-'FL Characterization'!O$2)*VLOOKUP($A4,'FL Ratio'!$A$2:$B$6,2,FALSE)</f>
        <v>18.434536612353767</v>
      </c>
      <c r="P4" s="2">
        <f>('FL Characterization'!P$4-'FL Characterization'!P$2)*VLOOKUP($A4,'FL Ratio'!$A$2:$B$6,2,FALSE)</f>
        <v>16.980218120814442</v>
      </c>
      <c r="Q4" s="2">
        <f>('FL Characterization'!Q$4-'FL Characterization'!Q$2)*VLOOKUP($A4,'FL Ratio'!$A$2:$B$6,2,FALSE)</f>
        <v>15.28197912278276</v>
      </c>
      <c r="R4" s="2">
        <f>('FL Characterization'!R$4-'FL Characterization'!R$2)*VLOOKUP($A4,'FL Ratio'!$A$2:$B$6,2,FALSE)</f>
        <v>15.122916269704431</v>
      </c>
      <c r="S4" s="2">
        <f>('FL Characterization'!S$4-'FL Characterization'!S$2)*VLOOKUP($A4,'FL Ratio'!$A$2:$B$6,2,FALSE)</f>
        <v>11.982045452693795</v>
      </c>
      <c r="T4" s="2">
        <f>('FL Characterization'!T$4-'FL Characterization'!T$2)*VLOOKUP($A4,'FL Ratio'!$A$2:$B$6,2,FALSE)</f>
        <v>9.9137112532701703</v>
      </c>
      <c r="U4" s="2">
        <f>('FL Characterization'!U$4-'FL Characterization'!U$2)*VLOOKUP($A4,'FL Ratio'!$A$2:$B$6,2,FALSE)</f>
        <v>11.763928705527215</v>
      </c>
      <c r="V4" s="2">
        <f>('FL Characterization'!V$4-'FL Characterization'!V$2)*VLOOKUP($A4,'FL Ratio'!$A$2:$B$6,2,FALSE)</f>
        <v>11.986285749817471</v>
      </c>
      <c r="W4" s="2">
        <f>('FL Characterization'!W$4-'FL Characterization'!W$2)*VLOOKUP($A4,'FL Ratio'!$A$2:$B$6,2,FALSE)</f>
        <v>13.697917881447097</v>
      </c>
      <c r="X4" s="2">
        <f>('FL Characterization'!X$4-'FL Characterization'!X$2)*VLOOKUP($A4,'FL Ratio'!$A$2:$B$6,2,FALSE)</f>
        <v>6.6510611713052228</v>
      </c>
      <c r="Y4" s="2">
        <f>('FL Characterization'!Y$4-'FL Characterization'!Y$2)*VLOOKUP($A4,'FL Ratio'!$A$2:$B$6,2,FALSE)</f>
        <v>6.3857840463728959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BAA19-D730-4C5D-888F-31FDDD1731FE}">
  <dimension ref="A1:Y21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('FL Characterization'!B$2-'FL Characterization'!B$3)*VLOOKUP($A2,'FL Ratio'!$A$2:$B$6,2,FALSE)</f>
        <v>14.908015943038979</v>
      </c>
      <c r="C2" s="2">
        <f>('FL Characterization'!C$2-'FL Characterization'!C$3)*VLOOKUP($A2,'FL Ratio'!$A$2:$B$6,2,FALSE)</f>
        <v>15.777007956501507</v>
      </c>
      <c r="D2" s="2">
        <f>('FL Characterization'!D$2-'FL Characterization'!D$3)*VLOOKUP($A2,'FL Ratio'!$A$2:$B$6,2,FALSE)</f>
        <v>16.660148083293752</v>
      </c>
      <c r="E2" s="2">
        <f>('FL Characterization'!E$2-'FL Characterization'!E$3)*VLOOKUP($A2,'FL Ratio'!$A$2:$B$6,2,FALSE)</f>
        <v>17.417444465205826</v>
      </c>
      <c r="F2" s="2">
        <f>('FL Characterization'!F$2-'FL Characterization'!F$3)*VLOOKUP($A2,'FL Ratio'!$A$2:$B$6,2,FALSE)</f>
        <v>17.615145733050127</v>
      </c>
      <c r="G2" s="2">
        <f>('FL Characterization'!G$2-'FL Characterization'!G$3)*VLOOKUP($A2,'FL Ratio'!$A$2:$B$6,2,FALSE)</f>
        <v>18.426428336878253</v>
      </c>
      <c r="H2" s="2">
        <f>('FL Characterization'!H$2-'FL Characterization'!H$3)*VLOOKUP($A2,'FL Ratio'!$A$2:$B$6,2,FALSE)</f>
        <v>18.33223168760404</v>
      </c>
      <c r="I2" s="2">
        <f>('FL Characterization'!I$2-'FL Characterization'!I$3)*VLOOKUP($A2,'FL Ratio'!$A$2:$B$6,2,FALSE)</f>
        <v>17.328236887474194</v>
      </c>
      <c r="J2" s="2">
        <f>('FL Characterization'!J$2-'FL Characterization'!J$3)*VLOOKUP($A2,'FL Ratio'!$A$2:$B$6,2,FALSE)</f>
        <v>15.700086898240425</v>
      </c>
      <c r="K2" s="2">
        <f>('FL Characterization'!K$2-'FL Characterization'!K$3)*VLOOKUP($A2,'FL Ratio'!$A$2:$B$6,2,FALSE)</f>
        <v>23.055132540206216</v>
      </c>
      <c r="L2" s="2">
        <f>('FL Characterization'!L$2-'FL Characterization'!L$3)*VLOOKUP($A2,'FL Ratio'!$A$2:$B$6,2,FALSE)</f>
        <v>22.51426506036174</v>
      </c>
      <c r="M2" s="2">
        <f>('FL Characterization'!M$2-'FL Characterization'!M$3)*VLOOKUP($A2,'FL Ratio'!$A$2:$B$6,2,FALSE)</f>
        <v>20.731602780816505</v>
      </c>
      <c r="N2" s="2">
        <f>('FL Characterization'!N$2-'FL Characterization'!N$3)*VLOOKUP($A2,'FL Ratio'!$A$2:$B$6,2,FALSE)</f>
        <v>20.22785548252396</v>
      </c>
      <c r="O2" s="2">
        <f>('FL Characterization'!O$2-'FL Characterization'!O$3)*VLOOKUP($A2,'FL Ratio'!$A$2:$B$6,2,FALSE)</f>
        <v>20.310994264274683</v>
      </c>
      <c r="P2" s="2">
        <f>('FL Characterization'!P$2-'FL Characterization'!P$3)*VLOOKUP($A2,'FL Ratio'!$A$2:$B$6,2,FALSE)</f>
        <v>19.348736398467526</v>
      </c>
      <c r="Q2" s="2">
        <f>('FL Characterization'!Q$2-'FL Characterization'!Q$3)*VLOOKUP($A2,'FL Ratio'!$A$2:$B$6,2,FALSE)</f>
        <v>17.736000406387717</v>
      </c>
      <c r="R2" s="2">
        <f>('FL Characterization'!R$2-'FL Characterization'!R$3)*VLOOKUP($A2,'FL Ratio'!$A$2:$B$6,2,FALSE)</f>
        <v>15.939860187302067</v>
      </c>
      <c r="S2" s="2">
        <f>('FL Characterization'!S$2-'FL Characterization'!S$3)*VLOOKUP($A2,'FL Ratio'!$A$2:$B$6,2,FALSE)</f>
        <v>15.368053017518113</v>
      </c>
      <c r="T2" s="2">
        <f>('FL Characterization'!T$2-'FL Characterization'!T$3)*VLOOKUP($A2,'FL Ratio'!$A$2:$B$6,2,FALSE)</f>
        <v>9.6602945496584063</v>
      </c>
      <c r="U2" s="2">
        <f>('FL Characterization'!U$2-'FL Characterization'!U$3)*VLOOKUP($A2,'FL Ratio'!$A$2:$B$6,2,FALSE)</f>
        <v>10.330803425855777</v>
      </c>
      <c r="V2" s="2">
        <f>('FL Characterization'!V$2-'FL Characterization'!V$3)*VLOOKUP($A2,'FL Ratio'!$A$2:$B$6,2,FALSE)</f>
        <v>11.29488565364492</v>
      </c>
      <c r="W2" s="2">
        <f>('FL Characterization'!W$2-'FL Characterization'!W$3)*VLOOKUP($A2,'FL Ratio'!$A$2:$B$6,2,FALSE)</f>
        <v>11.564407212576164</v>
      </c>
      <c r="X2" s="2">
        <f>('FL Characterization'!X$2-'FL Characterization'!X$3)*VLOOKUP($A2,'FL Ratio'!$A$2:$B$6,2,FALSE)</f>
        <v>12.060894294817929</v>
      </c>
      <c r="Y2" s="2">
        <f>('FL Characterization'!Y$2-'FL Characterization'!Y$3)*VLOOKUP($A2,'FL Ratio'!$A$2:$B$6,2,FALSE)</f>
        <v>13.313002324498507</v>
      </c>
    </row>
    <row r="3" spans="1:25" x14ac:dyDescent="0.25">
      <c r="A3">
        <v>2</v>
      </c>
      <c r="B3" s="2">
        <f>('FL Characterization'!B$2-'FL Characterization'!B$3)*VLOOKUP($A3,'FL Ratio'!$A$2:$B$6,2,FALSE)</f>
        <v>16.564462158932198</v>
      </c>
      <c r="C3" s="2">
        <f>('FL Characterization'!C$2-'FL Characterization'!C$3)*VLOOKUP($A3,'FL Ratio'!$A$2:$B$6,2,FALSE)</f>
        <v>17.53000884055723</v>
      </c>
      <c r="D3" s="2">
        <f>('FL Characterization'!D$2-'FL Characterization'!D$3)*VLOOKUP($A3,'FL Ratio'!$A$2:$B$6,2,FALSE)</f>
        <v>18.511275648104171</v>
      </c>
      <c r="E3" s="2">
        <f>('FL Characterization'!E$2-'FL Characterization'!E$3)*VLOOKUP($A3,'FL Ratio'!$A$2:$B$6,2,FALSE)</f>
        <v>19.352716072450917</v>
      </c>
      <c r="F3" s="2">
        <f>('FL Characterization'!F$2-'FL Characterization'!F$3)*VLOOKUP($A3,'FL Ratio'!$A$2:$B$6,2,FALSE)</f>
        <v>19.572384147833475</v>
      </c>
      <c r="G3" s="2">
        <f>('FL Characterization'!G$2-'FL Characterization'!G$3)*VLOOKUP($A3,'FL Ratio'!$A$2:$B$6,2,FALSE)</f>
        <v>20.47380926319806</v>
      </c>
      <c r="H3" s="2">
        <f>('FL Characterization'!H$2-'FL Characterization'!H$3)*VLOOKUP($A3,'FL Ratio'!$A$2:$B$6,2,FALSE)</f>
        <v>20.369146319560045</v>
      </c>
      <c r="I3" s="2">
        <f>('FL Characterization'!I$2-'FL Characterization'!I$3)*VLOOKUP($A3,'FL Ratio'!$A$2:$B$6,2,FALSE)</f>
        <v>19.253596541637997</v>
      </c>
      <c r="J3" s="2">
        <f>('FL Characterization'!J$2-'FL Characterization'!J$3)*VLOOKUP($A3,'FL Ratio'!$A$2:$B$6,2,FALSE)</f>
        <v>17.444540998044918</v>
      </c>
      <c r="K3" s="2">
        <f>('FL Characterization'!K$2-'FL Characterization'!K$3)*VLOOKUP($A3,'FL Ratio'!$A$2:$B$6,2,FALSE)</f>
        <v>25.616813933562462</v>
      </c>
      <c r="L3" s="2">
        <f>('FL Characterization'!L$2-'FL Characterization'!L$3)*VLOOKUP($A3,'FL Ratio'!$A$2:$B$6,2,FALSE)</f>
        <v>25.015850067068598</v>
      </c>
      <c r="M3" s="2">
        <f>('FL Characterization'!M$2-'FL Characterization'!M$3)*VLOOKUP($A3,'FL Ratio'!$A$2:$B$6,2,FALSE)</f>
        <v>23.035114200907227</v>
      </c>
      <c r="N3" s="2">
        <f>('FL Characterization'!N$2-'FL Characterization'!N$3)*VLOOKUP($A3,'FL Ratio'!$A$2:$B$6,2,FALSE)</f>
        <v>22.475394980582177</v>
      </c>
      <c r="O3" s="2">
        <f>('FL Characterization'!O$2-'FL Characterization'!O$3)*VLOOKUP($A3,'FL Ratio'!$A$2:$B$6,2,FALSE)</f>
        <v>22.567771404749646</v>
      </c>
      <c r="P3" s="2">
        <f>('FL Characterization'!P$2-'FL Characterization'!P$3)*VLOOKUP($A3,'FL Ratio'!$A$2:$B$6,2,FALSE)</f>
        <v>21.498595998297255</v>
      </c>
      <c r="Q3" s="2">
        <f>('FL Characterization'!Q$2-'FL Characterization'!Q$3)*VLOOKUP($A3,'FL Ratio'!$A$2:$B$6,2,FALSE)</f>
        <v>19.706667118208575</v>
      </c>
      <c r="R3" s="2">
        <f>('FL Characterization'!R$2-'FL Characterization'!R$3)*VLOOKUP($A3,'FL Ratio'!$A$2:$B$6,2,FALSE)</f>
        <v>17.710955763668963</v>
      </c>
      <c r="S3" s="2">
        <f>('FL Characterization'!S$2-'FL Characterization'!S$3)*VLOOKUP($A3,'FL Ratio'!$A$2:$B$6,2,FALSE)</f>
        <v>17.075614463909016</v>
      </c>
      <c r="T3" s="2">
        <f>('FL Characterization'!T$2-'FL Characterization'!T$3)*VLOOKUP($A3,'FL Ratio'!$A$2:$B$6,2,FALSE)</f>
        <v>10.733660610731562</v>
      </c>
      <c r="U3" s="2">
        <f>('FL Characterization'!U$2-'FL Characterization'!U$3)*VLOOKUP($A3,'FL Ratio'!$A$2:$B$6,2,FALSE)</f>
        <v>11.478670473173084</v>
      </c>
      <c r="V3" s="2">
        <f>('FL Characterization'!V$2-'FL Characterization'!V$3)*VLOOKUP($A3,'FL Ratio'!$A$2:$B$6,2,FALSE)</f>
        <v>12.549872948494357</v>
      </c>
      <c r="W3" s="2">
        <f>('FL Characterization'!W$2-'FL Characterization'!W$3)*VLOOKUP($A3,'FL Ratio'!$A$2:$B$6,2,FALSE)</f>
        <v>12.849341347306849</v>
      </c>
      <c r="X3" s="2">
        <f>('FL Characterization'!X$2-'FL Characterization'!X$3)*VLOOKUP($A3,'FL Ratio'!$A$2:$B$6,2,FALSE)</f>
        <v>13.40099366090881</v>
      </c>
      <c r="Y3" s="2">
        <f>('FL Characterization'!Y$2-'FL Characterization'!Y$3)*VLOOKUP($A3,'FL Ratio'!$A$2:$B$6,2,FALSE)</f>
        <v>14.792224804998343</v>
      </c>
    </row>
    <row r="4" spans="1:25" x14ac:dyDescent="0.25">
      <c r="A4">
        <v>3</v>
      </c>
      <c r="B4" s="2">
        <f>('FL Characterization'!B$2-'FL Characterization'!B$3)*VLOOKUP($A4,'FL Ratio'!$A$2:$B$6,2,FALSE)</f>
        <v>20.705577698665248</v>
      </c>
      <c r="C4" s="2">
        <f>('FL Characterization'!C$2-'FL Characterization'!C$3)*VLOOKUP($A4,'FL Ratio'!$A$2:$B$6,2,FALSE)</f>
        <v>21.912511050696537</v>
      </c>
      <c r="D4" s="2">
        <f>('FL Characterization'!D$2-'FL Characterization'!D$3)*VLOOKUP($A4,'FL Ratio'!$A$2:$B$6,2,FALSE)</f>
        <v>23.139094560130214</v>
      </c>
      <c r="E4" s="2">
        <f>('FL Characterization'!E$2-'FL Characterization'!E$3)*VLOOKUP($A4,'FL Ratio'!$A$2:$B$6,2,FALSE)</f>
        <v>24.190895090563647</v>
      </c>
      <c r="F4" s="2">
        <f>('FL Characterization'!F$2-'FL Characterization'!F$3)*VLOOKUP($A4,'FL Ratio'!$A$2:$B$6,2,FALSE)</f>
        <v>24.465480184791843</v>
      </c>
      <c r="G4" s="2">
        <f>('FL Characterization'!G$2-'FL Characterization'!G$3)*VLOOKUP($A4,'FL Ratio'!$A$2:$B$6,2,FALSE)</f>
        <v>25.592261578997572</v>
      </c>
      <c r="H4" s="2">
        <f>('FL Characterization'!H$2-'FL Characterization'!H$3)*VLOOKUP($A4,'FL Ratio'!$A$2:$B$6,2,FALSE)</f>
        <v>25.461432899450056</v>
      </c>
      <c r="I4" s="2">
        <f>('FL Characterization'!I$2-'FL Characterization'!I$3)*VLOOKUP($A4,'FL Ratio'!$A$2:$B$6,2,FALSE)</f>
        <v>24.066995677047494</v>
      </c>
      <c r="J4" s="2">
        <f>('FL Characterization'!J$2-'FL Characterization'!J$3)*VLOOKUP($A4,'FL Ratio'!$A$2:$B$6,2,FALSE)</f>
        <v>21.805676247556146</v>
      </c>
      <c r="K4" s="2">
        <f>('FL Characterization'!K$2-'FL Characterization'!K$3)*VLOOKUP($A4,'FL Ratio'!$A$2:$B$6,2,FALSE)</f>
        <v>32.021017416953079</v>
      </c>
      <c r="L4" s="2">
        <f>('FL Characterization'!L$2-'FL Characterization'!L$3)*VLOOKUP($A4,'FL Ratio'!$A$2:$B$6,2,FALSE)</f>
        <v>31.269812583835751</v>
      </c>
      <c r="M4" s="2">
        <f>('FL Characterization'!M$2-'FL Characterization'!M$3)*VLOOKUP($A4,'FL Ratio'!$A$2:$B$6,2,FALSE)</f>
        <v>28.793892751134035</v>
      </c>
      <c r="N4" s="2">
        <f>('FL Characterization'!N$2-'FL Characterization'!N$3)*VLOOKUP($A4,'FL Ratio'!$A$2:$B$6,2,FALSE)</f>
        <v>28.094243725727722</v>
      </c>
      <c r="O4" s="2">
        <f>('FL Characterization'!O$2-'FL Characterization'!O$3)*VLOOKUP($A4,'FL Ratio'!$A$2:$B$6,2,FALSE)</f>
        <v>28.209714255937058</v>
      </c>
      <c r="P4" s="2">
        <f>('FL Characterization'!P$2-'FL Characterization'!P$3)*VLOOKUP($A4,'FL Ratio'!$A$2:$B$6,2,FALSE)</f>
        <v>26.873244997871566</v>
      </c>
      <c r="Q4" s="2">
        <f>('FL Characterization'!Q$2-'FL Characterization'!Q$3)*VLOOKUP($A4,'FL Ratio'!$A$2:$B$6,2,FALSE)</f>
        <v>24.633333897760721</v>
      </c>
      <c r="R4" s="2">
        <f>('FL Characterization'!R$2-'FL Characterization'!R$3)*VLOOKUP($A4,'FL Ratio'!$A$2:$B$6,2,FALSE)</f>
        <v>22.138694704586204</v>
      </c>
      <c r="S4" s="2">
        <f>('FL Characterization'!S$2-'FL Characterization'!S$3)*VLOOKUP($A4,'FL Ratio'!$A$2:$B$6,2,FALSE)</f>
        <v>21.344518079886267</v>
      </c>
      <c r="T4" s="2">
        <f>('FL Characterization'!T$2-'FL Characterization'!T$3)*VLOOKUP($A4,'FL Ratio'!$A$2:$B$6,2,FALSE)</f>
        <v>13.417075763414454</v>
      </c>
      <c r="U4" s="2">
        <f>('FL Characterization'!U$2-'FL Characterization'!U$3)*VLOOKUP($A4,'FL Ratio'!$A$2:$B$6,2,FALSE)</f>
        <v>14.348338091466356</v>
      </c>
      <c r="V4" s="2">
        <f>('FL Characterization'!V$2-'FL Characterization'!V$3)*VLOOKUP($A4,'FL Ratio'!$A$2:$B$6,2,FALSE)</f>
        <v>15.687341185617946</v>
      </c>
      <c r="W4" s="2">
        <f>('FL Characterization'!W$2-'FL Characterization'!W$3)*VLOOKUP($A4,'FL Ratio'!$A$2:$B$6,2,FALSE)</f>
        <v>16.061676684133563</v>
      </c>
      <c r="X4" s="2">
        <f>('FL Characterization'!X$2-'FL Characterization'!X$3)*VLOOKUP($A4,'FL Ratio'!$A$2:$B$6,2,FALSE)</f>
        <v>16.751242076136013</v>
      </c>
      <c r="Y4" s="2">
        <f>('FL Characterization'!Y$2-'FL Characterization'!Y$3)*VLOOKUP($A4,'FL Ratio'!$A$2:$B$6,2,FALSE)</f>
        <v>18.490281006247926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43D96-3A70-4E37-9A56-1C168889B615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Summer'!B$2</f>
        <v>0</v>
      </c>
      <c r="C5" s="6">
        <f>VLOOKUP($A5,'RES installed'!$A$2:$C$6,3,FALSE)*'[1]Profiles, RES, Summer'!C$2</f>
        <v>0</v>
      </c>
      <c r="D5" s="6">
        <f>VLOOKUP($A5,'RES installed'!$A$2:$C$6,3,FALSE)*'[1]Profiles, RES, Summer'!D$2</f>
        <v>1.9757703209289567E-4</v>
      </c>
      <c r="E5" s="6">
        <f>VLOOKUP($A5,'RES installed'!$A$2:$C$6,3,FALSE)*'[1]Profiles, RES, Summer'!E$2</f>
        <v>0</v>
      </c>
      <c r="F5" s="6">
        <f>VLOOKUP($A5,'RES installed'!$A$2:$C$6,3,FALSE)*'[1]Profiles, RES, Summer'!F$2</f>
        <v>0</v>
      </c>
      <c r="G5" s="6">
        <f>VLOOKUP($A5,'RES installed'!$A$2:$C$6,3,FALSE)*'[1]Profiles, RES, Summer'!G$2</f>
        <v>0</v>
      </c>
      <c r="H5" s="6">
        <f>VLOOKUP($A5,'RES installed'!$A$2:$C$6,3,FALSE)*'[1]Profiles, RES, Summer'!H$2</f>
        <v>0</v>
      </c>
      <c r="I5" s="6">
        <f>VLOOKUP($A5,'RES installed'!$A$2:$C$6,3,FALSE)*'[1]Profiles, RES, Summer'!I$2</f>
        <v>0.11537538630337385</v>
      </c>
      <c r="J5" s="6">
        <f>VLOOKUP($A5,'RES installed'!$A$2:$C$6,3,FALSE)*'[1]Profiles, RES, Summer'!J$2</f>
        <v>2.3990604233336379</v>
      </c>
      <c r="K5" s="6">
        <f>VLOOKUP($A5,'RES installed'!$A$2:$C$6,3,FALSE)*'[1]Profiles, RES, Summer'!K$2</f>
        <v>6.3584220307214032</v>
      </c>
      <c r="L5" s="6">
        <f>VLOOKUP($A5,'RES installed'!$A$2:$C$6,3,FALSE)*'[1]Profiles, RES, Summer'!L$2</f>
        <v>7.9965095547225005</v>
      </c>
      <c r="M5" s="6">
        <f>VLOOKUP($A5,'RES installed'!$A$2:$C$6,3,FALSE)*'[1]Profiles, RES, Summer'!M$2</f>
        <v>8.2668578495016884</v>
      </c>
      <c r="N5" s="6">
        <f>VLOOKUP($A5,'RES installed'!$A$2:$C$6,3,FALSE)*'[1]Profiles, RES, Summer'!N$2</f>
        <v>9.0464583523818227</v>
      </c>
      <c r="O5" s="6">
        <f>VLOOKUP($A5,'RES installed'!$A$2:$C$6,3,FALSE)*'[1]Profiles, RES, Summer'!O$2</f>
        <v>8.8120316357319179</v>
      </c>
      <c r="P5" s="6">
        <f>VLOOKUP($A5,'RES installed'!$A$2:$C$6,3,FALSE)*'[1]Profiles, RES, Summer'!P$2</f>
        <v>7.4075719758617522</v>
      </c>
      <c r="Q5" s="6">
        <f>VLOOKUP($A5,'RES installed'!$A$2:$C$6,3,FALSE)*'[1]Profiles, RES, Summer'!Q$2</f>
        <v>4.7409516092164212</v>
      </c>
      <c r="R5" s="6">
        <f>VLOOKUP($A5,'RES installed'!$A$2:$C$6,3,FALSE)*'[1]Profiles, RES, Summer'!R$2</f>
        <v>1.1865206409435858</v>
      </c>
      <c r="S5" s="6">
        <f>VLOOKUP($A5,'RES installed'!$A$2:$C$6,3,FALSE)*'[1]Profiles, RES, Summer'!S$2</f>
        <v>9.2740239553808189E-3</v>
      </c>
      <c r="T5" s="6">
        <f>VLOOKUP($A5,'RES installed'!$A$2:$C$6,3,FALSE)*'[1]Profiles, RES, Summer'!T$2</f>
        <v>7.8569991771052395E-4</v>
      </c>
      <c r="U5" s="6">
        <f>VLOOKUP($A5,'RES installed'!$A$2:$C$6,3,FALSE)*'[1]Profiles, RES, Summer'!U$2</f>
        <v>5.8663481759166131E-4</v>
      </c>
      <c r="V5" s="6">
        <f>VLOOKUP($A5,'RES installed'!$A$2:$C$6,3,FALSE)*'[1]Profiles, RES, Summer'!V$2</f>
        <v>0</v>
      </c>
      <c r="W5" s="6">
        <f>VLOOKUP($A5,'RES installed'!$A$2:$C$6,3,FALSE)*'[1]Profiles, RES, Summer'!W$2</f>
        <v>0</v>
      </c>
      <c r="X5" s="6">
        <f>VLOOKUP($A5,'RES installed'!$A$2:$C$6,3,FALSE)*'[1]Profiles, RES, Summer'!X$2</f>
        <v>0</v>
      </c>
      <c r="Y5" s="6">
        <f>VLOOKUP($A5,'RES installed'!$A$2:$C$6,3,FALSE)*'[1]Profiles, RES, Summer'!Y$2</f>
        <v>0</v>
      </c>
    </row>
    <row r="6" spans="1:25" x14ac:dyDescent="0.25">
      <c r="A6" s="5">
        <v>5</v>
      </c>
      <c r="B6" s="6">
        <f>VLOOKUP($A6,'RES installed'!$A$2:$C$6,3,FALSE)*'[1]Profiles, RES, Summer'!B$2</f>
        <v>0</v>
      </c>
      <c r="C6" s="6">
        <f>VLOOKUP($A6,'RES installed'!$A$2:$C$6,3,FALSE)*'[1]Profiles, RES, Summer'!C$2</f>
        <v>0</v>
      </c>
      <c r="D6" s="6">
        <f>VLOOKUP($A6,'RES installed'!$A$2:$C$6,3,FALSE)*'[1]Profiles, RES, Summer'!D$2</f>
        <v>1.9757703209289567E-4</v>
      </c>
      <c r="E6" s="6">
        <f>VLOOKUP($A6,'RES installed'!$A$2:$C$6,3,FALSE)*'[1]Profiles, RES, Summer'!E$2</f>
        <v>0</v>
      </c>
      <c r="F6" s="6">
        <f>VLOOKUP($A6,'RES installed'!$A$2:$C$6,3,FALSE)*'[1]Profiles, RES, Summer'!F$2</f>
        <v>0</v>
      </c>
      <c r="G6" s="6">
        <f>VLOOKUP($A6,'RES installed'!$A$2:$C$6,3,FALSE)*'[1]Profiles, RES, Summer'!G$2</f>
        <v>0</v>
      </c>
      <c r="H6" s="6">
        <f>VLOOKUP($A6,'RES installed'!$A$2:$C$6,3,FALSE)*'[1]Profiles, RES, Summer'!H$2</f>
        <v>0</v>
      </c>
      <c r="I6" s="6">
        <f>VLOOKUP($A6,'RES installed'!$A$2:$C$6,3,FALSE)*'[1]Profiles, RES, Summer'!I$2</f>
        <v>0.11537538630337385</v>
      </c>
      <c r="J6" s="6">
        <f>VLOOKUP($A6,'RES installed'!$A$2:$C$6,3,FALSE)*'[1]Profiles, RES, Summer'!J$2</f>
        <v>2.3990604233336379</v>
      </c>
      <c r="K6" s="6">
        <f>VLOOKUP($A6,'RES installed'!$A$2:$C$6,3,FALSE)*'[1]Profiles, RES, Summer'!K$2</f>
        <v>6.3584220307214032</v>
      </c>
      <c r="L6" s="6">
        <f>VLOOKUP($A6,'RES installed'!$A$2:$C$6,3,FALSE)*'[1]Profiles, RES, Summer'!L$2</f>
        <v>7.9965095547225005</v>
      </c>
      <c r="M6" s="6">
        <f>VLOOKUP($A6,'RES installed'!$A$2:$C$6,3,FALSE)*'[1]Profiles, RES, Summer'!M$2</f>
        <v>8.2668578495016884</v>
      </c>
      <c r="N6" s="6">
        <f>VLOOKUP($A6,'RES installed'!$A$2:$C$6,3,FALSE)*'[1]Profiles, RES, Summer'!N$2</f>
        <v>9.0464583523818227</v>
      </c>
      <c r="O6" s="6">
        <f>VLOOKUP($A6,'RES installed'!$A$2:$C$6,3,FALSE)*'[1]Profiles, RES, Summer'!O$2</f>
        <v>8.8120316357319179</v>
      </c>
      <c r="P6" s="6">
        <f>VLOOKUP($A6,'RES installed'!$A$2:$C$6,3,FALSE)*'[1]Profiles, RES, Summer'!P$2</f>
        <v>7.4075719758617522</v>
      </c>
      <c r="Q6" s="6">
        <f>VLOOKUP($A6,'RES installed'!$A$2:$C$6,3,FALSE)*'[1]Profiles, RES, Summer'!Q$2</f>
        <v>4.7409516092164212</v>
      </c>
      <c r="R6" s="6">
        <f>VLOOKUP($A6,'RES installed'!$A$2:$C$6,3,FALSE)*'[1]Profiles, RES, Summer'!R$2</f>
        <v>1.1865206409435858</v>
      </c>
      <c r="S6" s="6">
        <f>VLOOKUP($A6,'RES installed'!$A$2:$C$6,3,FALSE)*'[1]Profiles, RES, Summer'!S$2</f>
        <v>9.2740239553808189E-3</v>
      </c>
      <c r="T6" s="6">
        <f>VLOOKUP($A6,'RES installed'!$A$2:$C$6,3,FALSE)*'[1]Profiles, RES, Summer'!T$2</f>
        <v>7.8569991771052395E-4</v>
      </c>
      <c r="U6" s="6">
        <f>VLOOKUP($A6,'RES installed'!$A$2:$C$6,3,FALSE)*'[1]Profiles, RES, Summer'!U$2</f>
        <v>5.8663481759166131E-4</v>
      </c>
      <c r="V6" s="6">
        <f>VLOOKUP($A6,'RES installed'!$A$2:$C$6,3,FALSE)*'[1]Profiles, RES, Summer'!V$2</f>
        <v>0</v>
      </c>
      <c r="W6" s="6">
        <f>VLOOKUP($A6,'RES installed'!$A$2:$C$6,3,FALSE)*'[1]Profiles, RES, Summer'!W$2</f>
        <v>0</v>
      </c>
      <c r="X6" s="6">
        <f>VLOOKUP($A6,'RES installed'!$A$2:$C$6,3,FALSE)*'[1]Profiles, RES, Summer'!X$2</f>
        <v>0</v>
      </c>
      <c r="Y6" s="6">
        <f>VLOOKUP($A6,'RES installed'!$A$2:$C$6,3,FALSE)*'[1]Profiles, RES, Summer'!Y$2</f>
        <v>0</v>
      </c>
    </row>
    <row r="7" spans="1:25" x14ac:dyDescent="0.25">
      <c r="A7" s="8">
        <v>6</v>
      </c>
      <c r="B7" s="9">
        <f>VLOOKUP($A7,'RES installed'!$A$2:$C$6,3,FALSE)*'[1]Profiles, RES, Summer'!B$5</f>
        <v>11.788064403056083</v>
      </c>
      <c r="C7" s="9">
        <f>VLOOKUP($A7,'RES installed'!$A$2:$C$6,3,FALSE)*'[1]Profiles, RES, Summer'!C$5</f>
        <v>10.610929978730551</v>
      </c>
      <c r="D7" s="9">
        <f>VLOOKUP($A7,'RES installed'!$A$2:$C$6,3,FALSE)*'[1]Profiles, RES, Summer'!D$5</f>
        <v>10.934639906806225</v>
      </c>
      <c r="E7" s="9">
        <f>VLOOKUP($A7,'RES installed'!$A$2:$C$6,3,FALSE)*'[1]Profiles, RES, Summer'!E$5</f>
        <v>10.73788700324639</v>
      </c>
      <c r="F7" s="9">
        <f>VLOOKUP($A7,'RES installed'!$A$2:$C$6,3,FALSE)*'[1]Profiles, RES, Summer'!F$5</f>
        <v>9.2089807455502051</v>
      </c>
      <c r="G7" s="9">
        <f>VLOOKUP($A7,'RES installed'!$A$2:$C$6,3,FALSE)*'[1]Profiles, RES, Summer'!G$5</f>
        <v>8.7179079816411083</v>
      </c>
      <c r="H7" s="9">
        <f>VLOOKUP($A7,'RES installed'!$A$2:$C$6,3,FALSE)*'[1]Profiles, RES, Summer'!H$5</f>
        <v>9.6103162991156381</v>
      </c>
      <c r="I7" s="9">
        <f>VLOOKUP($A7,'RES installed'!$A$2:$C$6,3,FALSE)*'[1]Profiles, RES, Summer'!I$5</f>
        <v>8.7423597111832514</v>
      </c>
      <c r="J7" s="9">
        <f>VLOOKUP($A7,'RES installed'!$A$2:$C$6,3,FALSE)*'[1]Profiles, RES, Summer'!J$5</f>
        <v>7.1867810673905765</v>
      </c>
      <c r="K7" s="9">
        <f>VLOOKUP($A7,'RES installed'!$A$2:$C$6,3,FALSE)*'[1]Profiles, RES, Summer'!K$5</f>
        <v>5.1950158737266303</v>
      </c>
      <c r="L7" s="9">
        <f>VLOOKUP($A7,'RES installed'!$A$2:$C$6,3,FALSE)*'[1]Profiles, RES, Summer'!L$5</f>
        <v>5.3315130527258479</v>
      </c>
      <c r="M7" s="9">
        <f>VLOOKUP($A7,'RES installed'!$A$2:$C$6,3,FALSE)*'[1]Profiles, RES, Summer'!M$5</f>
        <v>3.3052255681182134</v>
      </c>
      <c r="N7" s="9">
        <f>VLOOKUP($A7,'RES installed'!$A$2:$C$6,3,FALSE)*'[1]Profiles, RES, Summer'!N$5</f>
        <v>2.7094280868689129</v>
      </c>
      <c r="O7" s="9">
        <f>VLOOKUP($A7,'RES installed'!$A$2:$C$6,3,FALSE)*'[1]Profiles, RES, Summer'!O$5</f>
        <v>2.8824515840143281</v>
      </c>
      <c r="P7" s="9">
        <f>VLOOKUP($A7,'RES installed'!$A$2:$C$6,3,FALSE)*'[1]Profiles, RES, Summer'!P$5</f>
        <v>3.8489369724616589</v>
      </c>
      <c r="Q7" s="9">
        <f>VLOOKUP($A7,'RES installed'!$A$2:$C$6,3,FALSE)*'[1]Profiles, RES, Summer'!Q$5</f>
        <v>4.8686192656442389</v>
      </c>
      <c r="R7" s="9">
        <f>VLOOKUP($A7,'RES installed'!$A$2:$C$6,3,FALSE)*'[1]Profiles, RES, Summer'!R$5</f>
        <v>5.745792063136685</v>
      </c>
      <c r="S7" s="9">
        <f>VLOOKUP($A7,'RES installed'!$A$2:$C$6,3,FALSE)*'[1]Profiles, RES, Summer'!S$5</f>
        <v>7.8913047968207781</v>
      </c>
      <c r="T7" s="9">
        <f>VLOOKUP($A7,'RES installed'!$A$2:$C$6,3,FALSE)*'[1]Profiles, RES, Summer'!T$5</f>
        <v>7.1777656778237988</v>
      </c>
      <c r="U7" s="9">
        <f>VLOOKUP($A7,'RES installed'!$A$2:$C$6,3,FALSE)*'[1]Profiles, RES, Summer'!U$5</f>
        <v>6.3746801186611437</v>
      </c>
      <c r="V7" s="9">
        <f>VLOOKUP($A7,'RES installed'!$A$2:$C$6,3,FALSE)*'[1]Profiles, RES, Summer'!V$5</f>
        <v>9.4774412851225804</v>
      </c>
      <c r="W7" s="9">
        <f>VLOOKUP($A7,'RES installed'!$A$2:$C$6,3,FALSE)*'[1]Profiles, RES, Summer'!W$5</f>
        <v>10.201823508339864</v>
      </c>
      <c r="X7" s="9">
        <f>VLOOKUP($A7,'RES installed'!$A$2:$C$6,3,FALSE)*'[1]Profiles, RES, Summer'!X$5</f>
        <v>9.9131300458972351</v>
      </c>
      <c r="Y7" s="9">
        <f>VLOOKUP($A7,'RES installed'!$A$2:$C$6,3,FALSE)*'[1]Profiles, RES, Summer'!Y$5</f>
        <v>14.471591089219748</v>
      </c>
    </row>
    <row r="8" spans="1:25" x14ac:dyDescent="0.25">
      <c r="A8" s="8">
        <v>7</v>
      </c>
      <c r="B8" s="9">
        <f>VLOOKUP($A8,'RES installed'!$A$2:$C$6,3,FALSE)*'[1]Profiles, RES, Summer'!B$5</f>
        <v>11.788064403056083</v>
      </c>
      <c r="C8" s="9">
        <f>VLOOKUP($A8,'RES installed'!$A$2:$C$6,3,FALSE)*'[1]Profiles, RES, Summer'!C$5</f>
        <v>10.610929978730551</v>
      </c>
      <c r="D8" s="9">
        <f>VLOOKUP($A8,'RES installed'!$A$2:$C$6,3,FALSE)*'[1]Profiles, RES, Summer'!D$5</f>
        <v>10.934639906806225</v>
      </c>
      <c r="E8" s="9">
        <f>VLOOKUP($A8,'RES installed'!$A$2:$C$6,3,FALSE)*'[1]Profiles, RES, Summer'!E$5</f>
        <v>10.73788700324639</v>
      </c>
      <c r="F8" s="9">
        <f>VLOOKUP($A8,'RES installed'!$A$2:$C$6,3,FALSE)*'[1]Profiles, RES, Summer'!F$5</f>
        <v>9.2089807455502051</v>
      </c>
      <c r="G8" s="9">
        <f>VLOOKUP($A8,'RES installed'!$A$2:$C$6,3,FALSE)*'[1]Profiles, RES, Summer'!G$5</f>
        <v>8.7179079816411083</v>
      </c>
      <c r="H8" s="9">
        <f>VLOOKUP($A8,'RES installed'!$A$2:$C$6,3,FALSE)*'[1]Profiles, RES, Summer'!H$5</f>
        <v>9.6103162991156381</v>
      </c>
      <c r="I8" s="9">
        <f>VLOOKUP($A8,'RES installed'!$A$2:$C$6,3,FALSE)*'[1]Profiles, RES, Summer'!I$5</f>
        <v>8.7423597111832514</v>
      </c>
      <c r="J8" s="9">
        <f>VLOOKUP($A8,'RES installed'!$A$2:$C$6,3,FALSE)*'[1]Profiles, RES, Summer'!J$5</f>
        <v>7.1867810673905765</v>
      </c>
      <c r="K8" s="9">
        <f>VLOOKUP($A8,'RES installed'!$A$2:$C$6,3,FALSE)*'[1]Profiles, RES, Summer'!K$5</f>
        <v>5.1950158737266303</v>
      </c>
      <c r="L8" s="9">
        <f>VLOOKUP($A8,'RES installed'!$A$2:$C$6,3,FALSE)*'[1]Profiles, RES, Summer'!L$5</f>
        <v>5.3315130527258479</v>
      </c>
      <c r="M8" s="9">
        <f>VLOOKUP($A8,'RES installed'!$A$2:$C$6,3,FALSE)*'[1]Profiles, RES, Summer'!M$5</f>
        <v>3.3052255681182134</v>
      </c>
      <c r="N8" s="9">
        <f>VLOOKUP($A8,'RES installed'!$A$2:$C$6,3,FALSE)*'[1]Profiles, RES, Summer'!N$5</f>
        <v>2.7094280868689129</v>
      </c>
      <c r="O8" s="9">
        <f>VLOOKUP($A8,'RES installed'!$A$2:$C$6,3,FALSE)*'[1]Profiles, RES, Summer'!O$5</f>
        <v>2.8824515840143281</v>
      </c>
      <c r="P8" s="9">
        <f>VLOOKUP($A8,'RES installed'!$A$2:$C$6,3,FALSE)*'[1]Profiles, RES, Summer'!P$5</f>
        <v>3.8489369724616589</v>
      </c>
      <c r="Q8" s="9">
        <f>VLOOKUP($A8,'RES installed'!$A$2:$C$6,3,FALSE)*'[1]Profiles, RES, Summer'!Q$5</f>
        <v>4.8686192656442389</v>
      </c>
      <c r="R8" s="9">
        <f>VLOOKUP($A8,'RES installed'!$A$2:$C$6,3,FALSE)*'[1]Profiles, RES, Summer'!R$5</f>
        <v>5.745792063136685</v>
      </c>
      <c r="S8" s="9">
        <f>VLOOKUP($A8,'RES installed'!$A$2:$C$6,3,FALSE)*'[1]Profiles, RES, Summer'!S$5</f>
        <v>7.8913047968207781</v>
      </c>
      <c r="T8" s="9">
        <f>VLOOKUP($A8,'RES installed'!$A$2:$C$6,3,FALSE)*'[1]Profiles, RES, Summer'!T$5</f>
        <v>7.1777656778237988</v>
      </c>
      <c r="U8" s="9">
        <f>VLOOKUP($A8,'RES installed'!$A$2:$C$6,3,FALSE)*'[1]Profiles, RES, Summer'!U$5</f>
        <v>6.3746801186611437</v>
      </c>
      <c r="V8" s="9">
        <f>VLOOKUP($A8,'RES installed'!$A$2:$C$6,3,FALSE)*'[1]Profiles, RES, Summer'!V$5</f>
        <v>9.4774412851225804</v>
      </c>
      <c r="W8" s="9">
        <f>VLOOKUP($A8,'RES installed'!$A$2:$C$6,3,FALSE)*'[1]Profiles, RES, Summer'!W$5</f>
        <v>10.201823508339864</v>
      </c>
      <c r="X8" s="9">
        <f>VLOOKUP($A8,'RES installed'!$A$2:$C$6,3,FALSE)*'[1]Profiles, RES, Summer'!X$5</f>
        <v>9.9131300458972351</v>
      </c>
      <c r="Y8" s="9">
        <f>VLOOKUP($A8,'RES installed'!$A$2:$C$6,3,FALSE)*'[1]Profiles, RES, Summer'!Y$5</f>
        <v>14.471591089219748</v>
      </c>
    </row>
    <row r="9" spans="1:25" x14ac:dyDescent="0.25">
      <c r="A9" s="8">
        <v>8</v>
      </c>
      <c r="B9" s="9">
        <f>VLOOKUP($A9,'RES installed'!$A$2:$C$6,3,FALSE)*'[1]Profiles, RES, Summer'!B$5</f>
        <v>11.788064403056083</v>
      </c>
      <c r="C9" s="9">
        <f>VLOOKUP($A9,'RES installed'!$A$2:$C$6,3,FALSE)*'[1]Profiles, RES, Summer'!C$5</f>
        <v>10.610929978730551</v>
      </c>
      <c r="D9" s="9">
        <f>VLOOKUP($A9,'RES installed'!$A$2:$C$6,3,FALSE)*'[1]Profiles, RES, Summer'!D$5</f>
        <v>10.934639906806225</v>
      </c>
      <c r="E9" s="9">
        <f>VLOOKUP($A9,'RES installed'!$A$2:$C$6,3,FALSE)*'[1]Profiles, RES, Summer'!E$5</f>
        <v>10.73788700324639</v>
      </c>
      <c r="F9" s="9">
        <f>VLOOKUP($A9,'RES installed'!$A$2:$C$6,3,FALSE)*'[1]Profiles, RES, Summer'!F$5</f>
        <v>9.2089807455502051</v>
      </c>
      <c r="G9" s="9">
        <f>VLOOKUP($A9,'RES installed'!$A$2:$C$6,3,FALSE)*'[1]Profiles, RES, Summer'!G$5</f>
        <v>8.7179079816411083</v>
      </c>
      <c r="H9" s="9">
        <f>VLOOKUP($A9,'RES installed'!$A$2:$C$6,3,FALSE)*'[1]Profiles, RES, Summer'!H$5</f>
        <v>9.6103162991156381</v>
      </c>
      <c r="I9" s="9">
        <f>VLOOKUP($A9,'RES installed'!$A$2:$C$6,3,FALSE)*'[1]Profiles, RES, Summer'!I$5</f>
        <v>8.7423597111832514</v>
      </c>
      <c r="J9" s="9">
        <f>VLOOKUP($A9,'RES installed'!$A$2:$C$6,3,FALSE)*'[1]Profiles, RES, Summer'!J$5</f>
        <v>7.1867810673905765</v>
      </c>
      <c r="K9" s="9">
        <f>VLOOKUP($A9,'RES installed'!$A$2:$C$6,3,FALSE)*'[1]Profiles, RES, Summer'!K$5</f>
        <v>5.1950158737266303</v>
      </c>
      <c r="L9" s="9">
        <f>VLOOKUP($A9,'RES installed'!$A$2:$C$6,3,FALSE)*'[1]Profiles, RES, Summer'!L$5</f>
        <v>5.3315130527258479</v>
      </c>
      <c r="M9" s="9">
        <f>VLOOKUP($A9,'RES installed'!$A$2:$C$6,3,FALSE)*'[1]Profiles, RES, Summer'!M$5</f>
        <v>3.3052255681182134</v>
      </c>
      <c r="N9" s="9">
        <f>VLOOKUP($A9,'RES installed'!$A$2:$C$6,3,FALSE)*'[1]Profiles, RES, Summer'!N$5</f>
        <v>2.7094280868689129</v>
      </c>
      <c r="O9" s="9">
        <f>VLOOKUP($A9,'RES installed'!$A$2:$C$6,3,FALSE)*'[1]Profiles, RES, Summer'!O$5</f>
        <v>2.8824515840143281</v>
      </c>
      <c r="P9" s="9">
        <f>VLOOKUP($A9,'RES installed'!$A$2:$C$6,3,FALSE)*'[1]Profiles, RES, Summer'!P$5</f>
        <v>3.8489369724616589</v>
      </c>
      <c r="Q9" s="9">
        <f>VLOOKUP($A9,'RES installed'!$A$2:$C$6,3,FALSE)*'[1]Profiles, RES, Summer'!Q$5</f>
        <v>4.8686192656442389</v>
      </c>
      <c r="R9" s="9">
        <f>VLOOKUP($A9,'RES installed'!$A$2:$C$6,3,FALSE)*'[1]Profiles, RES, Summer'!R$5</f>
        <v>5.745792063136685</v>
      </c>
      <c r="S9" s="9">
        <f>VLOOKUP($A9,'RES installed'!$A$2:$C$6,3,FALSE)*'[1]Profiles, RES, Summer'!S$5</f>
        <v>7.8913047968207781</v>
      </c>
      <c r="T9" s="9">
        <f>VLOOKUP($A9,'RES installed'!$A$2:$C$6,3,FALSE)*'[1]Profiles, RES, Summer'!T$5</f>
        <v>7.1777656778237988</v>
      </c>
      <c r="U9" s="9">
        <f>VLOOKUP($A9,'RES installed'!$A$2:$C$6,3,FALSE)*'[1]Profiles, RES, Summer'!U$5</f>
        <v>6.3746801186611437</v>
      </c>
      <c r="V9" s="9">
        <f>VLOOKUP($A9,'RES installed'!$A$2:$C$6,3,FALSE)*'[1]Profiles, RES, Summer'!V$5</f>
        <v>9.4774412851225804</v>
      </c>
      <c r="W9" s="9">
        <f>VLOOKUP($A9,'RES installed'!$A$2:$C$6,3,FALSE)*'[1]Profiles, RES, Summer'!W$5</f>
        <v>10.201823508339864</v>
      </c>
      <c r="X9" s="9">
        <f>VLOOKUP($A9,'RES installed'!$A$2:$C$6,3,FALSE)*'[1]Profiles, RES, Summer'!X$5</f>
        <v>9.9131300458972351</v>
      </c>
      <c r="Y9" s="9">
        <f>VLOOKUP($A9,'RES installed'!$A$2:$C$6,3,FALSE)*'[1]Profiles, RES, Summer'!Y$5</f>
        <v>14.471591089219748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7"/>
  <sheetViews>
    <sheetView workbookViewId="0">
      <selection activeCell="B5" sqref="B5"/>
    </sheetView>
  </sheetViews>
  <sheetFormatPr defaultRowHeight="15" x14ac:dyDescent="0.25"/>
  <cols>
    <col min="3" max="3" width="11.42578125" bestFit="1" customWidth="1"/>
  </cols>
  <sheetData>
    <row r="1" spans="1:3" x14ac:dyDescent="0.25">
      <c r="A1" t="s">
        <v>13</v>
      </c>
      <c r="B1" t="s">
        <v>1</v>
      </c>
      <c r="C1" t="s">
        <v>6</v>
      </c>
    </row>
    <row r="2" spans="1:3" x14ac:dyDescent="0.25">
      <c r="A2">
        <v>1</v>
      </c>
      <c r="B2" t="s">
        <v>14</v>
      </c>
      <c r="C2" s="4">
        <v>0</v>
      </c>
    </row>
    <row r="3" spans="1:3" x14ac:dyDescent="0.25">
      <c r="A3">
        <v>2</v>
      </c>
      <c r="B3" t="s">
        <v>14</v>
      </c>
      <c r="C3" s="4">
        <v>0</v>
      </c>
    </row>
    <row r="4" spans="1:3" x14ac:dyDescent="0.25">
      <c r="A4">
        <v>3</v>
      </c>
      <c r="B4" t="s">
        <v>14</v>
      </c>
      <c r="C4" s="4">
        <v>0</v>
      </c>
    </row>
    <row r="5" spans="1:3" x14ac:dyDescent="0.25">
      <c r="A5">
        <v>4</v>
      </c>
      <c r="B5" t="s">
        <v>14</v>
      </c>
      <c r="C5" s="4">
        <v>0</v>
      </c>
    </row>
    <row r="6" spans="1:3" x14ac:dyDescent="0.25">
      <c r="A6">
        <v>5</v>
      </c>
      <c r="B6" t="s">
        <v>14</v>
      </c>
      <c r="C6" s="4">
        <v>0</v>
      </c>
    </row>
    <row r="7" spans="1:3" x14ac:dyDescent="0.25">
      <c r="A7">
        <v>6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AB5B9-A4D2-48A0-B1F1-723061532CDF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Summer'!B$3</f>
        <v>0</v>
      </c>
      <c r="C5" s="6">
        <f>VLOOKUP($A5,'RES installed'!$A$2:$C$6,3,FALSE)*'[1]Profiles, RES, Summer'!C$3</f>
        <v>3.4612704918032789E-4</v>
      </c>
      <c r="D5" s="6">
        <f>VLOOKUP($A5,'RES installed'!$A$2:$C$6,3,FALSE)*'[1]Profiles, RES, Summer'!D$3</f>
        <v>0</v>
      </c>
      <c r="E5" s="6">
        <f>VLOOKUP($A5,'RES installed'!$A$2:$C$6,3,FALSE)*'[1]Profiles, RES, Summer'!E$3</f>
        <v>0</v>
      </c>
      <c r="F5" s="6">
        <f>VLOOKUP($A5,'RES installed'!$A$2:$C$6,3,FALSE)*'[1]Profiles, RES, Summer'!F$3</f>
        <v>0</v>
      </c>
      <c r="G5" s="6">
        <f>VLOOKUP($A5,'RES installed'!$A$2:$C$6,3,FALSE)*'[1]Profiles, RES, Summer'!G$3</f>
        <v>0</v>
      </c>
      <c r="H5" s="6">
        <f>VLOOKUP($A5,'RES installed'!$A$2:$C$6,3,FALSE)*'[1]Profiles, RES, Summer'!H$3</f>
        <v>0</v>
      </c>
      <c r="I5" s="6">
        <f>VLOOKUP($A5,'RES installed'!$A$2:$C$6,3,FALSE)*'[1]Profiles, RES, Summer'!I$3</f>
        <v>9.9320532786885241E-2</v>
      </c>
      <c r="J5" s="6">
        <f>VLOOKUP($A5,'RES installed'!$A$2:$C$6,3,FALSE)*'[1]Profiles, RES, Summer'!J$3</f>
        <v>1.9398216393442622</v>
      </c>
      <c r="K5" s="6">
        <f>VLOOKUP($A5,'RES installed'!$A$2:$C$6,3,FALSE)*'[1]Profiles, RES, Summer'!K$3</f>
        <v>4.614552049180328</v>
      </c>
      <c r="L5" s="6">
        <f>VLOOKUP($A5,'RES installed'!$A$2:$C$6,3,FALSE)*'[1]Profiles, RES, Summer'!L$3</f>
        <v>6.1135364098360654</v>
      </c>
      <c r="M5" s="6">
        <f>VLOOKUP($A5,'RES installed'!$A$2:$C$6,3,FALSE)*'[1]Profiles, RES, Summer'!M$3</f>
        <v>7.6751488524590163</v>
      </c>
      <c r="N5" s="6">
        <f>VLOOKUP($A5,'RES installed'!$A$2:$C$6,3,FALSE)*'[1]Profiles, RES, Summer'!N$3</f>
        <v>9.1148434426229503</v>
      </c>
      <c r="O5" s="6">
        <f>VLOOKUP($A5,'RES installed'!$A$2:$C$6,3,FALSE)*'[1]Profiles, RES, Summer'!O$3</f>
        <v>7.6065370901639344</v>
      </c>
      <c r="P5" s="6">
        <f>VLOOKUP($A5,'RES installed'!$A$2:$C$6,3,FALSE)*'[1]Profiles, RES, Summer'!P$3</f>
        <v>5.2453275000000001</v>
      </c>
      <c r="Q5" s="6">
        <f>VLOOKUP($A5,'RES installed'!$A$2:$C$6,3,FALSE)*'[1]Profiles, RES, Summer'!Q$3</f>
        <v>2.6193729180327869</v>
      </c>
      <c r="R5" s="6">
        <f>VLOOKUP($A5,'RES installed'!$A$2:$C$6,3,FALSE)*'[1]Profiles, RES, Summer'!R$3</f>
        <v>0.55153573770491793</v>
      </c>
      <c r="S5" s="6">
        <f>VLOOKUP($A5,'RES installed'!$A$2:$C$6,3,FALSE)*'[1]Profiles, RES, Summer'!S$3</f>
        <v>3.3324590163934416E-3</v>
      </c>
      <c r="T5" s="6">
        <f>VLOOKUP($A5,'RES installed'!$A$2:$C$6,3,FALSE)*'[1]Profiles, RES, Summer'!T$3</f>
        <v>1.47E-3</v>
      </c>
      <c r="U5" s="6">
        <f>VLOOKUP($A5,'RES installed'!$A$2:$C$6,3,FALSE)*'[1]Profiles, RES, Summer'!U$3</f>
        <v>0</v>
      </c>
      <c r="V5" s="6">
        <f>VLOOKUP($A5,'RES installed'!$A$2:$C$6,3,FALSE)*'[1]Profiles, RES, Summer'!V$3</f>
        <v>0</v>
      </c>
      <c r="W5" s="6">
        <f>VLOOKUP($A5,'RES installed'!$A$2:$C$6,3,FALSE)*'[1]Profiles, RES, Summer'!W$3</f>
        <v>0</v>
      </c>
      <c r="X5" s="6">
        <f>VLOOKUP($A5,'RES installed'!$A$2:$C$6,3,FALSE)*'[1]Profiles, RES, Summer'!X$3</f>
        <v>0</v>
      </c>
      <c r="Y5" s="6">
        <f>VLOOKUP($A5,'RES installed'!$A$2:$C$6,3,FALSE)*'[1]Profiles, RES, Summer'!Y$3</f>
        <v>0</v>
      </c>
    </row>
    <row r="6" spans="1:25" x14ac:dyDescent="0.25">
      <c r="A6" s="5">
        <v>5</v>
      </c>
      <c r="B6" s="6">
        <f>VLOOKUP($A6,'RES installed'!$A$2:$C$6,3,FALSE)*'[1]Profiles, RES, Summer'!B$3</f>
        <v>0</v>
      </c>
      <c r="C6" s="6">
        <f>VLOOKUP($A6,'RES installed'!$A$2:$C$6,3,FALSE)*'[1]Profiles, RES, Summer'!C$3</f>
        <v>3.4612704918032789E-4</v>
      </c>
      <c r="D6" s="6">
        <f>VLOOKUP($A6,'RES installed'!$A$2:$C$6,3,FALSE)*'[1]Profiles, RES, Summer'!D$3</f>
        <v>0</v>
      </c>
      <c r="E6" s="6">
        <f>VLOOKUP($A6,'RES installed'!$A$2:$C$6,3,FALSE)*'[1]Profiles, RES, Summer'!E$3</f>
        <v>0</v>
      </c>
      <c r="F6" s="6">
        <f>VLOOKUP($A6,'RES installed'!$A$2:$C$6,3,FALSE)*'[1]Profiles, RES, Summer'!F$3</f>
        <v>0</v>
      </c>
      <c r="G6" s="6">
        <f>VLOOKUP($A6,'RES installed'!$A$2:$C$6,3,FALSE)*'[1]Profiles, RES, Summer'!G$3</f>
        <v>0</v>
      </c>
      <c r="H6" s="6">
        <f>VLOOKUP($A6,'RES installed'!$A$2:$C$6,3,FALSE)*'[1]Profiles, RES, Summer'!H$3</f>
        <v>0</v>
      </c>
      <c r="I6" s="6">
        <f>VLOOKUP($A6,'RES installed'!$A$2:$C$6,3,FALSE)*'[1]Profiles, RES, Summer'!I$3</f>
        <v>9.9320532786885241E-2</v>
      </c>
      <c r="J6" s="6">
        <f>VLOOKUP($A6,'RES installed'!$A$2:$C$6,3,FALSE)*'[1]Profiles, RES, Summer'!J$3</f>
        <v>1.9398216393442622</v>
      </c>
      <c r="K6" s="6">
        <f>VLOOKUP($A6,'RES installed'!$A$2:$C$6,3,FALSE)*'[1]Profiles, RES, Summer'!K$3</f>
        <v>4.614552049180328</v>
      </c>
      <c r="L6" s="6">
        <f>VLOOKUP($A6,'RES installed'!$A$2:$C$6,3,FALSE)*'[1]Profiles, RES, Summer'!L$3</f>
        <v>6.1135364098360654</v>
      </c>
      <c r="M6" s="6">
        <f>VLOOKUP($A6,'RES installed'!$A$2:$C$6,3,FALSE)*'[1]Profiles, RES, Summer'!M$3</f>
        <v>7.6751488524590163</v>
      </c>
      <c r="N6" s="6">
        <f>VLOOKUP($A6,'RES installed'!$A$2:$C$6,3,FALSE)*'[1]Profiles, RES, Summer'!N$3</f>
        <v>9.1148434426229503</v>
      </c>
      <c r="O6" s="6">
        <f>VLOOKUP($A6,'RES installed'!$A$2:$C$6,3,FALSE)*'[1]Profiles, RES, Summer'!O$3</f>
        <v>7.6065370901639344</v>
      </c>
      <c r="P6" s="6">
        <f>VLOOKUP($A6,'RES installed'!$A$2:$C$6,3,FALSE)*'[1]Profiles, RES, Summer'!P$3</f>
        <v>5.2453275000000001</v>
      </c>
      <c r="Q6" s="6">
        <f>VLOOKUP($A6,'RES installed'!$A$2:$C$6,3,FALSE)*'[1]Profiles, RES, Summer'!Q$3</f>
        <v>2.6193729180327869</v>
      </c>
      <c r="R6" s="6">
        <f>VLOOKUP($A6,'RES installed'!$A$2:$C$6,3,FALSE)*'[1]Profiles, RES, Summer'!R$3</f>
        <v>0.55153573770491793</v>
      </c>
      <c r="S6" s="6">
        <f>VLOOKUP($A6,'RES installed'!$A$2:$C$6,3,FALSE)*'[1]Profiles, RES, Summer'!S$3</f>
        <v>3.3324590163934416E-3</v>
      </c>
      <c r="T6" s="6">
        <f>VLOOKUP($A6,'RES installed'!$A$2:$C$6,3,FALSE)*'[1]Profiles, RES, Summer'!T$3</f>
        <v>1.47E-3</v>
      </c>
      <c r="U6" s="6">
        <f>VLOOKUP($A6,'RES installed'!$A$2:$C$6,3,FALSE)*'[1]Profiles, RES, Summer'!U$3</f>
        <v>0</v>
      </c>
      <c r="V6" s="6">
        <f>VLOOKUP($A6,'RES installed'!$A$2:$C$6,3,FALSE)*'[1]Profiles, RES, Summer'!V$3</f>
        <v>0</v>
      </c>
      <c r="W6" s="6">
        <f>VLOOKUP($A6,'RES installed'!$A$2:$C$6,3,FALSE)*'[1]Profiles, RES, Summer'!W$3</f>
        <v>0</v>
      </c>
      <c r="X6" s="6">
        <f>VLOOKUP($A6,'RES installed'!$A$2:$C$6,3,FALSE)*'[1]Profiles, RES, Summer'!X$3</f>
        <v>0</v>
      </c>
      <c r="Y6" s="6">
        <f>VLOOKUP($A6,'RES installed'!$A$2:$C$6,3,FALSE)*'[1]Profiles, RES, Summer'!Y$3</f>
        <v>0</v>
      </c>
    </row>
    <row r="7" spans="1:25" x14ac:dyDescent="0.25">
      <c r="A7" s="8">
        <v>6</v>
      </c>
      <c r="B7" s="9">
        <f>VLOOKUP($A7,'RES installed'!$A$2:$C$6,3,FALSE)*'[1]Profiles, RES, Summer'!B$6</f>
        <v>15.583368851465186</v>
      </c>
      <c r="C7" s="9">
        <f>VLOOKUP($A7,'RES installed'!$A$2:$C$6,3,FALSE)*'[1]Profiles, RES, Summer'!C$6</f>
        <v>12.789689484633449</v>
      </c>
      <c r="D7" s="9">
        <f>VLOOKUP($A7,'RES installed'!$A$2:$C$6,3,FALSE)*'[1]Profiles, RES, Summer'!D$6</f>
        <v>11.578905219394523</v>
      </c>
      <c r="E7" s="9">
        <f>VLOOKUP($A7,'RES installed'!$A$2:$C$6,3,FALSE)*'[1]Profiles, RES, Summer'!E$6</f>
        <v>10.154249494588523</v>
      </c>
      <c r="F7" s="9">
        <f>VLOOKUP($A7,'RES installed'!$A$2:$C$6,3,FALSE)*'[1]Profiles, RES, Summer'!F$6</f>
        <v>9.1026394508117221</v>
      </c>
      <c r="G7" s="9">
        <f>VLOOKUP($A7,'RES installed'!$A$2:$C$6,3,FALSE)*'[1]Profiles, RES, Summer'!G$6</f>
        <v>7.7752060445170512</v>
      </c>
      <c r="H7" s="9">
        <f>VLOOKUP($A7,'RES installed'!$A$2:$C$6,3,FALSE)*'[1]Profiles, RES, Summer'!H$6</f>
        <v>7.2860923728813551</v>
      </c>
      <c r="I7" s="9">
        <f>VLOOKUP($A7,'RES installed'!$A$2:$C$6,3,FALSE)*'[1]Profiles, RES, Summer'!I$6</f>
        <v>6.7773385337962013</v>
      </c>
      <c r="J7" s="9">
        <f>VLOOKUP($A7,'RES installed'!$A$2:$C$6,3,FALSE)*'[1]Profiles, RES, Summer'!J$6</f>
        <v>6.3664015111292613</v>
      </c>
      <c r="K7" s="9">
        <f>VLOOKUP($A7,'RES installed'!$A$2:$C$6,3,FALSE)*'[1]Profiles, RES, Summer'!K$6</f>
        <v>7.1072638860526869</v>
      </c>
      <c r="L7" s="9">
        <f>VLOOKUP($A7,'RES installed'!$A$2:$C$6,3,FALSE)*'[1]Profiles, RES, Summer'!L$6</f>
        <v>6.645814897513783</v>
      </c>
      <c r="M7" s="9">
        <f>VLOOKUP($A7,'RES installed'!$A$2:$C$6,3,FALSE)*'[1]Profiles, RES, Summer'!M$6</f>
        <v>7.6801102333061051</v>
      </c>
      <c r="N7" s="9">
        <f>VLOOKUP($A7,'RES installed'!$A$2:$C$6,3,FALSE)*'[1]Profiles, RES, Summer'!N$6</f>
        <v>8.4517988832448445</v>
      </c>
      <c r="O7" s="9">
        <f>VLOOKUP($A7,'RES installed'!$A$2:$C$6,3,FALSE)*'[1]Profiles, RES, Summer'!O$6</f>
        <v>8.1239275921482541</v>
      </c>
      <c r="P7" s="9">
        <f>VLOOKUP($A7,'RES installed'!$A$2:$C$6,3,FALSE)*'[1]Profiles, RES, Summer'!P$6</f>
        <v>9.2733797669491533</v>
      </c>
      <c r="Q7" s="9">
        <f>VLOOKUP($A7,'RES installed'!$A$2:$C$6,3,FALSE)*'[1]Profiles, RES, Summer'!Q$6</f>
        <v>8.1725145088829905</v>
      </c>
      <c r="R7" s="9">
        <f>VLOOKUP($A7,'RES installed'!$A$2:$C$6,3,FALSE)*'[1]Profiles, RES, Summer'!R$6</f>
        <v>7.7158256177251356</v>
      </c>
      <c r="S7" s="9">
        <f>VLOOKUP($A7,'RES installed'!$A$2:$C$6,3,FALSE)*'[1]Profiles, RES, Summer'!S$6</f>
        <v>7.9431725418623635</v>
      </c>
      <c r="T7" s="9">
        <f>VLOOKUP($A7,'RES installed'!$A$2:$C$6,3,FALSE)*'[1]Profiles, RES, Summer'!T$6</f>
        <v>7.6221463389575232</v>
      </c>
      <c r="U7" s="9">
        <f>VLOOKUP($A7,'RES installed'!$A$2:$C$6,3,FALSE)*'[1]Profiles, RES, Summer'!U$6</f>
        <v>7.9973857336124166</v>
      </c>
      <c r="V7" s="9">
        <f>VLOOKUP($A7,'RES installed'!$A$2:$C$6,3,FALSE)*'[1]Profiles, RES, Summer'!V$6</f>
        <v>7.4943203772717997</v>
      </c>
      <c r="W7" s="9">
        <f>VLOOKUP($A7,'RES installed'!$A$2:$C$6,3,FALSE)*'[1]Profiles, RES, Summer'!W$6</f>
        <v>6.3649709209720235</v>
      </c>
      <c r="X7" s="9">
        <f>VLOOKUP($A7,'RES installed'!$A$2:$C$6,3,FALSE)*'[1]Profiles, RES, Summer'!X$6</f>
        <v>7.1492070655503364</v>
      </c>
      <c r="Y7" s="9">
        <f>VLOOKUP($A7,'RES installed'!$A$2:$C$6,3,FALSE)*'[1]Profiles, RES, Summer'!Y$6</f>
        <v>6.8406931794976513</v>
      </c>
    </row>
    <row r="8" spans="1:25" x14ac:dyDescent="0.25">
      <c r="A8" s="8">
        <v>7</v>
      </c>
      <c r="B8" s="9">
        <f>VLOOKUP($A8,'RES installed'!$A$2:$C$6,3,FALSE)*'[1]Profiles, RES, Summer'!B$6</f>
        <v>15.583368851465186</v>
      </c>
      <c r="C8" s="9">
        <f>VLOOKUP($A8,'RES installed'!$A$2:$C$6,3,FALSE)*'[1]Profiles, RES, Summer'!C$6</f>
        <v>12.789689484633449</v>
      </c>
      <c r="D8" s="9">
        <f>VLOOKUP($A8,'RES installed'!$A$2:$C$6,3,FALSE)*'[1]Profiles, RES, Summer'!D$6</f>
        <v>11.578905219394523</v>
      </c>
      <c r="E8" s="9">
        <f>VLOOKUP($A8,'RES installed'!$A$2:$C$6,3,FALSE)*'[1]Profiles, RES, Summer'!E$6</f>
        <v>10.154249494588523</v>
      </c>
      <c r="F8" s="9">
        <f>VLOOKUP($A8,'RES installed'!$A$2:$C$6,3,FALSE)*'[1]Profiles, RES, Summer'!F$6</f>
        <v>9.1026394508117221</v>
      </c>
      <c r="G8" s="9">
        <f>VLOOKUP($A8,'RES installed'!$A$2:$C$6,3,FALSE)*'[1]Profiles, RES, Summer'!G$6</f>
        <v>7.7752060445170512</v>
      </c>
      <c r="H8" s="9">
        <f>VLOOKUP($A8,'RES installed'!$A$2:$C$6,3,FALSE)*'[1]Profiles, RES, Summer'!H$6</f>
        <v>7.2860923728813551</v>
      </c>
      <c r="I8" s="9">
        <f>VLOOKUP($A8,'RES installed'!$A$2:$C$6,3,FALSE)*'[1]Profiles, RES, Summer'!I$6</f>
        <v>6.7773385337962013</v>
      </c>
      <c r="J8" s="9">
        <f>VLOOKUP($A8,'RES installed'!$A$2:$C$6,3,FALSE)*'[1]Profiles, RES, Summer'!J$6</f>
        <v>6.3664015111292613</v>
      </c>
      <c r="K8" s="9">
        <f>VLOOKUP($A8,'RES installed'!$A$2:$C$6,3,FALSE)*'[1]Profiles, RES, Summer'!K$6</f>
        <v>7.1072638860526869</v>
      </c>
      <c r="L8" s="9">
        <f>VLOOKUP($A8,'RES installed'!$A$2:$C$6,3,FALSE)*'[1]Profiles, RES, Summer'!L$6</f>
        <v>6.645814897513783</v>
      </c>
      <c r="M8" s="9">
        <f>VLOOKUP($A8,'RES installed'!$A$2:$C$6,3,FALSE)*'[1]Profiles, RES, Summer'!M$6</f>
        <v>7.6801102333061051</v>
      </c>
      <c r="N8" s="9">
        <f>VLOOKUP($A8,'RES installed'!$A$2:$C$6,3,FALSE)*'[1]Profiles, RES, Summer'!N$6</f>
        <v>8.4517988832448445</v>
      </c>
      <c r="O8" s="9">
        <f>VLOOKUP($A8,'RES installed'!$A$2:$C$6,3,FALSE)*'[1]Profiles, RES, Summer'!O$6</f>
        <v>8.1239275921482541</v>
      </c>
      <c r="P8" s="9">
        <f>VLOOKUP($A8,'RES installed'!$A$2:$C$6,3,FALSE)*'[1]Profiles, RES, Summer'!P$6</f>
        <v>9.2733797669491533</v>
      </c>
      <c r="Q8" s="9">
        <f>VLOOKUP($A8,'RES installed'!$A$2:$C$6,3,FALSE)*'[1]Profiles, RES, Summer'!Q$6</f>
        <v>8.1725145088829905</v>
      </c>
      <c r="R8" s="9">
        <f>VLOOKUP($A8,'RES installed'!$A$2:$C$6,3,FALSE)*'[1]Profiles, RES, Summer'!R$6</f>
        <v>7.7158256177251356</v>
      </c>
      <c r="S8" s="9">
        <f>VLOOKUP($A8,'RES installed'!$A$2:$C$6,3,FALSE)*'[1]Profiles, RES, Summer'!S$6</f>
        <v>7.9431725418623635</v>
      </c>
      <c r="T8" s="9">
        <f>VLOOKUP($A8,'RES installed'!$A$2:$C$6,3,FALSE)*'[1]Profiles, RES, Summer'!T$6</f>
        <v>7.6221463389575232</v>
      </c>
      <c r="U8" s="9">
        <f>VLOOKUP($A8,'RES installed'!$A$2:$C$6,3,FALSE)*'[1]Profiles, RES, Summer'!U$6</f>
        <v>7.9973857336124166</v>
      </c>
      <c r="V8" s="9">
        <f>VLOOKUP($A8,'RES installed'!$A$2:$C$6,3,FALSE)*'[1]Profiles, RES, Summer'!V$6</f>
        <v>7.4943203772717997</v>
      </c>
      <c r="W8" s="9">
        <f>VLOOKUP($A8,'RES installed'!$A$2:$C$6,3,FALSE)*'[1]Profiles, RES, Summer'!W$6</f>
        <v>6.3649709209720235</v>
      </c>
      <c r="X8" s="9">
        <f>VLOOKUP($A8,'RES installed'!$A$2:$C$6,3,FALSE)*'[1]Profiles, RES, Summer'!X$6</f>
        <v>7.1492070655503364</v>
      </c>
      <c r="Y8" s="9">
        <f>VLOOKUP($A8,'RES installed'!$A$2:$C$6,3,FALSE)*'[1]Profiles, RES, Summer'!Y$6</f>
        <v>6.8406931794976513</v>
      </c>
    </row>
    <row r="9" spans="1:25" x14ac:dyDescent="0.25">
      <c r="A9" s="8">
        <v>8</v>
      </c>
      <c r="B9" s="9">
        <f>VLOOKUP($A9,'RES installed'!$A$2:$C$6,3,FALSE)*'[1]Profiles, RES, Summer'!B$6</f>
        <v>15.583368851465186</v>
      </c>
      <c r="C9" s="9">
        <f>VLOOKUP($A9,'RES installed'!$A$2:$C$6,3,FALSE)*'[1]Profiles, RES, Summer'!C$6</f>
        <v>12.789689484633449</v>
      </c>
      <c r="D9" s="9">
        <f>VLOOKUP($A9,'RES installed'!$A$2:$C$6,3,FALSE)*'[1]Profiles, RES, Summer'!D$6</f>
        <v>11.578905219394523</v>
      </c>
      <c r="E9" s="9">
        <f>VLOOKUP($A9,'RES installed'!$A$2:$C$6,3,FALSE)*'[1]Profiles, RES, Summer'!E$6</f>
        <v>10.154249494588523</v>
      </c>
      <c r="F9" s="9">
        <f>VLOOKUP($A9,'RES installed'!$A$2:$C$6,3,FALSE)*'[1]Profiles, RES, Summer'!F$6</f>
        <v>9.1026394508117221</v>
      </c>
      <c r="G9" s="9">
        <f>VLOOKUP($A9,'RES installed'!$A$2:$C$6,3,FALSE)*'[1]Profiles, RES, Summer'!G$6</f>
        <v>7.7752060445170512</v>
      </c>
      <c r="H9" s="9">
        <f>VLOOKUP($A9,'RES installed'!$A$2:$C$6,3,FALSE)*'[1]Profiles, RES, Summer'!H$6</f>
        <v>7.2860923728813551</v>
      </c>
      <c r="I9" s="9">
        <f>VLOOKUP($A9,'RES installed'!$A$2:$C$6,3,FALSE)*'[1]Profiles, RES, Summer'!I$6</f>
        <v>6.7773385337962013</v>
      </c>
      <c r="J9" s="9">
        <f>VLOOKUP($A9,'RES installed'!$A$2:$C$6,3,FALSE)*'[1]Profiles, RES, Summer'!J$6</f>
        <v>6.3664015111292613</v>
      </c>
      <c r="K9" s="9">
        <f>VLOOKUP($A9,'RES installed'!$A$2:$C$6,3,FALSE)*'[1]Profiles, RES, Summer'!K$6</f>
        <v>7.1072638860526869</v>
      </c>
      <c r="L9" s="9">
        <f>VLOOKUP($A9,'RES installed'!$A$2:$C$6,3,FALSE)*'[1]Profiles, RES, Summer'!L$6</f>
        <v>6.645814897513783</v>
      </c>
      <c r="M9" s="9">
        <f>VLOOKUP($A9,'RES installed'!$A$2:$C$6,3,FALSE)*'[1]Profiles, RES, Summer'!M$6</f>
        <v>7.6801102333061051</v>
      </c>
      <c r="N9" s="9">
        <f>VLOOKUP($A9,'RES installed'!$A$2:$C$6,3,FALSE)*'[1]Profiles, RES, Summer'!N$6</f>
        <v>8.4517988832448445</v>
      </c>
      <c r="O9" s="9">
        <f>VLOOKUP($A9,'RES installed'!$A$2:$C$6,3,FALSE)*'[1]Profiles, RES, Summer'!O$6</f>
        <v>8.1239275921482541</v>
      </c>
      <c r="P9" s="9">
        <f>VLOOKUP($A9,'RES installed'!$A$2:$C$6,3,FALSE)*'[1]Profiles, RES, Summer'!P$6</f>
        <v>9.2733797669491533</v>
      </c>
      <c r="Q9" s="9">
        <f>VLOOKUP($A9,'RES installed'!$A$2:$C$6,3,FALSE)*'[1]Profiles, RES, Summer'!Q$6</f>
        <v>8.1725145088829905</v>
      </c>
      <c r="R9" s="9">
        <f>VLOOKUP($A9,'RES installed'!$A$2:$C$6,3,FALSE)*'[1]Profiles, RES, Summer'!R$6</f>
        <v>7.7158256177251356</v>
      </c>
      <c r="S9" s="9">
        <f>VLOOKUP($A9,'RES installed'!$A$2:$C$6,3,FALSE)*'[1]Profiles, RES, Summer'!S$6</f>
        <v>7.9431725418623635</v>
      </c>
      <c r="T9" s="9">
        <f>VLOOKUP($A9,'RES installed'!$A$2:$C$6,3,FALSE)*'[1]Profiles, RES, Summer'!T$6</f>
        <v>7.6221463389575232</v>
      </c>
      <c r="U9" s="9">
        <f>VLOOKUP($A9,'RES installed'!$A$2:$C$6,3,FALSE)*'[1]Profiles, RES, Summer'!U$6</f>
        <v>7.9973857336124166</v>
      </c>
      <c r="V9" s="9">
        <f>VLOOKUP($A9,'RES installed'!$A$2:$C$6,3,FALSE)*'[1]Profiles, RES, Summer'!V$6</f>
        <v>7.4943203772717997</v>
      </c>
      <c r="W9" s="9">
        <f>VLOOKUP($A9,'RES installed'!$A$2:$C$6,3,FALSE)*'[1]Profiles, RES, Summer'!W$6</f>
        <v>6.3649709209720235</v>
      </c>
      <c r="X9" s="9">
        <f>VLOOKUP($A9,'RES installed'!$A$2:$C$6,3,FALSE)*'[1]Profiles, RES, Summer'!X$6</f>
        <v>7.1492070655503364</v>
      </c>
      <c r="Y9" s="9">
        <f>VLOOKUP($A9,'RES installed'!$A$2:$C$6,3,FALSE)*'[1]Profiles, RES, Summer'!Y$6</f>
        <v>6.8406931794976513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27653-80D4-4131-8BA0-82D268C3993C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Summer'!B$4</f>
        <v>0</v>
      </c>
      <c r="C5" s="6">
        <f>VLOOKUP($A5,'RES installed'!$A$2:$C$6,3,FALSE)*'[1]Profiles, RES, Summer'!C$4</f>
        <v>0</v>
      </c>
      <c r="D5" s="6">
        <f>VLOOKUP($A5,'RES installed'!$A$2:$C$6,3,FALSE)*'[1]Profiles, RES, Summer'!D$4</f>
        <v>0</v>
      </c>
      <c r="E5" s="6">
        <f>VLOOKUP($A5,'RES installed'!$A$2:$C$6,3,FALSE)*'[1]Profiles, RES, Summer'!E$4</f>
        <v>0</v>
      </c>
      <c r="F5" s="6">
        <f>VLOOKUP($A5,'RES installed'!$A$2:$C$6,3,FALSE)*'[1]Profiles, RES, Summer'!F$4</f>
        <v>0</v>
      </c>
      <c r="G5" s="6">
        <f>VLOOKUP($A5,'RES installed'!$A$2:$C$6,3,FALSE)*'[1]Profiles, RES, Summer'!G$4</f>
        <v>0</v>
      </c>
      <c r="H5" s="6">
        <f>VLOOKUP($A5,'RES installed'!$A$2:$C$6,3,FALSE)*'[1]Profiles, RES, Summer'!H$4</f>
        <v>0</v>
      </c>
      <c r="I5" s="6">
        <f>VLOOKUP($A5,'RES installed'!$A$2:$C$6,3,FALSE)*'[1]Profiles, RES, Summer'!I$4</f>
        <v>0.10243103011895721</v>
      </c>
      <c r="J5" s="6">
        <f>VLOOKUP($A5,'RES installed'!$A$2:$C$6,3,FALSE)*'[1]Profiles, RES, Summer'!J$4</f>
        <v>2.2186521924829155</v>
      </c>
      <c r="K5" s="6">
        <f>VLOOKUP($A5,'RES installed'!$A$2:$C$6,3,FALSE)*'[1]Profiles, RES, Summer'!K$4</f>
        <v>5.2074370412553774</v>
      </c>
      <c r="L5" s="6">
        <f>VLOOKUP($A5,'RES installed'!$A$2:$C$6,3,FALSE)*'[1]Profiles, RES, Summer'!L$4</f>
        <v>7.6913350417615796</v>
      </c>
      <c r="M5" s="6">
        <f>VLOOKUP($A5,'RES installed'!$A$2:$C$6,3,FALSE)*'[1]Profiles, RES, Summer'!M$4</f>
        <v>8.0424794514047058</v>
      </c>
      <c r="N5" s="6">
        <f>VLOOKUP($A5,'RES installed'!$A$2:$C$6,3,FALSE)*'[1]Profiles, RES, Summer'!N$4</f>
        <v>7.1036845102505675</v>
      </c>
      <c r="O5" s="6">
        <f>VLOOKUP($A5,'RES installed'!$A$2:$C$6,3,FALSE)*'[1]Profiles, RES, Summer'!O$4</f>
        <v>5.70074724753227</v>
      </c>
      <c r="P5" s="6">
        <f>VLOOKUP($A5,'RES installed'!$A$2:$C$6,3,FALSE)*'[1]Profiles, RES, Summer'!P$4</f>
        <v>4.5698721336370536</v>
      </c>
      <c r="Q5" s="6">
        <f>VLOOKUP($A5,'RES installed'!$A$2:$C$6,3,FALSE)*'[1]Profiles, RES, Summer'!Q$4</f>
        <v>1.954214502657555</v>
      </c>
      <c r="R5" s="6">
        <f>VLOOKUP($A5,'RES installed'!$A$2:$C$6,3,FALSE)*'[1]Profiles, RES, Summer'!R$4</f>
        <v>0.34501010820045552</v>
      </c>
      <c r="S5" s="6">
        <f>VLOOKUP($A5,'RES installed'!$A$2:$C$6,3,FALSE)*'[1]Profiles, RES, Summer'!S$4</f>
        <v>5.6428752214629215E-4</v>
      </c>
      <c r="T5" s="6">
        <f>VLOOKUP($A5,'RES installed'!$A$2:$C$6,3,FALSE)*'[1]Profiles, RES, Summer'!T$4</f>
        <v>0</v>
      </c>
      <c r="U5" s="6">
        <f>VLOOKUP($A5,'RES installed'!$A$2:$C$6,3,FALSE)*'[1]Profiles, RES, Summer'!U$4</f>
        <v>0</v>
      </c>
      <c r="V5" s="6">
        <f>VLOOKUP($A5,'RES installed'!$A$2:$C$6,3,FALSE)*'[1]Profiles, RES, Summer'!V$4</f>
        <v>0</v>
      </c>
      <c r="W5" s="6">
        <f>VLOOKUP($A5,'RES installed'!$A$2:$C$6,3,FALSE)*'[1]Profiles, RES, Summer'!W$4</f>
        <v>0</v>
      </c>
      <c r="X5" s="6">
        <f>VLOOKUP($A5,'RES installed'!$A$2:$C$6,3,FALSE)*'[1]Profiles, RES, Summer'!X$4</f>
        <v>0</v>
      </c>
      <c r="Y5" s="6">
        <f>VLOOKUP($A5,'RES installed'!$A$2:$C$6,3,FALSE)*'[1]Profiles, RES, Summer'!Y$4</f>
        <v>0</v>
      </c>
    </row>
    <row r="6" spans="1:25" x14ac:dyDescent="0.25">
      <c r="A6" s="5">
        <v>5</v>
      </c>
      <c r="B6" s="6">
        <f>VLOOKUP($A6,'RES installed'!$A$2:$C$6,3,FALSE)*'[1]Profiles, RES, Summer'!B$4</f>
        <v>0</v>
      </c>
      <c r="C6" s="6">
        <f>VLOOKUP($A6,'RES installed'!$A$2:$C$6,3,FALSE)*'[1]Profiles, RES, Summer'!C$4</f>
        <v>0</v>
      </c>
      <c r="D6" s="6">
        <f>VLOOKUP($A6,'RES installed'!$A$2:$C$6,3,FALSE)*'[1]Profiles, RES, Summer'!D$4</f>
        <v>0</v>
      </c>
      <c r="E6" s="6">
        <f>VLOOKUP($A6,'RES installed'!$A$2:$C$6,3,FALSE)*'[1]Profiles, RES, Summer'!E$4</f>
        <v>0</v>
      </c>
      <c r="F6" s="6">
        <f>VLOOKUP($A6,'RES installed'!$A$2:$C$6,3,FALSE)*'[1]Profiles, RES, Summer'!F$4</f>
        <v>0</v>
      </c>
      <c r="G6" s="6">
        <f>VLOOKUP($A6,'RES installed'!$A$2:$C$6,3,FALSE)*'[1]Profiles, RES, Summer'!G$4</f>
        <v>0</v>
      </c>
      <c r="H6" s="6">
        <f>VLOOKUP($A6,'RES installed'!$A$2:$C$6,3,FALSE)*'[1]Profiles, RES, Summer'!H$4</f>
        <v>0</v>
      </c>
      <c r="I6" s="6">
        <f>VLOOKUP($A6,'RES installed'!$A$2:$C$6,3,FALSE)*'[1]Profiles, RES, Summer'!I$4</f>
        <v>0.10243103011895721</v>
      </c>
      <c r="J6" s="6">
        <f>VLOOKUP($A6,'RES installed'!$A$2:$C$6,3,FALSE)*'[1]Profiles, RES, Summer'!J$4</f>
        <v>2.2186521924829155</v>
      </c>
      <c r="K6" s="6">
        <f>VLOOKUP($A6,'RES installed'!$A$2:$C$6,3,FALSE)*'[1]Profiles, RES, Summer'!K$4</f>
        <v>5.2074370412553774</v>
      </c>
      <c r="L6" s="6">
        <f>VLOOKUP($A6,'RES installed'!$A$2:$C$6,3,FALSE)*'[1]Profiles, RES, Summer'!L$4</f>
        <v>7.6913350417615796</v>
      </c>
      <c r="M6" s="6">
        <f>VLOOKUP($A6,'RES installed'!$A$2:$C$6,3,FALSE)*'[1]Profiles, RES, Summer'!M$4</f>
        <v>8.0424794514047058</v>
      </c>
      <c r="N6" s="6">
        <f>VLOOKUP($A6,'RES installed'!$A$2:$C$6,3,FALSE)*'[1]Profiles, RES, Summer'!N$4</f>
        <v>7.1036845102505675</v>
      </c>
      <c r="O6" s="6">
        <f>VLOOKUP($A6,'RES installed'!$A$2:$C$6,3,FALSE)*'[1]Profiles, RES, Summer'!O$4</f>
        <v>5.70074724753227</v>
      </c>
      <c r="P6" s="6">
        <f>VLOOKUP($A6,'RES installed'!$A$2:$C$6,3,FALSE)*'[1]Profiles, RES, Summer'!P$4</f>
        <v>4.5698721336370536</v>
      </c>
      <c r="Q6" s="6">
        <f>VLOOKUP($A6,'RES installed'!$A$2:$C$6,3,FALSE)*'[1]Profiles, RES, Summer'!Q$4</f>
        <v>1.954214502657555</v>
      </c>
      <c r="R6" s="6">
        <f>VLOOKUP($A6,'RES installed'!$A$2:$C$6,3,FALSE)*'[1]Profiles, RES, Summer'!R$4</f>
        <v>0.34501010820045552</v>
      </c>
      <c r="S6" s="6">
        <f>VLOOKUP($A6,'RES installed'!$A$2:$C$6,3,FALSE)*'[1]Profiles, RES, Summer'!S$4</f>
        <v>5.6428752214629215E-4</v>
      </c>
      <c r="T6" s="6">
        <f>VLOOKUP($A6,'RES installed'!$A$2:$C$6,3,FALSE)*'[1]Profiles, RES, Summer'!T$4</f>
        <v>0</v>
      </c>
      <c r="U6" s="6">
        <f>VLOOKUP($A6,'RES installed'!$A$2:$C$6,3,FALSE)*'[1]Profiles, RES, Summer'!U$4</f>
        <v>0</v>
      </c>
      <c r="V6" s="6">
        <f>VLOOKUP($A6,'RES installed'!$A$2:$C$6,3,FALSE)*'[1]Profiles, RES, Summer'!V$4</f>
        <v>0</v>
      </c>
      <c r="W6" s="6">
        <f>VLOOKUP($A6,'RES installed'!$A$2:$C$6,3,FALSE)*'[1]Profiles, RES, Summer'!W$4</f>
        <v>0</v>
      </c>
      <c r="X6" s="6">
        <f>VLOOKUP($A6,'RES installed'!$A$2:$C$6,3,FALSE)*'[1]Profiles, RES, Summer'!X$4</f>
        <v>0</v>
      </c>
      <c r="Y6" s="6">
        <f>VLOOKUP($A6,'RES installed'!$A$2:$C$6,3,FALSE)*'[1]Profiles, RES, Summer'!Y$4</f>
        <v>0</v>
      </c>
    </row>
    <row r="7" spans="1:25" x14ac:dyDescent="0.25">
      <c r="A7" s="8">
        <v>6</v>
      </c>
      <c r="B7" s="9">
        <f>VLOOKUP($A7,'RES installed'!$A$2:$C$6,3,FALSE)*'[1]Profiles, RES, Summer'!B$7</f>
        <v>13.460506844417534</v>
      </c>
      <c r="C7" s="9">
        <f>VLOOKUP($A7,'RES installed'!$A$2:$C$6,3,FALSE)*'[1]Profiles, RES, Summer'!C$7</f>
        <v>12.510408788554201</v>
      </c>
      <c r="D7" s="9">
        <f>VLOOKUP($A7,'RES installed'!$A$2:$C$6,3,FALSE)*'[1]Profiles, RES, Summer'!D$7</f>
        <v>15.086886324048546</v>
      </c>
      <c r="E7" s="9">
        <f>VLOOKUP($A7,'RES installed'!$A$2:$C$6,3,FALSE)*'[1]Profiles, RES, Summer'!E$7</f>
        <v>15.331823762529307</v>
      </c>
      <c r="F7" s="9">
        <f>VLOOKUP($A7,'RES installed'!$A$2:$C$6,3,FALSE)*'[1]Profiles, RES, Summer'!F$7</f>
        <v>13.660743770774818</v>
      </c>
      <c r="G7" s="9">
        <f>VLOOKUP($A7,'RES installed'!$A$2:$C$6,3,FALSE)*'[1]Profiles, RES, Summer'!G$7</f>
        <v>12.052846241851116</v>
      </c>
      <c r="H7" s="9">
        <f>VLOOKUP($A7,'RES installed'!$A$2:$C$6,3,FALSE)*'[1]Profiles, RES, Summer'!H$7</f>
        <v>8.786514390991778</v>
      </c>
      <c r="I7" s="9">
        <f>VLOOKUP($A7,'RES installed'!$A$2:$C$6,3,FALSE)*'[1]Profiles, RES, Summer'!I$7</f>
        <v>7.5245463681104905</v>
      </c>
      <c r="J7" s="9">
        <f>VLOOKUP($A7,'RES installed'!$A$2:$C$6,3,FALSE)*'[1]Profiles, RES, Summer'!J$7</f>
        <v>7.7780245767734275</v>
      </c>
      <c r="K7" s="9">
        <f>VLOOKUP($A7,'RES installed'!$A$2:$C$6,3,FALSE)*'[1]Profiles, RES, Summer'!K$7</f>
        <v>7.3070454250302754</v>
      </c>
      <c r="L7" s="9">
        <f>VLOOKUP($A7,'RES installed'!$A$2:$C$6,3,FALSE)*'[1]Profiles, RES, Summer'!L$7</f>
        <v>7.9911512278079826</v>
      </c>
      <c r="M7" s="9">
        <f>VLOOKUP($A7,'RES installed'!$A$2:$C$6,3,FALSE)*'[1]Profiles, RES, Summer'!M$7</f>
        <v>8.3002366074879532</v>
      </c>
      <c r="N7" s="9">
        <f>VLOOKUP($A7,'RES installed'!$A$2:$C$6,3,FALSE)*'[1]Profiles, RES, Summer'!N$7</f>
        <v>6.8235965188487206</v>
      </c>
      <c r="O7" s="9">
        <f>VLOOKUP($A7,'RES installed'!$A$2:$C$6,3,FALSE)*'[1]Profiles, RES, Summer'!O$7</f>
        <v>7.2238494898090639</v>
      </c>
      <c r="P7" s="9">
        <f>VLOOKUP($A7,'RES installed'!$A$2:$C$6,3,FALSE)*'[1]Profiles, RES, Summer'!P$7</f>
        <v>9.2636114045711047</v>
      </c>
      <c r="Q7" s="9">
        <f>VLOOKUP($A7,'RES installed'!$A$2:$C$6,3,FALSE)*'[1]Profiles, RES, Summer'!Q$7</f>
        <v>12.068123689092735</v>
      </c>
      <c r="R7" s="9">
        <f>VLOOKUP($A7,'RES installed'!$A$2:$C$6,3,FALSE)*'[1]Profiles, RES, Summer'!R$7</f>
        <v>11.814847071555567</v>
      </c>
      <c r="S7" s="9">
        <f>VLOOKUP($A7,'RES installed'!$A$2:$C$6,3,FALSE)*'[1]Profiles, RES, Summer'!S$7</f>
        <v>12.715583277074904</v>
      </c>
      <c r="T7" s="9">
        <f>VLOOKUP($A7,'RES installed'!$A$2:$C$6,3,FALSE)*'[1]Profiles, RES, Summer'!T$7</f>
        <v>12.359939086294418</v>
      </c>
      <c r="U7" s="9">
        <f>VLOOKUP($A7,'RES installed'!$A$2:$C$6,3,FALSE)*'[1]Profiles, RES, Summer'!U$7</f>
        <v>13.970231534566723</v>
      </c>
      <c r="V7" s="9">
        <f>VLOOKUP($A7,'RES installed'!$A$2:$C$6,3,FALSE)*'[1]Profiles, RES, Summer'!V$7</f>
        <v>14.146093818444175</v>
      </c>
      <c r="W7" s="9">
        <f>VLOOKUP($A7,'RES installed'!$A$2:$C$6,3,FALSE)*'[1]Profiles, RES, Summer'!W$7</f>
        <v>13.66400786415522</v>
      </c>
      <c r="X7" s="9">
        <f>VLOOKUP($A7,'RES installed'!$A$2:$C$6,3,FALSE)*'[1]Profiles, RES, Summer'!X$7</f>
        <v>12.567049834445619</v>
      </c>
      <c r="Y7" s="9">
        <f>VLOOKUP($A7,'RES installed'!$A$2:$C$6,3,FALSE)*'[1]Profiles, RES, Summer'!Y$7</f>
        <v>12.22592871370043</v>
      </c>
    </row>
    <row r="8" spans="1:25" x14ac:dyDescent="0.25">
      <c r="A8" s="8">
        <v>7</v>
      </c>
      <c r="B8" s="9">
        <f>VLOOKUP($A8,'RES installed'!$A$2:$C$6,3,FALSE)*'[1]Profiles, RES, Summer'!B$7</f>
        <v>13.460506844417534</v>
      </c>
      <c r="C8" s="9">
        <f>VLOOKUP($A8,'RES installed'!$A$2:$C$6,3,FALSE)*'[1]Profiles, RES, Summer'!C$7</f>
        <v>12.510408788554201</v>
      </c>
      <c r="D8" s="9">
        <f>VLOOKUP($A8,'RES installed'!$A$2:$C$6,3,FALSE)*'[1]Profiles, RES, Summer'!D$7</f>
        <v>15.086886324048546</v>
      </c>
      <c r="E8" s="9">
        <f>VLOOKUP($A8,'RES installed'!$A$2:$C$6,3,FALSE)*'[1]Profiles, RES, Summer'!E$7</f>
        <v>15.331823762529307</v>
      </c>
      <c r="F8" s="9">
        <f>VLOOKUP($A8,'RES installed'!$A$2:$C$6,3,FALSE)*'[1]Profiles, RES, Summer'!F$7</f>
        <v>13.660743770774818</v>
      </c>
      <c r="G8" s="9">
        <f>VLOOKUP($A8,'RES installed'!$A$2:$C$6,3,FALSE)*'[1]Profiles, RES, Summer'!G$7</f>
        <v>12.052846241851116</v>
      </c>
      <c r="H8" s="9">
        <f>VLOOKUP($A8,'RES installed'!$A$2:$C$6,3,FALSE)*'[1]Profiles, RES, Summer'!H$7</f>
        <v>8.786514390991778</v>
      </c>
      <c r="I8" s="9">
        <f>VLOOKUP($A8,'RES installed'!$A$2:$C$6,3,FALSE)*'[1]Profiles, RES, Summer'!I$7</f>
        <v>7.5245463681104905</v>
      </c>
      <c r="J8" s="9">
        <f>VLOOKUP($A8,'RES installed'!$A$2:$C$6,3,FALSE)*'[1]Profiles, RES, Summer'!J$7</f>
        <v>7.7780245767734275</v>
      </c>
      <c r="K8" s="9">
        <f>VLOOKUP($A8,'RES installed'!$A$2:$C$6,3,FALSE)*'[1]Profiles, RES, Summer'!K$7</f>
        <v>7.3070454250302754</v>
      </c>
      <c r="L8" s="9">
        <f>VLOOKUP($A8,'RES installed'!$A$2:$C$6,3,FALSE)*'[1]Profiles, RES, Summer'!L$7</f>
        <v>7.9911512278079826</v>
      </c>
      <c r="M8" s="9">
        <f>VLOOKUP($A8,'RES installed'!$A$2:$C$6,3,FALSE)*'[1]Profiles, RES, Summer'!M$7</f>
        <v>8.3002366074879532</v>
      </c>
      <c r="N8" s="9">
        <f>VLOOKUP($A8,'RES installed'!$A$2:$C$6,3,FALSE)*'[1]Profiles, RES, Summer'!N$7</f>
        <v>6.8235965188487206</v>
      </c>
      <c r="O8" s="9">
        <f>VLOOKUP($A8,'RES installed'!$A$2:$C$6,3,FALSE)*'[1]Profiles, RES, Summer'!O$7</f>
        <v>7.2238494898090639</v>
      </c>
      <c r="P8" s="9">
        <f>VLOOKUP($A8,'RES installed'!$A$2:$C$6,3,FALSE)*'[1]Profiles, RES, Summer'!P$7</f>
        <v>9.2636114045711047</v>
      </c>
      <c r="Q8" s="9">
        <f>VLOOKUP($A8,'RES installed'!$A$2:$C$6,3,FALSE)*'[1]Profiles, RES, Summer'!Q$7</f>
        <v>12.068123689092735</v>
      </c>
      <c r="R8" s="9">
        <f>VLOOKUP($A8,'RES installed'!$A$2:$C$6,3,FALSE)*'[1]Profiles, RES, Summer'!R$7</f>
        <v>11.814847071555567</v>
      </c>
      <c r="S8" s="9">
        <f>VLOOKUP($A8,'RES installed'!$A$2:$C$6,3,FALSE)*'[1]Profiles, RES, Summer'!S$7</f>
        <v>12.715583277074904</v>
      </c>
      <c r="T8" s="9">
        <f>VLOOKUP($A8,'RES installed'!$A$2:$C$6,3,FALSE)*'[1]Profiles, RES, Summer'!T$7</f>
        <v>12.359939086294418</v>
      </c>
      <c r="U8" s="9">
        <f>VLOOKUP($A8,'RES installed'!$A$2:$C$6,3,FALSE)*'[1]Profiles, RES, Summer'!U$7</f>
        <v>13.970231534566723</v>
      </c>
      <c r="V8" s="9">
        <f>VLOOKUP($A8,'RES installed'!$A$2:$C$6,3,FALSE)*'[1]Profiles, RES, Summer'!V$7</f>
        <v>14.146093818444175</v>
      </c>
      <c r="W8" s="9">
        <f>VLOOKUP($A8,'RES installed'!$A$2:$C$6,3,FALSE)*'[1]Profiles, RES, Summer'!W$7</f>
        <v>13.66400786415522</v>
      </c>
      <c r="X8" s="9">
        <f>VLOOKUP($A8,'RES installed'!$A$2:$C$6,3,FALSE)*'[1]Profiles, RES, Summer'!X$7</f>
        <v>12.567049834445619</v>
      </c>
      <c r="Y8" s="9">
        <f>VLOOKUP($A8,'RES installed'!$A$2:$C$6,3,FALSE)*'[1]Profiles, RES, Summer'!Y$7</f>
        <v>12.22592871370043</v>
      </c>
    </row>
    <row r="9" spans="1:25" x14ac:dyDescent="0.25">
      <c r="A9" s="8">
        <v>8</v>
      </c>
      <c r="B9" s="9">
        <f>VLOOKUP($A9,'RES installed'!$A$2:$C$6,3,FALSE)*'[1]Profiles, RES, Summer'!B$7</f>
        <v>13.460506844417534</v>
      </c>
      <c r="C9" s="9">
        <f>VLOOKUP($A9,'RES installed'!$A$2:$C$6,3,FALSE)*'[1]Profiles, RES, Summer'!C$7</f>
        <v>12.510408788554201</v>
      </c>
      <c r="D9" s="9">
        <f>VLOOKUP($A9,'RES installed'!$A$2:$C$6,3,FALSE)*'[1]Profiles, RES, Summer'!D$7</f>
        <v>15.086886324048546</v>
      </c>
      <c r="E9" s="9">
        <f>VLOOKUP($A9,'RES installed'!$A$2:$C$6,3,FALSE)*'[1]Profiles, RES, Summer'!E$7</f>
        <v>15.331823762529307</v>
      </c>
      <c r="F9" s="9">
        <f>VLOOKUP($A9,'RES installed'!$A$2:$C$6,3,FALSE)*'[1]Profiles, RES, Summer'!F$7</f>
        <v>13.660743770774818</v>
      </c>
      <c r="G9" s="9">
        <f>VLOOKUP($A9,'RES installed'!$A$2:$C$6,3,FALSE)*'[1]Profiles, RES, Summer'!G$7</f>
        <v>12.052846241851116</v>
      </c>
      <c r="H9" s="9">
        <f>VLOOKUP($A9,'RES installed'!$A$2:$C$6,3,FALSE)*'[1]Profiles, RES, Summer'!H$7</f>
        <v>8.786514390991778</v>
      </c>
      <c r="I9" s="9">
        <f>VLOOKUP($A9,'RES installed'!$A$2:$C$6,3,FALSE)*'[1]Profiles, RES, Summer'!I$7</f>
        <v>7.5245463681104905</v>
      </c>
      <c r="J9" s="9">
        <f>VLOOKUP($A9,'RES installed'!$A$2:$C$6,3,FALSE)*'[1]Profiles, RES, Summer'!J$7</f>
        <v>7.7780245767734275</v>
      </c>
      <c r="K9" s="9">
        <f>VLOOKUP($A9,'RES installed'!$A$2:$C$6,3,FALSE)*'[1]Profiles, RES, Summer'!K$7</f>
        <v>7.3070454250302754</v>
      </c>
      <c r="L9" s="9">
        <f>VLOOKUP($A9,'RES installed'!$A$2:$C$6,3,FALSE)*'[1]Profiles, RES, Summer'!L$7</f>
        <v>7.9911512278079826</v>
      </c>
      <c r="M9" s="9">
        <f>VLOOKUP($A9,'RES installed'!$A$2:$C$6,3,FALSE)*'[1]Profiles, RES, Summer'!M$7</f>
        <v>8.3002366074879532</v>
      </c>
      <c r="N9" s="9">
        <f>VLOOKUP($A9,'RES installed'!$A$2:$C$6,3,FALSE)*'[1]Profiles, RES, Summer'!N$7</f>
        <v>6.8235965188487206</v>
      </c>
      <c r="O9" s="9">
        <f>VLOOKUP($A9,'RES installed'!$A$2:$C$6,3,FALSE)*'[1]Profiles, RES, Summer'!O$7</f>
        <v>7.2238494898090639</v>
      </c>
      <c r="P9" s="9">
        <f>VLOOKUP($A9,'RES installed'!$A$2:$C$6,3,FALSE)*'[1]Profiles, RES, Summer'!P$7</f>
        <v>9.2636114045711047</v>
      </c>
      <c r="Q9" s="9">
        <f>VLOOKUP($A9,'RES installed'!$A$2:$C$6,3,FALSE)*'[1]Profiles, RES, Summer'!Q$7</f>
        <v>12.068123689092735</v>
      </c>
      <c r="R9" s="9">
        <f>VLOOKUP($A9,'RES installed'!$A$2:$C$6,3,FALSE)*'[1]Profiles, RES, Summer'!R$7</f>
        <v>11.814847071555567</v>
      </c>
      <c r="S9" s="9">
        <f>VLOOKUP($A9,'RES installed'!$A$2:$C$6,3,FALSE)*'[1]Profiles, RES, Summer'!S$7</f>
        <v>12.715583277074904</v>
      </c>
      <c r="T9" s="9">
        <f>VLOOKUP($A9,'RES installed'!$A$2:$C$6,3,FALSE)*'[1]Profiles, RES, Summer'!T$7</f>
        <v>12.359939086294418</v>
      </c>
      <c r="U9" s="9">
        <f>VLOOKUP($A9,'RES installed'!$A$2:$C$6,3,FALSE)*'[1]Profiles, RES, Summer'!U$7</f>
        <v>13.970231534566723</v>
      </c>
      <c r="V9" s="9">
        <f>VLOOKUP($A9,'RES installed'!$A$2:$C$6,3,FALSE)*'[1]Profiles, RES, Summer'!V$7</f>
        <v>14.146093818444175</v>
      </c>
      <c r="W9" s="9">
        <f>VLOOKUP($A9,'RES installed'!$A$2:$C$6,3,FALSE)*'[1]Profiles, RES, Summer'!W$7</f>
        <v>13.66400786415522</v>
      </c>
      <c r="X9" s="9">
        <f>VLOOKUP($A9,'RES installed'!$A$2:$C$6,3,FALSE)*'[1]Profiles, RES, Summer'!X$7</f>
        <v>12.567049834445619</v>
      </c>
      <c r="Y9" s="9">
        <f>VLOOKUP($A9,'RES installed'!$A$2:$C$6,3,FALSE)*'[1]Profiles, RES, Summer'!Y$7</f>
        <v>12.22592871370043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AD7A2-BE4D-4A74-B7AE-DF7262E2177B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59717-1F15-4D11-828F-C14DE817C6F0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797D3-4DE1-4A2A-9268-8749015E32E7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1C0BC-1134-43AA-AB38-9EE91B1398E3}">
  <dimension ref="A1:Y9"/>
  <sheetViews>
    <sheetView topLeftCell="B1" workbookViewId="0">
      <selection activeCell="B4" sqref="B4:Y4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25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25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25">
      <c r="A8" s="8">
        <v>7</v>
      </c>
      <c r="B8" s="8">
        <v>1</v>
      </c>
      <c r="C8" s="8">
        <v>1</v>
      </c>
      <c r="D8" s="8">
        <v>1</v>
      </c>
      <c r="E8" s="8">
        <v>1</v>
      </c>
      <c r="F8" s="8">
        <v>1</v>
      </c>
      <c r="G8" s="8">
        <v>1</v>
      </c>
      <c r="H8" s="8">
        <v>1</v>
      </c>
      <c r="I8" s="8">
        <v>1</v>
      </c>
      <c r="J8" s="8">
        <v>1</v>
      </c>
      <c r="K8" s="8">
        <v>1</v>
      </c>
      <c r="L8" s="8">
        <v>1</v>
      </c>
      <c r="M8" s="8">
        <v>1</v>
      </c>
      <c r="N8" s="8">
        <v>1</v>
      </c>
      <c r="O8" s="8">
        <v>1</v>
      </c>
      <c r="P8" s="8">
        <v>1</v>
      </c>
      <c r="Q8" s="8">
        <v>1</v>
      </c>
      <c r="R8" s="8">
        <v>1</v>
      </c>
      <c r="S8" s="8">
        <v>1</v>
      </c>
      <c r="T8" s="8">
        <v>1</v>
      </c>
      <c r="U8" s="8">
        <v>1</v>
      </c>
      <c r="V8" s="8">
        <v>1</v>
      </c>
      <c r="W8" s="8">
        <v>1</v>
      </c>
      <c r="X8" s="8">
        <v>1</v>
      </c>
      <c r="Y8" s="8">
        <v>1</v>
      </c>
    </row>
    <row r="9" spans="1:25" x14ac:dyDescent="0.25">
      <c r="A9" s="8">
        <v>8</v>
      </c>
      <c r="B9" s="8">
        <v>1</v>
      </c>
      <c r="C9" s="8">
        <v>1</v>
      </c>
      <c r="D9" s="8">
        <v>1</v>
      </c>
      <c r="E9" s="8">
        <v>1</v>
      </c>
      <c r="F9" s="8">
        <v>1</v>
      </c>
      <c r="G9" s="8">
        <v>1</v>
      </c>
      <c r="H9" s="8">
        <v>1</v>
      </c>
      <c r="I9" s="8">
        <v>1</v>
      </c>
      <c r="J9" s="8">
        <v>1</v>
      </c>
      <c r="K9" s="8">
        <v>1</v>
      </c>
      <c r="L9" s="8">
        <v>1</v>
      </c>
      <c r="M9" s="8">
        <v>1</v>
      </c>
      <c r="N9" s="8">
        <v>1</v>
      </c>
      <c r="O9" s="8">
        <v>1</v>
      </c>
      <c r="P9" s="8">
        <v>1</v>
      </c>
      <c r="Q9" s="8">
        <v>1</v>
      </c>
      <c r="R9" s="8">
        <v>1</v>
      </c>
      <c r="S9" s="8">
        <v>1</v>
      </c>
      <c r="T9" s="8">
        <v>1</v>
      </c>
      <c r="U9" s="8">
        <v>1</v>
      </c>
      <c r="V9" s="8">
        <v>1</v>
      </c>
      <c r="W9" s="8">
        <v>1</v>
      </c>
      <c r="X9" s="8">
        <v>1</v>
      </c>
      <c r="Y9" s="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6"/>
  <sheetViews>
    <sheetView workbookViewId="0"/>
  </sheetViews>
  <sheetFormatPr defaultRowHeight="15" x14ac:dyDescent="0.25"/>
  <sheetData>
    <row r="1" spans="1:2" x14ac:dyDescent="0.25">
      <c r="A1" t="s">
        <v>15</v>
      </c>
      <c r="B1" t="s">
        <v>7</v>
      </c>
    </row>
    <row r="2" spans="1:2" x14ac:dyDescent="0.25">
      <c r="A2">
        <v>1</v>
      </c>
      <c r="B2" s="1">
        <v>0.2857142857142857</v>
      </c>
    </row>
    <row r="3" spans="1:2" x14ac:dyDescent="0.25">
      <c r="A3">
        <v>2</v>
      </c>
      <c r="B3" s="1">
        <v>0.31746031746031744</v>
      </c>
    </row>
    <row r="4" spans="1:2" x14ac:dyDescent="0.25">
      <c r="A4">
        <v>3</v>
      </c>
      <c r="B4" s="1">
        <v>0.3968253968253968</v>
      </c>
    </row>
    <row r="5" spans="1:2" x14ac:dyDescent="0.25">
      <c r="B5" s="1"/>
    </row>
    <row r="6" spans="1:2" x14ac:dyDescent="0.25">
      <c r="B6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2"/>
    </sheetView>
  </sheetViews>
  <sheetFormatPr defaultRowHeight="15" x14ac:dyDescent="0.25"/>
  <cols>
    <col min="1" max="1" width="23.5703125" bestFit="1" customWidth="1"/>
  </cols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16</v>
      </c>
      <c r="B2" s="2">
        <f>'[1]FL Profiles'!B2*Main!$B$6</f>
        <v>16.016595086177229</v>
      </c>
      <c r="C2" s="2">
        <f>'[1]FL Profiles'!C2*Main!$B$6</f>
        <v>16.55087252376023</v>
      </c>
      <c r="D2" s="2">
        <f>'[1]FL Profiles'!D2*Main!$B$6</f>
        <v>14.820334872271873</v>
      </c>
      <c r="E2" s="2">
        <f>'[1]FL Profiles'!E2*Main!$B$6</f>
        <v>14.047587261328657</v>
      </c>
      <c r="F2" s="2">
        <f>'[1]FL Profiles'!F2*Main!$B$6</f>
        <v>11.50911787495869</v>
      </c>
      <c r="G2" s="2">
        <f>'[1]FL Profiles'!G2*Main!$B$6</f>
        <v>9.7681552978589625</v>
      </c>
      <c r="H2" s="2">
        <f>'[1]FL Profiles'!H2*Main!$B$6</f>
        <v>11.945661634935044</v>
      </c>
      <c r="I2" s="2">
        <f>'[1]FL Profiles'!I2*Main!$B$6</f>
        <v>2.0745601966637497</v>
      </c>
      <c r="J2" s="2">
        <f>'[1]FL Profiles'!J2*Main!$B$6</f>
        <v>1.8243619819907346</v>
      </c>
      <c r="K2" s="2">
        <f>'[1]FL Profiles'!K2*Main!$B$6</f>
        <v>2.6596591466022068</v>
      </c>
      <c r="L2" s="2">
        <f>'[1]FL Profiles'!L2*Main!$B$6</f>
        <v>1.5663450731091879</v>
      </c>
      <c r="M2" s="2">
        <f>'[1]FL Profiles'!M2*Main!$B$6</f>
        <v>1.9572797835357738</v>
      </c>
      <c r="N2" s="2">
        <f>'[1]FL Profiles'!N2*Main!$B$6</f>
        <v>3.1183558735027344</v>
      </c>
      <c r="O2" s="2">
        <f>'[1]FL Profiles'!O2*Main!$B$6</f>
        <v>5.7454371275693923</v>
      </c>
      <c r="P2" s="2">
        <f>'[1]FL Profiles'!P2*Main!$B$6</f>
        <v>6.1298562594888679</v>
      </c>
      <c r="Q2" s="2">
        <f>'[1]FL Profiles'!Q2*Main!$B$6</f>
        <v>6.0282132347779562</v>
      </c>
      <c r="R2" s="2">
        <f>'[1]FL Profiles'!R2*Main!$B$6</f>
        <v>3.3815852451899686</v>
      </c>
      <c r="S2" s="2">
        <f>'[1]FL Profiles'!S2*Main!$B$6</f>
        <v>6.8882695977164445</v>
      </c>
      <c r="T2" s="2">
        <f>'[1]FL Profiles'!T2*Main!$B$6</f>
        <v>4.0422649058108986</v>
      </c>
      <c r="U2" s="2">
        <f>'[1]FL Profiles'!U2*Main!$B$6</f>
        <v>2.84209534480128</v>
      </c>
      <c r="V2" s="2">
        <f>'[1]FL Profiles'!V2*Main!$B$6</f>
        <v>4.3159192031095088</v>
      </c>
      <c r="W2" s="2">
        <f>'[1]FL Profiles'!W2*Main!$B$6</f>
        <v>2.6674778408107382</v>
      </c>
      <c r="X2" s="2">
        <f>'[1]FL Profiles'!X2*Main!$B$6</f>
        <v>12.17500999838531</v>
      </c>
      <c r="Y2" s="2">
        <f>'[1]FL Profiles'!Y2*Main!$B$6</f>
        <v>14.676992145115461</v>
      </c>
    </row>
    <row r="3" spans="1:25" x14ac:dyDescent="0.25">
      <c r="A3" t="s">
        <v>17</v>
      </c>
      <c r="B3" s="2">
        <f>'[1]FL Profiles'!B3*Main!$B$6</f>
        <v>-36.161460714459203</v>
      </c>
      <c r="C3" s="2">
        <f>'[1]FL Profiles'!C3*Main!$B$6</f>
        <v>-38.66865532399504</v>
      </c>
      <c r="D3" s="2">
        <f>'[1]FL Profiles'!D3*Main!$B$6</f>
        <v>-43.490183419256269</v>
      </c>
      <c r="E3" s="2">
        <f>'[1]FL Profiles'!E3*Main!$B$6</f>
        <v>-46.913468366891735</v>
      </c>
      <c r="F3" s="2">
        <f>'[1]FL Profiles'!F3*Main!$B$6</f>
        <v>-50.143892190716763</v>
      </c>
      <c r="G3" s="2">
        <f>'[1]FL Profiles'!G3*Main!$B$6</f>
        <v>-54.724343881214921</v>
      </c>
      <c r="H3" s="2">
        <f>'[1]FL Profiles'!H3*Main!$B$6</f>
        <v>-52.217149271679091</v>
      </c>
      <c r="I3" s="2">
        <f>'[1]FL Profiles'!I3*Main!$B$6</f>
        <v>-58.574268909495942</v>
      </c>
      <c r="J3" s="2">
        <f>'[1]FL Profiles'!J3*Main!$B$6</f>
        <v>-53.125942161850759</v>
      </c>
      <c r="K3" s="2">
        <f>'[1]FL Profiles'!K3*Main!$B$6</f>
        <v>-78.033304744119548</v>
      </c>
      <c r="L3" s="2">
        <f>'[1]FL Profiles'!L3*Main!$B$6</f>
        <v>-77.233582638156903</v>
      </c>
      <c r="M3" s="2">
        <f>'[1]FL Profiles'!M3*Main!$B$6</f>
        <v>-70.603329949322003</v>
      </c>
      <c r="N3" s="2">
        <f>'[1]FL Profiles'!N3*Main!$B$6</f>
        <v>-67.67913831533113</v>
      </c>
      <c r="O3" s="2">
        <f>'[1]FL Profiles'!O3*Main!$B$6</f>
        <v>-65.343042797392002</v>
      </c>
      <c r="P3" s="2">
        <f>'[1]FL Profiles'!P3*Main!$B$6</f>
        <v>-61.590721135147483</v>
      </c>
      <c r="Q3" s="2">
        <f>'[1]FL Profiles'!Q3*Main!$B$6</f>
        <v>-56.047788187579059</v>
      </c>
      <c r="R3" s="2">
        <f>'[1]FL Profiles'!R3*Main!$B$6</f>
        <v>-52.40792541036727</v>
      </c>
      <c r="S3" s="2">
        <f>'[1]FL Profiles'!S3*Main!$B$6</f>
        <v>-46.899915963596953</v>
      </c>
      <c r="T3" s="2">
        <f>'[1]FL Profiles'!T3*Main!$B$6</f>
        <v>-29.768766017993528</v>
      </c>
      <c r="U3" s="2">
        <f>'[1]FL Profiles'!U3*Main!$B$6</f>
        <v>-33.315716645693939</v>
      </c>
      <c r="V3" s="2">
        <f>'[1]FL Profiles'!V3*Main!$B$6</f>
        <v>-35.216180584647717</v>
      </c>
      <c r="W3" s="2">
        <f>'[1]FL Profiles'!W3*Main!$B$6</f>
        <v>-37.807947403205837</v>
      </c>
      <c r="X3" s="2">
        <f>'[1]FL Profiles'!X3*Main!$B$6</f>
        <v>-30.038120033477444</v>
      </c>
      <c r="Y3" s="2">
        <f>'[1]FL Profiles'!Y3*Main!$B$6</f>
        <v>-31.91851599062932</v>
      </c>
    </row>
    <row r="4" spans="1:25" x14ac:dyDescent="0.25">
      <c r="A4" t="s">
        <v>18</v>
      </c>
      <c r="B4" s="2">
        <f>'[1]FL Profiles'!B4*Main!$B$6</f>
        <v>34.837364850244356</v>
      </c>
      <c r="C4" s="2">
        <f>'[1]FL Profiles'!C4*Main!$B$6</f>
        <v>37.270151553228999</v>
      </c>
      <c r="D4" s="2">
        <f>'[1]FL Profiles'!D4*Main!$B$6</f>
        <v>41.78844462476934</v>
      </c>
      <c r="E4" s="2">
        <f>'[1]FL Profiles'!E4*Main!$B$6</f>
        <v>44.965440704836062</v>
      </c>
      <c r="F4" s="2">
        <f>'[1]FL Profiles'!F4*Main!$B$6</f>
        <v>47.861485039676211</v>
      </c>
      <c r="G4" s="2">
        <f>'[1]FL Profiles'!G4*Main!$B$6</f>
        <v>52.26145520552744</v>
      </c>
      <c r="H4" s="2">
        <f>'[1]FL Profiles'!H4*Main!$B$6</f>
        <v>49.824628843868382</v>
      </c>
      <c r="I4" s="2">
        <f>'[1]FL Profiles'!I4*Main!$B$6</f>
        <v>56.226705973384298</v>
      </c>
      <c r="J4" s="2">
        <f>'[1]FL Profiles'!J4*Main!$B$6</f>
        <v>51.502911555729717</v>
      </c>
      <c r="K4" s="2">
        <f>'[1]FL Profiles'!K4*Main!$B$6</f>
        <v>58.768693772148097</v>
      </c>
      <c r="L4" s="2">
        <f>'[1]FL Profiles'!L4*Main!$B$6</f>
        <v>59.23143015772304</v>
      </c>
      <c r="M4" s="2">
        <f>'[1]FL Profiles'!M4*Main!$B$6</f>
        <v>55.446400291372825</v>
      </c>
      <c r="N4" s="2">
        <f>'[1]FL Profiles'!N4*Main!$B$6</f>
        <v>53.57760206396361</v>
      </c>
      <c r="O4" s="2">
        <f>'[1]FL Profiles'!O4*Main!$B$6</f>
        <v>52.200469390700889</v>
      </c>
      <c r="P4" s="2">
        <f>'[1]FL Profiles'!P4*Main!$B$6</f>
        <v>48.920005923941261</v>
      </c>
      <c r="Q4" s="2">
        <f>'[1]FL Profiles'!Q4*Main!$B$6</f>
        <v>44.538800624190515</v>
      </c>
      <c r="R4" s="2">
        <f>'[1]FL Profiles'!R4*Main!$B$6</f>
        <v>41.491334244845135</v>
      </c>
      <c r="S4" s="2">
        <f>'[1]FL Profiles'!S4*Main!$B$6</f>
        <v>37.083024138504811</v>
      </c>
      <c r="T4" s="2">
        <f>'[1]FL Profiles'!T4*Main!$B$6</f>
        <v>29.02481726405173</v>
      </c>
      <c r="U4" s="2">
        <f>'[1]FL Profiles'!U4*Main!$B$6</f>
        <v>32.487195682729862</v>
      </c>
      <c r="V4" s="2">
        <f>'[1]FL Profiles'!V4*Main!$B$6</f>
        <v>34.521359292649535</v>
      </c>
      <c r="W4" s="2">
        <f>'[1]FL Profiles'!W4*Main!$B$6</f>
        <v>37.186230902057424</v>
      </c>
      <c r="X4" s="2">
        <f>'[1]FL Profiles'!X4*Main!$B$6</f>
        <v>28.935684150074472</v>
      </c>
      <c r="Y4" s="2">
        <f>'[1]FL Profiles'!Y4*Main!$B$6</f>
        <v>30.769167941975162</v>
      </c>
    </row>
    <row r="5" spans="1:25" x14ac:dyDescent="0.25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6" sqref="B6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S1'!B2*Main!$B$5)+(VLOOKUP($A2,'FL Ratio'!$A$2:$B$4,2,FALSE)*'FL Characterization'!B$2)</f>
        <v>73.324347711411406</v>
      </c>
      <c r="C2" s="2">
        <f>('[1]Pc, Winter, S1'!C2*Main!$B$5)+(VLOOKUP($A2,'FL Ratio'!$A$2:$B$4,2,FALSE)*'FL Characterization'!C$2)</f>
        <v>65.794004403006966</v>
      </c>
      <c r="D2" s="2">
        <f>('[1]Pc, Winter, S1'!D2*Main!$B$5)+(VLOOKUP($A2,'FL Ratio'!$A$2:$B$4,2,FALSE)*'FL Characterization'!D$2)</f>
        <v>63.351506689386035</v>
      </c>
      <c r="E2" s="2">
        <f>('[1]Pc, Winter, S1'!E2*Main!$B$5)+(VLOOKUP($A2,'FL Ratio'!$A$2:$B$4,2,FALSE)*'FL Characterization'!E$2)</f>
        <v>60.28500519175617</v>
      </c>
      <c r="F2" s="2">
        <f>('[1]Pc, Winter, S1'!F2*Main!$B$5)+(VLOOKUP($A2,'FL Ratio'!$A$2:$B$4,2,FALSE)*'FL Characterization'!F$2)</f>
        <v>63.870643017262609</v>
      </c>
      <c r="G2" s="2">
        <f>('[1]Pc, Winter, S1'!G2*Main!$B$5)+(VLOOKUP($A2,'FL Ratio'!$A$2:$B$4,2,FALSE)*'FL Characterization'!G$2)</f>
        <v>58.51135065098709</v>
      </c>
      <c r="H2" s="2">
        <f>('[1]Pc, Winter, S1'!H2*Main!$B$5)+(VLOOKUP($A2,'FL Ratio'!$A$2:$B$4,2,FALSE)*'FL Characterization'!H$2)</f>
        <v>83.804478204178565</v>
      </c>
      <c r="I2" s="2">
        <f>('[1]Pc, Winter, S1'!I2*Main!$B$5)+(VLOOKUP($A2,'FL Ratio'!$A$2:$B$4,2,FALSE)*'FL Characterization'!I$2)</f>
        <v>84.746019747106217</v>
      </c>
      <c r="J2" s="2">
        <f>('[1]Pc, Winter, S1'!J2*Main!$B$5)+(VLOOKUP($A2,'FL Ratio'!$A$2:$B$4,2,FALSE)*'FL Characterization'!J$2)</f>
        <v>87.86036108359113</v>
      </c>
      <c r="K2" s="2">
        <f>('[1]Pc, Winter, S1'!K2*Main!$B$5)+(VLOOKUP($A2,'FL Ratio'!$A$2:$B$4,2,FALSE)*'FL Characterization'!K$2)</f>
        <v>83.022767793247411</v>
      </c>
      <c r="L2" s="2">
        <f>('[1]Pc, Winter, S1'!L2*Main!$B$5)+(VLOOKUP($A2,'FL Ratio'!$A$2:$B$4,2,FALSE)*'FL Characterization'!L$2)</f>
        <v>93.388831203282038</v>
      </c>
      <c r="M2" s="2">
        <f>('[1]Pc, Winter, S1'!M2*Main!$B$5)+(VLOOKUP($A2,'FL Ratio'!$A$2:$B$4,2,FALSE)*'FL Characterization'!M$2)</f>
        <v>93.424047034632324</v>
      </c>
      <c r="N2" s="2">
        <f>('[1]Pc, Winter, S1'!N2*Main!$B$5)+(VLOOKUP($A2,'FL Ratio'!$A$2:$B$4,2,FALSE)*'FL Characterization'!N$2)</f>
        <v>97.668170374766291</v>
      </c>
      <c r="O2" s="2">
        <f>('[1]Pc, Winter, S1'!O2*Main!$B$5)+(VLOOKUP($A2,'FL Ratio'!$A$2:$B$4,2,FALSE)*'FL Characterization'!O$2)</f>
        <v>94.683915727648071</v>
      </c>
      <c r="P2" s="2">
        <f>('[1]Pc, Winter, S1'!P2*Main!$B$5)+(VLOOKUP($A2,'FL Ratio'!$A$2:$B$4,2,FALSE)*'FL Characterization'!P$2)</f>
        <v>88.464545885829637</v>
      </c>
      <c r="Q2" s="2">
        <f>('[1]Pc, Winter, S1'!Q2*Main!$B$5)+(VLOOKUP($A2,'FL Ratio'!$A$2:$B$4,2,FALSE)*'FL Characterization'!Q$2)</f>
        <v>84.385524565677841</v>
      </c>
      <c r="R2" s="2">
        <f>('[1]Pc, Winter, S1'!R2*Main!$B$5)+(VLOOKUP($A2,'FL Ratio'!$A$2:$B$4,2,FALSE)*'FL Characterization'!R$2)</f>
        <v>85.72422515269561</v>
      </c>
      <c r="S2" s="2">
        <f>('[1]Pc, Winter, S1'!S2*Main!$B$5)+(VLOOKUP($A2,'FL Ratio'!$A$2:$B$4,2,FALSE)*'FL Characterization'!S$2)</f>
        <v>90.172012678604545</v>
      </c>
      <c r="T2" s="2">
        <f>('[1]Pc, Winter, S1'!T2*Main!$B$5)+(VLOOKUP($A2,'FL Ratio'!$A$2:$B$4,2,FALSE)*'FL Characterization'!T$2)</f>
        <v>108.8785816311741</v>
      </c>
      <c r="U2" s="2">
        <f>('[1]Pc, Winter, S1'!U2*Main!$B$5)+(VLOOKUP($A2,'FL Ratio'!$A$2:$B$4,2,FALSE)*'FL Characterization'!U$2)</f>
        <v>96.251378876899878</v>
      </c>
      <c r="V2" s="2">
        <f>('[1]Pc, Winter, S1'!V2*Main!$B$5)+(VLOOKUP($A2,'FL Ratio'!$A$2:$B$4,2,FALSE)*'FL Characterization'!V$2)</f>
        <v>95.763590587731002</v>
      </c>
      <c r="W2" s="2">
        <f>('[1]Pc, Winter, S1'!W2*Main!$B$5)+(VLOOKUP($A2,'FL Ratio'!$A$2:$B$4,2,FALSE)*'FL Characterization'!W$2)</f>
        <v>102.01750285404643</v>
      </c>
      <c r="X2" s="2">
        <f>('[1]Pc, Winter, S1'!X2*Main!$B$5)+(VLOOKUP($A2,'FL Ratio'!$A$2:$B$4,2,FALSE)*'FL Characterization'!X$2)</f>
        <v>93.290558104097997</v>
      </c>
      <c r="Y2" s="2">
        <f>('[1]Pc, Winter, S1'!Y2*Main!$B$5)+(VLOOKUP($A2,'FL Ratio'!$A$2:$B$4,2,FALSE)*'FL Characterization'!Y$2)</f>
        <v>83.57885588079796</v>
      </c>
    </row>
    <row r="3" spans="1:25" x14ac:dyDescent="0.25">
      <c r="A3">
        <v>2</v>
      </c>
      <c r="B3" s="2">
        <f>('[1]Pc, Winter, S1'!B3*Main!$B$5)+(VLOOKUP($A3,'FL Ratio'!$A$2:$B$4,2,FALSE)*'FL Characterization'!B$2)</f>
        <v>77.498581536049883</v>
      </c>
      <c r="C3" s="2">
        <f>('[1]Pc, Winter, S1'!C3*Main!$B$5)+(VLOOKUP($A3,'FL Ratio'!$A$2:$B$4,2,FALSE)*'FL Characterization'!C$2)</f>
        <v>68.863630703519192</v>
      </c>
      <c r="D3" s="2">
        <f>('[1]Pc, Winter, S1'!D3*Main!$B$5)+(VLOOKUP($A3,'FL Ratio'!$A$2:$B$4,2,FALSE)*'FL Characterization'!D$2)</f>
        <v>68.704871255987555</v>
      </c>
      <c r="E3" s="2">
        <f>('[1]Pc, Winter, S1'!E3*Main!$B$5)+(VLOOKUP($A3,'FL Ratio'!$A$2:$B$4,2,FALSE)*'FL Characterization'!E$2)</f>
        <v>67.389756124978419</v>
      </c>
      <c r="F3" s="2">
        <f>('[1]Pc, Winter, S1'!F3*Main!$B$5)+(VLOOKUP($A3,'FL Ratio'!$A$2:$B$4,2,FALSE)*'FL Characterization'!F$2)</f>
        <v>69.216188261063337</v>
      </c>
      <c r="G3" s="2">
        <f>('[1]Pc, Winter, S1'!G3*Main!$B$5)+(VLOOKUP($A3,'FL Ratio'!$A$2:$B$4,2,FALSE)*'FL Characterization'!G$2)</f>
        <v>69.677499936006811</v>
      </c>
      <c r="H3" s="2">
        <f>('[1]Pc, Winter, S1'!H3*Main!$B$5)+(VLOOKUP($A3,'FL Ratio'!$A$2:$B$4,2,FALSE)*'FL Characterization'!H$2)</f>
        <v>91.424156367448418</v>
      </c>
      <c r="I3" s="2">
        <f>('[1]Pc, Winter, S1'!I3*Main!$B$5)+(VLOOKUP($A3,'FL Ratio'!$A$2:$B$4,2,FALSE)*'FL Characterization'!I$2)</f>
        <v>90.367640647856518</v>
      </c>
      <c r="J3" s="2">
        <f>('[1]Pc, Winter, S1'!J3*Main!$B$5)+(VLOOKUP($A3,'FL Ratio'!$A$2:$B$4,2,FALSE)*'FL Characterization'!J$2)</f>
        <v>103.6143578486121</v>
      </c>
      <c r="K3" s="2">
        <f>('[1]Pc, Winter, S1'!K3*Main!$B$5)+(VLOOKUP($A3,'FL Ratio'!$A$2:$B$4,2,FALSE)*'FL Characterization'!K$2)</f>
        <v>109.51103066953142</v>
      </c>
      <c r="L3" s="2">
        <f>('[1]Pc, Winter, S1'!L3*Main!$B$5)+(VLOOKUP($A3,'FL Ratio'!$A$2:$B$4,2,FALSE)*'FL Characterization'!L$2)</f>
        <v>109.40342120291953</v>
      </c>
      <c r="M3" s="2">
        <f>('[1]Pc, Winter, S1'!M3*Main!$B$5)+(VLOOKUP($A3,'FL Ratio'!$A$2:$B$4,2,FALSE)*'FL Characterization'!M$2)</f>
        <v>97.335350925226166</v>
      </c>
      <c r="N3" s="2">
        <f>('[1]Pc, Winter, S1'!N3*Main!$B$5)+(VLOOKUP($A3,'FL Ratio'!$A$2:$B$4,2,FALSE)*'FL Characterization'!N$2)</f>
        <v>108.24364717837369</v>
      </c>
      <c r="O3" s="2">
        <f>('[1]Pc, Winter, S1'!O3*Main!$B$5)+(VLOOKUP($A3,'FL Ratio'!$A$2:$B$4,2,FALSE)*'FL Characterization'!O$2)</f>
        <v>113.59370909021551</v>
      </c>
      <c r="P3" s="2">
        <f>('[1]Pc, Winter, S1'!P3*Main!$B$5)+(VLOOKUP($A3,'FL Ratio'!$A$2:$B$4,2,FALSE)*'FL Characterization'!P$2)</f>
        <v>108.3310853986317</v>
      </c>
      <c r="Q3" s="2">
        <f>('[1]Pc, Winter, S1'!Q3*Main!$B$5)+(VLOOKUP($A3,'FL Ratio'!$A$2:$B$4,2,FALSE)*'FL Characterization'!Q$2)</f>
        <v>98.55306863090334</v>
      </c>
      <c r="R3" s="2">
        <f>('[1]Pc, Winter, S1'!R3*Main!$B$5)+(VLOOKUP($A3,'FL Ratio'!$A$2:$B$4,2,FALSE)*'FL Characterization'!R$2)</f>
        <v>105.70442445405327</v>
      </c>
      <c r="S3" s="2">
        <f>('[1]Pc, Winter, S1'!S3*Main!$B$5)+(VLOOKUP($A3,'FL Ratio'!$A$2:$B$4,2,FALSE)*'FL Characterization'!S$2)</f>
        <v>114.8582090451862</v>
      </c>
      <c r="T3" s="2">
        <f>('[1]Pc, Winter, S1'!T3*Main!$B$5)+(VLOOKUP($A3,'FL Ratio'!$A$2:$B$4,2,FALSE)*'FL Characterization'!T$2)</f>
        <v>102.5401043665385</v>
      </c>
      <c r="U3" s="2">
        <f>('[1]Pc, Winter, S1'!U3*Main!$B$5)+(VLOOKUP($A3,'FL Ratio'!$A$2:$B$4,2,FALSE)*'FL Characterization'!U$2)</f>
        <v>109.76319760970526</v>
      </c>
      <c r="V3" s="2">
        <f>('[1]Pc, Winter, S1'!V3*Main!$B$5)+(VLOOKUP($A3,'FL Ratio'!$A$2:$B$4,2,FALSE)*'FL Characterization'!V$2)</f>
        <v>116.83331352329544</v>
      </c>
      <c r="W3" s="2">
        <f>('[1]Pc, Winter, S1'!W3*Main!$B$5)+(VLOOKUP($A3,'FL Ratio'!$A$2:$B$4,2,FALSE)*'FL Characterization'!W$2)</f>
        <v>94.174206397923015</v>
      </c>
      <c r="X3" s="2">
        <f>('[1]Pc, Winter, S1'!X3*Main!$B$5)+(VLOOKUP($A3,'FL Ratio'!$A$2:$B$4,2,FALSE)*'FL Characterization'!X$2)</f>
        <v>92.457616884196071</v>
      </c>
      <c r="Y3" s="2">
        <f>('[1]Pc, Winter, S1'!Y3*Main!$B$5)+(VLOOKUP($A3,'FL Ratio'!$A$2:$B$4,2,FALSE)*'FL Characterization'!Y$2)</f>
        <v>80.307284283465677</v>
      </c>
    </row>
    <row r="4" spans="1:25" x14ac:dyDescent="0.25">
      <c r="A4">
        <v>3</v>
      </c>
      <c r="B4" s="2">
        <f>('[1]Pc, Winter, S1'!B4*Main!$B$5)+(VLOOKUP($A4,'FL Ratio'!$A$2:$B$4,2,FALSE)*'FL Characterization'!B$2)</f>
        <v>84.559478070127653</v>
      </c>
      <c r="C4" s="2">
        <f>('[1]Pc, Winter, S1'!C4*Main!$B$5)+(VLOOKUP($A4,'FL Ratio'!$A$2:$B$4,2,FALSE)*'FL Characterization'!C$2)</f>
        <v>74.151736139763187</v>
      </c>
      <c r="D4" s="2">
        <f>('[1]Pc, Winter, S1'!D4*Main!$B$5)+(VLOOKUP($A4,'FL Ratio'!$A$2:$B$4,2,FALSE)*'FL Characterization'!D$2)</f>
        <v>72.960074887551684</v>
      </c>
      <c r="E4" s="2">
        <f>('[1]Pc, Winter, S1'!E4*Main!$B$5)+(VLOOKUP($A4,'FL Ratio'!$A$2:$B$4,2,FALSE)*'FL Characterization'!E$2)</f>
        <v>69.941151582375653</v>
      </c>
      <c r="F4" s="2">
        <f>('[1]Pc, Winter, S1'!F4*Main!$B$5)+(VLOOKUP($A4,'FL Ratio'!$A$2:$B$4,2,FALSE)*'FL Characterization'!F$2)</f>
        <v>75.053073710856893</v>
      </c>
      <c r="G4" s="2">
        <f>('[1]Pc, Winter, S1'!G4*Main!$B$5)+(VLOOKUP($A4,'FL Ratio'!$A$2:$B$4,2,FALSE)*'FL Characterization'!G$2)</f>
        <v>84.705800849162188</v>
      </c>
      <c r="H4" s="2">
        <f>('[1]Pc, Winter, S1'!H4*Main!$B$5)+(VLOOKUP($A4,'FL Ratio'!$A$2:$B$4,2,FALSE)*'FL Characterization'!H$2)</f>
        <v>111.90974891141757</v>
      </c>
      <c r="I4" s="2">
        <f>('[1]Pc, Winter, S1'!I4*Main!$B$5)+(VLOOKUP($A4,'FL Ratio'!$A$2:$B$4,2,FALSE)*'FL Characterization'!I$2)</f>
        <v>121.4018043602201</v>
      </c>
      <c r="J4" s="2">
        <f>('[1]Pc, Winter, S1'!J4*Main!$B$5)+(VLOOKUP($A4,'FL Ratio'!$A$2:$B$4,2,FALSE)*'FL Characterization'!J$2)</f>
        <v>138.26160200045595</v>
      </c>
      <c r="K4" s="2">
        <f>('[1]Pc, Winter, S1'!K4*Main!$B$5)+(VLOOKUP($A4,'FL Ratio'!$A$2:$B$4,2,FALSE)*'FL Characterization'!K$2)</f>
        <v>142.67372535870908</v>
      </c>
      <c r="L4" s="2">
        <f>('[1]Pc, Winter, S1'!L4*Main!$B$5)+(VLOOKUP($A4,'FL Ratio'!$A$2:$B$4,2,FALSE)*'FL Characterization'!L$2)</f>
        <v>138.18133482632868</v>
      </c>
      <c r="M4" s="2">
        <f>('[1]Pc, Winter, S1'!M4*Main!$B$5)+(VLOOKUP($A4,'FL Ratio'!$A$2:$B$4,2,FALSE)*'FL Characterization'!M$2)</f>
        <v>140.23524165996452</v>
      </c>
      <c r="N4" s="2">
        <f>('[1]Pc, Winter, S1'!N4*Main!$B$5)+(VLOOKUP($A4,'FL Ratio'!$A$2:$B$4,2,FALSE)*'FL Characterization'!N$2)</f>
        <v>135.363097089734</v>
      </c>
      <c r="O4" s="2">
        <f>('[1]Pc, Winter, S1'!O4*Main!$B$5)+(VLOOKUP($A4,'FL Ratio'!$A$2:$B$4,2,FALSE)*'FL Characterization'!O$2)</f>
        <v>129.05828357192979</v>
      </c>
      <c r="P4" s="2">
        <f>('[1]Pc, Winter, S1'!P4*Main!$B$5)+(VLOOKUP($A4,'FL Ratio'!$A$2:$B$4,2,FALSE)*'FL Characterization'!P$2)</f>
        <v>114.72436215112995</v>
      </c>
      <c r="Q4" s="2">
        <f>('[1]Pc, Winter, S1'!Q4*Main!$B$5)+(VLOOKUP($A4,'FL Ratio'!$A$2:$B$4,2,FALSE)*'FL Characterization'!Q$2)</f>
        <v>112.84115392742335</v>
      </c>
      <c r="R4" s="2">
        <f>('[1]Pc, Winter, S1'!R4*Main!$B$5)+(VLOOKUP($A4,'FL Ratio'!$A$2:$B$4,2,FALSE)*'FL Characterization'!R$2)</f>
        <v>122.91333798309491</v>
      </c>
      <c r="S4" s="2">
        <f>('[1]Pc, Winter, S1'!S4*Main!$B$5)+(VLOOKUP($A4,'FL Ratio'!$A$2:$B$4,2,FALSE)*'FL Characterization'!S$2)</f>
        <v>120.90727743025556</v>
      </c>
      <c r="T4" s="2">
        <f>('[1]Pc, Winter, S1'!T4*Main!$B$5)+(VLOOKUP($A4,'FL Ratio'!$A$2:$B$4,2,FALSE)*'FL Characterization'!T$2)</f>
        <v>127.96817642759659</v>
      </c>
      <c r="U4" s="2">
        <f>('[1]Pc, Winter, S1'!U4*Main!$B$5)+(VLOOKUP($A4,'FL Ratio'!$A$2:$B$4,2,FALSE)*'FL Characterization'!U$2)</f>
        <v>111.58002319894685</v>
      </c>
      <c r="V4" s="2">
        <f>('[1]Pc, Winter, S1'!V4*Main!$B$5)+(VLOOKUP($A4,'FL Ratio'!$A$2:$B$4,2,FALSE)*'FL Characterization'!V$2)</f>
        <v>112.64921246957918</v>
      </c>
      <c r="W4" s="2">
        <f>('[1]Pc, Winter, S1'!W4*Main!$B$5)+(VLOOKUP($A4,'FL Ratio'!$A$2:$B$4,2,FALSE)*'FL Characterization'!W$2)</f>
        <v>97.127511968011476</v>
      </c>
      <c r="X4" s="2">
        <f>('[1]Pc, Winter, S1'!X4*Main!$B$5)+(VLOOKUP($A4,'FL Ratio'!$A$2:$B$4,2,FALSE)*'FL Characterization'!X$2)</f>
        <v>97.56504126267815</v>
      </c>
      <c r="Y4" s="2">
        <f>('[1]Pc, Winter, S1'!Y4*Main!$B$5)+(VLOOKUP($A4,'FL Ratio'!$A$2:$B$4,2,FALSE)*'FL Characterization'!Y$2)</f>
        <v>90.432854742469445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D93AA-63F4-4DEF-B653-0C6E72F1251C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S2'!B2*Main!$B$5)+(VLOOKUP($A2,'FL Ratio'!$A$2:$B$4,2,FALSE)*'FL Characterization'!B$2)</f>
        <v>64.812668569237488</v>
      </c>
      <c r="C2" s="2">
        <f>('[1]Pc, Winter, S2'!C2*Main!$B$5)+(VLOOKUP($A2,'FL Ratio'!$A$2:$B$4,2,FALSE)*'FL Characterization'!C$2)</f>
        <v>56.576618186866192</v>
      </c>
      <c r="D2" s="2">
        <f>('[1]Pc, Winter, S2'!D2*Main!$B$5)+(VLOOKUP($A2,'FL Ratio'!$A$2:$B$4,2,FALSE)*'FL Characterization'!D$2)</f>
        <v>57.385558264887024</v>
      </c>
      <c r="E2" s="2">
        <f>('[1]Pc, Winter, S2'!E2*Main!$B$5)+(VLOOKUP($A2,'FL Ratio'!$A$2:$B$4,2,FALSE)*'FL Characterization'!E$2)</f>
        <v>57.069496115677509</v>
      </c>
      <c r="F2" s="2">
        <f>('[1]Pc, Winter, S2'!F2*Main!$B$5)+(VLOOKUP($A2,'FL Ratio'!$A$2:$B$4,2,FALSE)*'FL Characterization'!F$2)</f>
        <v>61.626853253395304</v>
      </c>
      <c r="G2" s="2">
        <f>('[1]Pc, Winter, S2'!G2*Main!$B$5)+(VLOOKUP($A2,'FL Ratio'!$A$2:$B$4,2,FALSE)*'FL Characterization'!G$2)</f>
        <v>57.905693595146722</v>
      </c>
      <c r="H2" s="2">
        <f>('[1]Pc, Winter, S2'!H2*Main!$B$5)+(VLOOKUP($A2,'FL Ratio'!$A$2:$B$4,2,FALSE)*'FL Characterization'!H$2)</f>
        <v>69.187854200038814</v>
      </c>
      <c r="I2" s="2">
        <f>('[1]Pc, Winter, S2'!I2*Main!$B$5)+(VLOOKUP($A2,'FL Ratio'!$A$2:$B$4,2,FALSE)*'FL Characterization'!I$2)</f>
        <v>79.026864234131295</v>
      </c>
      <c r="J2" s="2">
        <f>('[1]Pc, Winter, S2'!J2*Main!$B$5)+(VLOOKUP($A2,'FL Ratio'!$A$2:$B$4,2,FALSE)*'FL Characterization'!J$2)</f>
        <v>81.807155107144027</v>
      </c>
      <c r="K2" s="2">
        <f>('[1]Pc, Winter, S2'!K2*Main!$B$5)+(VLOOKUP($A2,'FL Ratio'!$A$2:$B$4,2,FALSE)*'FL Characterization'!K$2)</f>
        <v>91.964383573674851</v>
      </c>
      <c r="L2" s="2">
        <f>('[1]Pc, Winter, S2'!L2*Main!$B$5)+(VLOOKUP($A2,'FL Ratio'!$A$2:$B$4,2,FALSE)*'FL Characterization'!L$2)</f>
        <v>83.4630608689626</v>
      </c>
      <c r="M2" s="2">
        <f>('[1]Pc, Winter, S2'!M2*Main!$B$5)+(VLOOKUP($A2,'FL Ratio'!$A$2:$B$4,2,FALSE)*'FL Characterization'!M$2)</f>
        <v>81.815944004715277</v>
      </c>
      <c r="N2" s="2">
        <f>('[1]Pc, Winter, S2'!N2*Main!$B$5)+(VLOOKUP($A2,'FL Ratio'!$A$2:$B$4,2,FALSE)*'FL Characterization'!N$2)</f>
        <v>83.46234115586492</v>
      </c>
      <c r="O2" s="2">
        <f>('[1]Pc, Winter, S2'!O2*Main!$B$5)+(VLOOKUP($A2,'FL Ratio'!$A$2:$B$4,2,FALSE)*'FL Characterization'!O$2)</f>
        <v>97.292580090151674</v>
      </c>
      <c r="P2" s="2">
        <f>('[1]Pc, Winter, S2'!P2*Main!$B$5)+(VLOOKUP($A2,'FL Ratio'!$A$2:$B$4,2,FALSE)*'FL Characterization'!P$2)</f>
        <v>87.622670561721677</v>
      </c>
      <c r="Q2" s="2">
        <f>('[1]Pc, Winter, S2'!Q2*Main!$B$5)+(VLOOKUP($A2,'FL Ratio'!$A$2:$B$4,2,FALSE)*'FL Characterization'!Q$2)</f>
        <v>86.865419903492949</v>
      </c>
      <c r="R2" s="2">
        <f>('[1]Pc, Winter, S2'!R2*Main!$B$5)+(VLOOKUP($A2,'FL Ratio'!$A$2:$B$4,2,FALSE)*'FL Characterization'!R$2)</f>
        <v>93.429503147221453</v>
      </c>
      <c r="S2" s="2">
        <f>('[1]Pc, Winter, S2'!S2*Main!$B$5)+(VLOOKUP($A2,'FL Ratio'!$A$2:$B$4,2,FALSE)*'FL Characterization'!S$2)</f>
        <v>90.172012678604545</v>
      </c>
      <c r="T2" s="2">
        <f>('[1]Pc, Winter, S2'!T2*Main!$B$5)+(VLOOKUP($A2,'FL Ratio'!$A$2:$B$4,2,FALSE)*'FL Characterization'!T$2)</f>
        <v>94.054226291594844</v>
      </c>
      <c r="U2" s="2">
        <f>('[1]Pc, Winter, S2'!U2*Main!$B$5)+(VLOOKUP($A2,'FL Ratio'!$A$2:$B$4,2,FALSE)*'FL Characterization'!U$2)</f>
        <v>95.257218964029803</v>
      </c>
      <c r="V2" s="2">
        <f>('[1]Pc, Winter, S2'!V2*Main!$B$5)+(VLOOKUP($A2,'FL Ratio'!$A$2:$B$4,2,FALSE)*'FL Characterization'!V$2)</f>
        <v>106.37415363844075</v>
      </c>
      <c r="W2" s="2">
        <f>('[1]Pc, Winter, S2'!W2*Main!$B$5)+(VLOOKUP($A2,'FL Ratio'!$A$2:$B$4,2,FALSE)*'FL Characterization'!W$2)</f>
        <v>100.1764961935355</v>
      </c>
      <c r="X2" s="2">
        <f>('[1]Pc, Winter, S2'!X2*Main!$B$5)+(VLOOKUP($A2,'FL Ratio'!$A$2:$B$4,2,FALSE)*'FL Characterization'!X$2)</f>
        <v>80.700093082764582</v>
      </c>
      <c r="Y2" s="2">
        <f>('[1]Pc, Winter, S2'!Y2*Main!$B$5)+(VLOOKUP($A2,'FL Ratio'!$A$2:$B$4,2,FALSE)*'FL Characterization'!Y$2)</f>
        <v>80.611176271316751</v>
      </c>
    </row>
    <row r="3" spans="1:25" x14ac:dyDescent="0.25">
      <c r="A3">
        <v>2</v>
      </c>
      <c r="B3" s="2">
        <f>('[1]Pc, Winter, S2'!B3*Main!$B$5)+(VLOOKUP($A3,'FL Ratio'!$A$2:$B$4,2,FALSE)*'FL Characterization'!B$2)</f>
        <v>74.686389373900042</v>
      </c>
      <c r="C3" s="2">
        <f>('[1]Pc, Winter, S2'!C3*Main!$B$5)+(VLOOKUP($A3,'FL Ratio'!$A$2:$B$4,2,FALSE)*'FL Characterization'!C$2)</f>
        <v>64.929029541176035</v>
      </c>
      <c r="D3" s="2">
        <f>('[1]Pc, Winter, S2'!D3*Main!$B$5)+(VLOOKUP($A3,'FL Ratio'!$A$2:$B$4,2,FALSE)*'FL Characterization'!D$2)</f>
        <v>64.976715738944762</v>
      </c>
      <c r="E3" s="2">
        <f>('[1]Pc, Winter, S2'!E3*Main!$B$5)+(VLOOKUP($A3,'FL Ratio'!$A$2:$B$4,2,FALSE)*'FL Characterization'!E$2)</f>
        <v>71.091532866945812</v>
      </c>
      <c r="F3" s="2">
        <f>('[1]Pc, Winter, S2'!F3*Main!$B$5)+(VLOOKUP($A3,'FL Ratio'!$A$2:$B$4,2,FALSE)*'FL Characterization'!F$2)</f>
        <v>67.342973974012168</v>
      </c>
      <c r="G3" s="2">
        <f>('[1]Pc, Winter, S2'!G3*Main!$B$5)+(VLOOKUP($A3,'FL Ratio'!$A$2:$B$4,2,FALSE)*'FL Characterization'!G$2)</f>
        <v>66.932077327588388</v>
      </c>
      <c r="H3" s="2">
        <f>('[1]Pc, Winter, S2'!H3*Main!$B$5)+(VLOOKUP($A3,'FL Ratio'!$A$2:$B$4,2,FALSE)*'FL Characterization'!H$2)</f>
        <v>82.415271216438768</v>
      </c>
      <c r="I3" s="2">
        <f>('[1]Pc, Winter, S2'!I3*Main!$B$5)+(VLOOKUP($A3,'FL Ratio'!$A$2:$B$4,2,FALSE)*'FL Characterization'!I$2)</f>
        <v>96.282523072641098</v>
      </c>
      <c r="J3" s="2">
        <f>('[1]Pc, Winter, S2'!J3*Main!$B$5)+(VLOOKUP($A3,'FL Ratio'!$A$2:$B$4,2,FALSE)*'FL Characterization'!J$2)</f>
        <v>103.6143578486121</v>
      </c>
      <c r="K3" s="2">
        <f>('[1]Pc, Winter, S2'!K3*Main!$B$5)+(VLOOKUP($A3,'FL Ratio'!$A$2:$B$4,2,FALSE)*'FL Characterization'!K$2)</f>
        <v>99.731028170605086</v>
      </c>
      <c r="L3" s="2">
        <f>('[1]Pc, Winter, S2'!L3*Main!$B$5)+(VLOOKUP($A3,'FL Ratio'!$A$2:$B$4,2,FALSE)*'FL Characterization'!L$2)</f>
        <v>108.3460797582714</v>
      </c>
      <c r="M3" s="2">
        <f>('[1]Pc, Winter, S2'!M3*Main!$B$5)+(VLOOKUP($A3,'FL Ratio'!$A$2:$B$4,2,FALSE)*'FL Characterization'!M$2)</f>
        <v>114.34000890567212</v>
      </c>
      <c r="N3" s="2">
        <f>('[1]Pc, Winter, S2'!N3*Main!$B$5)+(VLOOKUP($A3,'FL Ratio'!$A$2:$B$4,2,FALSE)*'FL Characterization'!N$2)</f>
        <v>105.05789392294348</v>
      </c>
      <c r="O3" s="2">
        <f>('[1]Pc, Winter, S2'!O3*Main!$B$5)+(VLOOKUP($A3,'FL Ratio'!$A$2:$B$4,2,FALSE)*'FL Characterization'!O$2)</f>
        <v>103.14793705322961</v>
      </c>
      <c r="P3" s="2">
        <f>('[1]Pc, Winter, S2'!P3*Main!$B$5)+(VLOOKUP($A3,'FL Ratio'!$A$2:$B$4,2,FALSE)*'FL Characterization'!P$2)</f>
        <v>106.3609909674371</v>
      </c>
      <c r="Q3" s="2">
        <f>('[1]Pc, Winter, S2'!Q3*Main!$B$5)+(VLOOKUP($A3,'FL Ratio'!$A$2:$B$4,2,FALSE)*'FL Characterization'!Q$2)</f>
        <v>105.25084537353409</v>
      </c>
      <c r="R3" s="2">
        <f>('[1]Pc, Winter, S2'!R3*Main!$B$5)+(VLOOKUP($A3,'FL Ratio'!$A$2:$B$4,2,FALSE)*'FL Characterization'!R$2)</f>
        <v>108.69387889201317</v>
      </c>
      <c r="S3" s="2">
        <f>('[1]Pc, Winter, S2'!S3*Main!$B$5)+(VLOOKUP($A3,'FL Ratio'!$A$2:$B$4,2,FALSE)*'FL Characterization'!S$2)</f>
        <v>111.54434266895258</v>
      </c>
      <c r="T3" s="2">
        <f>('[1]Pc, Winter, S2'!T3*Main!$B$5)+(VLOOKUP($A3,'FL Ratio'!$A$2:$B$4,2,FALSE)*'FL Characterization'!T$2)</f>
        <v>117.94875479401604</v>
      </c>
      <c r="U3" s="2">
        <f>('[1]Pc, Winter, S2'!U3*Main!$B$5)+(VLOOKUP($A3,'FL Ratio'!$A$2:$B$4,2,FALSE)*'FL Characterization'!U$2)</f>
        <v>101.14054849134548</v>
      </c>
      <c r="V3" s="2">
        <f>('[1]Pc, Winter, S2'!V3*Main!$B$5)+(VLOOKUP($A3,'FL Ratio'!$A$2:$B$4,2,FALSE)*'FL Characterization'!V$2)</f>
        <v>109.41824688934496</v>
      </c>
      <c r="W3" s="2">
        <f>('[1]Pc, Winter, S2'!W3*Main!$B$5)+(VLOOKUP($A3,'FL Ratio'!$A$2:$B$4,2,FALSE)*'FL Characterization'!W$2)</f>
        <v>103.10980738007035</v>
      </c>
      <c r="X3" s="2">
        <f>('[1]Pc, Winter, S2'!X3*Main!$B$5)+(VLOOKUP($A3,'FL Ratio'!$A$2:$B$4,2,FALSE)*'FL Characterization'!X$2)</f>
        <v>88.983399851057797</v>
      </c>
      <c r="Y3" s="2">
        <f>('[1]Pc, Winter, S2'!Y3*Main!$B$5)+(VLOOKUP($A3,'FL Ratio'!$A$2:$B$4,2,FALSE)*'FL Characterization'!Y$2)</f>
        <v>80.307284283465677</v>
      </c>
    </row>
    <row r="4" spans="1:25" x14ac:dyDescent="0.25">
      <c r="A4">
        <v>3</v>
      </c>
      <c r="B4" s="2">
        <f>('[1]Pc, Winter, S2'!B4*Main!$B$5)+(VLOOKUP($A4,'FL Ratio'!$A$2:$B$4,2,FALSE)*'FL Characterization'!B$2)</f>
        <v>89.251699252283487</v>
      </c>
      <c r="C4" s="2">
        <f>('[1]Pc, Winter, S2'!C4*Main!$B$5)+(VLOOKUP($A4,'FL Ratio'!$A$2:$B$4,2,FALSE)*'FL Characterization'!C$2)</f>
        <v>72.698318299274689</v>
      </c>
      <c r="D4" s="2">
        <f>('[1]Pc, Winter, S2'!D4*Main!$B$5)+(VLOOKUP($A4,'FL Ratio'!$A$2:$B$4,2,FALSE)*'FL Characterization'!D$2)</f>
        <v>77.5635349595658</v>
      </c>
      <c r="E4" s="2">
        <f>('[1]Pc, Winter, S2'!E4*Main!$B$5)+(VLOOKUP($A4,'FL Ratio'!$A$2:$B$4,2,FALSE)*'FL Characterization'!E$2)</f>
        <v>81.965702211829637</v>
      </c>
      <c r="F4" s="2">
        <f>('[1]Pc, Winter, S2'!F4*Main!$B$5)+(VLOOKUP($A4,'FL Ratio'!$A$2:$B$4,2,FALSE)*'FL Characterization'!F$2)</f>
        <v>79.282231517437864</v>
      </c>
      <c r="G4" s="2">
        <f>('[1]Pc, Winter, S2'!G4*Main!$B$5)+(VLOOKUP($A4,'FL Ratio'!$A$2:$B$4,2,FALSE)*'FL Characterization'!G$2)</f>
        <v>82.501358610612087</v>
      </c>
      <c r="H4" s="2">
        <f>('[1]Pc, Winter, S2'!H4*Main!$B$5)+(VLOOKUP($A4,'FL Ratio'!$A$2:$B$4,2,FALSE)*'FL Characterization'!H$2)</f>
        <v>103.16122589159778</v>
      </c>
      <c r="I4" s="2">
        <f>('[1]Pc, Winter, S2'!I4*Main!$B$5)+(VLOOKUP($A4,'FL Ratio'!$A$2:$B$4,2,FALSE)*'FL Characterization'!I$2)</f>
        <v>126.27366562029853</v>
      </c>
      <c r="J4" s="2">
        <f>('[1]Pc, Winter, S2'!J4*Main!$B$5)+(VLOOKUP($A4,'FL Ratio'!$A$2:$B$4,2,FALSE)*'FL Characterization'!J$2)</f>
        <v>131.58501710565014</v>
      </c>
      <c r="K4" s="2">
        <f>('[1]Pc, Winter, S2'!K4*Main!$B$5)+(VLOOKUP($A4,'FL Ratio'!$A$2:$B$4,2,FALSE)*'FL Characterization'!K$2)</f>
        <v>129.31350789998848</v>
      </c>
      <c r="L4" s="2">
        <f>('[1]Pc, Winter, S2'!L4*Main!$B$5)+(VLOOKUP($A4,'FL Ratio'!$A$2:$B$4,2,FALSE)*'FL Characterization'!L$2)</f>
        <v>139.4433510586326</v>
      </c>
      <c r="M4" s="2">
        <f>('[1]Pc, Winter, S2'!M4*Main!$B$5)+(VLOOKUP($A4,'FL Ratio'!$A$2:$B$4,2,FALSE)*'FL Characterization'!M$2)</f>
        <v>129.18902040585246</v>
      </c>
      <c r="N4" s="2">
        <f>('[1]Pc, Winter, S2'!N4*Main!$B$5)+(VLOOKUP($A4,'FL Ratio'!$A$2:$B$4,2,FALSE)*'FL Characterization'!N$2)</f>
        <v>140.57186036285196</v>
      </c>
      <c r="O4" s="2">
        <f>('[1]Pc, Winter, S2'!O4*Main!$B$5)+(VLOOKUP($A4,'FL Ratio'!$A$2:$B$4,2,FALSE)*'FL Characterization'!O$2)</f>
        <v>136.37241904522864</v>
      </c>
      <c r="P4" s="2">
        <f>('[1]Pc, Winter, S2'!P4*Main!$B$5)+(VLOOKUP($A4,'FL Ratio'!$A$2:$B$4,2,FALSE)*'FL Characterization'!P$2)</f>
        <v>120.63446107262867</v>
      </c>
      <c r="Q4" s="2">
        <f>('[1]Pc, Winter, S2'!Q4*Main!$B$5)+(VLOOKUP($A4,'FL Ratio'!$A$2:$B$4,2,FALSE)*'FL Characterization'!Q$2)</f>
        <v>115.05013404379105</v>
      </c>
      <c r="R4" s="2">
        <f>('[1]Pc, Winter, S2'!R4*Main!$B$5)+(VLOOKUP($A4,'FL Ratio'!$A$2:$B$4,2,FALSE)*'FL Characterization'!R$2)</f>
        <v>109.65099917477416</v>
      </c>
      <c r="S4" s="2">
        <f>('[1]Pc, Winter, S2'!S4*Main!$B$5)+(VLOOKUP($A4,'FL Ratio'!$A$2:$B$4,2,FALSE)*'FL Characterization'!S$2)</f>
        <v>116.22712546535652</v>
      </c>
      <c r="T4" s="2">
        <f>('[1]Pc, Winter, S2'!T4*Main!$B$5)+(VLOOKUP($A4,'FL Ratio'!$A$2:$B$4,2,FALSE)*'FL Characterization'!T$2)</f>
        <v>126.79813843637181</v>
      </c>
      <c r="U4" s="2">
        <f>('[1]Pc, Winter, S2'!U4*Main!$B$5)+(VLOOKUP($A4,'FL Ratio'!$A$2:$B$4,2,FALSE)*'FL Characterization'!U$2)</f>
        <v>130.58255353631122</v>
      </c>
      <c r="V4" s="2">
        <f>('[1]Pc, Winter, S2'!V4*Main!$B$5)+(VLOOKUP($A4,'FL Ratio'!$A$2:$B$4,2,FALSE)*'FL Characterization'!V$2)</f>
        <v>112.64921246957918</v>
      </c>
      <c r="W4" s="2">
        <f>('[1]Pc, Winter, S2'!W4*Main!$B$5)+(VLOOKUP($A4,'FL Ratio'!$A$2:$B$4,2,FALSE)*'FL Characterization'!W$2)</f>
        <v>110.70247780713119</v>
      </c>
      <c r="X4" s="2">
        <f>('[1]Pc, Winter, S2'!X4*Main!$B$5)+(VLOOKUP($A4,'FL Ratio'!$A$2:$B$4,2,FALSE)*'FL Characterization'!X$2)</f>
        <v>93.149151353691678</v>
      </c>
      <c r="Y4" s="2">
        <f>('[1]Pc, Winter, S2'!Y4*Main!$B$5)+(VLOOKUP($A4,'FL Ratio'!$A$2:$B$4,2,FALSE)*'FL Characterization'!Y$2)</f>
        <v>88.723589055393063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E9035-3EB8-47F0-83D5-C85BF78B6695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S3'!B2*Main!$B$5)+(VLOOKUP($A2,'FL Ratio'!$A$2:$B$4,2,FALSE)*'FL Characterization'!B$2)</f>
        <v>66.776902217431456</v>
      </c>
      <c r="C2" s="2">
        <f>('[1]Pc, Winter, S3'!C2*Main!$B$5)+(VLOOKUP($A2,'FL Ratio'!$A$2:$B$4,2,FALSE)*'FL Characterization'!C$2)</f>
        <v>62.913571210462976</v>
      </c>
      <c r="D2" s="2">
        <f>('[1]Pc, Winter, S3'!D2*Main!$B$5)+(VLOOKUP($A2,'FL Ratio'!$A$2:$B$4,2,FALSE)*'FL Characterization'!D$2)</f>
        <v>61.724429846340854</v>
      </c>
      <c r="E2" s="2">
        <f>('[1]Pc, Winter, S3'!E2*Main!$B$5)+(VLOOKUP($A2,'FL Ratio'!$A$2:$B$4,2,FALSE)*'FL Characterization'!E$2)</f>
        <v>62.428677909141946</v>
      </c>
      <c r="F2" s="2">
        <f>('[1]Pc, Winter, S3'!F2*Main!$B$5)+(VLOOKUP($A2,'FL Ratio'!$A$2:$B$4,2,FALSE)*'FL Characterization'!F$2)</f>
        <v>54.334536520826553</v>
      </c>
      <c r="G2" s="2">
        <f>('[1]Pc, Winter, S3'!G2*Main!$B$5)+(VLOOKUP($A2,'FL Ratio'!$A$2:$B$4,2,FALSE)*'FL Characterization'!G$2)</f>
        <v>66.990549432752132</v>
      </c>
      <c r="H2" s="2">
        <f>('[1]Pc, Winter, S3'!H2*Main!$B$5)+(VLOOKUP($A2,'FL Ratio'!$A$2:$B$4,2,FALSE)*'FL Characterization'!H$2)</f>
        <v>73.572841401280726</v>
      </c>
      <c r="I2" s="2">
        <f>('[1]Pc, Winter, S3'!I2*Main!$B$5)+(VLOOKUP($A2,'FL Ratio'!$A$2:$B$4,2,FALSE)*'FL Characterization'!I$2)</f>
        <v>86.380064179384775</v>
      </c>
      <c r="J2" s="2">
        <f>('[1]Pc, Winter, S3'!J2*Main!$B$5)+(VLOOKUP($A2,'FL Ratio'!$A$2:$B$4,2,FALSE)*'FL Characterization'!J$2)</f>
        <v>88.725104794512134</v>
      </c>
      <c r="K2" s="2">
        <f>('[1]Pc, Winter, S3'!K2*Main!$B$5)+(VLOOKUP($A2,'FL Ratio'!$A$2:$B$4,2,FALSE)*'FL Characterization'!K$2)</f>
        <v>95.54102988584583</v>
      </c>
      <c r="L2" s="2">
        <f>('[1]Pc, Winter, S3'!L2*Main!$B$5)+(VLOOKUP($A2,'FL Ratio'!$A$2:$B$4,2,FALSE)*'FL Characterization'!L$2)</f>
        <v>94.291173960947432</v>
      </c>
      <c r="M2" s="2">
        <f>('[1]Pc, Winter, S3'!M2*Main!$B$5)+(VLOOKUP($A2,'FL Ratio'!$A$2:$B$4,2,FALSE)*'FL Characterization'!M$2)</f>
        <v>89.852323025427069</v>
      </c>
      <c r="N2" s="2">
        <f>('[1]Pc, Winter, S3'!N2*Main!$B$5)+(VLOOKUP($A2,'FL Ratio'!$A$2:$B$4,2,FALSE)*'FL Characterization'!N$2)</f>
        <v>93.228848743859615</v>
      </c>
      <c r="O2" s="2">
        <f>('[1]Pc, Winter, S3'!O2*Main!$B$5)+(VLOOKUP($A2,'FL Ratio'!$A$2:$B$4,2,FALSE)*'FL Characterization'!O$2)</f>
        <v>92.075251365144467</v>
      </c>
      <c r="P2" s="2">
        <f>('[1]Pc, Winter, S3'!P2*Main!$B$5)+(VLOOKUP($A2,'FL Ratio'!$A$2:$B$4,2,FALSE)*'FL Characterization'!P$2)</f>
        <v>93.515797830477325</v>
      </c>
      <c r="Q2" s="2">
        <f>('[1]Pc, Winter, S3'!Q2*Main!$B$5)+(VLOOKUP($A2,'FL Ratio'!$A$2:$B$4,2,FALSE)*'FL Characterization'!Q$2)</f>
        <v>85.212156344949534</v>
      </c>
      <c r="R2" s="2">
        <f>('[1]Pc, Winter, S3'!R2*Main!$B$5)+(VLOOKUP($A2,'FL Ratio'!$A$2:$B$4,2,FALSE)*'FL Characterization'!R$2)</f>
        <v>84.868083153303857</v>
      </c>
      <c r="S2" s="2">
        <f>('[1]Pc, Winter, S3'!S2*Main!$B$5)+(VLOOKUP($A2,'FL Ratio'!$A$2:$B$4,2,FALSE)*'FL Characterization'!S$2)</f>
        <v>105.68039696883497</v>
      </c>
      <c r="T2" s="2">
        <f>('[1]Pc, Winter, S3'!T2*Main!$B$5)+(VLOOKUP($A2,'FL Ratio'!$A$2:$B$4,2,FALSE)*'FL Characterization'!T$2)</f>
        <v>104.92542020728631</v>
      </c>
      <c r="U2" s="2">
        <f>('[1]Pc, Winter, S3'!U2*Main!$B$5)+(VLOOKUP($A2,'FL Ratio'!$A$2:$B$4,2,FALSE)*'FL Characterization'!U$2)</f>
        <v>97.245538789769967</v>
      </c>
      <c r="V2" s="2">
        <f>('[1]Pc, Winter, S3'!V2*Main!$B$5)+(VLOOKUP($A2,'FL Ratio'!$A$2:$B$4,2,FALSE)*'FL Characterization'!V$2)</f>
        <v>89.976010741889326</v>
      </c>
      <c r="W2" s="2">
        <f>('[1]Pc, Winter, S3'!W2*Main!$B$5)+(VLOOKUP($A2,'FL Ratio'!$A$2:$B$4,2,FALSE)*'FL Characterization'!W$2)</f>
        <v>94.653476212002758</v>
      </c>
      <c r="X2" s="2">
        <f>('[1]Pc, Winter, S3'!X2*Main!$B$5)+(VLOOKUP($A2,'FL Ratio'!$A$2:$B$4,2,FALSE)*'FL Characterization'!X$2)</f>
        <v>94.969286773609113</v>
      </c>
      <c r="Y2" s="2">
        <f>('[1]Pc, Winter, S3'!Y2*Main!$B$5)+(VLOOKUP($A2,'FL Ratio'!$A$2:$B$4,2,FALSE)*'FL Characterization'!Y$2)</f>
        <v>85.062695685538557</v>
      </c>
    </row>
    <row r="3" spans="1:25" x14ac:dyDescent="0.25">
      <c r="A3">
        <v>2</v>
      </c>
      <c r="B3" s="2">
        <f>('[1]Pc, Winter, S3'!B3*Main!$B$5)+(VLOOKUP($A3,'FL Ratio'!$A$2:$B$4,2,FALSE)*'FL Characterization'!B$2)</f>
        <v>70.468101130675265</v>
      </c>
      <c r="C3" s="2">
        <f>('[1]Pc, Winter, S3'!C3*Main!$B$5)+(VLOOKUP($A3,'FL Ratio'!$A$2:$B$4,2,FALSE)*'FL Characterization'!C$2)</f>
        <v>65.584796401566564</v>
      </c>
      <c r="D3" s="2">
        <f>('[1]Pc, Winter, S3'!D3*Main!$B$5)+(VLOOKUP($A3,'FL Ratio'!$A$2:$B$4,2,FALSE)*'FL Characterization'!D$2)</f>
        <v>72.433026773030349</v>
      </c>
      <c r="E3" s="2">
        <f>('[1]Pc, Winter, S3'!E3*Main!$B$5)+(VLOOKUP($A3,'FL Ratio'!$A$2:$B$4,2,FALSE)*'FL Characterization'!E$2)</f>
        <v>63.071016592683137</v>
      </c>
      <c r="F3" s="2">
        <f>('[1]Pc, Winter, S3'!F3*Main!$B$5)+(VLOOKUP($A3,'FL Ratio'!$A$2:$B$4,2,FALSE)*'FL Characterization'!F$2)</f>
        <v>61.723331112858681</v>
      </c>
      <c r="G3" s="2">
        <f>('[1]Pc, Winter, S3'!G3*Main!$B$5)+(VLOOKUP($A3,'FL Ratio'!$A$2:$B$4,2,FALSE)*'FL Characterization'!G$2)</f>
        <v>67.618432979692997</v>
      </c>
      <c r="H3" s="2">
        <f>('[1]Pc, Winter, S3'!H3*Main!$B$5)+(VLOOKUP($A3,'FL Ratio'!$A$2:$B$4,2,FALSE)*'FL Characterization'!H$2)</f>
        <v>90.605166808265736</v>
      </c>
      <c r="I3" s="2">
        <f>('[1]Pc, Winter, S3'!I3*Main!$B$5)+(VLOOKUP($A3,'FL Ratio'!$A$2:$B$4,2,FALSE)*'FL Characterization'!I$2)</f>
        <v>102.19740549742571</v>
      </c>
      <c r="J3" s="2">
        <f>('[1]Pc, Winter, S3'!J3*Main!$B$5)+(VLOOKUP($A3,'FL Ratio'!$A$2:$B$4,2,FALSE)*'FL Characterization'!J$2)</f>
        <v>114.34719069388782</v>
      </c>
      <c r="K3" s="2">
        <f>('[1]Pc, Winter, S3'!K3*Main!$B$5)+(VLOOKUP($A3,'FL Ratio'!$A$2:$B$4,2,FALSE)*'FL Characterization'!K$2)</f>
        <v>119.29103316845777</v>
      </c>
      <c r="L3" s="2">
        <f>('[1]Pc, Winter, S3'!L3*Main!$B$5)+(VLOOKUP($A3,'FL Ratio'!$A$2:$B$4,2,FALSE)*'FL Characterization'!L$2)</f>
        <v>111.51810409221579</v>
      </c>
      <c r="M3" s="2">
        <f>('[1]Pc, Winter, S3'!M3*Main!$B$5)+(VLOOKUP($A3,'FL Ratio'!$A$2:$B$4,2,FALSE)*'FL Characterization'!M$2)</f>
        <v>103.71209766789339</v>
      </c>
      <c r="N3" s="2">
        <f>('[1]Pc, Winter, S3'!N3*Main!$B$5)+(VLOOKUP($A3,'FL Ratio'!$A$2:$B$4,2,FALSE)*'FL Characterization'!N$2)</f>
        <v>96.562551908462893</v>
      </c>
      <c r="O3" s="2">
        <f>('[1]Pc, Winter, S3'!O3*Main!$B$5)+(VLOOKUP($A3,'FL Ratio'!$A$2:$B$4,2,FALSE)*'FL Characterization'!O$2)</f>
        <v>101.05878264583242</v>
      </c>
      <c r="P3" s="2">
        <f>('[1]Pc, Winter, S3'!P3*Main!$B$5)+(VLOOKUP($A3,'FL Ratio'!$A$2:$B$4,2,FALSE)*'FL Characterization'!P$2)</f>
        <v>97.495566027061415</v>
      </c>
      <c r="Q3" s="2">
        <f>('[1]Pc, Winter, S3'!Q3*Main!$B$5)+(VLOOKUP($A3,'FL Ratio'!$A$2:$B$4,2,FALSE)*'FL Characterization'!Q$2)</f>
        <v>98.55306863090334</v>
      </c>
      <c r="R3" s="2">
        <f>('[1]Pc, Winter, S3'!R3*Main!$B$5)+(VLOOKUP($A3,'FL Ratio'!$A$2:$B$4,2,FALSE)*'FL Characterization'!R$2)</f>
        <v>108.69387889201317</v>
      </c>
      <c r="S3" s="2">
        <f>('[1]Pc, Winter, S3'!S3*Main!$B$5)+(VLOOKUP($A3,'FL Ratio'!$A$2:$B$4,2,FALSE)*'FL Characterization'!S$2)</f>
        <v>114.8582090451862</v>
      </c>
      <c r="T3" s="2">
        <f>('[1]Pc, Winter, S3'!T3*Main!$B$5)+(VLOOKUP($A3,'FL Ratio'!$A$2:$B$4,2,FALSE)*'FL Characterization'!T$2)</f>
        <v>108.04319380492332</v>
      </c>
      <c r="U3" s="2">
        <f>('[1]Pc, Winter, S3'!U3*Main!$B$5)+(VLOOKUP($A3,'FL Ratio'!$A$2:$B$4,2,FALSE)*'FL Characterization'!U$2)</f>
        <v>98.984886211755551</v>
      </c>
      <c r="V3" s="2">
        <f>('[1]Pc, Winter, S3'!V3*Main!$B$5)+(VLOOKUP($A3,'FL Ratio'!$A$2:$B$4,2,FALSE)*'FL Characterization'!V$2)</f>
        <v>110.47754212276645</v>
      </c>
      <c r="W3" s="2">
        <f>('[1]Pc, Winter, S3'!W3*Main!$B$5)+(VLOOKUP($A3,'FL Ratio'!$A$2:$B$4,2,FALSE)*'FL Characterization'!W$2)</f>
        <v>90.202828183635333</v>
      </c>
      <c r="X3" s="2">
        <f>('[1]Pc, Winter, S3'!X3*Main!$B$5)+(VLOOKUP($A3,'FL Ratio'!$A$2:$B$4,2,FALSE)*'FL Characterization'!X$2)</f>
        <v>95.931833917334359</v>
      </c>
      <c r="Y3" s="2">
        <f>('[1]Pc, Winter, S3'!Y3*Main!$B$5)+(VLOOKUP($A3,'FL Ratio'!$A$2:$B$4,2,FALSE)*'FL Characterization'!Y$2)</f>
        <v>85.035279389572864</v>
      </c>
    </row>
    <row r="4" spans="1:25" x14ac:dyDescent="0.25">
      <c r="A4">
        <v>3</v>
      </c>
      <c r="B4" s="2">
        <f>('[1]Pc, Winter, S3'!B4*Main!$B$5)+(VLOOKUP($A4,'FL Ratio'!$A$2:$B$4,2,FALSE)*'FL Characterization'!B$2)</f>
        <v>91.597809843361389</v>
      </c>
      <c r="C4" s="2">
        <f>('[1]Pc, Winter, S3'!C4*Main!$B$5)+(VLOOKUP($A4,'FL Ratio'!$A$2:$B$4,2,FALSE)*'FL Characterization'!C$2)</f>
        <v>77.785280740984462</v>
      </c>
      <c r="D4" s="2">
        <f>('[1]Pc, Winter, S3'!D4*Main!$B$5)+(VLOOKUP($A4,'FL Ratio'!$A$2:$B$4,2,FALSE)*'FL Characterization'!D$2)</f>
        <v>68.356614815537569</v>
      </c>
      <c r="E4" s="2">
        <f>('[1]Pc, Winter, S3'!E4*Main!$B$5)+(VLOOKUP($A4,'FL Ratio'!$A$2:$B$4,2,FALSE)*'FL Characterization'!E$2)</f>
        <v>77.01441665852505</v>
      </c>
      <c r="F4" s="2">
        <f>('[1]Pc, Winter, S3'!F4*Main!$B$5)+(VLOOKUP($A4,'FL Ratio'!$A$2:$B$4,2,FALSE)*'FL Characterization'!F$2)</f>
        <v>70.119056269845771</v>
      </c>
      <c r="G4" s="2">
        <f>('[1]Pc, Winter, S3'!G4*Main!$B$5)+(VLOOKUP($A4,'FL Ratio'!$A$2:$B$4,2,FALSE)*'FL Characterization'!G$2)</f>
        <v>83.236172690128782</v>
      </c>
      <c r="H4" s="2">
        <f>('[1]Pc, Winter, S3'!H4*Main!$B$5)+(VLOOKUP($A4,'FL Ratio'!$A$2:$B$4,2,FALSE)*'FL Characterization'!H$2)</f>
        <v>125.03253344114729</v>
      </c>
      <c r="I4" s="2">
        <f>('[1]Pc, Winter, S3'!I4*Main!$B$5)+(VLOOKUP($A4,'FL Ratio'!$A$2:$B$4,2,FALSE)*'FL Characterization'!I$2)</f>
        <v>126.27366562029853</v>
      </c>
      <c r="J4" s="2">
        <f>('[1]Pc, Winter, S3'!J4*Main!$B$5)+(VLOOKUP($A4,'FL Ratio'!$A$2:$B$4,2,FALSE)*'FL Characterization'!J$2)</f>
        <v>135.59096804253363</v>
      </c>
      <c r="K4" s="2">
        <f>('[1]Pc, Winter, S3'!K4*Main!$B$5)+(VLOOKUP($A4,'FL Ratio'!$A$2:$B$4,2,FALSE)*'FL Characterization'!K$2)</f>
        <v>131.9855513917326</v>
      </c>
      <c r="L4" s="2">
        <f>('[1]Pc, Winter, S3'!L4*Main!$B$5)+(VLOOKUP($A4,'FL Ratio'!$A$2:$B$4,2,FALSE)*'FL Characterization'!L$2)</f>
        <v>119.25109134176996</v>
      </c>
      <c r="M4" s="2">
        <f>('[1]Pc, Winter, S3'!M4*Main!$B$5)+(VLOOKUP($A4,'FL Ratio'!$A$2:$B$4,2,FALSE)*'FL Characterization'!M$2)</f>
        <v>137.47368634643649</v>
      </c>
      <c r="N4" s="2">
        <f>('[1]Pc, Winter, S3'!N4*Main!$B$5)+(VLOOKUP($A4,'FL Ratio'!$A$2:$B$4,2,FALSE)*'FL Characterization'!N$2)</f>
        <v>126.24776136177746</v>
      </c>
      <c r="O4" s="2">
        <f>('[1]Pc, Winter, S3'!O4*Main!$B$5)+(VLOOKUP($A4,'FL Ratio'!$A$2:$B$4,2,FALSE)*'FL Characterization'!O$2)</f>
        <v>124.1821932563972</v>
      </c>
      <c r="P4" s="2">
        <f>('[1]Pc, Winter, S3'!P4*Main!$B$5)+(VLOOKUP($A4,'FL Ratio'!$A$2:$B$4,2,FALSE)*'FL Characterization'!P$2)</f>
        <v>130.09061934702663</v>
      </c>
      <c r="Q4" s="2">
        <f>('[1]Pc, Winter, S3'!Q4*Main!$B$5)+(VLOOKUP($A4,'FL Ratio'!$A$2:$B$4,2,FALSE)*'FL Characterization'!Q$2)</f>
        <v>102.90074340376876</v>
      </c>
      <c r="R4" s="2">
        <f>('[1]Pc, Winter, S3'!R4*Main!$B$5)+(VLOOKUP($A4,'FL Ratio'!$A$2:$B$4,2,FALSE)*'FL Characterization'!R$2)</f>
        <v>103.0198297706138</v>
      </c>
      <c r="S4" s="2">
        <f>('[1]Pc, Winter, S3'!S4*Main!$B$5)+(VLOOKUP($A4,'FL Ratio'!$A$2:$B$4,2,FALSE)*'FL Characterization'!S$2)</f>
        <v>131.4376193512785</v>
      </c>
      <c r="T4" s="2">
        <f>('[1]Pc, Winter, S3'!T4*Main!$B$5)+(VLOOKUP($A4,'FL Ratio'!$A$2:$B$4,2,FALSE)*'FL Characterization'!T$2)</f>
        <v>109.24756856800032</v>
      </c>
      <c r="U4" s="2">
        <f>('[1]Pc, Winter, S3'!U4*Main!$B$5)+(VLOOKUP($A4,'FL Ratio'!$A$2:$B$4,2,FALSE)*'FL Characterization'!U$2)</f>
        <v>112.7676813450321</v>
      </c>
      <c r="V4" s="2">
        <f>('[1]Pc, Winter, S3'!V4*Main!$B$5)+(VLOOKUP($A4,'FL Ratio'!$A$2:$B$4,2,FALSE)*'FL Characterization'!V$2)</f>
        <v>124.20510269032282</v>
      </c>
      <c r="W4" s="2">
        <f>('[1]Pc, Winter, S3'!W4*Main!$B$5)+(VLOOKUP($A4,'FL Ratio'!$A$2:$B$4,2,FALSE)*'FL Characterization'!W$2)</f>
        <v>111.74670594860193</v>
      </c>
      <c r="X4" s="2">
        <f>('[1]Pc, Winter, S3'!X4*Main!$B$5)+(VLOOKUP($A4,'FL Ratio'!$A$2:$B$4,2,FALSE)*'FL Characterization'!X$2)</f>
        <v>94.915507317286256</v>
      </c>
      <c r="Y4" s="2">
        <f>('[1]Pc, Winter, S3'!Y4*Main!$B$5)+(VLOOKUP($A4,'FL Ratio'!$A$2:$B$4,2,FALSE)*'FL Characterization'!Y$2)</f>
        <v>87.014323368316681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S1'!B2*Main!$B$5)</f>
        <v>11.817498778777793</v>
      </c>
      <c r="C2" s="2">
        <f>('[1]Qc, Winter, S1'!C2*Main!$B$5)</f>
        <v>8.9196575015042274</v>
      </c>
      <c r="D2" s="2">
        <f>('[1]Qc, Winter, S1'!D2*Main!$B$5)</f>
        <v>8.0552263295770459</v>
      </c>
      <c r="E2" s="2">
        <f>('[1]Qc, Winter, S1'!E2*Main!$B$5)</f>
        <v>8.2931250344744729</v>
      </c>
      <c r="F2" s="2">
        <f>('[1]Qc, Winter, S1'!F2*Main!$B$5)</f>
        <v>9.5189637513733949</v>
      </c>
      <c r="G2" s="2">
        <f>('[1]Qc, Winter, S1'!G2*Main!$B$5)</f>
        <v>11.47148440999552</v>
      </c>
      <c r="H2" s="2">
        <f>('[1]Qc, Winter, S1'!H2*Main!$B$5)</f>
        <v>16.539650421472736</v>
      </c>
      <c r="I2" s="2">
        <f>('[1]Qc, Winter, S1'!I2*Main!$B$5)</f>
        <v>21.06965052654186</v>
      </c>
      <c r="J2" s="2">
        <f>('[1]Qc, Winter, S1'!J2*Main!$B$5)</f>
        <v>23.32870529395527</v>
      </c>
      <c r="K2" s="2">
        <f>('[1]Qc, Winter, S1'!K2*Main!$B$5)</f>
        <v>25.130736493160089</v>
      </c>
      <c r="L2" s="2">
        <f>('[1]Qc, Winter, S1'!L2*Main!$B$5)</f>
        <v>30.692971662484776</v>
      </c>
      <c r="M2" s="2">
        <f>('[1]Qc, Winter, S1'!M2*Main!$B$5)</f>
        <v>28.759932759843142</v>
      </c>
      <c r="N2" s="2">
        <f>('[1]Qc, Winter, S1'!N2*Main!$B$5)</f>
        <v>27.771557521585617</v>
      </c>
      <c r="O2" s="2">
        <f>('[1]Qc, Winter, S1'!O2*Main!$B$5)</f>
        <v>27.213283098942338</v>
      </c>
      <c r="P2" s="2">
        <f>('[1]Qc, Winter, S1'!P2*Main!$B$5)</f>
        <v>25.541422456888689</v>
      </c>
      <c r="Q2" s="2">
        <f>('[1]Qc, Winter, S1'!Q2*Main!$B$5)</f>
        <v>21.203864421527154</v>
      </c>
      <c r="R2" s="2">
        <f>('[1]Qc, Winter, S1'!R2*Main!$B$5)</f>
        <v>24.556974580263912</v>
      </c>
      <c r="S2" s="2">
        <f>('[1]Qc, Winter, S1'!S2*Main!$B$5)</f>
        <v>32.807277124712783</v>
      </c>
      <c r="T2" s="2">
        <f>('[1]Qc, Winter, S1'!T2*Main!$B$5)</f>
        <v>31.10512308548914</v>
      </c>
      <c r="U2" s="2">
        <f>('[1]Qc, Winter, S1'!U2*Main!$B$5)</f>
        <v>29.835133146050239</v>
      </c>
      <c r="V2" s="2">
        <f>('[1]Qc, Winter, S1'!V2*Main!$B$5)</f>
        <v>28.506387523549446</v>
      </c>
      <c r="W2" s="2">
        <f>('[1]Qc, Winter, S1'!W2*Main!$B$5)</f>
        <v>26.143920049133712</v>
      </c>
      <c r="X2" s="2">
        <f>('[1]Qc, Winter, S1'!X2*Main!$B$5)</f>
        <v>22.400537688471989</v>
      </c>
      <c r="Y2" s="2">
        <f>('[1]Qc, Winter, S1'!Y2*Main!$B$5)</f>
        <v>17.020282316857195</v>
      </c>
    </row>
    <row r="3" spans="1:25" x14ac:dyDescent="0.25">
      <c r="A3">
        <v>2</v>
      </c>
      <c r="B3" s="2">
        <f>('[1]Qc, Winter, S1'!B3*Main!$B$5)</f>
        <v>-33.747282393357331</v>
      </c>
      <c r="C3" s="2">
        <f>('[1]Qc, Winter, S1'!C3*Main!$B$5)</f>
        <v>-32.836135207192051</v>
      </c>
      <c r="D3" s="2">
        <f>('[1]Qc, Winter, S1'!D3*Main!$B$5)</f>
        <v>-40.636783230224673</v>
      </c>
      <c r="E3" s="2">
        <f>('[1]Qc, Winter, S1'!E3*Main!$B$5)</f>
        <v>-39.220375702674872</v>
      </c>
      <c r="F3" s="2">
        <f>('[1]Qc, Winter, S1'!F3*Main!$B$5)</f>
        <v>-37.888538901604321</v>
      </c>
      <c r="G3" s="2">
        <f>('[1]Qc, Winter, S1'!G3*Main!$B$5)</f>
        <v>-34.07209432325174</v>
      </c>
      <c r="H3" s="2">
        <f>('[1]Qc, Winter, S1'!H3*Main!$B$5)</f>
        <v>-24.604118519706361</v>
      </c>
      <c r="I3" s="2">
        <f>('[1]Qc, Winter, S1'!I3*Main!$B$5)</f>
        <v>-10.760516290709377</v>
      </c>
      <c r="J3" s="2">
        <f>('[1]Qc, Winter, S1'!J3*Main!$B$5)</f>
        <v>-3.1067746688466746</v>
      </c>
      <c r="K3" s="2">
        <f>('[1]Qc, Winter, S1'!K3*Main!$B$5)</f>
        <v>-0.52488345461589991</v>
      </c>
      <c r="L3" s="2">
        <f>('[1]Qc, Winter, S1'!L3*Main!$B$5)</f>
        <v>-4.6684738300366355</v>
      </c>
      <c r="M3" s="2">
        <f>('[1]Qc, Winter, S1'!M3*Main!$B$5)</f>
        <v>-3.207636731254417</v>
      </c>
      <c r="N3" s="2">
        <f>('[1]Qc, Winter, S1'!N3*Main!$B$5)</f>
        <v>-4.5286019218006563</v>
      </c>
      <c r="O3" s="2">
        <f>('[1]Qc, Winter, S1'!O3*Main!$B$5)</f>
        <v>-4.7474611737774213</v>
      </c>
      <c r="P3" s="2">
        <f>('[1]Qc, Winter, S1'!P3*Main!$B$5)</f>
        <v>-10.869478581138475</v>
      </c>
      <c r="Q3" s="2">
        <f>('[1]Qc, Winter, S1'!Q3*Main!$B$5)</f>
        <v>-14.838460435425494</v>
      </c>
      <c r="R3" s="2">
        <f>('[1]Qc, Winter, S1'!R3*Main!$B$5)</f>
        <v>-13.196100512216113</v>
      </c>
      <c r="S3" s="2">
        <f>('[1]Qc, Winter, S1'!S3*Main!$B$5)</f>
        <v>-4.7520268408223103</v>
      </c>
      <c r="T3" s="2">
        <f>('[1]Qc, Winter, S1'!T3*Main!$B$5)</f>
        <v>-6.5524692819113692</v>
      </c>
      <c r="U3" s="2">
        <f>('[1]Qc, Winter, S1'!U3*Main!$B$5)</f>
        <v>-9.0513923533538438</v>
      </c>
      <c r="V3" s="2">
        <f>('[1]Qc, Winter, S1'!V3*Main!$B$5)</f>
        <v>-13.222864032530021</v>
      </c>
      <c r="W3" s="2">
        <f>('[1]Qc, Winter, S1'!W3*Main!$B$5)</f>
        <v>-20.11710591434624</v>
      </c>
      <c r="X3" s="2">
        <f>('[1]Qc, Winter, S1'!X3*Main!$B$5)</f>
        <v>-22.532796961026829</v>
      </c>
      <c r="Y3" s="2">
        <f>('[1]Qc, Winter, S1'!Y3*Main!$B$5)</f>
        <v>-26.198708783999017</v>
      </c>
    </row>
    <row r="4" spans="1:25" x14ac:dyDescent="0.25">
      <c r="A4">
        <v>3</v>
      </c>
      <c r="B4" s="2">
        <f>('[1]Qc, Winter, S1'!B4*Main!$B$5)</f>
        <v>49.046170697126215</v>
      </c>
      <c r="C4" s="2">
        <f>('[1]Qc, Winter, S1'!C4*Main!$B$5)</f>
        <v>59.097283709499457</v>
      </c>
      <c r="D4" s="2">
        <f>('[1]Qc, Winter, S1'!D4*Main!$B$5)</f>
        <v>55.783417333265838</v>
      </c>
      <c r="E4" s="2">
        <f>('[1]Qc, Winter, S1'!E4*Main!$B$5)</f>
        <v>51.91723989432662</v>
      </c>
      <c r="F4" s="2">
        <f>('[1]Qc, Winter, S1'!F4*Main!$B$5)</f>
        <v>54.126484145149035</v>
      </c>
      <c r="G4" s="2">
        <f>('[1]Qc, Winter, S1'!G4*Main!$B$5)</f>
        <v>47.436253716974093</v>
      </c>
      <c r="H4" s="2">
        <f>('[1]Qc, Winter, S1'!H4*Main!$B$5)</f>
        <v>19.486106848414575</v>
      </c>
      <c r="I4" s="2">
        <f>('[1]Qc, Winter, S1'!I4*Main!$B$5)</f>
        <v>2.6654239295976478</v>
      </c>
      <c r="J4" s="2">
        <f>('[1]Qc, Winter, S1'!J4*Main!$B$5)</f>
        <v>-14.831322254536641</v>
      </c>
      <c r="K4" s="2">
        <f>('[1]Qc, Winter, S1'!K4*Main!$B$5)</f>
        <v>-15.748723631105916</v>
      </c>
      <c r="L4" s="2">
        <f>('[1]Qc, Winter, S1'!L4*Main!$B$5)</f>
        <v>-1.3957990796308655</v>
      </c>
      <c r="M4" s="2">
        <f>('[1]Qc, Winter, S1'!M4*Main!$B$5)</f>
        <v>-14.509988515165031</v>
      </c>
      <c r="N4" s="2">
        <f>('[1]Qc, Winter, S1'!N4*Main!$B$5)</f>
        <v>-14.669438938408602</v>
      </c>
      <c r="O4" s="2">
        <f>('[1]Qc, Winter, S1'!O4*Main!$B$5)</f>
        <v>-11.355159420839078</v>
      </c>
      <c r="P4" s="2">
        <f>('[1]Qc, Winter, S1'!P4*Main!$B$5)</f>
        <v>-1.5811853197548016</v>
      </c>
      <c r="Q4" s="2">
        <f>('[1]Qc, Winter, S1'!Q4*Main!$B$5)</f>
        <v>9.735880038838582</v>
      </c>
      <c r="R4" s="2">
        <f>('[1]Qc, Winter, S1'!R4*Main!$B$5)</f>
        <v>11.973501439838026</v>
      </c>
      <c r="S4" s="2">
        <f>('[1]Qc, Winter, S1'!S4*Main!$B$5)</f>
        <v>12.745985403698544</v>
      </c>
      <c r="T4" s="2">
        <f>('[1]Qc, Winter, S1'!T4*Main!$B$5)</f>
        <v>11.844754112527941</v>
      </c>
      <c r="U4" s="2">
        <f>('[1]Qc, Winter, S1'!U4*Main!$B$5)</f>
        <v>12.359743421768284</v>
      </c>
      <c r="V4" s="2">
        <f>('[1]Qc, Winter, S1'!V4*Main!$B$5)</f>
        <v>13.904711349489322</v>
      </c>
      <c r="W4" s="2">
        <f>('[1]Qc, Winter, S1'!W4*Main!$B$5)</f>
        <v>28.190362164659025</v>
      </c>
      <c r="X4" s="2">
        <f>('[1]Qc, Winter, S1'!X4*Main!$B$5)</f>
        <v>38.166767660159515</v>
      </c>
      <c r="Y4" s="2">
        <f>('[1]Qc, Winter, S1'!Y4*Main!$B$5)</f>
        <v>45.143488630296197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2024-06-27T14:39:56Z</dcterms:modified>
</cp:coreProperties>
</file>