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8664489C-F04C-40CE-87F4-76BEB25F2BF6}" xr6:coauthVersionLast="47" xr6:coauthVersionMax="47" xr10:uidLastSave="{00000000-0000-0000-0000-000000000000}"/>
  <bookViews>
    <workbookView xWindow="7590" yWindow="4020" windowWidth="21600" windowHeight="126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I2" i="135" s="1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W3" i="134" l="1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<sst xmlns="http://schemas.openxmlformats.org/spreadsheetml/2006/main" count="57" uniqueCount="19">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</sst>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2021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1.01</v>
      </c>
    </row>
    <row r="6" spans="1:5" x14ac:dyDescent="0.25">
      <c r="A6" t="s">
        <v>10</v>
      </c>
      <c r="B6" s="7">
        <f>((1+[1]Main!$B$3)^($B$3-2020))*$B$4</f>
        <v>1.05</v>
      </c>
    </row>
    <row r="7" spans="1:5" x14ac:dyDescent="0.25">
      <c r="A7" t="s">
        <v>12</v>
      </c>
      <c r="B7" s="2">
        <f>SUM('RES installed'!$C$2:$C$7)</f>
        <v>135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12.083245318921286</v>
      </c>
      <c r="C2" s="2">
        <f>('[1]Qc, Winter, S2'!C2*Main!$B$5)</f>
        <v>8.5140858995552922</v>
      </c>
      <c r="D2" s="2">
        <f>('[1]Qc, Winter, S2'!D2*Main!$B$5)</f>
        <v>7.1350512818232525</v>
      </c>
      <c r="E2" s="2">
        <f>('[1]Qc, Winter, S2'!E2*Main!$B$5)</f>
        <v>7.132275011980159</v>
      </c>
      <c r="F2" s="2">
        <f>('[1]Qc, Winter, S2'!F2*Main!$B$5)</f>
        <v>9.3008713051772247</v>
      </c>
      <c r="G2" s="2">
        <f>('[1]Qc, Winter, S2'!G2*Main!$B$5)</f>
        <v>11.336417668637012</v>
      </c>
      <c r="H2" s="2">
        <f>('[1]Qc, Winter, S2'!H2*Main!$B$5)</f>
        <v>16.931029229499732</v>
      </c>
      <c r="I2" s="2">
        <f>('[1]Qc, Winter, S2'!I2*Main!$B$5)</f>
        <v>18.662794916758596</v>
      </c>
      <c r="J2" s="2">
        <f>('[1]Qc, Winter, S2'!J2*Main!$B$5)</f>
        <v>21.794067869920212</v>
      </c>
      <c r="K2" s="2">
        <f>('[1]Qc, Winter, S2'!K2*Main!$B$5)</f>
        <v>27.573639825810673</v>
      </c>
      <c r="L2" s="2">
        <f>('[1]Qc, Winter, S2'!L2*Main!$B$5)</f>
        <v>28.06380631527696</v>
      </c>
      <c r="M2" s="2">
        <f>('[1]Qc, Winter, S2'!M2*Main!$B$5)</f>
        <v>25.53780325330246</v>
      </c>
      <c r="N2" s="2">
        <f>('[1]Qc, Winter, S2'!N2*Main!$B$5)</f>
        <v>27.170125894776092</v>
      </c>
      <c r="O2" s="2">
        <f>('[1]Qc, Winter, S2'!O2*Main!$B$5)</f>
        <v>23.876847536761648</v>
      </c>
      <c r="P2" s="2">
        <f>('[1]Qc, Winter, S2'!P2*Main!$B$5)</f>
        <v>21.993139348026112</v>
      </c>
      <c r="Q2" s="2">
        <f>('[1]Qc, Winter, S2'!Q2*Main!$B$5)</f>
        <v>23.480462287267589</v>
      </c>
      <c r="R2" s="2">
        <f>('[1]Qc, Winter, S2'!R2*Main!$B$5)</f>
        <v>22.453419821582514</v>
      </c>
      <c r="S2" s="2">
        <f>('[1]Qc, Winter, S2'!S2*Main!$B$5)</f>
        <v>29.087999999999997</v>
      </c>
      <c r="T2" s="2">
        <f>('[1]Qc, Winter, S2'!T2*Main!$B$5)</f>
        <v>30.861133862176533</v>
      </c>
      <c r="U2" s="2">
        <f>('[1]Qc, Winter, S2'!U2*Main!$B$5)</f>
        <v>27.279450396933978</v>
      </c>
      <c r="V2" s="2">
        <f>('[1]Qc, Winter, S2'!V2*Main!$B$5)</f>
        <v>25.250008940559638</v>
      </c>
      <c r="W2" s="2">
        <f>('[1]Qc, Winter, S2'!W2*Main!$B$5)</f>
        <v>22.938591817711</v>
      </c>
      <c r="X2" s="2">
        <f>('[1]Qc, Winter, S2'!X2*Main!$B$5)</f>
        <v>20.875582610129275</v>
      </c>
      <c r="Y2" s="2">
        <f>('[1]Qc, Winter, S2'!Y2*Main!$B$5)</f>
        <v>16.015593454985861</v>
      </c>
    </row>
    <row r="3" spans="1:25" x14ac:dyDescent="0.25">
      <c r="A3">
        <v>2</v>
      </c>
      <c r="B3" s="2">
        <f>('[1]Qc, Winter, S2'!B3*Main!$B$5)</f>
        <v>-29.387127859159094</v>
      </c>
      <c r="C3" s="2">
        <f>('[1]Qc, Winter, S2'!C3*Main!$B$5)</f>
        <v>-34.494954235730809</v>
      </c>
      <c r="D3" s="2">
        <f>('[1]Qc, Winter, S2'!D3*Main!$B$5)</f>
        <v>-33.371439221580637</v>
      </c>
      <c r="E3" s="2">
        <f>('[1]Qc, Winter, S2'!E3*Main!$B$5)</f>
        <v>-32.103910800962538</v>
      </c>
      <c r="F3" s="2">
        <f>('[1]Qc, Winter, S2'!F3*Main!$B$5)</f>
        <v>-35.703499999999998</v>
      </c>
      <c r="G3" s="2">
        <f>('[1]Qc, Winter, S2'!G3*Main!$B$5)</f>
        <v>-29.265383478340599</v>
      </c>
      <c r="H3" s="2">
        <f>('[1]Qc, Winter, S2'!H3*Main!$B$5)</f>
        <v>-21.09049256520591</v>
      </c>
      <c r="I3" s="2">
        <f>('[1]Qc, Winter, S2'!I3*Main!$B$5)</f>
        <v>-10.321061151133714</v>
      </c>
      <c r="J3" s="2">
        <f>('[1]Qc, Winter, S2'!J3*Main!$B$5)</f>
        <v>-2.925867238806271</v>
      </c>
      <c r="K3" s="2">
        <f>('[1]Qc, Winter, S2'!K3*Main!$B$5)</f>
        <v>-0.48880928722586514</v>
      </c>
      <c r="L3" s="2">
        <f>('[1]Qc, Winter, S2'!L3*Main!$B$5)</f>
        <v>-3.7499600455615609</v>
      </c>
      <c r="M3" s="2">
        <f>('[1]Qc, Winter, S2'!M3*Main!$B$5)</f>
        <v>-2.7862265048266197</v>
      </c>
      <c r="N3" s="2">
        <f>('[1]Qc, Winter, S2'!N3*Main!$B$5)</f>
        <v>-3.9783014348304993</v>
      </c>
      <c r="O3" s="2">
        <f>('[1]Qc, Winter, S2'!O3*Main!$B$5)</f>
        <v>-4.1769893127564224</v>
      </c>
      <c r="P3" s="2">
        <f>('[1]Qc, Winter, S2'!P3*Main!$B$5)</f>
        <v>-11.387746717711893</v>
      </c>
      <c r="Q3" s="2">
        <f>('[1]Qc, Winter, S2'!Q3*Main!$B$5)</f>
        <v>-14.16376433098017</v>
      </c>
      <c r="R3" s="2">
        <f>('[1]Qc, Winter, S2'!R3*Main!$B$5)</f>
        <v>-12.463491219354276</v>
      </c>
      <c r="S3" s="2">
        <f>('[1]Qc, Winter, S2'!S3*Main!$B$5)</f>
        <v>-4.5260076941883547</v>
      </c>
      <c r="T3" s="2">
        <f>('[1]Qc, Winter, S2'!T3*Main!$B$5)</f>
        <v>-6.6495554370064536</v>
      </c>
      <c r="U3" s="2">
        <f>('[1]Qc, Winter, S2'!U3*Main!$B$5)</f>
        <v>-8.2760484934920449</v>
      </c>
      <c r="V3" s="2">
        <f>('[1]Qc, Winter, S2'!V3*Main!$B$5)</f>
        <v>-12.870203509351878</v>
      </c>
      <c r="W3" s="2">
        <f>('[1]Qc, Winter, S2'!W3*Main!$B$5)</f>
        <v>-17.550115531538179</v>
      </c>
      <c r="X3" s="2">
        <f>('[1]Qc, Winter, S2'!X3*Main!$B$5)</f>
        <v>-24.904282389315171</v>
      </c>
      <c r="Y3" s="2">
        <f>('[1]Qc, Winter, S2'!Y3*Main!$B$5)</f>
        <v>-27.522217667727951</v>
      </c>
    </row>
    <row r="4" spans="1:25" x14ac:dyDescent="0.25">
      <c r="A4">
        <v>3</v>
      </c>
      <c r="B4" s="2">
        <f>('[1]Qc, Winter, S2'!B4*Main!$B$5)</f>
        <v>41.175741605272414</v>
      </c>
      <c r="C4" s="2">
        <f>('[1]Qc, Winter, S2'!C4*Main!$B$5)</f>
        <v>47.47</v>
      </c>
      <c r="D4" s="2">
        <f>('[1]Qc, Winter, S2'!D4*Main!$B$5)</f>
        <v>54.54</v>
      </c>
      <c r="E4" s="2">
        <f>('[1]Qc, Winter, S2'!E4*Main!$B$5)</f>
        <v>46.46</v>
      </c>
      <c r="F4" s="2">
        <f>('[1]Qc, Winter, S2'!F4*Main!$B$5)</f>
        <v>55.045000000000009</v>
      </c>
      <c r="G4" s="2">
        <f>('[1]Qc, Winter, S2'!G4*Main!$B$5)</f>
        <v>40.917788571866048</v>
      </c>
      <c r="H4" s="2">
        <f>('[1]Qc, Winter, S2'!H4*Main!$B$5)</f>
        <v>17.074551697945399</v>
      </c>
      <c r="I4" s="2">
        <f>('[1]Qc, Winter, S2'!I4*Main!$B$5)</f>
        <v>2.3176374018566435</v>
      </c>
      <c r="J4" s="2">
        <f>('[1]Qc, Winter, S2'!J4*Main!$B$5)</f>
        <v>-13.84047412126181</v>
      </c>
      <c r="K4" s="2">
        <f>('[1]Qc, Winter, S2'!K4*Main!$B$5)</f>
        <v>-12.5822492011471</v>
      </c>
      <c r="L4" s="2">
        <f>('[1]Qc, Winter, S2'!L4*Main!$B$5)</f>
        <v>-1.0835954873863454</v>
      </c>
      <c r="M4" s="2">
        <f>('[1]Qc, Winter, S2'!M4*Main!$B$5)</f>
        <v>-15.453938428131758</v>
      </c>
      <c r="N4" s="2">
        <f>('[1]Qc, Winter, S2'!N4*Main!$B$5)</f>
        <v>-15.016562812241235</v>
      </c>
      <c r="O4" s="2">
        <f>('[1]Qc, Winter, S2'!O4*Main!$B$5)</f>
        <v>-10.156768502347363</v>
      </c>
      <c r="P4" s="2">
        <f>('[1]Qc, Winter, S2'!P4*Main!$B$5)</f>
        <v>-1.2632685792425264</v>
      </c>
      <c r="Q4" s="2">
        <f>('[1]Qc, Winter, S2'!Q4*Main!$B$5)</f>
        <v>8.7323427893700192</v>
      </c>
      <c r="R4" s="2">
        <f>('[1]Qc, Winter, S2'!R4*Main!$B$5)</f>
        <v>10.947849202037846</v>
      </c>
      <c r="S4" s="2">
        <f>('[1]Qc, Winter, S2'!S4*Main!$B$5)</f>
        <v>10.712411584789718</v>
      </c>
      <c r="T4" s="2">
        <f>('[1]Qc, Winter, S2'!T4*Main!$B$5)</f>
        <v>10.830130393413784</v>
      </c>
      <c r="U4" s="2">
        <f>('[1]Qc, Winter, S2'!U4*Main!$B$5)</f>
        <v>12.831350140022851</v>
      </c>
      <c r="V4" s="2">
        <f>('[1]Qc, Winter, S2'!V4*Main!$B$5)</f>
        <v>12.360474905526599</v>
      </c>
      <c r="W4" s="2">
        <f>('[1]Qc, Winter, S2'!W4*Main!$B$5)</f>
        <v>23.075272894933516</v>
      </c>
      <c r="X4" s="2">
        <f>('[1]Qc, Winter, S2'!X4*Main!$B$5)</f>
        <v>40.150767019988763</v>
      </c>
      <c r="Y4" s="2">
        <f>('[1]Qc, Winter, S2'!Y4*Main!$B$5)</f>
        <v>39.775526206717842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12.547985523495182</v>
      </c>
      <c r="C2" s="2">
        <f>('[1]Qc, Winter, S3'!C2*Main!$B$5)</f>
        <v>8.7829517700675641</v>
      </c>
      <c r="D2" s="2">
        <f>('[1]Qc, Winter, S3'!D2*Main!$B$5)</f>
        <v>7.5186561894481576</v>
      </c>
      <c r="E2" s="2">
        <f>('[1]Qc, Winter, S3'!E2*Main!$B$5)</f>
        <v>6.8319686956862586</v>
      </c>
      <c r="F2" s="2">
        <f>('[1]Qc, Winter, S3'!F2*Main!$B$5)</f>
        <v>9.3862003997201366</v>
      </c>
      <c r="G2" s="2">
        <f>('[1]Qc, Winter, S3'!G2*Main!$B$5)</f>
        <v>11.336417668637012</v>
      </c>
      <c r="H2" s="2">
        <f>('[1]Qc, Winter, S3'!H2*Main!$B$5)</f>
        <v>14.958482134800732</v>
      </c>
      <c r="I2" s="2">
        <f>('[1]Qc, Winter, S3'!I2*Main!$B$5)</f>
        <v>19.264820559234675</v>
      </c>
      <c r="J2" s="2">
        <f>('[1]Qc, Winter, S3'!J2*Main!$B$5)</f>
        <v>22.95332679917129</v>
      </c>
      <c r="K2" s="2">
        <f>('[1]Qc, Winter, S3'!K2*Main!$B$5)</f>
        <v>23.233344668044179</v>
      </c>
      <c r="L2" s="2">
        <f>('[1]Qc, Winter, S3'!L2*Main!$B$5)</f>
        <v>24.459280733498264</v>
      </c>
      <c r="M2" s="2">
        <f>('[1]Qc, Winter, S3'!M2*Main!$B$5)</f>
        <v>25.28495371614105</v>
      </c>
      <c r="N2" s="2">
        <f>('[1]Qc, Winter, S3'!N2*Main!$B$5)</f>
        <v>24.884788202692121</v>
      </c>
      <c r="O2" s="2">
        <f>('[1]Qc, Winter, S3'!O2*Main!$B$5)</f>
        <v>24.882188485677929</v>
      </c>
      <c r="P2" s="2">
        <f>('[1]Qc, Winter, S3'!P2*Main!$B$5)</f>
        <v>23.353539720068969</v>
      </c>
      <c r="Q2" s="2">
        <f>('[1]Qc, Winter, S3'!Q2*Main!$B$5)</f>
        <v>23.480462287267589</v>
      </c>
      <c r="R2" s="2">
        <f>('[1]Qc, Winter, S3'!R2*Main!$B$5)</f>
        <v>23.120353083609722</v>
      </c>
      <c r="S2" s="2">
        <f>('[1]Qc, Winter, S3'!S2*Main!$B$5)</f>
        <v>33.33</v>
      </c>
      <c r="T2" s="2">
        <f>('[1]Qc, Winter, S3'!T2*Main!$B$5)</f>
        <v>28.440652774946997</v>
      </c>
      <c r="U2" s="2">
        <f>('[1]Qc, Winter, S3'!U2*Main!$B$5)</f>
        <v>27.572777820556919</v>
      </c>
      <c r="V2" s="2">
        <f>('[1]Qc, Winter, S3'!V2*Main!$B$5)</f>
        <v>25.793019885517911</v>
      </c>
      <c r="W2" s="2">
        <f>('[1]Qc, Winter, S3'!W2*Main!$B$5)</f>
        <v>25.353180430101634</v>
      </c>
      <c r="X2" s="2">
        <f>('[1]Qc, Winter, S3'!X2*Main!$B$5)</f>
        <v>18.906188024268019</v>
      </c>
      <c r="Y2" s="2">
        <f>('[1]Qc, Winter, S3'!Y2*Main!$B$5)</f>
        <v>14.202507403478029</v>
      </c>
    </row>
    <row r="3" spans="1:25" x14ac:dyDescent="0.25">
      <c r="A3">
        <v>2</v>
      </c>
      <c r="B3" s="2">
        <f>('[1]Qc, Winter, S3'!B3*Main!$B$5)</f>
        <v>-31.150355530708637</v>
      </c>
      <c r="C3" s="2">
        <f>('[1]Qc, Winter, S3'!C3*Main!$B$5)</f>
        <v>-33.217363338111149</v>
      </c>
      <c r="D3" s="2">
        <f>('[1]Qc, Winter, S3'!D3*Main!$B$5)</f>
        <v>-34.74758104515098</v>
      </c>
      <c r="E3" s="2">
        <f>('[1]Qc, Winter, S3'!E3*Main!$B$5)</f>
        <v>-35.177689494671718</v>
      </c>
      <c r="F3" s="2">
        <f>('[1]Qc, Winter, S3'!F3*Main!$B$5)</f>
        <v>-36.410500000000006</v>
      </c>
      <c r="G3" s="2">
        <f>('[1]Qc, Winter, S3'!G3*Main!$B$5)</f>
        <v>-33.670925077230585</v>
      </c>
      <c r="H3" s="2">
        <f>('[1]Qc, Winter, S3'!H3*Main!$B$5)</f>
        <v>-23.66821943428663</v>
      </c>
      <c r="I3" s="2">
        <f>('[1]Qc, Winter, S3'!I3*Main!$B$5)</f>
        <v>-9.7423100585467761</v>
      </c>
      <c r="J3" s="2">
        <f>('[1]Qc, Winter, S3'!J3*Main!$B$5)</f>
        <v>-2.925867238806271</v>
      </c>
      <c r="K3" s="2">
        <f>('[1]Qc, Winter, S3'!K3*Main!$B$5)</f>
        <v>-0.46659068326105302</v>
      </c>
      <c r="L3" s="2">
        <f>('[1]Qc, Winter, S3'!L3*Main!$B$5)</f>
        <v>-4.3483579251724489</v>
      </c>
      <c r="M3" s="2">
        <f>('[1]Qc, Winter, S3'!M3*Main!$B$5)</f>
        <v>-2.9621987051314593</v>
      </c>
      <c r="N3" s="2">
        <f>('[1]Qc, Winter, S3'!N3*Main!$B$5)</f>
        <v>-4.3436556482333009</v>
      </c>
      <c r="O3" s="2">
        <f>('[1]Qc, Winter, S3'!O3*Main!$B$5)</f>
        <v>-3.8903331834496084</v>
      </c>
      <c r="P3" s="2">
        <f>('[1]Qc, Winter, S3'!P3*Main!$B$5)</f>
        <v>-11.077171807228842</v>
      </c>
      <c r="Q3" s="2">
        <f>('[1]Qc, Winter, S3'!Q3*Main!$B$5)</f>
        <v>-15.356502379904816</v>
      </c>
      <c r="R3" s="2">
        <f>('[1]Qc, Winter, S3'!R3*Main!$B$5)</f>
        <v>-12.596081551475066</v>
      </c>
      <c r="S3" s="2">
        <f>('[1]Qc, Winter, S3'!S3*Main!$B$5)</f>
        <v>-4.7070480019558891</v>
      </c>
      <c r="T3" s="2">
        <f>('[1]Qc, Winter, S3'!T3*Main!$B$5)</f>
        <v>-7.1762528973634003</v>
      </c>
      <c r="U3" s="2">
        <f>('[1]Qc, Winter, S3'!U3*Main!$B$5)</f>
        <v>-8.0277670386872835</v>
      </c>
      <c r="V3" s="2">
        <f>('[1]Qc, Winter, S3'!V3*Main!$B$5)</f>
        <v>-14.170224065852068</v>
      </c>
      <c r="W3" s="2">
        <f>('[1]Qc, Winter, S3'!W3*Main!$B$5)</f>
        <v>-15.525102200976082</v>
      </c>
      <c r="X3" s="2">
        <f>('[1]Qc, Winter, S3'!X3*Main!$B$5)</f>
        <v>-22.86665928473484</v>
      </c>
      <c r="Y3" s="2">
        <f>('[1]Qc, Winter, S3'!Y3*Main!$B$5)</f>
        <v>-26.502876272626914</v>
      </c>
    </row>
    <row r="4" spans="1:25" x14ac:dyDescent="0.25">
      <c r="A4">
        <v>3</v>
      </c>
      <c r="B4" s="2">
        <f>('[1]Qc, Winter, S3'!B4*Main!$B$5)</f>
        <v>40.360380385366028</v>
      </c>
      <c r="C4" s="2">
        <f>('[1]Qc, Winter, S3'!C4*Main!$B$5)</f>
        <v>54.54</v>
      </c>
      <c r="D4" s="2">
        <f>('[1]Qc, Winter, S3'!D4*Main!$B$5)</f>
        <v>54.54</v>
      </c>
      <c r="E4" s="2">
        <f>('[1]Qc, Winter, S3'!E4*Main!$B$5)</f>
        <v>53.024999999999999</v>
      </c>
      <c r="F4" s="2">
        <f>('[1]Qc, Winter, S3'!F4*Main!$B$5)</f>
        <v>47.975000000000001</v>
      </c>
      <c r="G4" s="2">
        <f>('[1]Qc, Winter, S3'!G4*Main!$B$5)</f>
        <v>40.099432800428723</v>
      </c>
      <c r="H4" s="2">
        <f>('[1]Qc, Winter, S3'!H4*Main!$B$5)</f>
        <v>18.002516464138083</v>
      </c>
      <c r="I4" s="2">
        <f>('[1]Qc, Winter, S3'!I4*Main!$B$5)</f>
        <v>2.5565690927696996</v>
      </c>
      <c r="J4" s="2">
        <f>('[1]Qc, Winter, S3'!J4*Main!$B$5)</f>
        <v>-13.980276890163443</v>
      </c>
      <c r="K4" s="2">
        <f>('[1]Qc, Winter, S3'!K4*Main!$B$5)</f>
        <v>-14.259882427966714</v>
      </c>
      <c r="L4" s="2">
        <f>('[1]Qc, Winter, S3'!L4*Main!$B$5)</f>
        <v>-1.1919550361249798</v>
      </c>
      <c r="M4" s="2">
        <f>('[1]Qc, Winter, S3'!M4*Main!$B$5)</f>
        <v>-15.453938428131758</v>
      </c>
      <c r="N4" s="2">
        <f>('[1]Qc, Winter, S3'!N4*Main!$B$5)</f>
        <v>-15.74552217205877</v>
      </c>
      <c r="O4" s="2">
        <f>('[1]Qc, Winter, S3'!O4*Main!$B$5)</f>
        <v>-10.833886402503852</v>
      </c>
      <c r="P4" s="2">
        <f>('[1]Qc, Winter, S3'!P4*Main!$B$5)</f>
        <v>-1.4597770249024749</v>
      </c>
      <c r="Q4" s="2">
        <f>('[1]Qc, Winter, S3'!Q4*Main!$B$5)</f>
        <v>8.9019028435325449</v>
      </c>
      <c r="R4" s="2">
        <f>('[1]Qc, Winter, S3'!R4*Main!$B$5)</f>
        <v>10.594692776165656</v>
      </c>
      <c r="S4" s="2">
        <f>('[1]Qc, Winter, S3'!S4*Main!$B$5)</f>
        <v>12.242756096902538</v>
      </c>
      <c r="T4" s="2">
        <f>('[1]Qc, Winter, S3'!T4*Main!$B$5)</f>
        <v>11.065568010661908</v>
      </c>
      <c r="U4" s="2">
        <f>('[1]Qc, Winter, S3'!U4*Main!$B$5)</f>
        <v>11.418724436534095</v>
      </c>
      <c r="V4" s="2">
        <f>('[1]Qc, Winter, S3'!V4*Main!$B$5)</f>
        <v>12.242756096902538</v>
      </c>
      <c r="W4" s="2">
        <f>('[1]Qc, Winter, S3'!W4*Main!$B$5)</f>
        <v>26.021052413435669</v>
      </c>
      <c r="X4" s="2">
        <f>('[1]Qc, Winter, S3'!X4*Main!$B$5)</f>
        <v>40.52600783325969</v>
      </c>
      <c r="Y4" s="2">
        <f>('[1]Qc, Winter, S3'!Y4*Main!$B$5)</f>
        <v>36.023118074008607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3.4662960000000003</v>
      </c>
      <c r="C2" s="2">
        <f>('FL Characterization'!C$4-'FL Characterization'!C$2)*VLOOKUP($A2,'FL Ratio'!$A$2:$B$6,2,FALSE)</f>
        <v>3.8159519999999993</v>
      </c>
      <c r="D2" s="2">
        <f>('FL Characterization'!D$4-'FL Characterization'!D$2)*VLOOKUP($A2,'FL Ratio'!$A$2:$B$6,2,FALSE)</f>
        <v>4.9668239999999999</v>
      </c>
      <c r="E2" s="2">
        <f>('FL Characterization'!E$4-'FL Characterization'!E$2)*VLOOKUP($A2,'FL Ratio'!$A$2:$B$6,2,FALSE)</f>
        <v>5.6942639999999995</v>
      </c>
      <c r="F2" s="2">
        <f>('FL Characterization'!F$4-'FL Characterization'!F$2)*VLOOKUP($A2,'FL Ratio'!$A$2:$B$6,2,FALSE)</f>
        <v>6.6951599999999996</v>
      </c>
      <c r="G2" s="2">
        <f>('FL Characterization'!G$4-'FL Characterization'!G$2)*VLOOKUP($A2,'FL Ratio'!$A$2:$B$6,2,FALSE)</f>
        <v>7.8261599999999998</v>
      </c>
      <c r="H2" s="2">
        <f>('FL Characterization'!H$4-'FL Characterization'!H$2)*VLOOKUP($A2,'FL Ratio'!$A$2:$B$6,2,FALSE)</f>
        <v>6.9763200000000012</v>
      </c>
      <c r="I2" s="2">
        <f>('FL Characterization'!I$4-'FL Characterization'!I$2)*VLOOKUP($A2,'FL Ratio'!$A$2:$B$6,2,FALSE)</f>
        <v>9.9734160000000021</v>
      </c>
      <c r="J2" s="2">
        <f>('FL Characterization'!J$4-'FL Characterization'!J$2)*VLOOKUP($A2,'FL Ratio'!$A$2:$B$6,2,FALSE)</f>
        <v>9.1494959999999992</v>
      </c>
      <c r="K2" s="2">
        <f>('FL Characterization'!K$4-'FL Characterization'!K$2)*VLOOKUP($A2,'FL Ratio'!$A$2:$B$6,2,FALSE)</f>
        <v>10.333823999999998</v>
      </c>
      <c r="L2" s="2">
        <f>('FL Characterization'!L$4-'FL Characterization'!L$2)*VLOOKUP($A2,'FL Ratio'!$A$2:$B$6,2,FALSE)</f>
        <v>10.620407999999999</v>
      </c>
      <c r="M2" s="2">
        <f>('FL Characterization'!M$4-'FL Characterization'!M$2)*VLOOKUP($A2,'FL Ratio'!$A$2:$B$6,2,FALSE)</f>
        <v>9.8513040000000007</v>
      </c>
      <c r="N2" s="2">
        <f>('FL Characterization'!N$4-'FL Characterization'!N$2)*VLOOKUP($A2,'FL Ratio'!$A$2:$B$6,2,FALSE)</f>
        <v>9.2932800000000011</v>
      </c>
      <c r="O2" s="2">
        <f>('FL Characterization'!O$4-'FL Characterization'!O$2)*VLOOKUP($A2,'FL Ratio'!$A$2:$B$6,2,FALSE)</f>
        <v>8.555807999999999</v>
      </c>
      <c r="P2" s="2">
        <f>('FL Characterization'!P$4-'FL Characterization'!P$2)*VLOOKUP($A2,'FL Ratio'!$A$2:$B$6,2,FALSE)</f>
        <v>7.8808319999999998</v>
      </c>
      <c r="Q2" s="2">
        <f>('FL Characterization'!Q$4-'FL Characterization'!Q$2)*VLOOKUP($A2,'FL Ratio'!$A$2:$B$6,2,FALSE)</f>
        <v>7.0926479999999996</v>
      </c>
      <c r="R2" s="2">
        <f>('FL Characterization'!R$4-'FL Characterization'!R$2)*VLOOKUP($A2,'FL Ratio'!$A$2:$B$6,2,FALSE)</f>
        <v>7.0188239999999995</v>
      </c>
      <c r="S2" s="2">
        <f>('FL Characterization'!S$4-'FL Characterization'!S$2)*VLOOKUP($A2,'FL Ratio'!$A$2:$B$6,2,FALSE)</f>
        <v>5.5610879999999998</v>
      </c>
      <c r="T2" s="2">
        <f>('FL Characterization'!T$4-'FL Characterization'!T$2)*VLOOKUP($A2,'FL Ratio'!$A$2:$B$6,2,FALSE)</f>
        <v>4.6011359999999994</v>
      </c>
      <c r="U2" s="2">
        <f>('FL Characterization'!U$4-'FL Characterization'!U$2)*VLOOKUP($A2,'FL Ratio'!$A$2:$B$6,2,FALSE)</f>
        <v>5.4598560000000012</v>
      </c>
      <c r="V2" s="2">
        <f>('FL Characterization'!V$4-'FL Characterization'!V$2)*VLOOKUP($A2,'FL Ratio'!$A$2:$B$6,2,FALSE)</f>
        <v>5.5630559999999996</v>
      </c>
      <c r="W2" s="2">
        <f>('FL Characterization'!W$4-'FL Characterization'!W$2)*VLOOKUP($A2,'FL Ratio'!$A$2:$B$6,2,FALSE)</f>
        <v>6.357456</v>
      </c>
      <c r="X2" s="2">
        <f>('FL Characterization'!X$4-'FL Characterization'!X$2)*VLOOKUP($A2,'FL Ratio'!$A$2:$B$6,2,FALSE)</f>
        <v>3.0868799999999994</v>
      </c>
      <c r="Y2" s="2">
        <f>('FL Characterization'!Y$4-'FL Characterization'!Y$2)*VLOOKUP($A2,'FL Ratio'!$A$2:$B$6,2,FALSE)</f>
        <v>2.9637600000000006</v>
      </c>
    </row>
    <row r="3" spans="1:25" x14ac:dyDescent="0.25">
      <c r="A3">
        <v>2</v>
      </c>
      <c r="B3" s="2">
        <f>('FL Characterization'!B$4-'FL Characterization'!B$2)*VLOOKUP($A3,'FL Ratio'!$A$2:$B$6,2,FALSE)</f>
        <v>3.8514400000000002</v>
      </c>
      <c r="C3" s="2">
        <f>('FL Characterization'!C$4-'FL Characterization'!C$2)*VLOOKUP($A3,'FL Ratio'!$A$2:$B$6,2,FALSE)</f>
        <v>4.2399466666666656</v>
      </c>
      <c r="D3" s="2">
        <f>('FL Characterization'!D$4-'FL Characterization'!D$2)*VLOOKUP($A3,'FL Ratio'!$A$2:$B$6,2,FALSE)</f>
        <v>5.5186933333333332</v>
      </c>
      <c r="E3" s="2">
        <f>('FL Characterization'!E$4-'FL Characterization'!E$2)*VLOOKUP($A3,'FL Ratio'!$A$2:$B$6,2,FALSE)</f>
        <v>6.3269599999999997</v>
      </c>
      <c r="F3" s="2">
        <f>('FL Characterization'!F$4-'FL Characterization'!F$2)*VLOOKUP($A3,'FL Ratio'!$A$2:$B$6,2,FALSE)</f>
        <v>7.4390666666666663</v>
      </c>
      <c r="G3" s="2">
        <f>('FL Characterization'!G$4-'FL Characterization'!G$2)*VLOOKUP($A3,'FL Ratio'!$A$2:$B$6,2,FALSE)</f>
        <v>8.6957333333333331</v>
      </c>
      <c r="H3" s="2">
        <f>('FL Characterization'!H$4-'FL Characterization'!H$2)*VLOOKUP($A3,'FL Ratio'!$A$2:$B$6,2,FALSE)</f>
        <v>7.7514666666666674</v>
      </c>
      <c r="I3" s="2">
        <f>('FL Characterization'!I$4-'FL Characterization'!I$2)*VLOOKUP($A3,'FL Ratio'!$A$2:$B$6,2,FALSE)</f>
        <v>11.081573333333335</v>
      </c>
      <c r="J3" s="2">
        <f>('FL Characterization'!J$4-'FL Characterization'!J$2)*VLOOKUP($A3,'FL Ratio'!$A$2:$B$6,2,FALSE)</f>
        <v>10.166106666666666</v>
      </c>
      <c r="K3" s="2">
        <f>('FL Characterization'!K$4-'FL Characterization'!K$2)*VLOOKUP($A3,'FL Ratio'!$A$2:$B$6,2,FALSE)</f>
        <v>11.482026666666664</v>
      </c>
      <c r="L3" s="2">
        <f>('FL Characterization'!L$4-'FL Characterization'!L$2)*VLOOKUP($A3,'FL Ratio'!$A$2:$B$6,2,FALSE)</f>
        <v>11.800453333333332</v>
      </c>
      <c r="M3" s="2">
        <f>('FL Characterization'!M$4-'FL Characterization'!M$2)*VLOOKUP($A3,'FL Ratio'!$A$2:$B$6,2,FALSE)</f>
        <v>10.945893333333334</v>
      </c>
      <c r="N3" s="2">
        <f>('FL Characterization'!N$4-'FL Characterization'!N$2)*VLOOKUP($A3,'FL Ratio'!$A$2:$B$6,2,FALSE)</f>
        <v>10.325866666666668</v>
      </c>
      <c r="O3" s="2">
        <f>('FL Characterization'!O$4-'FL Characterization'!O$2)*VLOOKUP($A3,'FL Ratio'!$A$2:$B$6,2,FALSE)</f>
        <v>9.506453333333333</v>
      </c>
      <c r="P3" s="2">
        <f>('FL Characterization'!P$4-'FL Characterization'!P$2)*VLOOKUP($A3,'FL Ratio'!$A$2:$B$6,2,FALSE)</f>
        <v>8.7564799999999998</v>
      </c>
      <c r="Q3" s="2">
        <f>('FL Characterization'!Q$4-'FL Characterization'!Q$2)*VLOOKUP($A3,'FL Ratio'!$A$2:$B$6,2,FALSE)</f>
        <v>7.8807199999999993</v>
      </c>
      <c r="R3" s="2">
        <f>('FL Characterization'!R$4-'FL Characterization'!R$2)*VLOOKUP($A3,'FL Ratio'!$A$2:$B$6,2,FALSE)</f>
        <v>7.7986933333333335</v>
      </c>
      <c r="S3" s="2">
        <f>('FL Characterization'!S$4-'FL Characterization'!S$2)*VLOOKUP($A3,'FL Ratio'!$A$2:$B$6,2,FALSE)</f>
        <v>6.178986666666666</v>
      </c>
      <c r="T3" s="2">
        <f>('FL Characterization'!T$4-'FL Characterization'!T$2)*VLOOKUP($A3,'FL Ratio'!$A$2:$B$6,2,FALSE)</f>
        <v>5.1123733333333332</v>
      </c>
      <c r="U3" s="2">
        <f>('FL Characterization'!U$4-'FL Characterization'!U$2)*VLOOKUP($A3,'FL Ratio'!$A$2:$B$6,2,FALSE)</f>
        <v>6.0665066666666672</v>
      </c>
      <c r="V3" s="2">
        <f>('FL Characterization'!V$4-'FL Characterization'!V$2)*VLOOKUP($A3,'FL Ratio'!$A$2:$B$6,2,FALSE)</f>
        <v>6.1811733333333327</v>
      </c>
      <c r="W3" s="2">
        <f>('FL Characterization'!W$4-'FL Characterization'!W$2)*VLOOKUP($A3,'FL Ratio'!$A$2:$B$6,2,FALSE)</f>
        <v>7.0638399999999999</v>
      </c>
      <c r="X3" s="2">
        <f>('FL Characterization'!X$4-'FL Characterization'!X$2)*VLOOKUP($A3,'FL Ratio'!$A$2:$B$6,2,FALSE)</f>
        <v>3.429866666666666</v>
      </c>
      <c r="Y3" s="2">
        <f>('FL Characterization'!Y$4-'FL Characterization'!Y$2)*VLOOKUP($A3,'FL Ratio'!$A$2:$B$6,2,FALSE)</f>
        <v>3.2930666666666673</v>
      </c>
    </row>
    <row r="4" spans="1:25" x14ac:dyDescent="0.25">
      <c r="A4">
        <v>3</v>
      </c>
      <c r="B4" s="2">
        <f>('FL Characterization'!B$4-'FL Characterization'!B$2)*VLOOKUP($A4,'FL Ratio'!$A$2:$B$6,2,FALSE)</f>
        <v>4.8143000000000002</v>
      </c>
      <c r="C4" s="2">
        <f>('FL Characterization'!C$4-'FL Characterization'!C$2)*VLOOKUP($A4,'FL Ratio'!$A$2:$B$6,2,FALSE)</f>
        <v>5.2999333333333318</v>
      </c>
      <c r="D4" s="2">
        <f>('FL Characterization'!D$4-'FL Characterization'!D$2)*VLOOKUP($A4,'FL Ratio'!$A$2:$B$6,2,FALSE)</f>
        <v>6.898366666666667</v>
      </c>
      <c r="E4" s="2">
        <f>('FL Characterization'!E$4-'FL Characterization'!E$2)*VLOOKUP($A4,'FL Ratio'!$A$2:$B$6,2,FALSE)</f>
        <v>7.9086999999999996</v>
      </c>
      <c r="F4" s="2">
        <f>('FL Characterization'!F$4-'FL Characterization'!F$2)*VLOOKUP($A4,'FL Ratio'!$A$2:$B$6,2,FALSE)</f>
        <v>9.2988333333333326</v>
      </c>
      <c r="G4" s="2">
        <f>('FL Characterization'!G$4-'FL Characterization'!G$2)*VLOOKUP($A4,'FL Ratio'!$A$2:$B$6,2,FALSE)</f>
        <v>10.869666666666667</v>
      </c>
      <c r="H4" s="2">
        <f>('FL Characterization'!H$4-'FL Characterization'!H$2)*VLOOKUP($A4,'FL Ratio'!$A$2:$B$6,2,FALSE)</f>
        <v>9.6893333333333338</v>
      </c>
      <c r="I4" s="2">
        <f>('FL Characterization'!I$4-'FL Characterization'!I$2)*VLOOKUP($A4,'FL Ratio'!$A$2:$B$6,2,FALSE)</f>
        <v>13.851966666666669</v>
      </c>
      <c r="J4" s="2">
        <f>('FL Characterization'!J$4-'FL Characterization'!J$2)*VLOOKUP($A4,'FL Ratio'!$A$2:$B$6,2,FALSE)</f>
        <v>12.707633333333332</v>
      </c>
      <c r="K4" s="2">
        <f>('FL Characterization'!K$4-'FL Characterization'!K$2)*VLOOKUP($A4,'FL Ratio'!$A$2:$B$6,2,FALSE)</f>
        <v>14.352533333333332</v>
      </c>
      <c r="L4" s="2">
        <f>('FL Characterization'!L$4-'FL Characterization'!L$2)*VLOOKUP($A4,'FL Ratio'!$A$2:$B$6,2,FALSE)</f>
        <v>14.750566666666666</v>
      </c>
      <c r="M4" s="2">
        <f>('FL Characterization'!M$4-'FL Characterization'!M$2)*VLOOKUP($A4,'FL Ratio'!$A$2:$B$6,2,FALSE)</f>
        <v>13.682366666666667</v>
      </c>
      <c r="N4" s="2">
        <f>('FL Characterization'!N$4-'FL Characterization'!N$2)*VLOOKUP($A4,'FL Ratio'!$A$2:$B$6,2,FALSE)</f>
        <v>12.907333333333336</v>
      </c>
      <c r="O4" s="2">
        <f>('FL Characterization'!O$4-'FL Characterization'!O$2)*VLOOKUP($A4,'FL Ratio'!$A$2:$B$6,2,FALSE)</f>
        <v>11.883066666666666</v>
      </c>
      <c r="P4" s="2">
        <f>('FL Characterization'!P$4-'FL Characterization'!P$2)*VLOOKUP($A4,'FL Ratio'!$A$2:$B$6,2,FALSE)</f>
        <v>10.945599999999999</v>
      </c>
      <c r="Q4" s="2">
        <f>('FL Characterization'!Q$4-'FL Characterization'!Q$2)*VLOOKUP($A4,'FL Ratio'!$A$2:$B$6,2,FALSE)</f>
        <v>9.8508999999999993</v>
      </c>
      <c r="R4" s="2">
        <f>('FL Characterization'!R$4-'FL Characterization'!R$2)*VLOOKUP($A4,'FL Ratio'!$A$2:$B$6,2,FALSE)</f>
        <v>9.7483666666666657</v>
      </c>
      <c r="S4" s="2">
        <f>('FL Characterization'!S$4-'FL Characterization'!S$2)*VLOOKUP($A4,'FL Ratio'!$A$2:$B$6,2,FALSE)</f>
        <v>7.7237333333333327</v>
      </c>
      <c r="T4" s="2">
        <f>('FL Characterization'!T$4-'FL Characterization'!T$2)*VLOOKUP($A4,'FL Ratio'!$A$2:$B$6,2,FALSE)</f>
        <v>6.3904666666666659</v>
      </c>
      <c r="U4" s="2">
        <f>('FL Characterization'!U$4-'FL Characterization'!U$2)*VLOOKUP($A4,'FL Ratio'!$A$2:$B$6,2,FALSE)</f>
        <v>7.5831333333333344</v>
      </c>
      <c r="V4" s="2">
        <f>('FL Characterization'!V$4-'FL Characterization'!V$2)*VLOOKUP($A4,'FL Ratio'!$A$2:$B$6,2,FALSE)</f>
        <v>7.7264666666666661</v>
      </c>
      <c r="W4" s="2">
        <f>('FL Characterization'!W$4-'FL Characterization'!W$2)*VLOOKUP($A4,'FL Ratio'!$A$2:$B$6,2,FALSE)</f>
        <v>8.8298000000000005</v>
      </c>
      <c r="X4" s="2">
        <f>('FL Characterization'!X$4-'FL Characterization'!X$2)*VLOOKUP($A4,'FL Ratio'!$A$2:$B$6,2,FALSE)</f>
        <v>4.2873333333333328</v>
      </c>
      <c r="Y4" s="2">
        <f>('FL Characterization'!Y$4-'FL Characterization'!Y$2)*VLOOKUP($A4,'FL Ratio'!$A$2:$B$6,2,FALSE)</f>
        <v>4.1163333333333343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9.6098399999999984</v>
      </c>
      <c r="C2" s="2">
        <f>('FL Characterization'!C$2-'FL Characterization'!C$3)*VLOOKUP($A2,'FL Ratio'!$A$2:$B$6,2,FALSE)</f>
        <v>10.170000000000002</v>
      </c>
      <c r="D2" s="2">
        <f>('FL Characterization'!D$2-'FL Characterization'!D$3)*VLOOKUP($A2,'FL Ratio'!$A$2:$B$6,2,FALSE)</f>
        <v>10.739279999999999</v>
      </c>
      <c r="E2" s="2">
        <f>('FL Characterization'!E$2-'FL Characterization'!E$3)*VLOOKUP($A2,'FL Ratio'!$A$2:$B$6,2,FALSE)</f>
        <v>11.22744</v>
      </c>
      <c r="F2" s="2">
        <f>('FL Characterization'!F$2-'FL Characterization'!F$3)*VLOOKUP($A2,'FL Ratio'!$A$2:$B$6,2,FALSE)</f>
        <v>11.35488</v>
      </c>
      <c r="G2" s="2">
        <f>('FL Characterization'!G$2-'FL Characterization'!G$3)*VLOOKUP($A2,'FL Ratio'!$A$2:$B$6,2,FALSE)</f>
        <v>11.877839999999999</v>
      </c>
      <c r="H2" s="2">
        <f>('FL Characterization'!H$2-'FL Characterization'!H$3)*VLOOKUP($A2,'FL Ratio'!$A$2:$B$6,2,FALSE)</f>
        <v>11.817119999999999</v>
      </c>
      <c r="I2" s="2">
        <f>('FL Characterization'!I$2-'FL Characterization'!I$3)*VLOOKUP($A2,'FL Ratio'!$A$2:$B$6,2,FALSE)</f>
        <v>11.169935999999998</v>
      </c>
      <c r="J2" s="2">
        <f>('FL Characterization'!J$2-'FL Characterization'!J$3)*VLOOKUP($A2,'FL Ratio'!$A$2:$B$6,2,FALSE)</f>
        <v>10.120415999999999</v>
      </c>
      <c r="K2" s="2">
        <f>('FL Characterization'!K$2-'FL Characterization'!K$3)*VLOOKUP($A2,'FL Ratio'!$A$2:$B$6,2,FALSE)</f>
        <v>14.861544</v>
      </c>
      <c r="L2" s="2">
        <f>('FL Characterization'!L$2-'FL Characterization'!L$3)*VLOOKUP($A2,'FL Ratio'!$A$2:$B$6,2,FALSE)</f>
        <v>14.512896000000001</v>
      </c>
      <c r="M2" s="2">
        <f>('FL Characterization'!M$2-'FL Characterization'!M$3)*VLOOKUP($A2,'FL Ratio'!$A$2:$B$6,2,FALSE)</f>
        <v>13.363776000000001</v>
      </c>
      <c r="N2" s="2">
        <f>('FL Characterization'!N$2-'FL Characterization'!N$3)*VLOOKUP($A2,'FL Ratio'!$A$2:$B$6,2,FALSE)</f>
        <v>13.039056000000002</v>
      </c>
      <c r="O2" s="2">
        <f>('FL Characterization'!O$2-'FL Characterization'!O$3)*VLOOKUP($A2,'FL Ratio'!$A$2:$B$6,2,FALSE)</f>
        <v>13.092648000000002</v>
      </c>
      <c r="P2" s="2">
        <f>('FL Characterization'!P$2-'FL Characterization'!P$3)*VLOOKUP($A2,'FL Ratio'!$A$2:$B$6,2,FALSE)</f>
        <v>12.472367999999999</v>
      </c>
      <c r="Q2" s="2">
        <f>('FL Characterization'!Q$2-'FL Characterization'!Q$3)*VLOOKUP($A2,'FL Ratio'!$A$2:$B$6,2,FALSE)</f>
        <v>11.432784</v>
      </c>
      <c r="R2" s="2">
        <f>('FL Characterization'!R$2-'FL Characterization'!R$3)*VLOOKUP($A2,'FL Ratio'!$A$2:$B$6,2,FALSE)</f>
        <v>10.274976000000001</v>
      </c>
      <c r="S2" s="2">
        <f>('FL Characterization'!S$2-'FL Characterization'!S$3)*VLOOKUP($A2,'FL Ratio'!$A$2:$B$6,2,FALSE)</f>
        <v>9.906384000000001</v>
      </c>
      <c r="T2" s="2">
        <f>('FL Characterization'!T$2-'FL Characterization'!T$3)*VLOOKUP($A2,'FL Ratio'!$A$2:$B$6,2,FALSE)</f>
        <v>6.227112</v>
      </c>
      <c r="U2" s="2">
        <f>('FL Characterization'!U$2-'FL Characterization'!U$3)*VLOOKUP($A2,'FL Ratio'!$A$2:$B$6,2,FALSE)</f>
        <v>6.6593279999999995</v>
      </c>
      <c r="V2" s="2">
        <f>('FL Characterization'!V$2-'FL Characterization'!V$3)*VLOOKUP($A2,'FL Ratio'!$A$2:$B$6,2,FALSE)</f>
        <v>7.2807839999999997</v>
      </c>
      <c r="W2" s="2">
        <f>('FL Characterization'!W$2-'FL Characterization'!W$3)*VLOOKUP($A2,'FL Ratio'!$A$2:$B$6,2,FALSE)</f>
        <v>7.4545199999999996</v>
      </c>
      <c r="X2" s="2">
        <f>('FL Characterization'!X$2-'FL Characterization'!X$3)*VLOOKUP($A2,'FL Ratio'!$A$2:$B$6,2,FALSE)</f>
        <v>7.7745599999999992</v>
      </c>
      <c r="Y2" s="2">
        <f>('FL Characterization'!Y$2-'FL Characterization'!Y$3)*VLOOKUP($A2,'FL Ratio'!$A$2:$B$6,2,FALSE)</f>
        <v>8.5816800000000004</v>
      </c>
    </row>
    <row r="3" spans="1:25" x14ac:dyDescent="0.25">
      <c r="A3">
        <v>2</v>
      </c>
      <c r="B3" s="2">
        <f>('FL Characterization'!B$2-'FL Characterization'!B$3)*VLOOKUP($A3,'FL Ratio'!$A$2:$B$6,2,FALSE)</f>
        <v>10.677599999999998</v>
      </c>
      <c r="C3" s="2">
        <f>('FL Characterization'!C$2-'FL Characterization'!C$3)*VLOOKUP($A3,'FL Ratio'!$A$2:$B$6,2,FALSE)</f>
        <v>11.3</v>
      </c>
      <c r="D3" s="2">
        <f>('FL Characterization'!D$2-'FL Characterization'!D$3)*VLOOKUP($A3,'FL Ratio'!$A$2:$B$6,2,FALSE)</f>
        <v>11.932533333333332</v>
      </c>
      <c r="E3" s="2">
        <f>('FL Characterization'!E$2-'FL Characterization'!E$3)*VLOOKUP($A3,'FL Ratio'!$A$2:$B$6,2,FALSE)</f>
        <v>12.474933333333333</v>
      </c>
      <c r="F3" s="2">
        <f>('FL Characterization'!F$2-'FL Characterization'!F$3)*VLOOKUP($A3,'FL Ratio'!$A$2:$B$6,2,FALSE)</f>
        <v>12.616533333333333</v>
      </c>
      <c r="G3" s="2">
        <f>('FL Characterization'!G$2-'FL Characterization'!G$3)*VLOOKUP($A3,'FL Ratio'!$A$2:$B$6,2,FALSE)</f>
        <v>13.1976</v>
      </c>
      <c r="H3" s="2">
        <f>('FL Characterization'!H$2-'FL Characterization'!H$3)*VLOOKUP($A3,'FL Ratio'!$A$2:$B$6,2,FALSE)</f>
        <v>13.130133333333333</v>
      </c>
      <c r="I3" s="2">
        <f>('FL Characterization'!I$2-'FL Characterization'!I$3)*VLOOKUP($A3,'FL Ratio'!$A$2:$B$6,2,FALSE)</f>
        <v>12.411039999999998</v>
      </c>
      <c r="J3" s="2">
        <f>('FL Characterization'!J$2-'FL Characterization'!J$3)*VLOOKUP($A3,'FL Ratio'!$A$2:$B$6,2,FALSE)</f>
        <v>11.244906666666665</v>
      </c>
      <c r="K3" s="2">
        <f>('FL Characterization'!K$2-'FL Characterization'!K$3)*VLOOKUP($A3,'FL Ratio'!$A$2:$B$6,2,FALSE)</f>
        <v>16.512826666666665</v>
      </c>
      <c r="L3" s="2">
        <f>('FL Characterization'!L$2-'FL Characterization'!L$3)*VLOOKUP($A3,'FL Ratio'!$A$2:$B$6,2,FALSE)</f>
        <v>16.125440000000001</v>
      </c>
      <c r="M3" s="2">
        <f>('FL Characterization'!M$2-'FL Characterization'!M$3)*VLOOKUP($A3,'FL Ratio'!$A$2:$B$6,2,FALSE)</f>
        <v>14.848640000000001</v>
      </c>
      <c r="N3" s="2">
        <f>('FL Characterization'!N$2-'FL Characterization'!N$3)*VLOOKUP($A3,'FL Ratio'!$A$2:$B$6,2,FALSE)</f>
        <v>14.487840000000002</v>
      </c>
      <c r="O3" s="2">
        <f>('FL Characterization'!O$2-'FL Characterization'!O$3)*VLOOKUP($A3,'FL Ratio'!$A$2:$B$6,2,FALSE)</f>
        <v>14.54738666666667</v>
      </c>
      <c r="P3" s="2">
        <f>('FL Characterization'!P$2-'FL Characterization'!P$3)*VLOOKUP($A3,'FL Ratio'!$A$2:$B$6,2,FALSE)</f>
        <v>13.858186666666667</v>
      </c>
      <c r="Q3" s="2">
        <f>('FL Characterization'!Q$2-'FL Characterization'!Q$3)*VLOOKUP($A3,'FL Ratio'!$A$2:$B$6,2,FALSE)</f>
        <v>12.703093333333333</v>
      </c>
      <c r="R3" s="2">
        <f>('FL Characterization'!R$2-'FL Characterization'!R$3)*VLOOKUP($A3,'FL Ratio'!$A$2:$B$6,2,FALSE)</f>
        <v>11.416640000000001</v>
      </c>
      <c r="S3" s="2">
        <f>('FL Characterization'!S$2-'FL Characterization'!S$3)*VLOOKUP($A3,'FL Ratio'!$A$2:$B$6,2,FALSE)</f>
        <v>11.007093333333334</v>
      </c>
      <c r="T3" s="2">
        <f>('FL Characterization'!T$2-'FL Characterization'!T$3)*VLOOKUP($A3,'FL Ratio'!$A$2:$B$6,2,FALSE)</f>
        <v>6.919013333333333</v>
      </c>
      <c r="U3" s="2">
        <f>('FL Characterization'!U$2-'FL Characterization'!U$3)*VLOOKUP($A3,'FL Ratio'!$A$2:$B$6,2,FALSE)</f>
        <v>7.3992533333333332</v>
      </c>
      <c r="V3" s="2">
        <f>('FL Characterization'!V$2-'FL Characterization'!V$3)*VLOOKUP($A3,'FL Ratio'!$A$2:$B$6,2,FALSE)</f>
        <v>8.0897600000000001</v>
      </c>
      <c r="W3" s="2">
        <f>('FL Characterization'!W$2-'FL Characterization'!W$3)*VLOOKUP($A3,'FL Ratio'!$A$2:$B$6,2,FALSE)</f>
        <v>8.2827999999999999</v>
      </c>
      <c r="X3" s="2">
        <f>('FL Characterization'!X$2-'FL Characterization'!X$3)*VLOOKUP($A3,'FL Ratio'!$A$2:$B$6,2,FALSE)</f>
        <v>8.638399999999999</v>
      </c>
      <c r="Y3" s="2">
        <f>('FL Characterization'!Y$2-'FL Characterization'!Y$3)*VLOOKUP($A3,'FL Ratio'!$A$2:$B$6,2,FALSE)</f>
        <v>9.5351999999999997</v>
      </c>
    </row>
    <row r="4" spans="1:25" x14ac:dyDescent="0.25">
      <c r="A4">
        <v>3</v>
      </c>
      <c r="B4" s="2">
        <f>('FL Characterization'!B$2-'FL Characterization'!B$3)*VLOOKUP($A4,'FL Ratio'!$A$2:$B$6,2,FALSE)</f>
        <v>13.346999999999998</v>
      </c>
      <c r="C4" s="2">
        <f>('FL Characterization'!C$2-'FL Characterization'!C$3)*VLOOKUP($A4,'FL Ratio'!$A$2:$B$6,2,FALSE)</f>
        <v>14.125000000000002</v>
      </c>
      <c r="D4" s="2">
        <f>('FL Characterization'!D$2-'FL Characterization'!D$3)*VLOOKUP($A4,'FL Ratio'!$A$2:$B$6,2,FALSE)</f>
        <v>14.915666666666665</v>
      </c>
      <c r="E4" s="2">
        <f>('FL Characterization'!E$2-'FL Characterization'!E$3)*VLOOKUP($A4,'FL Ratio'!$A$2:$B$6,2,FALSE)</f>
        <v>15.593666666666666</v>
      </c>
      <c r="F4" s="2">
        <f>('FL Characterization'!F$2-'FL Characterization'!F$3)*VLOOKUP($A4,'FL Ratio'!$A$2:$B$6,2,FALSE)</f>
        <v>15.770666666666667</v>
      </c>
      <c r="G4" s="2">
        <f>('FL Characterization'!G$2-'FL Characterization'!G$3)*VLOOKUP($A4,'FL Ratio'!$A$2:$B$6,2,FALSE)</f>
        <v>16.497</v>
      </c>
      <c r="H4" s="2">
        <f>('FL Characterization'!H$2-'FL Characterization'!H$3)*VLOOKUP($A4,'FL Ratio'!$A$2:$B$6,2,FALSE)</f>
        <v>16.412666666666667</v>
      </c>
      <c r="I4" s="2">
        <f>('FL Characterization'!I$2-'FL Characterization'!I$3)*VLOOKUP($A4,'FL Ratio'!$A$2:$B$6,2,FALSE)</f>
        <v>15.513799999999998</v>
      </c>
      <c r="J4" s="2">
        <f>('FL Characterization'!J$2-'FL Characterization'!J$3)*VLOOKUP($A4,'FL Ratio'!$A$2:$B$6,2,FALSE)</f>
        <v>14.056133333333332</v>
      </c>
      <c r="K4" s="2">
        <f>('FL Characterization'!K$2-'FL Characterization'!K$3)*VLOOKUP($A4,'FL Ratio'!$A$2:$B$6,2,FALSE)</f>
        <v>20.641033333333333</v>
      </c>
      <c r="L4" s="2">
        <f>('FL Characterization'!L$2-'FL Characterization'!L$3)*VLOOKUP($A4,'FL Ratio'!$A$2:$B$6,2,FALSE)</f>
        <v>20.1568</v>
      </c>
      <c r="M4" s="2">
        <f>('FL Characterization'!M$2-'FL Characterization'!M$3)*VLOOKUP($A4,'FL Ratio'!$A$2:$B$6,2,FALSE)</f>
        <v>18.5608</v>
      </c>
      <c r="N4" s="2">
        <f>('FL Characterization'!N$2-'FL Characterization'!N$3)*VLOOKUP($A4,'FL Ratio'!$A$2:$B$6,2,FALSE)</f>
        <v>18.109800000000003</v>
      </c>
      <c r="O4" s="2">
        <f>('FL Characterization'!O$2-'FL Characterization'!O$3)*VLOOKUP($A4,'FL Ratio'!$A$2:$B$6,2,FALSE)</f>
        <v>18.184233333333335</v>
      </c>
      <c r="P4" s="2">
        <f>('FL Characterization'!P$2-'FL Characterization'!P$3)*VLOOKUP($A4,'FL Ratio'!$A$2:$B$6,2,FALSE)</f>
        <v>17.322733333333332</v>
      </c>
      <c r="Q4" s="2">
        <f>('FL Characterization'!Q$2-'FL Characterization'!Q$3)*VLOOKUP($A4,'FL Ratio'!$A$2:$B$6,2,FALSE)</f>
        <v>15.878866666666665</v>
      </c>
      <c r="R4" s="2">
        <f>('FL Characterization'!R$2-'FL Characterization'!R$3)*VLOOKUP($A4,'FL Ratio'!$A$2:$B$6,2,FALSE)</f>
        <v>14.270800000000001</v>
      </c>
      <c r="S4" s="2">
        <f>('FL Characterization'!S$2-'FL Characterization'!S$3)*VLOOKUP($A4,'FL Ratio'!$A$2:$B$6,2,FALSE)</f>
        <v>13.758866666666666</v>
      </c>
      <c r="T4" s="2">
        <f>('FL Characterization'!T$2-'FL Characterization'!T$3)*VLOOKUP($A4,'FL Ratio'!$A$2:$B$6,2,FALSE)</f>
        <v>8.6487666666666669</v>
      </c>
      <c r="U4" s="2">
        <f>('FL Characterization'!U$2-'FL Characterization'!U$3)*VLOOKUP($A4,'FL Ratio'!$A$2:$B$6,2,FALSE)</f>
        <v>9.2490666666666659</v>
      </c>
      <c r="V4" s="2">
        <f>('FL Characterization'!V$2-'FL Characterization'!V$3)*VLOOKUP($A4,'FL Ratio'!$A$2:$B$6,2,FALSE)</f>
        <v>10.1122</v>
      </c>
      <c r="W4" s="2">
        <f>('FL Characterization'!W$2-'FL Characterization'!W$3)*VLOOKUP($A4,'FL Ratio'!$A$2:$B$6,2,FALSE)</f>
        <v>10.3535</v>
      </c>
      <c r="X4" s="2">
        <f>('FL Characterization'!X$2-'FL Characterization'!X$3)*VLOOKUP($A4,'FL Ratio'!$A$2:$B$6,2,FALSE)</f>
        <v>10.798</v>
      </c>
      <c r="Y4" s="2">
        <f>('FL Characterization'!Y$2-'FL Characterization'!Y$3)*VLOOKUP($A4,'FL Ratio'!$A$2:$B$6,2,FALSE)</f>
        <v>11.919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22.963761824135226</v>
      </c>
      <c r="C7" s="9">
        <f>VLOOKUP($A7,'RES installed'!$A$2:$C$6,3,FALSE)*'[1]Profiles, RES, Winter'!C$5</f>
        <v>21.221859957461099</v>
      </c>
      <c r="D7" s="9">
        <f>VLOOKUP($A7,'RES installed'!$A$2:$C$6,3,FALSE)*'[1]Profiles, RES, Winter'!D$5</f>
        <v>22.468438164670324</v>
      </c>
      <c r="E7" s="9">
        <f>VLOOKUP($A7,'RES installed'!$A$2:$C$6,3,FALSE)*'[1]Profiles, RES, Winter'!E$5</f>
        <v>22.37059792342998</v>
      </c>
      <c r="F7" s="9">
        <f>VLOOKUP($A7,'RES installed'!$A$2:$C$6,3,FALSE)*'[1]Profiles, RES, Winter'!F$5</f>
        <v>18.417961491100414</v>
      </c>
      <c r="G7" s="9">
        <f>VLOOKUP($A7,'RES installed'!$A$2:$C$6,3,FALSE)*'[1]Profiles, RES, Winter'!G$5</f>
        <v>18.681231389230945</v>
      </c>
      <c r="H7" s="9">
        <f>VLOOKUP($A7,'RES installed'!$A$2:$C$6,3,FALSE)*'[1]Profiles, RES, Winter'!H$5</f>
        <v>18.721395387887608</v>
      </c>
      <c r="I7" s="9">
        <f>VLOOKUP($A7,'RES installed'!$A$2:$C$6,3,FALSE)*'[1]Profiles, RES, Winter'!I$5</f>
        <v>16.812230213813947</v>
      </c>
      <c r="J7" s="9">
        <f>VLOOKUP($A7,'RES installed'!$A$2:$C$6,3,FALSE)*'[1]Profiles, RES, Winter'!J$5</f>
        <v>15.183340283219525</v>
      </c>
      <c r="K7" s="9">
        <f>VLOOKUP($A7,'RES installed'!$A$2:$C$6,3,FALSE)*'[1]Profiles, RES, Winter'!K$5</f>
        <v>10.975385648718234</v>
      </c>
      <c r="L7" s="9">
        <f>VLOOKUP($A7,'RES installed'!$A$2:$C$6,3,FALSE)*'[1]Profiles, RES, Winter'!L$5</f>
        <v>10.123126049479458</v>
      </c>
      <c r="M7" s="9">
        <f>VLOOKUP($A7,'RES installed'!$A$2:$C$6,3,FALSE)*'[1]Profiles, RES, Winter'!M$5</f>
        <v>6.7915593865442743</v>
      </c>
      <c r="N7" s="9">
        <f>VLOOKUP($A7,'RES installed'!$A$2:$C$6,3,FALSE)*'[1]Profiles, RES, Winter'!N$5</f>
        <v>5.6446418476435687</v>
      </c>
      <c r="O7" s="9">
        <f>VLOOKUP($A7,'RES installed'!$A$2:$C$6,3,FALSE)*'[1]Profiles, RES, Winter'!O$5</f>
        <v>5.4045967200268663</v>
      </c>
      <c r="P7" s="9">
        <f>VLOOKUP($A7,'RES installed'!$A$2:$C$6,3,FALSE)*'[1]Profiles, RES, Winter'!P$5</f>
        <v>7.4979291671331021</v>
      </c>
      <c r="Q7" s="9">
        <f>VLOOKUP($A7,'RES installed'!$A$2:$C$6,3,FALSE)*'[1]Profiles, RES, Winter'!Q$5</f>
        <v>10.142956803425498</v>
      </c>
      <c r="R7" s="9">
        <f>VLOOKUP($A7,'RES installed'!$A$2:$C$6,3,FALSE)*'[1]Profiles, RES, Winter'!R$5</f>
        <v>11.340379071980298</v>
      </c>
      <c r="S7" s="9">
        <f>VLOOKUP($A7,'RES installed'!$A$2:$C$6,3,FALSE)*'[1]Profiles, RES, Winter'!S$5</f>
        <v>15.574943677935746</v>
      </c>
      <c r="T7" s="9">
        <f>VLOOKUP($A7,'RES installed'!$A$2:$C$6,3,FALSE)*'[1]Profiles, RES, Winter'!T$5</f>
        <v>14.166642785178549</v>
      </c>
      <c r="U7" s="9">
        <f>VLOOKUP($A7,'RES installed'!$A$2:$C$6,3,FALSE)*'[1]Profiles, RES, Winter'!U$5</f>
        <v>13.467634053509459</v>
      </c>
      <c r="V7" s="9">
        <f>VLOOKUP($A7,'RES installed'!$A$2:$C$6,3,FALSE)*'[1]Profiles, RES, Winter'!V$5</f>
        <v>17.770202409604838</v>
      </c>
      <c r="W7" s="9">
        <f>VLOOKUP($A7,'RES installed'!$A$2:$C$6,3,FALSE)*'[1]Profiles, RES, Winter'!W$5</f>
        <v>21.253798975708047</v>
      </c>
      <c r="X7" s="9">
        <f>VLOOKUP($A7,'RES installed'!$A$2:$C$6,3,FALSE)*'[1]Profiles, RES, Winter'!X$5</f>
        <v>20.094182525467367</v>
      </c>
      <c r="Y7" s="9">
        <f>VLOOKUP($A7,'RES installed'!$A$2:$C$6,3,FALSE)*'[1]Profiles, RES, Winter'!Y$5</f>
        <v>28.562350833986343</v>
      </c>
    </row>
    <row r="8" spans="1:25" x14ac:dyDescent="0.25">
      <c r="A8" s="8">
        <v>7</v>
      </c>
      <c r="B8" s="9">
        <f>VLOOKUP($A8,'RES installed'!$A$2:$C$6,3,FALSE)*'[1]Profiles, RES, Winter'!B$5</f>
        <v>22.963761824135226</v>
      </c>
      <c r="C8" s="9">
        <f>VLOOKUP($A8,'RES installed'!$A$2:$C$6,3,FALSE)*'[1]Profiles, RES, Winter'!C$5</f>
        <v>21.221859957461099</v>
      </c>
      <c r="D8" s="9">
        <f>VLOOKUP($A8,'RES installed'!$A$2:$C$6,3,FALSE)*'[1]Profiles, RES, Winter'!D$5</f>
        <v>22.468438164670324</v>
      </c>
      <c r="E8" s="9">
        <f>VLOOKUP($A8,'RES installed'!$A$2:$C$6,3,FALSE)*'[1]Profiles, RES, Winter'!E$5</f>
        <v>22.37059792342998</v>
      </c>
      <c r="F8" s="9">
        <f>VLOOKUP($A8,'RES installed'!$A$2:$C$6,3,FALSE)*'[1]Profiles, RES, Winter'!F$5</f>
        <v>18.417961491100414</v>
      </c>
      <c r="G8" s="9">
        <f>VLOOKUP($A8,'RES installed'!$A$2:$C$6,3,FALSE)*'[1]Profiles, RES, Winter'!G$5</f>
        <v>18.681231389230945</v>
      </c>
      <c r="H8" s="9">
        <f>VLOOKUP($A8,'RES installed'!$A$2:$C$6,3,FALSE)*'[1]Profiles, RES, Winter'!H$5</f>
        <v>18.721395387887608</v>
      </c>
      <c r="I8" s="9">
        <f>VLOOKUP($A8,'RES installed'!$A$2:$C$6,3,FALSE)*'[1]Profiles, RES, Winter'!I$5</f>
        <v>16.812230213813947</v>
      </c>
      <c r="J8" s="9">
        <f>VLOOKUP($A8,'RES installed'!$A$2:$C$6,3,FALSE)*'[1]Profiles, RES, Winter'!J$5</f>
        <v>15.183340283219525</v>
      </c>
      <c r="K8" s="9">
        <f>VLOOKUP($A8,'RES installed'!$A$2:$C$6,3,FALSE)*'[1]Profiles, RES, Winter'!K$5</f>
        <v>10.975385648718234</v>
      </c>
      <c r="L8" s="9">
        <f>VLOOKUP($A8,'RES installed'!$A$2:$C$6,3,FALSE)*'[1]Profiles, RES, Winter'!L$5</f>
        <v>10.123126049479458</v>
      </c>
      <c r="M8" s="9">
        <f>VLOOKUP($A8,'RES installed'!$A$2:$C$6,3,FALSE)*'[1]Profiles, RES, Winter'!M$5</f>
        <v>6.7915593865442743</v>
      </c>
      <c r="N8" s="9">
        <f>VLOOKUP($A8,'RES installed'!$A$2:$C$6,3,FALSE)*'[1]Profiles, RES, Winter'!N$5</f>
        <v>5.6446418476435687</v>
      </c>
      <c r="O8" s="9">
        <f>VLOOKUP($A8,'RES installed'!$A$2:$C$6,3,FALSE)*'[1]Profiles, RES, Winter'!O$5</f>
        <v>5.4045967200268663</v>
      </c>
      <c r="P8" s="9">
        <f>VLOOKUP($A8,'RES installed'!$A$2:$C$6,3,FALSE)*'[1]Profiles, RES, Winter'!P$5</f>
        <v>7.4979291671331021</v>
      </c>
      <c r="Q8" s="9">
        <f>VLOOKUP($A8,'RES installed'!$A$2:$C$6,3,FALSE)*'[1]Profiles, RES, Winter'!Q$5</f>
        <v>10.142956803425498</v>
      </c>
      <c r="R8" s="9">
        <f>VLOOKUP($A8,'RES installed'!$A$2:$C$6,3,FALSE)*'[1]Profiles, RES, Winter'!R$5</f>
        <v>11.340379071980298</v>
      </c>
      <c r="S8" s="9">
        <f>VLOOKUP($A8,'RES installed'!$A$2:$C$6,3,FALSE)*'[1]Profiles, RES, Winter'!S$5</f>
        <v>15.574943677935746</v>
      </c>
      <c r="T8" s="9">
        <f>VLOOKUP($A8,'RES installed'!$A$2:$C$6,3,FALSE)*'[1]Profiles, RES, Winter'!T$5</f>
        <v>14.166642785178549</v>
      </c>
      <c r="U8" s="9">
        <f>VLOOKUP($A8,'RES installed'!$A$2:$C$6,3,FALSE)*'[1]Profiles, RES, Winter'!U$5</f>
        <v>13.467634053509459</v>
      </c>
      <c r="V8" s="9">
        <f>VLOOKUP($A8,'RES installed'!$A$2:$C$6,3,FALSE)*'[1]Profiles, RES, Winter'!V$5</f>
        <v>17.770202409604838</v>
      </c>
      <c r="W8" s="9">
        <f>VLOOKUP($A8,'RES installed'!$A$2:$C$6,3,FALSE)*'[1]Profiles, RES, Winter'!W$5</f>
        <v>21.253798975708047</v>
      </c>
      <c r="X8" s="9">
        <f>VLOOKUP($A8,'RES installed'!$A$2:$C$6,3,FALSE)*'[1]Profiles, RES, Winter'!X$5</f>
        <v>20.094182525467367</v>
      </c>
      <c r="Y8" s="9">
        <f>VLOOKUP($A8,'RES installed'!$A$2:$C$6,3,FALSE)*'[1]Profiles, RES, Winter'!Y$5</f>
        <v>28.562350833986343</v>
      </c>
    </row>
    <row r="9" spans="1:25" x14ac:dyDescent="0.25">
      <c r="A9" s="8">
        <v>8</v>
      </c>
      <c r="B9" s="9">
        <f>VLOOKUP($A9,'RES installed'!$A$2:$C$6,3,FALSE)*'[1]Profiles, RES, Winter'!B$5</f>
        <v>22.963761824135226</v>
      </c>
      <c r="C9" s="9">
        <f>VLOOKUP($A9,'RES installed'!$A$2:$C$6,3,FALSE)*'[1]Profiles, RES, Winter'!C$5</f>
        <v>21.221859957461099</v>
      </c>
      <c r="D9" s="9">
        <f>VLOOKUP($A9,'RES installed'!$A$2:$C$6,3,FALSE)*'[1]Profiles, RES, Winter'!D$5</f>
        <v>22.468438164670324</v>
      </c>
      <c r="E9" s="9">
        <f>VLOOKUP($A9,'RES installed'!$A$2:$C$6,3,FALSE)*'[1]Profiles, RES, Winter'!E$5</f>
        <v>22.37059792342998</v>
      </c>
      <c r="F9" s="9">
        <f>VLOOKUP($A9,'RES installed'!$A$2:$C$6,3,FALSE)*'[1]Profiles, RES, Winter'!F$5</f>
        <v>18.417961491100414</v>
      </c>
      <c r="G9" s="9">
        <f>VLOOKUP($A9,'RES installed'!$A$2:$C$6,3,FALSE)*'[1]Profiles, RES, Winter'!G$5</f>
        <v>18.681231389230945</v>
      </c>
      <c r="H9" s="9">
        <f>VLOOKUP($A9,'RES installed'!$A$2:$C$6,3,FALSE)*'[1]Profiles, RES, Winter'!H$5</f>
        <v>18.721395387887608</v>
      </c>
      <c r="I9" s="9">
        <f>VLOOKUP($A9,'RES installed'!$A$2:$C$6,3,FALSE)*'[1]Profiles, RES, Winter'!I$5</f>
        <v>16.812230213813947</v>
      </c>
      <c r="J9" s="9">
        <f>VLOOKUP($A9,'RES installed'!$A$2:$C$6,3,FALSE)*'[1]Profiles, RES, Winter'!J$5</f>
        <v>15.183340283219525</v>
      </c>
      <c r="K9" s="9">
        <f>VLOOKUP($A9,'RES installed'!$A$2:$C$6,3,FALSE)*'[1]Profiles, RES, Winter'!K$5</f>
        <v>10.975385648718234</v>
      </c>
      <c r="L9" s="9">
        <f>VLOOKUP($A9,'RES installed'!$A$2:$C$6,3,FALSE)*'[1]Profiles, RES, Winter'!L$5</f>
        <v>10.123126049479458</v>
      </c>
      <c r="M9" s="9">
        <f>VLOOKUP($A9,'RES installed'!$A$2:$C$6,3,FALSE)*'[1]Profiles, RES, Winter'!M$5</f>
        <v>6.7915593865442743</v>
      </c>
      <c r="N9" s="9">
        <f>VLOOKUP($A9,'RES installed'!$A$2:$C$6,3,FALSE)*'[1]Profiles, RES, Winter'!N$5</f>
        <v>5.6446418476435687</v>
      </c>
      <c r="O9" s="9">
        <f>VLOOKUP($A9,'RES installed'!$A$2:$C$6,3,FALSE)*'[1]Profiles, RES, Winter'!O$5</f>
        <v>5.4045967200268663</v>
      </c>
      <c r="P9" s="9">
        <f>VLOOKUP($A9,'RES installed'!$A$2:$C$6,3,FALSE)*'[1]Profiles, RES, Winter'!P$5</f>
        <v>7.4979291671331021</v>
      </c>
      <c r="Q9" s="9">
        <f>VLOOKUP($A9,'RES installed'!$A$2:$C$6,3,FALSE)*'[1]Profiles, RES, Winter'!Q$5</f>
        <v>10.142956803425498</v>
      </c>
      <c r="R9" s="9">
        <f>VLOOKUP($A9,'RES installed'!$A$2:$C$6,3,FALSE)*'[1]Profiles, RES, Winter'!R$5</f>
        <v>11.340379071980298</v>
      </c>
      <c r="S9" s="9">
        <f>VLOOKUP($A9,'RES installed'!$A$2:$C$6,3,FALSE)*'[1]Profiles, RES, Winter'!S$5</f>
        <v>15.574943677935746</v>
      </c>
      <c r="T9" s="9">
        <f>VLOOKUP($A9,'RES installed'!$A$2:$C$6,3,FALSE)*'[1]Profiles, RES, Winter'!T$5</f>
        <v>14.166642785178549</v>
      </c>
      <c r="U9" s="9">
        <f>VLOOKUP($A9,'RES installed'!$A$2:$C$6,3,FALSE)*'[1]Profiles, RES, Winter'!U$5</f>
        <v>13.467634053509459</v>
      </c>
      <c r="V9" s="9">
        <f>VLOOKUP($A9,'RES installed'!$A$2:$C$6,3,FALSE)*'[1]Profiles, RES, Winter'!V$5</f>
        <v>17.770202409604838</v>
      </c>
      <c r="W9" s="9">
        <f>VLOOKUP($A9,'RES installed'!$A$2:$C$6,3,FALSE)*'[1]Profiles, RES, Winter'!W$5</f>
        <v>21.253798975708047</v>
      </c>
      <c r="X9" s="9">
        <f>VLOOKUP($A9,'RES installed'!$A$2:$C$6,3,FALSE)*'[1]Profiles, RES, Winter'!X$5</f>
        <v>20.094182525467367</v>
      </c>
      <c r="Y9" s="9">
        <f>VLOOKUP($A9,'RES installed'!$A$2:$C$6,3,FALSE)*'[1]Profiles,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31.166737702930369</v>
      </c>
      <c r="C7" s="9">
        <f>VLOOKUP($A7,'RES installed'!$A$2:$C$6,3,FALSE)*'[1]Profiles, RES, Winter'!C$6</f>
        <v>27.406477467071674</v>
      </c>
      <c r="D7" s="9">
        <f>VLOOKUP($A7,'RES installed'!$A$2:$C$6,3,FALSE)*'[1]Profiles, RES, Winter'!D$6</f>
        <v>22.556308868950367</v>
      </c>
      <c r="E7" s="9">
        <f>VLOOKUP($A7,'RES installed'!$A$2:$C$6,3,FALSE)*'[1]Profiles, RES, Winter'!E$6</f>
        <v>19.527402874208697</v>
      </c>
      <c r="F7" s="9">
        <f>VLOOKUP($A7,'RES installed'!$A$2:$C$6,3,FALSE)*'[1]Profiles, RES, Winter'!F$6</f>
        <v>18.205278901623444</v>
      </c>
      <c r="G7" s="9">
        <f>VLOOKUP($A7,'RES installed'!$A$2:$C$6,3,FALSE)*'[1]Profiles, RES, Winter'!G$6</f>
        <v>14.578511333469471</v>
      </c>
      <c r="H7" s="9">
        <f>VLOOKUP($A7,'RES installed'!$A$2:$C$6,3,FALSE)*'[1]Profiles, RES, Winter'!H$6</f>
        <v>14.193686440677965</v>
      </c>
      <c r="I7" s="9">
        <f>VLOOKUP($A7,'RES installed'!$A$2:$C$6,3,FALSE)*'[1]Profiles, RES, Winter'!I$6</f>
        <v>12.868364304676332</v>
      </c>
      <c r="J7" s="9">
        <f>VLOOKUP($A7,'RES installed'!$A$2:$C$6,3,FALSE)*'[1]Profiles, RES, Winter'!J$6</f>
        <v>13.263336481519296</v>
      </c>
      <c r="K7" s="9">
        <f>VLOOKUP($A7,'RES installed'!$A$2:$C$6,3,FALSE)*'[1]Profiles, RES, Winter'!K$6</f>
        <v>14.027494511946092</v>
      </c>
      <c r="L7" s="9">
        <f>VLOOKUP($A7,'RES installed'!$A$2:$C$6,3,FALSE)*'[1]Profiles, RES, Winter'!L$6</f>
        <v>14.040454008831937</v>
      </c>
      <c r="M7" s="9">
        <f>VLOOKUP($A7,'RES installed'!$A$2:$C$6,3,FALSE)*'[1]Profiles, RES, Winter'!M$6</f>
        <v>16.457379071370227</v>
      </c>
      <c r="N7" s="9">
        <f>VLOOKUP($A7,'RES installed'!$A$2:$C$6,3,FALSE)*'[1]Profiles, RES, Winter'!N$6</f>
        <v>16.464543279048396</v>
      </c>
      <c r="O7" s="9">
        <f>VLOOKUP($A7,'RES installed'!$A$2:$C$6,3,FALSE)*'[1]Profiles, RES, Winter'!O$6</f>
        <v>16.693001901674496</v>
      </c>
      <c r="P7" s="9">
        <f>VLOOKUP($A7,'RES installed'!$A$2:$C$6,3,FALSE)*'[1]Profiles, RES, Winter'!P$6</f>
        <v>18.797391419491529</v>
      </c>
      <c r="Q7" s="9">
        <f>VLOOKUP($A7,'RES installed'!$A$2:$C$6,3,FALSE)*'[1]Profiles, RES, Winter'!Q$6</f>
        <v>15.517432611803146</v>
      </c>
      <c r="R7" s="9">
        <f>VLOOKUP($A7,'RES installed'!$A$2:$C$6,3,FALSE)*'[1]Profiles, RES, Winter'!R$6</f>
        <v>16.074636703594035</v>
      </c>
      <c r="S7" s="9">
        <f>VLOOKUP($A7,'RES installed'!$A$2:$C$6,3,FALSE)*'[1]Profiles, RES, Winter'!S$6</f>
        <v>17.021084018276497</v>
      </c>
      <c r="T7" s="9">
        <f>VLOOKUP($A7,'RES installed'!$A$2:$C$6,3,FALSE)*'[1]Profiles, RES, Winter'!T$6</f>
        <v>14.848337023943229</v>
      </c>
      <c r="U7" s="9">
        <f>VLOOKUP($A7,'RES installed'!$A$2:$C$6,3,FALSE)*'[1]Profiles, RES, Winter'!U$6</f>
        <v>15.379587949254647</v>
      </c>
      <c r="V7" s="9">
        <f>VLOOKUP($A7,'RES installed'!$A$2:$C$6,3,FALSE)*'[1]Profiles, RES, Winter'!V$6</f>
        <v>14.412154571676536</v>
      </c>
      <c r="W7" s="9">
        <f>VLOOKUP($A7,'RES installed'!$A$2:$C$6,3,FALSE)*'[1]Profiles, RES, Winter'!W$6</f>
        <v>13.078707371860322</v>
      </c>
      <c r="X7" s="9">
        <f>VLOOKUP($A7,'RES installed'!$A$2:$C$6,3,FALSE)*'[1]Profiles, RES, Winter'!X$6</f>
        <v>13.404763247906882</v>
      </c>
      <c r="Y7" s="9">
        <f>VLOOKUP($A7,'RES installed'!$A$2:$C$6,3,FALSE)*'[1]Profiles, RES, Winter'!Y$6</f>
        <v>14.658628241780683</v>
      </c>
    </row>
    <row r="8" spans="1:25" x14ac:dyDescent="0.25">
      <c r="A8" s="8">
        <v>7</v>
      </c>
      <c r="B8" s="9">
        <f>VLOOKUP($A8,'RES installed'!$A$2:$C$6,3,FALSE)*'[1]Profiles, RES, Winter'!B$6</f>
        <v>31.166737702930369</v>
      </c>
      <c r="C8" s="9">
        <f>VLOOKUP($A8,'RES installed'!$A$2:$C$6,3,FALSE)*'[1]Profiles, RES, Winter'!C$6</f>
        <v>27.406477467071674</v>
      </c>
      <c r="D8" s="9">
        <f>VLOOKUP($A8,'RES installed'!$A$2:$C$6,3,FALSE)*'[1]Profiles, RES, Winter'!D$6</f>
        <v>22.556308868950367</v>
      </c>
      <c r="E8" s="9">
        <f>VLOOKUP($A8,'RES installed'!$A$2:$C$6,3,FALSE)*'[1]Profiles, RES, Winter'!E$6</f>
        <v>19.527402874208697</v>
      </c>
      <c r="F8" s="9">
        <f>VLOOKUP($A8,'RES installed'!$A$2:$C$6,3,FALSE)*'[1]Profiles, RES, Winter'!F$6</f>
        <v>18.205278901623444</v>
      </c>
      <c r="G8" s="9">
        <f>VLOOKUP($A8,'RES installed'!$A$2:$C$6,3,FALSE)*'[1]Profiles, RES, Winter'!G$6</f>
        <v>14.578511333469471</v>
      </c>
      <c r="H8" s="9">
        <f>VLOOKUP($A8,'RES installed'!$A$2:$C$6,3,FALSE)*'[1]Profiles, RES, Winter'!H$6</f>
        <v>14.193686440677965</v>
      </c>
      <c r="I8" s="9">
        <f>VLOOKUP($A8,'RES installed'!$A$2:$C$6,3,FALSE)*'[1]Profiles, RES, Winter'!I$6</f>
        <v>12.868364304676332</v>
      </c>
      <c r="J8" s="9">
        <f>VLOOKUP($A8,'RES installed'!$A$2:$C$6,3,FALSE)*'[1]Profiles, RES, Winter'!J$6</f>
        <v>13.263336481519296</v>
      </c>
      <c r="K8" s="9">
        <f>VLOOKUP($A8,'RES installed'!$A$2:$C$6,3,FALSE)*'[1]Profiles, RES, Winter'!K$6</f>
        <v>14.027494511946092</v>
      </c>
      <c r="L8" s="9">
        <f>VLOOKUP($A8,'RES installed'!$A$2:$C$6,3,FALSE)*'[1]Profiles, RES, Winter'!L$6</f>
        <v>14.040454008831937</v>
      </c>
      <c r="M8" s="9">
        <f>VLOOKUP($A8,'RES installed'!$A$2:$C$6,3,FALSE)*'[1]Profiles, RES, Winter'!M$6</f>
        <v>16.457379071370227</v>
      </c>
      <c r="N8" s="9">
        <f>VLOOKUP($A8,'RES installed'!$A$2:$C$6,3,FALSE)*'[1]Profiles, RES, Winter'!N$6</f>
        <v>16.464543279048396</v>
      </c>
      <c r="O8" s="9">
        <f>VLOOKUP($A8,'RES installed'!$A$2:$C$6,3,FALSE)*'[1]Profiles, RES, Winter'!O$6</f>
        <v>16.693001901674496</v>
      </c>
      <c r="P8" s="9">
        <f>VLOOKUP($A8,'RES installed'!$A$2:$C$6,3,FALSE)*'[1]Profiles, RES, Winter'!P$6</f>
        <v>18.797391419491529</v>
      </c>
      <c r="Q8" s="9">
        <f>VLOOKUP($A8,'RES installed'!$A$2:$C$6,3,FALSE)*'[1]Profiles, RES, Winter'!Q$6</f>
        <v>15.517432611803146</v>
      </c>
      <c r="R8" s="9">
        <f>VLOOKUP($A8,'RES installed'!$A$2:$C$6,3,FALSE)*'[1]Profiles, RES, Winter'!R$6</f>
        <v>16.074636703594035</v>
      </c>
      <c r="S8" s="9">
        <f>VLOOKUP($A8,'RES installed'!$A$2:$C$6,3,FALSE)*'[1]Profiles, RES, Winter'!S$6</f>
        <v>17.021084018276497</v>
      </c>
      <c r="T8" s="9">
        <f>VLOOKUP($A8,'RES installed'!$A$2:$C$6,3,FALSE)*'[1]Profiles, RES, Winter'!T$6</f>
        <v>14.848337023943229</v>
      </c>
      <c r="U8" s="9">
        <f>VLOOKUP($A8,'RES installed'!$A$2:$C$6,3,FALSE)*'[1]Profiles, RES, Winter'!U$6</f>
        <v>15.379587949254647</v>
      </c>
      <c r="V8" s="9">
        <f>VLOOKUP($A8,'RES installed'!$A$2:$C$6,3,FALSE)*'[1]Profiles, RES, Winter'!V$6</f>
        <v>14.412154571676536</v>
      </c>
      <c r="W8" s="9">
        <f>VLOOKUP($A8,'RES installed'!$A$2:$C$6,3,FALSE)*'[1]Profiles, RES, Winter'!W$6</f>
        <v>13.078707371860322</v>
      </c>
      <c r="X8" s="9">
        <f>VLOOKUP($A8,'RES installed'!$A$2:$C$6,3,FALSE)*'[1]Profiles, RES, Winter'!X$6</f>
        <v>13.404763247906882</v>
      </c>
      <c r="Y8" s="9">
        <f>VLOOKUP($A8,'RES installed'!$A$2:$C$6,3,FALSE)*'[1]Profiles, RES, Winter'!Y$6</f>
        <v>14.658628241780683</v>
      </c>
    </row>
    <row r="9" spans="1:25" x14ac:dyDescent="0.25">
      <c r="A9" s="8">
        <v>8</v>
      </c>
      <c r="B9" s="9">
        <f>VLOOKUP($A9,'RES installed'!$A$2:$C$6,3,FALSE)*'[1]Profiles, RES, Winter'!B$6</f>
        <v>31.166737702930369</v>
      </c>
      <c r="C9" s="9">
        <f>VLOOKUP($A9,'RES installed'!$A$2:$C$6,3,FALSE)*'[1]Profiles, RES, Winter'!C$6</f>
        <v>27.406477467071674</v>
      </c>
      <c r="D9" s="9">
        <f>VLOOKUP($A9,'RES installed'!$A$2:$C$6,3,FALSE)*'[1]Profiles, RES, Winter'!D$6</f>
        <v>22.556308868950367</v>
      </c>
      <c r="E9" s="9">
        <f>VLOOKUP($A9,'RES installed'!$A$2:$C$6,3,FALSE)*'[1]Profiles, RES, Winter'!E$6</f>
        <v>19.527402874208697</v>
      </c>
      <c r="F9" s="9">
        <f>VLOOKUP($A9,'RES installed'!$A$2:$C$6,3,FALSE)*'[1]Profiles, RES, Winter'!F$6</f>
        <v>18.205278901623444</v>
      </c>
      <c r="G9" s="9">
        <f>VLOOKUP($A9,'RES installed'!$A$2:$C$6,3,FALSE)*'[1]Profiles, RES, Winter'!G$6</f>
        <v>14.578511333469471</v>
      </c>
      <c r="H9" s="9">
        <f>VLOOKUP($A9,'RES installed'!$A$2:$C$6,3,FALSE)*'[1]Profiles, RES, Winter'!H$6</f>
        <v>14.193686440677965</v>
      </c>
      <c r="I9" s="9">
        <f>VLOOKUP($A9,'RES installed'!$A$2:$C$6,3,FALSE)*'[1]Profiles, RES, Winter'!I$6</f>
        <v>12.868364304676332</v>
      </c>
      <c r="J9" s="9">
        <f>VLOOKUP($A9,'RES installed'!$A$2:$C$6,3,FALSE)*'[1]Profiles, RES, Winter'!J$6</f>
        <v>13.263336481519296</v>
      </c>
      <c r="K9" s="9">
        <f>VLOOKUP($A9,'RES installed'!$A$2:$C$6,3,FALSE)*'[1]Profiles, RES, Winter'!K$6</f>
        <v>14.027494511946092</v>
      </c>
      <c r="L9" s="9">
        <f>VLOOKUP($A9,'RES installed'!$A$2:$C$6,3,FALSE)*'[1]Profiles, RES, Winter'!L$6</f>
        <v>14.040454008831937</v>
      </c>
      <c r="M9" s="9">
        <f>VLOOKUP($A9,'RES installed'!$A$2:$C$6,3,FALSE)*'[1]Profiles, RES, Winter'!M$6</f>
        <v>16.457379071370227</v>
      </c>
      <c r="N9" s="9">
        <f>VLOOKUP($A9,'RES installed'!$A$2:$C$6,3,FALSE)*'[1]Profiles, RES, Winter'!N$6</f>
        <v>16.464543279048396</v>
      </c>
      <c r="O9" s="9">
        <f>VLOOKUP($A9,'RES installed'!$A$2:$C$6,3,FALSE)*'[1]Profiles, RES, Winter'!O$6</f>
        <v>16.693001901674496</v>
      </c>
      <c r="P9" s="9">
        <f>VLOOKUP($A9,'RES installed'!$A$2:$C$6,3,FALSE)*'[1]Profiles, RES, Winter'!P$6</f>
        <v>18.797391419491529</v>
      </c>
      <c r="Q9" s="9">
        <f>VLOOKUP($A9,'RES installed'!$A$2:$C$6,3,FALSE)*'[1]Profiles, RES, Winter'!Q$6</f>
        <v>15.517432611803146</v>
      </c>
      <c r="R9" s="9">
        <f>VLOOKUP($A9,'RES installed'!$A$2:$C$6,3,FALSE)*'[1]Profiles, RES, Winter'!R$6</f>
        <v>16.074636703594035</v>
      </c>
      <c r="S9" s="9">
        <f>VLOOKUP($A9,'RES installed'!$A$2:$C$6,3,FALSE)*'[1]Profiles, RES, Winter'!S$6</f>
        <v>17.021084018276497</v>
      </c>
      <c r="T9" s="9">
        <f>VLOOKUP($A9,'RES installed'!$A$2:$C$6,3,FALSE)*'[1]Profiles, RES, Winter'!T$6</f>
        <v>14.848337023943229</v>
      </c>
      <c r="U9" s="9">
        <f>VLOOKUP($A9,'RES installed'!$A$2:$C$6,3,FALSE)*'[1]Profiles, RES, Winter'!U$6</f>
        <v>15.379587949254647</v>
      </c>
      <c r="V9" s="9">
        <f>VLOOKUP($A9,'RES installed'!$A$2:$C$6,3,FALSE)*'[1]Profiles, RES, Winter'!V$6</f>
        <v>14.412154571676536</v>
      </c>
      <c r="W9" s="9">
        <f>VLOOKUP($A9,'RES installed'!$A$2:$C$6,3,FALSE)*'[1]Profiles, RES, Winter'!W$6</f>
        <v>13.078707371860322</v>
      </c>
      <c r="X9" s="9">
        <f>VLOOKUP($A9,'RES installed'!$A$2:$C$6,3,FALSE)*'[1]Profiles, RES, Winter'!X$6</f>
        <v>13.404763247906882</v>
      </c>
      <c r="Y9" s="9">
        <f>VLOOKUP($A9,'RES installed'!$A$2:$C$6,3,FALSE)*'[1]Profiles,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28.437690516375071</v>
      </c>
      <c r="C7" s="9">
        <f>VLOOKUP($A7,'RES installed'!$A$2:$C$6,3,FALSE)*'[1]Profiles, RES, Winter'!C$7</f>
        <v>26.430441102579298</v>
      </c>
      <c r="D7" s="9">
        <f>VLOOKUP($A7,'RES installed'!$A$2:$C$6,3,FALSE)*'[1]Profiles, RES, Winter'!D$7</f>
        <v>28.645986691231414</v>
      </c>
      <c r="E7" s="9">
        <f>VLOOKUP($A7,'RES installed'!$A$2:$C$6,3,FALSE)*'[1]Profiles, RES, Winter'!E$7</f>
        <v>31.941299505269392</v>
      </c>
      <c r="F7" s="9">
        <f>VLOOKUP($A7,'RES installed'!$A$2:$C$6,3,FALSE)*'[1]Profiles, RES, Winter'!F$7</f>
        <v>27.321487541549637</v>
      </c>
      <c r="G7" s="9">
        <f>VLOOKUP($A7,'RES installed'!$A$2:$C$6,3,FALSE)*'[1]Profiles, RES, Winter'!G$7</f>
        <v>23.178550465098297</v>
      </c>
      <c r="H7" s="9">
        <f>VLOOKUP($A7,'RES installed'!$A$2:$C$6,3,FALSE)*'[1]Profiles, RES, Winter'!H$7</f>
        <v>16.683255172769201</v>
      </c>
      <c r="I7" s="9">
        <f>VLOOKUP($A7,'RES installed'!$A$2:$C$6,3,FALSE)*'[1]Profiles, RES, Winter'!I$7</f>
        <v>14.851078358112808</v>
      </c>
      <c r="J7" s="9">
        <f>VLOOKUP($A7,'RES installed'!$A$2:$C$6,3,FALSE)*'[1]Profiles, RES, Winter'!J$7</f>
        <v>15.151995928779405</v>
      </c>
      <c r="K7" s="9">
        <f>VLOOKUP($A7,'RES installed'!$A$2:$C$6,3,FALSE)*'[1]Profiles, RES, Winter'!K$7</f>
        <v>14.811578564250558</v>
      </c>
      <c r="L7" s="9">
        <f>VLOOKUP($A7,'RES installed'!$A$2:$C$6,3,FALSE)*'[1]Profiles, RES, Winter'!L$7</f>
        <v>14.983408552139966</v>
      </c>
      <c r="M7" s="9">
        <f>VLOOKUP($A7,'RES installed'!$A$2:$C$6,3,FALSE)*'[1]Profiles, RES, Winter'!M$7</f>
        <v>15.759942925610037</v>
      </c>
      <c r="N7" s="9">
        <f>VLOOKUP($A7,'RES installed'!$A$2:$C$6,3,FALSE)*'[1]Profiles, RES, Winter'!N$7</f>
        <v>14.416048983483213</v>
      </c>
      <c r="O7" s="9">
        <f>VLOOKUP($A7,'RES installed'!$A$2:$C$6,3,FALSE)*'[1]Profiles, RES, Winter'!O$7</f>
        <v>13.892018249632814</v>
      </c>
      <c r="P7" s="9">
        <f>VLOOKUP($A7,'RES installed'!$A$2:$C$6,3,FALSE)*'[1]Profiles, RES, Winter'!P$7</f>
        <v>19.034817954598157</v>
      </c>
      <c r="Q7" s="9">
        <f>VLOOKUP($A7,'RES installed'!$A$2:$C$6,3,FALSE)*'[1]Profiles, RES, Winter'!Q$7</f>
        <v>24.797514429642604</v>
      </c>
      <c r="R7" s="9">
        <f>VLOOKUP($A7,'RES installed'!$A$2:$C$6,3,FALSE)*'[1]Profiles, RES, Winter'!R$7</f>
        <v>25.317529439047643</v>
      </c>
      <c r="S7" s="9">
        <f>VLOOKUP($A7,'RES installed'!$A$2:$C$6,3,FALSE)*'[1]Profiles, RES, Winter'!S$7</f>
        <v>25.774830967043727</v>
      </c>
      <c r="T7" s="9">
        <f>VLOOKUP($A7,'RES installed'!$A$2:$C$6,3,FALSE)*'[1]Profiles, RES, Winter'!T$7</f>
        <v>26.485583756345179</v>
      </c>
      <c r="U7" s="9">
        <f>VLOOKUP($A7,'RES installed'!$A$2:$C$6,3,FALSE)*'[1]Profiles, RES, Winter'!U$7</f>
        <v>27.940463069133447</v>
      </c>
      <c r="V7" s="9">
        <f>VLOOKUP($A7,'RES installed'!$A$2:$C$6,3,FALSE)*'[1]Profiles, RES, Winter'!V$7</f>
        <v>27.557325620345793</v>
      </c>
      <c r="W7" s="9">
        <f>VLOOKUP($A7,'RES installed'!$A$2:$C$6,3,FALSE)*'[1]Profiles, RES, Winter'!W$7</f>
        <v>26.968436573990569</v>
      </c>
      <c r="X7" s="9">
        <f>VLOOKUP($A7,'RES installed'!$A$2:$C$6,3,FALSE)*'[1]Profiles, RES, Winter'!X$7</f>
        <v>25.822705139271818</v>
      </c>
      <c r="Y7" s="9">
        <f>VLOOKUP($A7,'RES installed'!$A$2:$C$6,3,FALSE)*'[1]Profiles, RES, Winter'!Y$7</f>
        <v>23.816744247468371</v>
      </c>
    </row>
    <row r="8" spans="1:25" x14ac:dyDescent="0.25">
      <c r="A8" s="8">
        <v>7</v>
      </c>
      <c r="B8" s="9">
        <f>VLOOKUP($A8,'RES installed'!$A$2:$C$6,3,FALSE)*'[1]Profiles, RES, Winter'!B$7</f>
        <v>28.437690516375071</v>
      </c>
      <c r="C8" s="9">
        <f>VLOOKUP($A8,'RES installed'!$A$2:$C$6,3,FALSE)*'[1]Profiles, RES, Winter'!C$7</f>
        <v>26.430441102579298</v>
      </c>
      <c r="D8" s="9">
        <f>VLOOKUP($A8,'RES installed'!$A$2:$C$6,3,FALSE)*'[1]Profiles, RES, Winter'!D$7</f>
        <v>28.645986691231414</v>
      </c>
      <c r="E8" s="9">
        <f>VLOOKUP($A8,'RES installed'!$A$2:$C$6,3,FALSE)*'[1]Profiles, RES, Winter'!E$7</f>
        <v>31.941299505269392</v>
      </c>
      <c r="F8" s="9">
        <f>VLOOKUP($A8,'RES installed'!$A$2:$C$6,3,FALSE)*'[1]Profiles, RES, Winter'!F$7</f>
        <v>27.321487541549637</v>
      </c>
      <c r="G8" s="9">
        <f>VLOOKUP($A8,'RES installed'!$A$2:$C$6,3,FALSE)*'[1]Profiles, RES, Winter'!G$7</f>
        <v>23.178550465098297</v>
      </c>
      <c r="H8" s="9">
        <f>VLOOKUP($A8,'RES installed'!$A$2:$C$6,3,FALSE)*'[1]Profiles, RES, Winter'!H$7</f>
        <v>16.683255172769201</v>
      </c>
      <c r="I8" s="9">
        <f>VLOOKUP($A8,'RES installed'!$A$2:$C$6,3,FALSE)*'[1]Profiles, RES, Winter'!I$7</f>
        <v>14.851078358112808</v>
      </c>
      <c r="J8" s="9">
        <f>VLOOKUP($A8,'RES installed'!$A$2:$C$6,3,FALSE)*'[1]Profiles, RES, Winter'!J$7</f>
        <v>15.151995928779405</v>
      </c>
      <c r="K8" s="9">
        <f>VLOOKUP($A8,'RES installed'!$A$2:$C$6,3,FALSE)*'[1]Profiles, RES, Winter'!K$7</f>
        <v>14.811578564250558</v>
      </c>
      <c r="L8" s="9">
        <f>VLOOKUP($A8,'RES installed'!$A$2:$C$6,3,FALSE)*'[1]Profiles, RES, Winter'!L$7</f>
        <v>14.983408552139966</v>
      </c>
      <c r="M8" s="9">
        <f>VLOOKUP($A8,'RES installed'!$A$2:$C$6,3,FALSE)*'[1]Profiles, RES, Winter'!M$7</f>
        <v>15.759942925610037</v>
      </c>
      <c r="N8" s="9">
        <f>VLOOKUP($A8,'RES installed'!$A$2:$C$6,3,FALSE)*'[1]Profiles, RES, Winter'!N$7</f>
        <v>14.416048983483213</v>
      </c>
      <c r="O8" s="9">
        <f>VLOOKUP($A8,'RES installed'!$A$2:$C$6,3,FALSE)*'[1]Profiles, RES, Winter'!O$7</f>
        <v>13.892018249632814</v>
      </c>
      <c r="P8" s="9">
        <f>VLOOKUP($A8,'RES installed'!$A$2:$C$6,3,FALSE)*'[1]Profiles, RES, Winter'!P$7</f>
        <v>19.034817954598157</v>
      </c>
      <c r="Q8" s="9">
        <f>VLOOKUP($A8,'RES installed'!$A$2:$C$6,3,FALSE)*'[1]Profiles, RES, Winter'!Q$7</f>
        <v>24.797514429642604</v>
      </c>
      <c r="R8" s="9">
        <f>VLOOKUP($A8,'RES installed'!$A$2:$C$6,3,FALSE)*'[1]Profiles, RES, Winter'!R$7</f>
        <v>25.317529439047643</v>
      </c>
      <c r="S8" s="9">
        <f>VLOOKUP($A8,'RES installed'!$A$2:$C$6,3,FALSE)*'[1]Profiles, RES, Winter'!S$7</f>
        <v>25.774830967043727</v>
      </c>
      <c r="T8" s="9">
        <f>VLOOKUP($A8,'RES installed'!$A$2:$C$6,3,FALSE)*'[1]Profiles, RES, Winter'!T$7</f>
        <v>26.485583756345179</v>
      </c>
      <c r="U8" s="9">
        <f>VLOOKUP($A8,'RES installed'!$A$2:$C$6,3,FALSE)*'[1]Profiles, RES, Winter'!U$7</f>
        <v>27.940463069133447</v>
      </c>
      <c r="V8" s="9">
        <f>VLOOKUP($A8,'RES installed'!$A$2:$C$6,3,FALSE)*'[1]Profiles, RES, Winter'!V$7</f>
        <v>27.557325620345793</v>
      </c>
      <c r="W8" s="9">
        <f>VLOOKUP($A8,'RES installed'!$A$2:$C$6,3,FALSE)*'[1]Profiles, RES, Winter'!W$7</f>
        <v>26.968436573990569</v>
      </c>
      <c r="X8" s="9">
        <f>VLOOKUP($A8,'RES installed'!$A$2:$C$6,3,FALSE)*'[1]Profiles, RES, Winter'!X$7</f>
        <v>25.822705139271818</v>
      </c>
      <c r="Y8" s="9">
        <f>VLOOKUP($A8,'RES installed'!$A$2:$C$6,3,FALSE)*'[1]Profiles, RES, Winter'!Y$7</f>
        <v>23.816744247468371</v>
      </c>
    </row>
    <row r="9" spans="1:25" x14ac:dyDescent="0.25">
      <c r="A9" s="8">
        <v>8</v>
      </c>
      <c r="B9" s="9">
        <f>VLOOKUP($A9,'RES installed'!$A$2:$C$6,3,FALSE)*'[1]Profiles, RES, Winter'!B$7</f>
        <v>28.437690516375071</v>
      </c>
      <c r="C9" s="9">
        <f>VLOOKUP($A9,'RES installed'!$A$2:$C$6,3,FALSE)*'[1]Profiles, RES, Winter'!C$7</f>
        <v>26.430441102579298</v>
      </c>
      <c r="D9" s="9">
        <f>VLOOKUP($A9,'RES installed'!$A$2:$C$6,3,FALSE)*'[1]Profiles, RES, Winter'!D$7</f>
        <v>28.645986691231414</v>
      </c>
      <c r="E9" s="9">
        <f>VLOOKUP($A9,'RES installed'!$A$2:$C$6,3,FALSE)*'[1]Profiles, RES, Winter'!E$7</f>
        <v>31.941299505269392</v>
      </c>
      <c r="F9" s="9">
        <f>VLOOKUP($A9,'RES installed'!$A$2:$C$6,3,FALSE)*'[1]Profiles, RES, Winter'!F$7</f>
        <v>27.321487541549637</v>
      </c>
      <c r="G9" s="9">
        <f>VLOOKUP($A9,'RES installed'!$A$2:$C$6,3,FALSE)*'[1]Profiles, RES, Winter'!G$7</f>
        <v>23.178550465098297</v>
      </c>
      <c r="H9" s="9">
        <f>VLOOKUP($A9,'RES installed'!$A$2:$C$6,3,FALSE)*'[1]Profiles, RES, Winter'!H$7</f>
        <v>16.683255172769201</v>
      </c>
      <c r="I9" s="9">
        <f>VLOOKUP($A9,'RES installed'!$A$2:$C$6,3,FALSE)*'[1]Profiles, RES, Winter'!I$7</f>
        <v>14.851078358112808</v>
      </c>
      <c r="J9" s="9">
        <f>VLOOKUP($A9,'RES installed'!$A$2:$C$6,3,FALSE)*'[1]Profiles, RES, Winter'!J$7</f>
        <v>15.151995928779405</v>
      </c>
      <c r="K9" s="9">
        <f>VLOOKUP($A9,'RES installed'!$A$2:$C$6,3,FALSE)*'[1]Profiles, RES, Winter'!K$7</f>
        <v>14.811578564250558</v>
      </c>
      <c r="L9" s="9">
        <f>VLOOKUP($A9,'RES installed'!$A$2:$C$6,3,FALSE)*'[1]Profiles, RES, Winter'!L$7</f>
        <v>14.983408552139966</v>
      </c>
      <c r="M9" s="9">
        <f>VLOOKUP($A9,'RES installed'!$A$2:$C$6,3,FALSE)*'[1]Profiles, RES, Winter'!M$7</f>
        <v>15.759942925610037</v>
      </c>
      <c r="N9" s="9">
        <f>VLOOKUP($A9,'RES installed'!$A$2:$C$6,3,FALSE)*'[1]Profiles, RES, Winter'!N$7</f>
        <v>14.416048983483213</v>
      </c>
      <c r="O9" s="9">
        <f>VLOOKUP($A9,'RES installed'!$A$2:$C$6,3,FALSE)*'[1]Profiles, RES, Winter'!O$7</f>
        <v>13.892018249632814</v>
      </c>
      <c r="P9" s="9">
        <f>VLOOKUP($A9,'RES installed'!$A$2:$C$6,3,FALSE)*'[1]Profiles, RES, Winter'!P$7</f>
        <v>19.034817954598157</v>
      </c>
      <c r="Q9" s="9">
        <f>VLOOKUP($A9,'RES installed'!$A$2:$C$6,3,FALSE)*'[1]Profiles, RES, Winter'!Q$7</f>
        <v>24.797514429642604</v>
      </c>
      <c r="R9" s="9">
        <f>VLOOKUP($A9,'RES installed'!$A$2:$C$6,3,FALSE)*'[1]Profiles, RES, Winter'!R$7</f>
        <v>25.317529439047643</v>
      </c>
      <c r="S9" s="9">
        <f>VLOOKUP($A9,'RES installed'!$A$2:$C$6,3,FALSE)*'[1]Profiles, RES, Winter'!S$7</f>
        <v>25.774830967043727</v>
      </c>
      <c r="T9" s="9">
        <f>VLOOKUP($A9,'RES installed'!$A$2:$C$6,3,FALSE)*'[1]Profiles, RES, Winter'!T$7</f>
        <v>26.485583756345179</v>
      </c>
      <c r="U9" s="9">
        <f>VLOOKUP($A9,'RES installed'!$A$2:$C$6,3,FALSE)*'[1]Profiles, RES, Winter'!U$7</f>
        <v>27.940463069133447</v>
      </c>
      <c r="V9" s="9">
        <f>VLOOKUP($A9,'RES installed'!$A$2:$C$6,3,FALSE)*'[1]Profiles, RES, Winter'!V$7</f>
        <v>27.557325620345793</v>
      </c>
      <c r="W9" s="9">
        <f>VLOOKUP($A9,'RES installed'!$A$2:$C$6,3,FALSE)*'[1]Profiles, RES, Winter'!W$7</f>
        <v>26.968436573990569</v>
      </c>
      <c r="X9" s="9">
        <f>VLOOKUP($A9,'RES installed'!$A$2:$C$6,3,FALSE)*'[1]Profiles, RES, Winter'!X$7</f>
        <v>25.822705139271818</v>
      </c>
      <c r="Y9" s="9">
        <f>VLOOKUP($A9,'RES installed'!$A$2:$C$6,3,FALSE)*'[1]Profiles,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G8" sqref="G8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>
        <v>4</v>
      </c>
      <c r="C4" s="4">
        <v>45</v>
      </c>
    </row>
    <row r="5" spans="1:3" x14ac:dyDescent="0.25">
      <c r="A5">
        <v>7</v>
      </c>
      <c r="B5">
        <v>6</v>
      </c>
      <c r="C5" s="4">
        <v>45</v>
      </c>
    </row>
    <row r="6" spans="1:3" x14ac:dyDescent="0.25">
      <c r="A6">
        <v>8</v>
      </c>
      <c r="B6">
        <v>8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63.635050055019875</v>
      </c>
      <c r="C2" s="2">
        <f>('[1]Pc, Summer, S1'!C2*Main!$B$5)+(VLOOKUP($A2,'FL Ratio'!$A$2:$B$4,2,FALSE)*'FL Characterization'!C$2)</f>
        <v>57.043991346268228</v>
      </c>
      <c r="D2" s="2">
        <f>('[1]Pc, Summer, S1'!D2*Main!$B$5)+(VLOOKUP($A2,'FL Ratio'!$A$2:$B$4,2,FALSE)*'FL Characterization'!D$2)</f>
        <v>59.220076829015774</v>
      </c>
      <c r="E2" s="2">
        <f>('[1]Pc, Summer, S1'!E2*Main!$B$5)+(VLOOKUP($A2,'FL Ratio'!$A$2:$B$4,2,FALSE)*'FL Characterization'!E$2)</f>
        <v>57.81204456317726</v>
      </c>
      <c r="F2" s="2">
        <f>('[1]Pc, Summer, S1'!F2*Main!$B$5)+(VLOOKUP($A2,'FL Ratio'!$A$2:$B$4,2,FALSE)*'FL Characterization'!F$2)</f>
        <v>55.645169895549529</v>
      </c>
      <c r="G2" s="2">
        <f>('[1]Pc, Summer, S1'!G2*Main!$B$5)+(VLOOKUP($A2,'FL Ratio'!$A$2:$B$4,2,FALSE)*'FL Characterization'!G$2)</f>
        <v>55.421128245572852</v>
      </c>
      <c r="H2" s="2">
        <f>('[1]Pc, Summer, S1'!H2*Main!$B$5)+(VLOOKUP($A2,'FL Ratio'!$A$2:$B$4,2,FALSE)*'FL Characterization'!H$2)</f>
        <v>63.292179183906036</v>
      </c>
      <c r="I2" s="2">
        <f>('[1]Pc, Summer, S1'!I2*Main!$B$5)+(VLOOKUP($A2,'FL Ratio'!$A$2:$B$4,2,FALSE)*'FL Characterization'!I$2)</f>
        <v>71.290633847905582</v>
      </c>
      <c r="J2" s="2">
        <f>('[1]Pc, Summer, S1'!J2*Main!$B$5)+(VLOOKUP($A2,'FL Ratio'!$A$2:$B$4,2,FALSE)*'FL Characterization'!J$2)</f>
        <v>84.135119200744938</v>
      </c>
      <c r="K2" s="2">
        <f>('[1]Pc, Summer, S1'!K2*Main!$B$5)+(VLOOKUP($A2,'FL Ratio'!$A$2:$B$4,2,FALSE)*'FL Characterization'!K$2)</f>
        <v>88.747502484180018</v>
      </c>
      <c r="L2" s="2">
        <f>('[1]Pc, Summer, S1'!L2*Main!$B$5)+(VLOOKUP($A2,'FL Ratio'!$A$2:$B$4,2,FALSE)*'FL Characterization'!L$2)</f>
        <v>85.29843866989907</v>
      </c>
      <c r="M2" s="2">
        <f>('[1]Pc, Summer, S1'!M2*Main!$B$5)+(VLOOKUP($A2,'FL Ratio'!$A$2:$B$4,2,FALSE)*'FL Characterization'!M$2)</f>
        <v>85.834668755055404</v>
      </c>
      <c r="N2" s="2">
        <f>('[1]Pc, Summer, S1'!N2*Main!$B$5)+(VLOOKUP($A2,'FL Ratio'!$A$2:$B$4,2,FALSE)*'FL Characterization'!N$2)</f>
        <v>86.828329172886527</v>
      </c>
      <c r="O2" s="2">
        <f>('[1]Pc, Summer, S1'!O2*Main!$B$5)+(VLOOKUP($A2,'FL Ratio'!$A$2:$B$4,2,FALSE)*'FL Characterization'!O$2)</f>
        <v>84.395268582315765</v>
      </c>
      <c r="P2" s="2">
        <f>('[1]Pc, Summer, S1'!P2*Main!$B$5)+(VLOOKUP($A2,'FL Ratio'!$A$2:$B$4,2,FALSE)*'FL Characterization'!P$2)</f>
        <v>101.11896000000002</v>
      </c>
      <c r="Q2" s="2">
        <f>('[1]Pc, Summer, S1'!Q2*Main!$B$5)+(VLOOKUP($A2,'FL Ratio'!$A$2:$B$4,2,FALSE)*'FL Characterization'!Q$2)</f>
        <v>92.082308074443318</v>
      </c>
      <c r="R2" s="2">
        <f>('[1]Pc, Summer, S1'!R2*Main!$B$5)+(VLOOKUP($A2,'FL Ratio'!$A$2:$B$4,2,FALSE)*'FL Characterization'!R$2)</f>
        <v>88.139724470605515</v>
      </c>
      <c r="S2" s="2">
        <f>('[1]Pc, Summer, S1'!S2*Main!$B$5)+(VLOOKUP($A2,'FL Ratio'!$A$2:$B$4,2,FALSE)*'FL Characterization'!S$2)</f>
        <v>84.532465805940546</v>
      </c>
      <c r="T2" s="2">
        <f>('[1]Pc, Summer, S1'!T2*Main!$B$5)+(VLOOKUP($A2,'FL Ratio'!$A$2:$B$4,2,FALSE)*'FL Characterization'!T$2)</f>
        <v>85.291877855573006</v>
      </c>
      <c r="U2" s="2">
        <f>('[1]Pc, Summer, S1'!U2*Main!$B$5)+(VLOOKUP($A2,'FL Ratio'!$A$2:$B$4,2,FALSE)*'FL Characterization'!U$2)</f>
        <v>84.061112318575695</v>
      </c>
      <c r="V2" s="2">
        <f>('[1]Pc, Summer, S1'!V2*Main!$B$5)+(VLOOKUP($A2,'FL Ratio'!$A$2:$B$4,2,FALSE)*'FL Characterization'!V$2)</f>
        <v>84.491273387121396</v>
      </c>
      <c r="W2" s="2">
        <f>('[1]Pc, Summer, S1'!W2*Main!$B$5)+(VLOOKUP($A2,'FL Ratio'!$A$2:$B$4,2,FALSE)*'FL Characterization'!W$2)</f>
        <v>95.945271338386277</v>
      </c>
      <c r="X2" s="2">
        <f>('[1]Pc, Summer, S1'!X2*Main!$B$5)+(VLOOKUP($A2,'FL Ratio'!$A$2:$B$4,2,FALSE)*'FL Characterization'!X$2)</f>
        <v>80.101494781869917</v>
      </c>
      <c r="Y2" s="2">
        <f>('[1]Pc, Summer, S1'!Y2*Main!$B$5)+(VLOOKUP($A2,'FL Ratio'!$A$2:$B$4,2,FALSE)*'FL Characterization'!Y$2)</f>
        <v>73.81773400145434</v>
      </c>
    </row>
    <row r="3" spans="1:25" x14ac:dyDescent="0.25">
      <c r="A3">
        <v>2</v>
      </c>
      <c r="B3" s="2">
        <f>('[1]Pc, Summer, S1'!B3*Main!$B$5)+(VLOOKUP($A3,'FL Ratio'!$A$2:$B$4,2,FALSE)*'FL Characterization'!B$2)</f>
        <v>81.353783748688301</v>
      </c>
      <c r="C3" s="2">
        <f>('[1]Pc, Summer, S1'!C3*Main!$B$5)+(VLOOKUP($A3,'FL Ratio'!$A$2:$B$4,2,FALSE)*'FL Characterization'!C$2)</f>
        <v>76.330254581196044</v>
      </c>
      <c r="D3" s="2">
        <f>('[1]Pc, Summer, S1'!D3*Main!$B$5)+(VLOOKUP($A3,'FL Ratio'!$A$2:$B$4,2,FALSE)*'FL Characterization'!D$2)</f>
        <v>66.154289325554117</v>
      </c>
      <c r="E3" s="2">
        <f>('[1]Pc, Summer, S1'!E3*Main!$B$5)+(VLOOKUP($A3,'FL Ratio'!$A$2:$B$4,2,FALSE)*'FL Characterization'!E$2)</f>
        <v>69.114087346478954</v>
      </c>
      <c r="F3" s="2">
        <f>('[1]Pc, Summer, S1'!F3*Main!$B$5)+(VLOOKUP($A3,'FL Ratio'!$A$2:$B$4,2,FALSE)*'FL Characterization'!F$2)</f>
        <v>71.87928077547781</v>
      </c>
      <c r="G3" s="2">
        <f>('[1]Pc, Summer, S1'!G3*Main!$B$5)+(VLOOKUP($A3,'FL Ratio'!$A$2:$B$4,2,FALSE)*'FL Characterization'!G$2)</f>
        <v>72.208337606128879</v>
      </c>
      <c r="H3" s="2">
        <f>('[1]Pc, Summer, S1'!H3*Main!$B$5)+(VLOOKUP($A3,'FL Ratio'!$A$2:$B$4,2,FALSE)*'FL Characterization'!H$2)</f>
        <v>78.241852620085695</v>
      </c>
      <c r="I3" s="2">
        <f>('[1]Pc, Summer, S1'!I3*Main!$B$5)+(VLOOKUP($A3,'FL Ratio'!$A$2:$B$4,2,FALSE)*'FL Characterization'!I$2)</f>
        <v>80.415587448002142</v>
      </c>
      <c r="J3" s="2">
        <f>('[1]Pc, Summer, S1'!J3*Main!$B$5)+(VLOOKUP($A3,'FL Ratio'!$A$2:$B$4,2,FALSE)*'FL Characterization'!J$2)</f>
        <v>86.792105631687647</v>
      </c>
      <c r="K3" s="2">
        <f>('[1]Pc, Summer, S1'!K3*Main!$B$5)+(VLOOKUP($A3,'FL Ratio'!$A$2:$B$4,2,FALSE)*'FL Characterization'!K$2)</f>
        <v>99.406898662461856</v>
      </c>
      <c r="L3" s="2">
        <f>('[1]Pc, Summer, S1'!L3*Main!$B$5)+(VLOOKUP($A3,'FL Ratio'!$A$2:$B$4,2,FALSE)*'FL Characterization'!L$2)</f>
        <v>100.12056659140444</v>
      </c>
      <c r="M3" s="2">
        <f>('[1]Pc, Summer, S1'!M3*Main!$B$5)+(VLOOKUP($A3,'FL Ratio'!$A$2:$B$4,2,FALSE)*'FL Characterization'!M$2)</f>
        <v>104.01910501044888</v>
      </c>
      <c r="N3" s="2">
        <f>('[1]Pc, Summer, S1'!N3*Main!$B$5)+(VLOOKUP($A3,'FL Ratio'!$A$2:$B$4,2,FALSE)*'FL Characterization'!N$2)</f>
        <v>94.568133333333336</v>
      </c>
      <c r="O3" s="2">
        <f>('[1]Pc, Summer, S1'!O3*Main!$B$5)+(VLOOKUP($A3,'FL Ratio'!$A$2:$B$4,2,FALSE)*'FL Characterization'!O$2)</f>
        <v>108.23795768734909</v>
      </c>
      <c r="P3" s="2">
        <f>('[1]Pc, Summer, S1'!P3*Main!$B$5)+(VLOOKUP($A3,'FL Ratio'!$A$2:$B$4,2,FALSE)*'FL Characterization'!P$2)</f>
        <v>92.702173858962993</v>
      </c>
      <c r="Q3" s="2">
        <f>('[1]Pc, Summer, S1'!Q3*Main!$B$5)+(VLOOKUP($A3,'FL Ratio'!$A$2:$B$4,2,FALSE)*'FL Characterization'!Q$2)</f>
        <v>97.228929858664628</v>
      </c>
      <c r="R3" s="2">
        <f>('[1]Pc, Summer, S1'!R3*Main!$B$5)+(VLOOKUP($A3,'FL Ratio'!$A$2:$B$4,2,FALSE)*'FL Characterization'!R$2)</f>
        <v>92.780983255204589</v>
      </c>
      <c r="S3" s="2">
        <f>('[1]Pc, Summer, S1'!S3*Main!$B$5)+(VLOOKUP($A3,'FL Ratio'!$A$2:$B$4,2,FALSE)*'FL Characterization'!S$2)</f>
        <v>89.711490344841735</v>
      </c>
      <c r="T3" s="2">
        <f>('[1]Pc, Summer, S1'!T3*Main!$B$5)+(VLOOKUP($A3,'FL Ratio'!$A$2:$B$4,2,FALSE)*'FL Characterization'!T$2)</f>
        <v>103.65443615203009</v>
      </c>
      <c r="U3" s="2">
        <f>('[1]Pc, Summer, S1'!U3*Main!$B$5)+(VLOOKUP($A3,'FL Ratio'!$A$2:$B$4,2,FALSE)*'FL Characterization'!U$2)</f>
        <v>91.501300190861642</v>
      </c>
      <c r="V3" s="2">
        <f>('[1]Pc, Summer, S1'!V3*Main!$B$5)+(VLOOKUP($A3,'FL Ratio'!$A$2:$B$4,2,FALSE)*'FL Characterization'!V$2)</f>
        <v>90.214994781220184</v>
      </c>
      <c r="W3" s="2">
        <f>('[1]Pc, Summer, S1'!W3*Main!$B$5)+(VLOOKUP($A3,'FL Ratio'!$A$2:$B$4,2,FALSE)*'FL Characterization'!W$2)</f>
        <v>92.60852244571241</v>
      </c>
      <c r="X3" s="2">
        <f>('[1]Pc, Summer, S1'!X3*Main!$B$5)+(VLOOKUP($A3,'FL Ratio'!$A$2:$B$4,2,FALSE)*'FL Characterization'!X$2)</f>
        <v>100.95121048842236</v>
      </c>
      <c r="Y3" s="2">
        <f>('[1]Pc, Summer, S1'!Y3*Main!$B$5)+(VLOOKUP($A3,'FL Ratio'!$A$2:$B$4,2,FALSE)*'FL Characterization'!Y$2)</f>
        <v>80.840208198820932</v>
      </c>
    </row>
    <row r="4" spans="1:25" x14ac:dyDescent="0.25">
      <c r="A4">
        <v>3</v>
      </c>
      <c r="B4" s="2">
        <f>('[1]Pc, Summer, S1'!B4*Main!$B$5)+(VLOOKUP($A4,'FL Ratio'!$A$2:$B$4,2,FALSE)*'FL Characterization'!B$2)</f>
        <v>95.677577249694352</v>
      </c>
      <c r="C4" s="2">
        <f>('[1]Pc, Summer, S1'!C4*Main!$B$5)+(VLOOKUP($A4,'FL Ratio'!$A$2:$B$4,2,FALSE)*'FL Characterization'!C$2)</f>
        <v>84.560465237545898</v>
      </c>
      <c r="D4" s="2">
        <f>('[1]Pc, Summer, S1'!D4*Main!$B$5)+(VLOOKUP($A4,'FL Ratio'!$A$2:$B$4,2,FALSE)*'FL Characterization'!D$2)</f>
        <v>70.000064659625281</v>
      </c>
      <c r="E4" s="2">
        <f>('[1]Pc, Summer, S1'!E4*Main!$B$5)+(VLOOKUP($A4,'FL Ratio'!$A$2:$B$4,2,FALSE)*'FL Characterization'!E$2)</f>
        <v>71.655368706121465</v>
      </c>
      <c r="F4" s="2">
        <f>('[1]Pc, Summer, S1'!F4*Main!$B$5)+(VLOOKUP($A4,'FL Ratio'!$A$2:$B$4,2,FALSE)*'FL Characterization'!F$2)</f>
        <v>78.724410518155864</v>
      </c>
      <c r="G4" s="2">
        <f>('[1]Pc, Summer, S1'!G4*Main!$B$5)+(VLOOKUP($A4,'FL Ratio'!$A$2:$B$4,2,FALSE)*'FL Characterization'!G$2)</f>
        <v>76.981103335478892</v>
      </c>
      <c r="H4" s="2">
        <f>('[1]Pc, Summer, S1'!H4*Main!$B$5)+(VLOOKUP($A4,'FL Ratio'!$A$2:$B$4,2,FALSE)*'FL Characterization'!H$2)</f>
        <v>105.80664901538447</v>
      </c>
      <c r="I4" s="2">
        <f>('[1]Pc, Summer, S1'!I4*Main!$B$5)+(VLOOKUP($A4,'FL Ratio'!$A$2:$B$4,2,FALSE)*'FL Characterization'!I$2)</f>
        <v>107.25239590830871</v>
      </c>
      <c r="J4" s="2">
        <f>('[1]Pc, Summer, S1'!J4*Main!$B$5)+(VLOOKUP($A4,'FL Ratio'!$A$2:$B$4,2,FALSE)*'FL Characterization'!J$2)</f>
        <v>117.90420138376918</v>
      </c>
      <c r="K4" s="2">
        <f>('[1]Pc, Summer, S1'!K4*Main!$B$5)+(VLOOKUP($A4,'FL Ratio'!$A$2:$B$4,2,FALSE)*'FL Characterization'!K$2)</f>
        <v>113.28929440384293</v>
      </c>
      <c r="L4" s="2">
        <f>('[1]Pc, Summer, S1'!L4*Main!$B$5)+(VLOOKUP($A4,'FL Ratio'!$A$2:$B$4,2,FALSE)*'FL Characterization'!L$2)</f>
        <v>118.88011691112682</v>
      </c>
      <c r="M4" s="2">
        <f>('[1]Pc, Summer, S1'!M4*Main!$B$5)+(VLOOKUP($A4,'FL Ratio'!$A$2:$B$4,2,FALSE)*'FL Characterization'!M$2)</f>
        <v>116.65066666666667</v>
      </c>
      <c r="N4" s="2">
        <f>('[1]Pc, Summer, S1'!N4*Main!$B$5)+(VLOOKUP($A4,'FL Ratio'!$A$2:$B$4,2,FALSE)*'FL Characterization'!N$2)</f>
        <v>124.52266666666667</v>
      </c>
      <c r="O4" s="2">
        <f>('[1]Pc, Summer, S1'!O4*Main!$B$5)+(VLOOKUP($A4,'FL Ratio'!$A$2:$B$4,2,FALSE)*'FL Characterization'!O$2)</f>
        <v>134.03216666666665</v>
      </c>
      <c r="P4" s="2">
        <f>('[1]Pc, Summer, S1'!P4*Main!$B$5)+(VLOOKUP($A4,'FL Ratio'!$A$2:$B$4,2,FALSE)*'FL Characterization'!P$2)</f>
        <v>117.8858562375006</v>
      </c>
      <c r="Q4" s="2">
        <f>('[1]Pc, Summer, S1'!Q4*Main!$B$5)+(VLOOKUP($A4,'FL Ratio'!$A$2:$B$4,2,FALSE)*'FL Characterization'!Q$2)</f>
        <v>112.79583465794271</v>
      </c>
      <c r="R4" s="2">
        <f>('[1]Pc, Summer, S1'!R4*Main!$B$5)+(VLOOKUP($A4,'FL Ratio'!$A$2:$B$4,2,FALSE)*'FL Characterization'!R$2)</f>
        <v>102.38863207472711</v>
      </c>
      <c r="S4" s="2">
        <f>('[1]Pc, Summer, S1'!S4*Main!$B$5)+(VLOOKUP($A4,'FL Ratio'!$A$2:$B$4,2,FALSE)*'FL Characterization'!S$2)</f>
        <v>100.11301857239191</v>
      </c>
      <c r="T4" s="2">
        <f>('[1]Pc, Summer, S1'!T4*Main!$B$5)+(VLOOKUP($A4,'FL Ratio'!$A$2:$B$4,2,FALSE)*'FL Characterization'!T$2)</f>
        <v>102.55763207472712</v>
      </c>
      <c r="U4" s="2">
        <f>('[1]Pc, Summer, S1'!U4*Main!$B$5)+(VLOOKUP($A4,'FL Ratio'!$A$2:$B$4,2,FALSE)*'FL Characterization'!U$2)</f>
        <v>110.71093474762105</v>
      </c>
      <c r="V4" s="2">
        <f>('[1]Pc, Summer, S1'!V4*Main!$B$5)+(VLOOKUP($A4,'FL Ratio'!$A$2:$B$4,2,FALSE)*'FL Characterization'!V$2)</f>
        <v>105.80024557706236</v>
      </c>
      <c r="W4" s="2">
        <f>('[1]Pc, Summer, S1'!W4*Main!$B$5)+(VLOOKUP($A4,'FL Ratio'!$A$2:$B$4,2,FALSE)*'FL Characterization'!W$2)</f>
        <v>114.89641941740136</v>
      </c>
      <c r="X4" s="2">
        <f>('[1]Pc, Summer, S1'!X4*Main!$B$5)+(VLOOKUP($A4,'FL Ratio'!$A$2:$B$4,2,FALSE)*'FL Characterization'!X$2)</f>
        <v>109.14545148904391</v>
      </c>
      <c r="Y4" s="2">
        <f>('[1]Pc, Summer, S1'!Y4*Main!$B$5)+(VLOOKUP($A4,'FL Ratio'!$A$2:$B$4,2,FALSE)*'FL Characterization'!Y$2)</f>
        <v>99.147436106977324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67.550224897279222</v>
      </c>
      <c r="C2" s="2">
        <f>('[1]Pc, Summer, S2'!C2*Main!$B$5)+(VLOOKUP($A2,'FL Ratio'!$A$2:$B$4,2,FALSE)*'FL Characterization'!C$2)</f>
        <v>63.937065986217377</v>
      </c>
      <c r="D2" s="2">
        <f>('[1]Pc, Summer, S2'!D2*Main!$B$5)+(VLOOKUP($A2,'FL Ratio'!$A$2:$B$4,2,FALSE)*'FL Characterization'!D$2)</f>
        <v>60.30643369111224</v>
      </c>
      <c r="E2" s="2">
        <f>('[1]Pc, Summer, S2'!E2*Main!$B$5)+(VLOOKUP($A2,'FL Ratio'!$A$2:$B$4,2,FALSE)*'FL Characterization'!E$2)</f>
        <v>52.552535557160375</v>
      </c>
      <c r="F2" s="2">
        <f>('[1]Pc, Summer, S2'!F2*Main!$B$5)+(VLOOKUP($A2,'FL Ratio'!$A$2:$B$4,2,FALSE)*'FL Characterization'!F$2)</f>
        <v>58.432955827609412</v>
      </c>
      <c r="G2" s="2">
        <f>('[1]Pc, Summer, S2'!G2*Main!$B$5)+(VLOOKUP($A2,'FL Ratio'!$A$2:$B$4,2,FALSE)*'FL Characterization'!G$2)</f>
        <v>57.97456101917156</v>
      </c>
      <c r="H2" s="2">
        <f>('[1]Pc, Summer, S2'!H2*Main!$B$5)+(VLOOKUP($A2,'FL Ratio'!$A$2:$B$4,2,FALSE)*'FL Characterization'!H$2)</f>
        <v>60.297468439596912</v>
      </c>
      <c r="I2" s="2">
        <f>('[1]Pc, Summer, S2'!I2*Main!$B$5)+(VLOOKUP($A2,'FL Ratio'!$A$2:$B$4,2,FALSE)*'FL Characterization'!I$2)</f>
        <v>66.42436054461794</v>
      </c>
      <c r="J2" s="2">
        <f>('[1]Pc, Summer, S2'!J2*Main!$B$5)+(VLOOKUP($A2,'FL Ratio'!$A$2:$B$4,2,FALSE)*'FL Characterization'!J$2)</f>
        <v>83.351949862420213</v>
      </c>
      <c r="K2" s="2">
        <f>('[1]Pc, Summer, S2'!K2*Main!$B$5)+(VLOOKUP($A2,'FL Ratio'!$A$2:$B$4,2,FALSE)*'FL Characterization'!K$2)</f>
        <v>86.225854984632008</v>
      </c>
      <c r="L2" s="2">
        <f>('[1]Pc, Summer, S2'!L2*Main!$B$5)+(VLOOKUP($A2,'FL Ratio'!$A$2:$B$4,2,FALSE)*'FL Characterization'!L$2)</f>
        <v>93.105475690604095</v>
      </c>
      <c r="M2" s="2">
        <f>('[1]Pc, Summer, S2'!M2*Main!$B$5)+(VLOOKUP($A2,'FL Ratio'!$A$2:$B$4,2,FALSE)*'FL Characterization'!M$2)</f>
        <v>93.765263587998689</v>
      </c>
      <c r="N2" s="2">
        <f>('[1]Pc, Summer, S2'!N2*Main!$B$5)+(VLOOKUP($A2,'FL Ratio'!$A$2:$B$4,2,FALSE)*'FL Characterization'!N$2)</f>
        <v>97.610080319497342</v>
      </c>
      <c r="O2" s="2">
        <f>('[1]Pc, Summer, S2'!O2*Main!$B$5)+(VLOOKUP($A2,'FL Ratio'!$A$2:$B$4,2,FALSE)*'FL Characterization'!O$2)</f>
        <v>91.641973676430183</v>
      </c>
      <c r="P2" s="2">
        <f>('[1]Pc, Summer, S2'!P2*Main!$B$5)+(VLOOKUP($A2,'FL Ratio'!$A$2:$B$4,2,FALSE)*'FL Characterization'!P$2)</f>
        <v>89.301960000000008</v>
      </c>
      <c r="Q2" s="2">
        <f>('[1]Pc, Summer, S2'!Q2*Main!$B$5)+(VLOOKUP($A2,'FL Ratio'!$A$2:$B$4,2,FALSE)*'FL Characterization'!Q$2)</f>
        <v>87.708650955479683</v>
      </c>
      <c r="R2" s="2">
        <f>('[1]Pc, Summer, S2'!R2*Main!$B$5)+(VLOOKUP($A2,'FL Ratio'!$A$2:$B$4,2,FALSE)*'FL Characterization'!R$2)</f>
        <v>82.888709002369168</v>
      </c>
      <c r="S2" s="2">
        <f>('[1]Pc, Summer, S2'!S2*Main!$B$5)+(VLOOKUP($A2,'FL Ratio'!$A$2:$B$4,2,FALSE)*'FL Characterization'!S$2)</f>
        <v>78.645124587338685</v>
      </c>
      <c r="T2" s="2">
        <f>('[1]Pc, Summer, S2'!T2*Main!$B$5)+(VLOOKUP($A2,'FL Ratio'!$A$2:$B$4,2,FALSE)*'FL Characterization'!T$2)</f>
        <v>91.210195705463121</v>
      </c>
      <c r="U2" s="2">
        <f>('[1]Pc, Summer, S2'!U2*Main!$B$5)+(VLOOKUP($A2,'FL Ratio'!$A$2:$B$4,2,FALSE)*'FL Characterization'!U$2)</f>
        <v>80.651411407613423</v>
      </c>
      <c r="V2" s="2">
        <f>('[1]Pc, Summer, S2'!V2*Main!$B$5)+(VLOOKUP($A2,'FL Ratio'!$A$2:$B$4,2,FALSE)*'FL Characterization'!V$2)</f>
        <v>93.790872652357137</v>
      </c>
      <c r="W2" s="2">
        <f>('[1]Pc, Summer, S2'!W2*Main!$B$5)+(VLOOKUP($A2,'FL Ratio'!$A$2:$B$4,2,FALSE)*'FL Characterization'!W$2)</f>
        <v>88.939473808963427</v>
      </c>
      <c r="X2" s="2">
        <f>('[1]Pc, Summer, S2'!X2*Main!$B$5)+(VLOOKUP($A2,'FL Ratio'!$A$2:$B$4,2,FALSE)*'FL Characterization'!X$2)</f>
        <v>86.090662072782976</v>
      </c>
      <c r="Y2" s="2">
        <f>('[1]Pc, Summer, S2'!Y2*Main!$B$5)+(VLOOKUP($A2,'FL Ratio'!$A$2:$B$4,2,FALSE)*'FL Characterization'!Y$2)</f>
        <v>82.22913995861559</v>
      </c>
    </row>
    <row r="3" spans="1:25" x14ac:dyDescent="0.25">
      <c r="A3">
        <v>2</v>
      </c>
      <c r="B3" s="2">
        <f>('[1]Pc, Summer, S2'!B3*Main!$B$5)+(VLOOKUP($A3,'FL Ratio'!$A$2:$B$4,2,FALSE)*'FL Characterization'!B$2)</f>
        <v>81.353783748688301</v>
      </c>
      <c r="C3" s="2">
        <f>('[1]Pc, Summer, S2'!C3*Main!$B$5)+(VLOOKUP($A3,'FL Ratio'!$A$2:$B$4,2,FALSE)*'FL Characterization'!C$2)</f>
        <v>63.615363721476861</v>
      </c>
      <c r="D3" s="2">
        <f>('[1]Pc, Summer, S2'!D3*Main!$B$5)+(VLOOKUP($A3,'FL Ratio'!$A$2:$B$4,2,FALSE)*'FL Characterization'!D$2)</f>
        <v>72.071928949824823</v>
      </c>
      <c r="E3" s="2">
        <f>('[1]Pc, Summer, S2'!E3*Main!$B$5)+(VLOOKUP($A3,'FL Ratio'!$A$2:$B$4,2,FALSE)*'FL Characterization'!E$2)</f>
        <v>73.704938284683749</v>
      </c>
      <c r="F3" s="2">
        <f>('[1]Pc, Summer, S2'!F3*Main!$B$5)+(VLOOKUP($A3,'FL Ratio'!$A$2:$B$4,2,FALSE)*'FL Characterization'!F$2)</f>
        <v>74.502830993420375</v>
      </c>
      <c r="G3" s="2">
        <f>('[1]Pc, Summer, S2'!G3*Main!$B$5)+(VLOOKUP($A3,'FL Ratio'!$A$2:$B$4,2,FALSE)*'FL Characterization'!G$2)</f>
        <v>73.508511759328798</v>
      </c>
      <c r="H3" s="2">
        <f>('[1]Pc, Summer, S2'!H3*Main!$B$5)+(VLOOKUP($A3,'FL Ratio'!$A$2:$B$4,2,FALSE)*'FL Characterization'!H$2)</f>
        <v>66.310793102726521</v>
      </c>
      <c r="I3" s="2">
        <f>('[1]Pc, Summer, S2'!I3*Main!$B$5)+(VLOOKUP($A3,'FL Ratio'!$A$2:$B$4,2,FALSE)*'FL Characterization'!I$2)</f>
        <v>80.415587448002142</v>
      </c>
      <c r="J3" s="2">
        <f>('[1]Pc, Summer, S2'!J3*Main!$B$5)+(VLOOKUP($A3,'FL Ratio'!$A$2:$B$4,2,FALSE)*'FL Characterization'!J$2)</f>
        <v>88.691419308574567</v>
      </c>
      <c r="K3" s="2">
        <f>('[1]Pc, Summer, S2'!K3*Main!$B$5)+(VLOOKUP($A3,'FL Ratio'!$A$2:$B$4,2,FALSE)*'FL Characterization'!K$2)</f>
        <v>97.449222781356994</v>
      </c>
      <c r="L3" s="2">
        <f>('[1]Pc, Summer, S2'!L3*Main!$B$5)+(VLOOKUP($A3,'FL Ratio'!$A$2:$B$4,2,FALSE)*'FL Characterization'!L$2)</f>
        <v>100.12056659140444</v>
      </c>
      <c r="M3" s="2">
        <f>('[1]Pc, Summer, S2'!M3*Main!$B$5)+(VLOOKUP($A3,'FL Ratio'!$A$2:$B$4,2,FALSE)*'FL Characterization'!M$2)</f>
        <v>105.01543743042116</v>
      </c>
      <c r="N3" s="2">
        <f>('[1]Pc, Summer, S2'!N3*Main!$B$5)+(VLOOKUP($A3,'FL Ratio'!$A$2:$B$4,2,FALSE)*'FL Characterization'!N$2)</f>
        <v>105.67813333333334</v>
      </c>
      <c r="O3" s="2">
        <f>('[1]Pc, Summer, S2'!O3*Main!$B$5)+(VLOOKUP($A3,'FL Ratio'!$A$2:$B$4,2,FALSE)*'FL Characterization'!O$2)</f>
        <v>106.25532390301547</v>
      </c>
      <c r="P3" s="2">
        <f>('[1]Pc, Summer, S2'!P3*Main!$B$5)+(VLOOKUP($A3,'FL Ratio'!$A$2:$B$4,2,FALSE)*'FL Characterization'!P$2)</f>
        <v>93.65475483666053</v>
      </c>
      <c r="Q3" s="2">
        <f>('[1]Pc, Summer, S2'!Q3*Main!$B$5)+(VLOOKUP($A3,'FL Ratio'!$A$2:$B$4,2,FALSE)*'FL Characterization'!Q$2)</f>
        <v>85.343793780925196</v>
      </c>
      <c r="R3" s="2">
        <f>('[1]Pc, Summer, S2'!R3*Main!$B$5)+(VLOOKUP($A3,'FL Ratio'!$A$2:$B$4,2,FALSE)*'FL Characterization'!R$2)</f>
        <v>90.920599755099445</v>
      </c>
      <c r="S3" s="2">
        <f>('[1]Pc, Summer, S2'!S3*Main!$B$5)+(VLOOKUP($A3,'FL Ratio'!$A$2:$B$4,2,FALSE)*'FL Characterization'!S$2)</f>
        <v>92.529635781379241</v>
      </c>
      <c r="T3" s="2">
        <f>('[1]Pc, Summer, S2'!T3*Main!$B$5)+(VLOOKUP($A3,'FL Ratio'!$A$2:$B$4,2,FALSE)*'FL Characterization'!T$2)</f>
        <v>103.65443615203009</v>
      </c>
      <c r="U3" s="2">
        <f>('[1]Pc, Summer, S2'!U3*Main!$B$5)+(VLOOKUP($A3,'FL Ratio'!$A$2:$B$4,2,FALSE)*'FL Characterization'!U$2)</f>
        <v>95.212308361917223</v>
      </c>
      <c r="V3" s="2">
        <f>('[1]Pc, Summer, S2'!V3*Main!$B$5)+(VLOOKUP($A3,'FL Ratio'!$A$2:$B$4,2,FALSE)*'FL Characterization'!V$2)</f>
        <v>85.562297136364975</v>
      </c>
      <c r="W3" s="2">
        <f>('[1]Pc, Summer, S2'!W3*Main!$B$5)+(VLOOKUP($A3,'FL Ratio'!$A$2:$B$4,2,FALSE)*'FL Characterization'!W$2)</f>
        <v>107.14473125293017</v>
      </c>
      <c r="X3" s="2">
        <f>('[1]Pc, Summer, S2'!X3*Main!$B$5)+(VLOOKUP($A3,'FL Ratio'!$A$2:$B$4,2,FALSE)*'FL Characterization'!X$2)</f>
        <v>95.531408076215627</v>
      </c>
      <c r="Y3" s="2">
        <f>('[1]Pc, Summer, S2'!Y3*Main!$B$5)+(VLOOKUP($A3,'FL Ratio'!$A$2:$B$4,2,FALSE)*'FL Characterization'!Y$2)</f>
        <v>83.324359524315213</v>
      </c>
    </row>
    <row r="4" spans="1:25" x14ac:dyDescent="0.25">
      <c r="A4">
        <v>3</v>
      </c>
      <c r="B4" s="2">
        <f>('[1]Pc, Summer, S2'!B4*Main!$B$5)+(VLOOKUP($A4,'FL Ratio'!$A$2:$B$4,2,FALSE)*'FL Characterization'!B$2)</f>
        <v>88.956066992836043</v>
      </c>
      <c r="C4" s="2">
        <f>('[1]Pc, Summer, S2'!C4*Main!$B$5)+(VLOOKUP($A4,'FL Ratio'!$A$2:$B$4,2,FALSE)*'FL Characterization'!C$2)</f>
        <v>73.085208298848869</v>
      </c>
      <c r="D4" s="2">
        <f>('[1]Pc, Summer, S2'!D4*Main!$B$5)+(VLOOKUP($A4,'FL Ratio'!$A$2:$B$4,2,FALSE)*'FL Characterization'!D$2)</f>
        <v>83.096363163726991</v>
      </c>
      <c r="E4" s="2">
        <f>('[1]Pc, Summer, S2'!E4*Main!$B$5)+(VLOOKUP($A4,'FL Ratio'!$A$2:$B$4,2,FALSE)*'FL Characterization'!E$2)</f>
        <v>79.373743851489195</v>
      </c>
      <c r="F4" s="2">
        <f>('[1]Pc, Summer, S2'!F4*Main!$B$5)+(VLOOKUP($A4,'FL Ratio'!$A$2:$B$4,2,FALSE)*'FL Characterization'!F$2)</f>
        <v>75.216058179352359</v>
      </c>
      <c r="G4" s="2">
        <f>('[1]Pc, Summer, S2'!G4*Main!$B$5)+(VLOOKUP($A4,'FL Ratio'!$A$2:$B$4,2,FALSE)*'FL Characterization'!G$2)</f>
        <v>81.495190406316013</v>
      </c>
      <c r="H4" s="2">
        <f>('[1]Pc, Summer, S2'!H4*Main!$B$5)+(VLOOKUP($A4,'FL Ratio'!$A$2:$B$4,2,FALSE)*'FL Characterization'!H$2)</f>
        <v>88.838596884403543</v>
      </c>
      <c r="I4" s="2">
        <f>('[1]Pc, Summer, S2'!I4*Main!$B$5)+(VLOOKUP($A4,'FL Ratio'!$A$2:$B$4,2,FALSE)*'FL Characterization'!I$2)</f>
        <v>118.85258386935675</v>
      </c>
      <c r="J4" s="2">
        <f>('[1]Pc, Summer, S2'!J4*Main!$B$5)+(VLOOKUP($A4,'FL Ratio'!$A$2:$B$4,2,FALSE)*'FL Characterization'!J$2)</f>
        <v>111.85072021278451</v>
      </c>
      <c r="K4" s="2">
        <f>('[1]Pc, Summer, S2'!K4*Main!$B$5)+(VLOOKUP($A4,'FL Ratio'!$A$2:$B$4,2,FALSE)*'FL Characterization'!K$2)</f>
        <v>125.14286925337026</v>
      </c>
      <c r="L4" s="2">
        <f>('[1]Pc, Summer, S2'!L4*Main!$B$5)+(VLOOKUP($A4,'FL Ratio'!$A$2:$B$4,2,FALSE)*'FL Characterization'!L$2)</f>
        <v>130.72806193557284</v>
      </c>
      <c r="M4" s="2">
        <f>('[1]Pc, Summer, S2'!M4*Main!$B$5)+(VLOOKUP($A4,'FL Ratio'!$A$2:$B$4,2,FALSE)*'FL Characterization'!M$2)</f>
        <v>133.06316666666666</v>
      </c>
      <c r="N4" s="2">
        <f>('[1]Pc, Summer, S2'!N4*Main!$B$5)+(VLOOKUP($A4,'FL Ratio'!$A$2:$B$4,2,FALSE)*'FL Characterization'!N$2)</f>
        <v>139.67266666666666</v>
      </c>
      <c r="O4" s="2">
        <f>('[1]Pc, Summer, S2'!O4*Main!$B$5)+(VLOOKUP($A4,'FL Ratio'!$A$2:$B$4,2,FALSE)*'FL Characterization'!O$2)</f>
        <v>131.50716666666665</v>
      </c>
      <c r="P4" s="2">
        <f>('[1]Pc, Summer, S2'!P4*Main!$B$5)+(VLOOKUP($A4,'FL Ratio'!$A$2:$B$4,2,FALSE)*'FL Characterization'!P$2)</f>
        <v>126.27992833711406</v>
      </c>
      <c r="Q4" s="2">
        <f>('[1]Pc, Summer, S2'!Q4*Main!$B$5)+(VLOOKUP($A4,'FL Ratio'!$A$2:$B$4,2,FALSE)*'FL Characterization'!Q$2)</f>
        <v>107.11961860396606</v>
      </c>
      <c r="R4" s="2">
        <f>('[1]Pc, Summer, S2'!R4*Main!$B$5)+(VLOOKUP($A4,'FL Ratio'!$A$2:$B$4,2,FALSE)*'FL Characterization'!R$2)</f>
        <v>116.13662391817977</v>
      </c>
      <c r="S4" s="2">
        <f>('[1]Pc, Summer, S2'!S4*Main!$B$5)+(VLOOKUP($A4,'FL Ratio'!$A$2:$B$4,2,FALSE)*'FL Characterization'!S$2)</f>
        <v>113.86101041584455</v>
      </c>
      <c r="T4" s="2">
        <f>('[1]Pc, Summer, S2'!T4*Main!$B$5)+(VLOOKUP($A4,'FL Ratio'!$A$2:$B$4,2,FALSE)*'FL Characterization'!T$2)</f>
        <v>112.07547258173281</v>
      </c>
      <c r="U4" s="2">
        <f>('[1]Pc, Summer, S2'!U4*Main!$B$5)+(VLOOKUP($A4,'FL Ratio'!$A$2:$B$4,2,FALSE)*'FL Characterization'!U$2)</f>
        <v>109.65339691350931</v>
      </c>
      <c r="V4" s="2">
        <f>('[1]Pc, Summer, S2'!V4*Main!$B$5)+(VLOOKUP($A4,'FL Ratio'!$A$2:$B$4,2,FALSE)*'FL Characterization'!V$2)</f>
        <v>108.97285907939758</v>
      </c>
      <c r="W4" s="2">
        <f>('[1]Pc, Summer, S2'!W4*Main!$B$5)+(VLOOKUP($A4,'FL Ratio'!$A$2:$B$4,2,FALSE)*'FL Characterization'!W$2)</f>
        <v>107.49365457861916</v>
      </c>
      <c r="X4" s="2">
        <f>('[1]Pc, Summer, S2'!X4*Main!$B$5)+(VLOOKUP($A4,'FL Ratio'!$A$2:$B$4,2,FALSE)*'FL Characterization'!X$2)</f>
        <v>95.891561719580082</v>
      </c>
      <c r="Y4" s="2">
        <f>('[1]Pc, Summer, S2'!Y4*Main!$B$5)+(VLOOKUP($A4,'FL Ratio'!$A$2:$B$4,2,FALSE)*'FL Characterization'!Y$2)</f>
        <v>104.87102227339598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71.465399739538569</v>
      </c>
      <c r="C2" s="2">
        <f>('[1]Pc, Summer, S3'!C2*Main!$B$5)+(VLOOKUP($A2,'FL Ratio'!$A$2:$B$4,2,FALSE)*'FL Characterization'!C$2)</f>
        <v>55.320722686280945</v>
      </c>
      <c r="D2" s="2">
        <f>('[1]Pc, Summer, S3'!D2*Main!$B$5)+(VLOOKUP($A2,'FL Ratio'!$A$2:$B$4,2,FALSE)*'FL Characterization'!D$2)</f>
        <v>52.70193565643703</v>
      </c>
      <c r="E2" s="2">
        <f>('[1]Pc, Summer, S3'!E2*Main!$B$5)+(VLOOKUP($A2,'FL Ratio'!$A$2:$B$4,2,FALSE)*'FL Characterization'!E$2)</f>
        <v>54.130388258965439</v>
      </c>
      <c r="F2" s="2">
        <f>('[1]Pc, Summer, S3'!F2*Main!$B$5)+(VLOOKUP($A2,'FL Ratio'!$A$2:$B$4,2,FALSE)*'FL Characterization'!F$2)</f>
        <v>53.414941149901644</v>
      </c>
      <c r="G2" s="2">
        <f>('[1]Pc, Summer, S3'!G2*Main!$B$5)+(VLOOKUP($A2,'FL Ratio'!$A$2:$B$4,2,FALSE)*'FL Characterization'!G$2)</f>
        <v>54.910441690853112</v>
      </c>
      <c r="H2" s="2">
        <f>('[1]Pc, Summer, S3'!H2*Main!$B$5)+(VLOOKUP($A2,'FL Ratio'!$A$2:$B$4,2,FALSE)*'FL Characterization'!H$2)</f>
        <v>65.089005630491513</v>
      </c>
      <c r="I2" s="2">
        <f>('[1]Pc, Summer, S3'!I2*Main!$B$5)+(VLOOKUP($A2,'FL Ratio'!$A$2:$B$4,2,FALSE)*'FL Characterization'!I$2)</f>
        <v>67.119542445087603</v>
      </c>
      <c r="J2" s="2">
        <f>('[1]Pc, Summer, S3'!J2*Main!$B$5)+(VLOOKUP($A2,'FL Ratio'!$A$2:$B$4,2,FALSE)*'FL Characterization'!J$2)</f>
        <v>81.785611185770776</v>
      </c>
      <c r="K2" s="2">
        <f>('[1]Pc, Summer, S3'!K2*Main!$B$5)+(VLOOKUP($A2,'FL Ratio'!$A$2:$B$4,2,FALSE)*'FL Characterization'!K$2)</f>
        <v>81.182559985536017</v>
      </c>
      <c r="L2" s="2">
        <f>('[1]Pc, Summer, S3'!L2*Main!$B$5)+(VLOOKUP($A2,'FL Ratio'!$A$2:$B$4,2,FALSE)*'FL Characterization'!L$2)</f>
        <v>86.165887227755178</v>
      </c>
      <c r="M2" s="2">
        <f>('[1]Pc, Summer, S3'!M2*Main!$B$5)+(VLOOKUP($A2,'FL Ratio'!$A$2:$B$4,2,FALSE)*'FL Characterization'!M$2)</f>
        <v>81.428782736753575</v>
      </c>
      <c r="N2" s="2">
        <f>('[1]Pc, Summer, S3'!N2*Main!$B$5)+(VLOOKUP($A2,'FL Ratio'!$A$2:$B$4,2,FALSE)*'FL Characterization'!N$2)</f>
        <v>95.813121795062216</v>
      </c>
      <c r="O2" s="2">
        <f>('[1]Pc, Summer, S3'!O2*Main!$B$5)+(VLOOKUP($A2,'FL Ratio'!$A$2:$B$4,2,FALSE)*'FL Characterization'!O$2)</f>
        <v>97.982840633780299</v>
      </c>
      <c r="P2" s="2">
        <f>('[1]Pc, Summer, S3'!P2*Main!$B$5)+(VLOOKUP($A2,'FL Ratio'!$A$2:$B$4,2,FALSE)*'FL Characterization'!P$2)</f>
        <v>91.119960000000006</v>
      </c>
      <c r="Q2" s="2">
        <f>('[1]Pc, Summer, S3'!Q2*Main!$B$5)+(VLOOKUP($A2,'FL Ratio'!$A$2:$B$4,2,FALSE)*'FL Characterization'!Q$2)</f>
        <v>84.209725260308787</v>
      </c>
      <c r="R2" s="2">
        <f>('[1]Pc, Summer, S3'!R2*Main!$B$5)+(VLOOKUP($A2,'FL Ratio'!$A$2:$B$4,2,FALSE)*'FL Characterization'!R$2)</f>
        <v>86.389385981193399</v>
      </c>
      <c r="S2" s="2">
        <f>('[1]Pc, Summer, S3'!S2*Main!$B$5)+(VLOOKUP($A2,'FL Ratio'!$A$2:$B$4,2,FALSE)*'FL Characterization'!S$2)</f>
        <v>82.00931956939688</v>
      </c>
      <c r="T2" s="2">
        <f>('[1]Pc, Summer, S3'!T2*Main!$B$5)+(VLOOKUP($A2,'FL Ratio'!$A$2:$B$4,2,FALSE)*'FL Characterization'!T$2)</f>
        <v>92.901143662574569</v>
      </c>
      <c r="U2" s="2">
        <f>('[1]Pc, Summer, S3'!U2*Main!$B$5)+(VLOOKUP($A2,'FL Ratio'!$A$2:$B$4,2,FALSE)*'FL Characterization'!U$2)</f>
        <v>84.913537546316249</v>
      </c>
      <c r="V2" s="2">
        <f>('[1]Pc, Summer, S3'!V2*Main!$B$5)+(VLOOKUP($A2,'FL Ratio'!$A$2:$B$4,2,FALSE)*'FL Characterization'!V$2)</f>
        <v>81.109600927035686</v>
      </c>
      <c r="W2" s="2">
        <f>('[1]Pc, Summer, S3'!W2*Main!$B$5)+(VLOOKUP($A2,'FL Ratio'!$A$2:$B$4,2,FALSE)*'FL Characterization'!W$2)</f>
        <v>88.939473808963427</v>
      </c>
      <c r="X2" s="2">
        <f>('[1]Pc, Summer, S3'!X2*Main!$B$5)+(VLOOKUP($A2,'FL Ratio'!$A$2:$B$4,2,FALSE)*'FL Characterization'!X$2)</f>
        <v>95.502210672789246</v>
      </c>
      <c r="Y2" s="2">
        <f>('[1]Pc, Summer, S3'!Y2*Main!$B$5)+(VLOOKUP($A2,'FL Ratio'!$A$2:$B$4,2,FALSE)*'FL Characterization'!Y$2)</f>
        <v>71.523714194955801</v>
      </c>
    </row>
    <row r="3" spans="1:25" x14ac:dyDescent="0.25">
      <c r="A3">
        <v>2</v>
      </c>
      <c r="B3" s="2">
        <f>('[1]Pc, Summer, S3'!B3*Main!$B$5)+(VLOOKUP($A3,'FL Ratio'!$A$2:$B$4,2,FALSE)*'FL Characterization'!B$2)</f>
        <v>83.56348706233041</v>
      </c>
      <c r="C3" s="2">
        <f>('[1]Pc, Summer, S3'!C3*Main!$B$5)+(VLOOKUP($A3,'FL Ratio'!$A$2:$B$4,2,FALSE)*'FL Characterization'!C$2)</f>
        <v>68.299797196110248</v>
      </c>
      <c r="D3" s="2">
        <f>('[1]Pc, Summer, S3'!D3*Main!$B$5)+(VLOOKUP($A3,'FL Ratio'!$A$2:$B$4,2,FALSE)*'FL Characterization'!D$2)</f>
        <v>72.729444463632674</v>
      </c>
      <c r="E3" s="2">
        <f>('[1]Pc, Summer, S3'!E3*Main!$B$5)+(VLOOKUP($A3,'FL Ratio'!$A$2:$B$4,2,FALSE)*'FL Characterization'!E$2)</f>
        <v>69.114087346478954</v>
      </c>
      <c r="F3" s="2">
        <f>('[1]Pc, Summer, S3'!F3*Main!$B$5)+(VLOOKUP($A3,'FL Ratio'!$A$2:$B$4,2,FALSE)*'FL Characterization'!F$2)</f>
        <v>63.352742567164498</v>
      </c>
      <c r="G3" s="2">
        <f>('[1]Pc, Summer, S3'!G3*Main!$B$5)+(VLOOKUP($A3,'FL Ratio'!$A$2:$B$4,2,FALSE)*'FL Characterization'!G$2)</f>
        <v>67.007640993329204</v>
      </c>
      <c r="H3" s="2">
        <f>('[1]Pc, Summer, S3'!H3*Main!$B$5)+(VLOOKUP($A3,'FL Ratio'!$A$2:$B$4,2,FALSE)*'FL Characterization'!H$2)</f>
        <v>66.310793102726521</v>
      </c>
      <c r="I3" s="2">
        <f>('[1]Pc, Summer, S3'!I3*Main!$B$5)+(VLOOKUP($A3,'FL Ratio'!$A$2:$B$4,2,FALSE)*'FL Characterization'!I$2)</f>
        <v>82.915307889085526</v>
      </c>
      <c r="J3" s="2">
        <f>('[1]Pc, Summer, S3'!J3*Main!$B$5)+(VLOOKUP($A3,'FL Ratio'!$A$2:$B$4,2,FALSE)*'FL Characterization'!J$2)</f>
        <v>101.03695820833947</v>
      </c>
      <c r="K3" s="2">
        <f>('[1]Pc, Summer, S3'!K3*Main!$B$5)+(VLOOKUP($A3,'FL Ratio'!$A$2:$B$4,2,FALSE)*'FL Characterization'!K$2)</f>
        <v>108.21644012743371</v>
      </c>
      <c r="L3" s="2">
        <f>('[1]Pc, Summer, S3'!L3*Main!$B$5)+(VLOOKUP($A3,'FL Ratio'!$A$2:$B$4,2,FALSE)*'FL Characterization'!L$2)</f>
        <v>104.96522840004866</v>
      </c>
      <c r="M3" s="2">
        <f>('[1]Pc, Summer, S3'!M3*Main!$B$5)+(VLOOKUP($A3,'FL Ratio'!$A$2:$B$4,2,FALSE)*'FL Characterization'!M$2)</f>
        <v>107.00810227036568</v>
      </c>
      <c r="N3" s="2">
        <f>('[1]Pc, Summer, S3'!N3*Main!$B$5)+(VLOOKUP($A3,'FL Ratio'!$A$2:$B$4,2,FALSE)*'FL Characterization'!N$2)</f>
        <v>101.63813333333333</v>
      </c>
      <c r="O3" s="2">
        <f>('[1]Pc, Summer, S3'!O3*Main!$B$5)+(VLOOKUP($A3,'FL Ratio'!$A$2:$B$4,2,FALSE)*'FL Characterization'!O$2)</f>
        <v>99.316105657847771</v>
      </c>
      <c r="P3" s="2">
        <f>('[1]Pc, Summer, S3'!P3*Main!$B$5)+(VLOOKUP($A3,'FL Ratio'!$A$2:$B$4,2,FALSE)*'FL Characterization'!P$2)</f>
        <v>89.844430925870398</v>
      </c>
      <c r="Q3" s="2">
        <f>('[1]Pc, Summer, S3'!Q3*Main!$B$5)+(VLOOKUP($A3,'FL Ratio'!$A$2:$B$4,2,FALSE)*'FL Characterization'!Q$2)</f>
        <v>99.057412332162997</v>
      </c>
      <c r="R3" s="2">
        <f>('[1]Pc, Summer, S3'!R3*Main!$B$5)+(VLOOKUP($A3,'FL Ratio'!$A$2:$B$4,2,FALSE)*'FL Characterization'!R$2)</f>
        <v>87.199832754889172</v>
      </c>
      <c r="S3" s="2">
        <f>('[1]Pc, Summer, S3'!S3*Main!$B$5)+(VLOOKUP($A3,'FL Ratio'!$A$2:$B$4,2,FALSE)*'FL Characterization'!S$2)</f>
        <v>100.0446902788126</v>
      </c>
      <c r="T3" s="2">
        <f>('[1]Pc, Summer, S3'!T3*Main!$B$5)+(VLOOKUP($A3,'FL Ratio'!$A$2:$B$4,2,FALSE)*'FL Characterization'!T$2)</f>
        <v>104.59780529103953</v>
      </c>
      <c r="U3" s="2">
        <f>('[1]Pc, Summer, S3'!U3*Main!$B$5)+(VLOOKUP($A3,'FL Ratio'!$A$2:$B$4,2,FALSE)*'FL Characterization'!U$2)</f>
        <v>85.007035891514377</v>
      </c>
      <c r="V3" s="2">
        <f>('[1]Pc, Summer, S3'!V3*Main!$B$5)+(VLOOKUP($A3,'FL Ratio'!$A$2:$B$4,2,FALSE)*'FL Characterization'!V$2)</f>
        <v>92.076073839162277</v>
      </c>
      <c r="W3" s="2">
        <f>('[1]Pc, Summer, S3'!W3*Main!$B$5)+(VLOOKUP($A3,'FL Ratio'!$A$2:$B$4,2,FALSE)*'FL Characterization'!W$2)</f>
        <v>92.60852244571241</v>
      </c>
      <c r="X3" s="2">
        <f>('[1]Pc, Summer, S3'!X3*Main!$B$5)+(VLOOKUP($A3,'FL Ratio'!$A$2:$B$4,2,FALSE)*'FL Characterization'!X$2)</f>
        <v>95.531408076215627</v>
      </c>
      <c r="Y3" s="2">
        <f>('[1]Pc, Summer, S3'!Y3*Main!$B$5)+(VLOOKUP($A3,'FL Ratio'!$A$2:$B$4,2,FALSE)*'FL Characterization'!Y$2)</f>
        <v>81.668258640652354</v>
      </c>
    </row>
    <row r="4" spans="1:25" x14ac:dyDescent="0.25">
      <c r="A4">
        <v>3</v>
      </c>
      <c r="B4" s="2">
        <f>('[1]Pc, Summer, S3'!B4*Main!$B$5)+(VLOOKUP($A4,'FL Ratio'!$A$2:$B$4,2,FALSE)*'FL Characterization'!B$2)</f>
        <v>93.157010903372495</v>
      </c>
      <c r="C4" s="2">
        <f>('[1]Pc, Summer, S3'!C4*Main!$B$5)+(VLOOKUP($A4,'FL Ratio'!$A$2:$B$4,2,FALSE)*'FL Characterization'!C$2)</f>
        <v>76.145276815834734</v>
      </c>
      <c r="D4" s="2">
        <f>('[1]Pc, Summer, S3'!D4*Main!$B$5)+(VLOOKUP($A4,'FL Ratio'!$A$2:$B$4,2,FALSE)*'FL Characterization'!D$2)</f>
        <v>81.641218885493458</v>
      </c>
      <c r="E4" s="2">
        <f>('[1]Pc, Summer, S3'!E4*Main!$B$5)+(VLOOKUP($A4,'FL Ratio'!$A$2:$B$4,2,FALSE)*'FL Characterization'!E$2)</f>
        <v>71.655368706121465</v>
      </c>
      <c r="F4" s="2">
        <f>('[1]Pc, Summer, S3'!F4*Main!$B$5)+(VLOOKUP($A4,'FL Ratio'!$A$2:$B$4,2,FALSE)*'FL Characterization'!F$2)</f>
        <v>69.602694437266734</v>
      </c>
      <c r="G4" s="2">
        <f>('[1]Pc, Summer, S3'!G4*Main!$B$5)+(VLOOKUP($A4,'FL Ratio'!$A$2:$B$4,2,FALSE)*'FL Characterization'!G$2)</f>
        <v>76.228755490339367</v>
      </c>
      <c r="H4" s="2">
        <f>('[1]Pc, Summer, S3'!H4*Main!$B$5)+(VLOOKUP($A4,'FL Ratio'!$A$2:$B$4,2,FALSE)*'FL Characterization'!H$2)</f>
        <v>102.97864032688766</v>
      </c>
      <c r="I4" s="2">
        <f>('[1]Pc, Summer, S3'!I4*Main!$B$5)+(VLOOKUP($A4,'FL Ratio'!$A$2:$B$4,2,FALSE)*'FL Characterization'!I$2)</f>
        <v>128.13273423819521</v>
      </c>
      <c r="J4" s="2">
        <f>('[1]Pc, Summer, S3'!J4*Main!$B$5)+(VLOOKUP($A4,'FL Ratio'!$A$2:$B$4,2,FALSE)*'FL Characterization'!J$2)</f>
        <v>132.43255619413239</v>
      </c>
      <c r="K4" s="2">
        <f>('[1]Pc, Summer, S3'!K4*Main!$B$5)+(VLOOKUP($A4,'FL Ratio'!$A$2:$B$4,2,FALSE)*'FL Characterization'!K$2)</f>
        <v>116.84536685870114</v>
      </c>
      <c r="L4" s="2">
        <f>('[1]Pc, Summer, S3'!L4*Main!$B$5)+(VLOOKUP($A4,'FL Ratio'!$A$2:$B$4,2,FALSE)*'FL Characterization'!L$2)</f>
        <v>116.51052790623761</v>
      </c>
      <c r="M4" s="2">
        <f>('[1]Pc, Summer, S3'!M4*Main!$B$5)+(VLOOKUP($A4,'FL Ratio'!$A$2:$B$4,2,FALSE)*'FL Characterization'!M$2)</f>
        <v>126.75066666666666</v>
      </c>
      <c r="N4" s="2">
        <f>('[1]Pc, Summer, S3'!N4*Main!$B$5)+(VLOOKUP($A4,'FL Ratio'!$A$2:$B$4,2,FALSE)*'FL Characterization'!N$2)</f>
        <v>128.31016666666667</v>
      </c>
      <c r="O4" s="2">
        <f>('[1]Pc, Summer, S3'!O4*Main!$B$5)+(VLOOKUP($A4,'FL Ratio'!$A$2:$B$4,2,FALSE)*'FL Characterization'!O$2)</f>
        <v>125.19466666666666</v>
      </c>
      <c r="P4" s="2">
        <f>('[1]Pc, Summer, S3'!P4*Main!$B$5)+(VLOOKUP($A4,'FL Ratio'!$A$2:$B$4,2,FALSE)*'FL Characterization'!P$2)</f>
        <v>120.28416255167589</v>
      </c>
      <c r="Q4" s="2">
        <f>('[1]Pc, Summer, S3'!Q4*Main!$B$5)+(VLOOKUP($A4,'FL Ratio'!$A$2:$B$4,2,FALSE)*'FL Characterization'!Q$2)</f>
        <v>120.74253713351006</v>
      </c>
      <c r="R4" s="2">
        <f>('[1]Pc, Summer, S3'!R4*Main!$B$5)+(VLOOKUP($A4,'FL Ratio'!$A$2:$B$4,2,FALSE)*'FL Characterization'!R$2)</f>
        <v>97.10094290416842</v>
      </c>
      <c r="S4" s="2">
        <f>('[1]Pc, Summer, S3'!S4*Main!$B$5)+(VLOOKUP($A4,'FL Ratio'!$A$2:$B$4,2,FALSE)*'FL Characterization'!S$2)</f>
        <v>99.055480738280167</v>
      </c>
      <c r="T4" s="2">
        <f>('[1]Pc, Summer, S3'!T4*Main!$B$5)+(VLOOKUP($A4,'FL Ratio'!$A$2:$B$4,2,FALSE)*'FL Characterization'!T$2)</f>
        <v>101.50009424061538</v>
      </c>
      <c r="U4" s="2">
        <f>('[1]Pc, Summer, S3'!U4*Main!$B$5)+(VLOOKUP($A4,'FL Ratio'!$A$2:$B$4,2,FALSE)*'FL Characterization'!U$2)</f>
        <v>95.905405070056688</v>
      </c>
      <c r="V4" s="2">
        <f>('[1]Pc, Summer, S3'!V4*Main!$B$5)+(VLOOKUP($A4,'FL Ratio'!$A$2:$B$4,2,FALSE)*'FL Characterization'!V$2)</f>
        <v>111.08793474762105</v>
      </c>
      <c r="W4" s="2">
        <f>('[1]Pc, Summer, S3'!W4*Main!$B$5)+(VLOOKUP($A4,'FL Ratio'!$A$2:$B$4,2,FALSE)*'FL Characterization'!W$2)</f>
        <v>102.20596540806045</v>
      </c>
      <c r="X4" s="2">
        <f>('[1]Pc, Summer, S3'!X4*Main!$B$5)+(VLOOKUP($A4,'FL Ratio'!$A$2:$B$4,2,FALSE)*'FL Characterization'!X$2)</f>
        <v>105.0673315599781</v>
      </c>
      <c r="Y4" s="2">
        <f>('[1]Pc, Summer, S3'!Y4*Main!$B$5)+(VLOOKUP($A4,'FL Ratio'!$A$2:$B$4,2,FALSE)*'FL Characterization'!Y$2)</f>
        <v>92.469918912822251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12.822670071813018</v>
      </c>
      <c r="C2" s="2">
        <f>('[1]Qc, Summer, S1'!C2*Main!$B$5)</f>
        <v>9.1299777869430407</v>
      </c>
      <c r="D2" s="2">
        <f>('[1]Qc, Summer, S1'!D2*Main!$B$5)</f>
        <v>10.250764622599366</v>
      </c>
      <c r="E2" s="2">
        <f>('[1]Qc, Summer, S1'!E2*Main!$B$5)</f>
        <v>8.0492618645865228</v>
      </c>
      <c r="F2" s="2">
        <f>('[1]Qc, Summer, S1'!F2*Main!$B$5)</f>
        <v>9.2662934802702477</v>
      </c>
      <c r="G2" s="2">
        <f>('[1]Qc, Summer, S1'!G2*Main!$B$5)</f>
        <v>4.1250944882343328</v>
      </c>
      <c r="H2" s="2">
        <f>('[1]Qc, Summer, S1'!H2*Main!$B$5)</f>
        <v>8.116134128518917</v>
      </c>
      <c r="I2" s="2">
        <f>('[1]Qc, Summer, S1'!I2*Main!$B$5)</f>
        <v>15.890376907650392</v>
      </c>
      <c r="J2" s="2">
        <f>('[1]Qc, Summer, S1'!J2*Main!$B$5)</f>
        <v>20.119174760008171</v>
      </c>
      <c r="K2" s="2">
        <f>('[1]Qc, Summer, S1'!K2*Main!$B$5)</f>
        <v>24.415838777069983</v>
      </c>
      <c r="L2" s="2">
        <f>('[1]Qc, Summer, S1'!L2*Main!$B$5)</f>
        <v>29.153447395666259</v>
      </c>
      <c r="M2" s="2">
        <f>('[1]Qc, Summer, S1'!M2*Main!$B$5)</f>
        <v>29.930019006835735</v>
      </c>
      <c r="N2" s="2">
        <f>('[1]Qc, Summer, S1'!N2*Main!$B$5)</f>
        <v>29.471024214288803</v>
      </c>
      <c r="O2" s="2">
        <f>('[1]Qc, Summer, S1'!O2*Main!$B$5)</f>
        <v>30.603000000000002</v>
      </c>
      <c r="P2" s="2">
        <f>('[1]Qc, Summer, S1'!P2*Main!$B$5)</f>
        <v>33.093424333505716</v>
      </c>
      <c r="Q2" s="2">
        <f>('[1]Qc, Summer, S1'!Q2*Main!$B$5)</f>
        <v>29.083446907804298</v>
      </c>
      <c r="R2" s="2">
        <f>('[1]Qc, Summer, S1'!R2*Main!$B$5)</f>
        <v>30.168517952991749</v>
      </c>
      <c r="S2" s="2">
        <f>('[1]Qc, Summer, S1'!S2*Main!$B$5)</f>
        <v>22.84145082357189</v>
      </c>
      <c r="T2" s="2">
        <f>('[1]Qc, Summer, S1'!T2*Main!$B$5)</f>
        <v>26.647305316691416</v>
      </c>
      <c r="U2" s="2">
        <f>('[1]Qc, Summer, S1'!U2*Main!$B$5)</f>
        <v>25.117065715910346</v>
      </c>
      <c r="V2" s="2">
        <f>('[1]Qc, Summer, S1'!V2*Main!$B$5)</f>
        <v>23.059743071658307</v>
      </c>
      <c r="W2" s="2">
        <f>('[1]Qc, Summer, S1'!W2*Main!$B$5)</f>
        <v>25.633646512346473</v>
      </c>
      <c r="X2" s="2">
        <f>('[1]Qc, Summer, S1'!X2*Main!$B$5)</f>
        <v>24.770145436847727</v>
      </c>
      <c r="Y2" s="2">
        <f>('[1]Qc, Summer, S1'!Y2*Main!$B$5)</f>
        <v>17.759395886363169</v>
      </c>
    </row>
    <row r="3" spans="1:25" x14ac:dyDescent="0.25">
      <c r="A3">
        <v>2</v>
      </c>
      <c r="B3" s="2">
        <f>('[1]Qc, Summer, S1'!B3*Main!$B$5)</f>
        <v>-25.391604680059586</v>
      </c>
      <c r="C3" s="2">
        <f>('[1]Qc, Summer, S1'!C3*Main!$B$5)</f>
        <v>-31.409669757290896</v>
      </c>
      <c r="D3" s="2">
        <f>('[1]Qc, Summer, S1'!D3*Main!$B$5)</f>
        <v>-32.146694986402011</v>
      </c>
      <c r="E3" s="2">
        <f>('[1]Qc, Summer, S1'!E3*Main!$B$5)</f>
        <v>-32.559229446289635</v>
      </c>
      <c r="F3" s="2">
        <f>('[1]Qc, Summer, S1'!F3*Main!$B$5)</f>
        <v>-32.480362991095973</v>
      </c>
      <c r="G3" s="2">
        <f>('[1]Qc, Summer, S1'!G3*Main!$B$5)</f>
        <v>-38.884999999999998</v>
      </c>
      <c r="H3" s="2">
        <f>('[1]Qc, Summer, S1'!H3*Main!$B$5)</f>
        <v>-31.250251611862875</v>
      </c>
      <c r="I3" s="2">
        <f>('[1]Qc, Summer, S1'!I3*Main!$B$5)</f>
        <v>-4.3851863669167601</v>
      </c>
      <c r="J3" s="2">
        <f>('[1]Qc, Summer, S1'!J3*Main!$B$5)</f>
        <v>14.841132383511344</v>
      </c>
      <c r="K3" s="2">
        <f>('[1]Qc, Summer, S1'!K3*Main!$B$5)</f>
        <v>22.719505209342177</v>
      </c>
      <c r="L3" s="2">
        <f>('[1]Qc, Summer, S1'!L3*Main!$B$5)</f>
        <v>19.08521850165338</v>
      </c>
      <c r="M3" s="2">
        <f>('[1]Qc, Summer, S1'!M3*Main!$B$5)</f>
        <v>22.623278910188958</v>
      </c>
      <c r="N3" s="2">
        <f>('[1]Qc, Summer, S1'!N3*Main!$B$5)</f>
        <v>20.283319994199548</v>
      </c>
      <c r="O3" s="2">
        <f>('[1]Qc, Summer, S1'!O3*Main!$B$5)</f>
        <v>22.173252215009637</v>
      </c>
      <c r="P3" s="2">
        <f>('[1]Qc, Summer, S1'!P3*Main!$B$5)</f>
        <v>10.560539454951851</v>
      </c>
      <c r="Q3" s="2">
        <f>('[1]Qc, Summer, S1'!Q3*Main!$B$5)</f>
        <v>2.9479397316583773</v>
      </c>
      <c r="R3" s="2">
        <f>('[1]Qc, Summer, S1'!R3*Main!$B$5)</f>
        <v>5.6918414757911062</v>
      </c>
      <c r="S3" s="2">
        <f>('[1]Qc, Summer, S1'!S3*Main!$B$5)</f>
        <v>7.74024784794124</v>
      </c>
      <c r="T3" s="2">
        <f>('[1]Qc, Summer, S1'!T3*Main!$B$5)</f>
        <v>4.3462907979048824</v>
      </c>
      <c r="U3" s="2">
        <f>('[1]Qc, Summer, S1'!U3*Main!$B$5)</f>
        <v>-0.84456791096214168</v>
      </c>
      <c r="V3" s="2">
        <f>('[1]Qc, Summer, S1'!V3*Main!$B$5)</f>
        <v>-3.6267632041330238</v>
      </c>
      <c r="W3" s="2">
        <f>('[1]Qc, Summer, S1'!W3*Main!$B$5)</f>
        <v>-2.5232331251634714</v>
      </c>
      <c r="X3" s="2">
        <f>('[1]Qc, Summer, S1'!X3*Main!$B$5)</f>
        <v>-10.890699008274851</v>
      </c>
      <c r="Y3" s="2">
        <f>('[1]Qc, Summer, S1'!Y3*Main!$B$5)</f>
        <v>-15.039254864797496</v>
      </c>
    </row>
    <row r="4" spans="1:25" x14ac:dyDescent="0.25">
      <c r="A4">
        <v>3</v>
      </c>
      <c r="B4" s="2">
        <f>('[1]Qc, Summer, S1'!B4*Main!$B$5)</f>
        <v>-34.764826308936932</v>
      </c>
      <c r="C4" s="2">
        <f>('[1]Qc, Summer, S1'!C4*Main!$B$5)</f>
        <v>-39.349199009016523</v>
      </c>
      <c r="D4" s="2">
        <f>('[1]Qc, Summer, S1'!D4*Main!$B$5)</f>
        <v>-41.690459741978408</v>
      </c>
      <c r="E4" s="2">
        <f>('[1]Qc, Summer, S1'!E4*Main!$B$5)</f>
        <v>-51.005000000000003</v>
      </c>
      <c r="F4" s="2">
        <f>('[1]Qc, Summer, S1'!F4*Main!$B$5)</f>
        <v>-46.965000000000003</v>
      </c>
      <c r="G4" s="2">
        <f>('[1]Qc, Summer, S1'!G4*Main!$B$5)</f>
        <v>-52.52</v>
      </c>
      <c r="H4" s="2">
        <f>('[1]Qc, Summer, S1'!H4*Main!$B$5)</f>
        <v>-20.136144328477759</v>
      </c>
      <c r="I4" s="2">
        <f>('[1]Qc, Summer, S1'!I4*Main!$B$5)</f>
        <v>4.4660401885984564</v>
      </c>
      <c r="J4" s="2">
        <f>('[1]Qc, Summer, S1'!J4*Main!$B$5)</f>
        <v>13.784854571886997</v>
      </c>
      <c r="K4" s="2">
        <f>('[1]Qc, Summer, S1'!K4*Main!$B$5)</f>
        <v>12.857027821856143</v>
      </c>
      <c r="L4" s="2">
        <f>('[1]Qc, Summer, S1'!L4*Main!$B$5)</f>
        <v>13.089112918679655</v>
      </c>
      <c r="M4" s="2">
        <f>('[1]Qc, Summer, S1'!M4*Main!$B$5)</f>
        <v>16.527133773284593</v>
      </c>
      <c r="N4" s="2">
        <f>('[1]Qc, Summer, S1'!N4*Main!$B$5)</f>
        <v>23.323055684438184</v>
      </c>
      <c r="O4" s="2">
        <f>('[1]Qc, Summer, S1'!O4*Main!$B$5)</f>
        <v>25.943740065124913</v>
      </c>
      <c r="P4" s="2">
        <f>('[1]Qc, Summer, S1'!P4*Main!$B$5)</f>
        <v>14.417192852189284</v>
      </c>
      <c r="Q4" s="2">
        <f>('[1]Qc, Summer, S1'!Q4*Main!$B$5)</f>
        <v>10.5210701596957</v>
      </c>
      <c r="R4" s="2">
        <f>('[1]Qc, Summer, S1'!R4*Main!$B$5)</f>
        <v>-1.8091593805168249</v>
      </c>
      <c r="S4" s="2">
        <f>('[1]Qc, Summer, S1'!S4*Main!$B$5)</f>
        <v>-1.7922513489232097</v>
      </c>
      <c r="T4" s="2">
        <f>('[1]Qc, Summer, S1'!T4*Main!$B$5)</f>
        <v>-1.6231710329870574</v>
      </c>
      <c r="U4" s="2">
        <f>('[1]Qc, Summer, S1'!U4*Main!$B$5)</f>
        <v>-1.7753433173295943</v>
      </c>
      <c r="V4" s="2">
        <f>('[1]Qc, Summer, S1'!V4*Main!$B$5)</f>
        <v>-10.66389570941134</v>
      </c>
      <c r="W4" s="2">
        <f>('[1]Qc, Summer, S1'!W4*Main!$B$5)</f>
        <v>-13.108620647940599</v>
      </c>
      <c r="X4" s="2">
        <f>('[1]Qc, Summer, S1'!X4*Main!$B$5)</f>
        <v>-38.195630517652774</v>
      </c>
      <c r="Y4" s="2">
        <f>('[1]Qc, Summer, S1'!Y4*Main!$B$5)</f>
        <v>-37.038187168632987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13.858845431151446</v>
      </c>
      <c r="C2" s="2">
        <f>('[1]Qc, Summer, S2'!C2*Main!$B$5)</f>
        <v>10.023127787839641</v>
      </c>
      <c r="D2" s="2">
        <f>('[1]Qc, Summer, S2'!D2*Main!$B$5)</f>
        <v>8.7460652284563398</v>
      </c>
      <c r="E2" s="2">
        <f>('[1]Qc, Summer, S2'!E2*Main!$B$5)</f>
        <v>8.8706151160749442</v>
      </c>
      <c r="F2" s="2">
        <f>('[1]Qc, Summer, S2'!F2*Main!$B$5)</f>
        <v>10.117279616213436</v>
      </c>
      <c r="G2" s="2">
        <f>('[1]Qc, Summer, S2'!G2*Main!$B$5)</f>
        <v>4.2567464399864914</v>
      </c>
      <c r="H2" s="2">
        <f>('[1]Qc, Summer, S2'!H2*Main!$B$5)</f>
        <v>7.2738937944273312</v>
      </c>
      <c r="I2" s="2">
        <f>('[1]Qc, Summer, S2'!I2*Main!$B$5)</f>
        <v>15.743243788135111</v>
      </c>
      <c r="J2" s="2">
        <f>('[1]Qc, Summer, S2'!J2*Main!$B$5)</f>
        <v>19.905140985965534</v>
      </c>
      <c r="K2" s="2">
        <f>('[1]Qc, Summer, S2'!K2*Main!$B$5)</f>
        <v>27.213486970275923</v>
      </c>
      <c r="L2" s="2">
        <f>('[1]Qc, Summer, S2'!L2*Main!$B$5)</f>
        <v>28.32049175579008</v>
      </c>
      <c r="M2" s="2">
        <f>('[1]Qc, Summer, S2'!M2*Main!$B$5)</f>
        <v>25.900977986684772</v>
      </c>
      <c r="N2" s="2">
        <f>('[1]Qc, Summer, S2'!N2*Main!$B$5)</f>
        <v>29.471024214288803</v>
      </c>
      <c r="O2" s="2">
        <f>('[1]Qc, Summer, S2'!O2*Main!$B$5)</f>
        <v>28.481999999999999</v>
      </c>
      <c r="P2" s="2">
        <f>('[1]Qc, Summer, S2'!P2*Main!$B$5)</f>
        <v>27.377287403172911</v>
      </c>
      <c r="Q2" s="2">
        <f>('[1]Qc, Summer, S2'!Q2*Main!$B$5)</f>
        <v>31.410122660428641</v>
      </c>
      <c r="R2" s="2">
        <f>('[1]Qc, Summer, S2'!R2*Main!$B$5)</f>
        <v>29.614967164863458</v>
      </c>
      <c r="S2" s="2">
        <f>('[1]Qc, Summer, S2'!S2*Main!$B$5)</f>
        <v>25.543127802704049</v>
      </c>
      <c r="T2" s="2">
        <f>('[1]Qc, Summer, S2'!T2*Main!$B$5)</f>
        <v>25.669422552776133</v>
      </c>
      <c r="U2" s="2">
        <f>('[1]Qc, Summer, S2'!U2*Main!$B$5)</f>
        <v>21.396018943182884</v>
      </c>
      <c r="V2" s="2">
        <f>('[1]Qc, Summer, S2'!V2*Main!$B$5)</f>
        <v>20.124866680719975</v>
      </c>
      <c r="W2" s="2">
        <f>('[1]Qc, Summer, S2'!W2*Main!$B$5)</f>
        <v>25.131025992496539</v>
      </c>
      <c r="X2" s="2">
        <f>('[1]Qc, Summer, S2'!X2*Main!$B$5)</f>
        <v>23.419046594837848</v>
      </c>
      <c r="Y2" s="2">
        <f>('[1]Qc, Summer, S2'!Y2*Main!$B$5)</f>
        <v>16.309649283394748</v>
      </c>
    </row>
    <row r="3" spans="1:25" x14ac:dyDescent="0.25">
      <c r="A3">
        <v>2</v>
      </c>
      <c r="B3" s="2">
        <f>('[1]Qc, Summer, S2'!B3*Main!$B$5)</f>
        <v>-26.131165981420544</v>
      </c>
      <c r="C3" s="2">
        <f>('[1]Qc, Summer, S2'!C3*Main!$B$5)</f>
        <v>-29.807135586000545</v>
      </c>
      <c r="D3" s="2">
        <f>('[1]Qc, Summer, S2'!D3*Main!$B$5)</f>
        <v>-33.55973652426583</v>
      </c>
      <c r="E3" s="2">
        <f>('[1]Qc, Summer, S2'!E3*Main!$B$5)</f>
        <v>-32.559229446289635</v>
      </c>
      <c r="F3" s="2">
        <f>('[1]Qc, Summer, S2'!F3*Main!$B$5)</f>
        <v>-36.972328085609249</v>
      </c>
      <c r="G3" s="2">
        <f>('[1]Qc, Summer, S2'!G3*Main!$B$5)</f>
        <v>-35.703499999999998</v>
      </c>
      <c r="H3" s="2">
        <f>('[1]Qc, Summer, S2'!H3*Main!$B$5)</f>
        <v>-30.024751548652564</v>
      </c>
      <c r="I3" s="2">
        <f>('[1]Qc, Summer, S2'!I3*Main!$B$5)</f>
        <v>-5.1001624050010141</v>
      </c>
      <c r="J3" s="2">
        <f>('[1]Qc, Summer, S2'!J3*Main!$B$5)</f>
        <v>14.229126924397475</v>
      </c>
      <c r="K3" s="2">
        <f>('[1]Qc, Summer, S2'!K3*Main!$B$5)</f>
        <v>21.160323479289282</v>
      </c>
      <c r="L3" s="2">
        <f>('[1]Qc, Summer, S2'!L3*Main!$B$5)</f>
        <v>18.38484351076702</v>
      </c>
      <c r="M3" s="2">
        <f>('[1]Qc, Summer, S2'!M3*Main!$B$5)</f>
        <v>23.322967948648412</v>
      </c>
      <c r="N3" s="2">
        <f>('[1]Qc, Summer, S2'!N3*Main!$B$5)</f>
        <v>19.041484076187331</v>
      </c>
      <c r="O3" s="2">
        <f>('[1]Qc, Summer, S2'!O3*Main!$B$5)</f>
        <v>21.107230473903407</v>
      </c>
      <c r="P3" s="2">
        <f>('[1]Qc, Summer, S2'!P3*Main!$B$5)</f>
        <v>11.440584409531171</v>
      </c>
      <c r="Q3" s="2">
        <f>('[1]Qc, Summer, S2'!Q3*Main!$B$5)</f>
        <v>2.8923182272874648</v>
      </c>
      <c r="R3" s="2">
        <f>('[1]Qc, Summer, S2'!R3*Main!$B$5)</f>
        <v>5.8155771600474342</v>
      </c>
      <c r="S3" s="2">
        <f>('[1]Qc, Summer, S2'!S3*Main!$B$5)</f>
        <v>8.26628410945181</v>
      </c>
      <c r="T3" s="2">
        <f>('[1]Qc, Summer, S2'!T3*Main!$B$5)</f>
        <v>4.0746476230358271</v>
      </c>
      <c r="U3" s="2">
        <f>('[1]Qc, Summer, S2'!U3*Main!$B$5)</f>
        <v>-0.80233951541403448</v>
      </c>
      <c r="V3" s="2">
        <f>('[1]Qc, Summer, S2'!V3*Main!$B$5)</f>
        <v>-2.9673517124724738</v>
      </c>
      <c r="W3" s="2">
        <f>('[1]Qc, Summer, S2'!W3*Main!$B$5)</f>
        <v>-2.4773561592514084</v>
      </c>
      <c r="X3" s="2">
        <f>('[1]Qc, Summer, S2'!X3*Main!$B$5)</f>
        <v>-11.990769615171301</v>
      </c>
      <c r="Y3" s="2">
        <f>('[1]Qc, Summer, S2'!Y3*Main!$B$5)</f>
        <v>-13.699123243181877</v>
      </c>
    </row>
    <row r="4" spans="1:25" x14ac:dyDescent="0.25">
      <c r="A4">
        <v>3</v>
      </c>
      <c r="B4" s="2">
        <f>('[1]Qc, Summer, S2'!B4*Main!$B$5)</f>
        <v>-35.528888425616863</v>
      </c>
      <c r="C4" s="2">
        <f>('[1]Qc, Summer, S2'!C4*Main!$B$5)</f>
        <v>-40.877323242376391</v>
      </c>
      <c r="D4" s="2">
        <f>('[1]Qc, Summer, S2'!D4*Main!$B$5)</f>
        <v>-45.682099504508258</v>
      </c>
      <c r="E4" s="2">
        <f>('[1]Qc, Summer, S2'!E4*Main!$B$5)</f>
        <v>-52.015000000000001</v>
      </c>
      <c r="F4" s="2">
        <f>('[1]Qc, Summer, S2'!F4*Main!$B$5)</f>
        <v>-46.965000000000003</v>
      </c>
      <c r="G4" s="2">
        <f>('[1]Qc, Summer, S2'!G4*Main!$B$5)</f>
        <v>-46.965000000000003</v>
      </c>
      <c r="H4" s="2">
        <f>('[1]Qc, Summer, S2'!H4*Main!$B$5)</f>
        <v>-20.337505771762537</v>
      </c>
      <c r="I4" s="2">
        <f>('[1]Qc, Summer, S2'!I4*Main!$B$5)</f>
        <v>4.0486532550845826</v>
      </c>
      <c r="J4" s="2">
        <f>('[1]Qc, Summer, S2'!J4*Main!$B$5)</f>
        <v>13.652307893311161</v>
      </c>
      <c r="K4" s="2">
        <f>('[1]Qc, Summer, S2'!K4*Main!$B$5)</f>
        <v>12.061747750401123</v>
      </c>
      <c r="L4" s="2">
        <f>('[1]Qc, Summer, S2'!L4*Main!$B$5)</f>
        <v>12.361939978753007</v>
      </c>
      <c r="M4" s="2">
        <f>('[1]Qc, Summer, S2'!M4*Main!$B$5)</f>
        <v>16.697516595689592</v>
      </c>
      <c r="N4" s="2">
        <f>('[1]Qc, Summer, S2'!N4*Main!$B$5)</f>
        <v>21.475684937155954</v>
      </c>
      <c r="O4" s="2">
        <f>('[1]Qc, Summer, S2'!O4*Main!$B$5)</f>
        <v>23.087548498322167</v>
      </c>
      <c r="P4" s="2">
        <f>('[1]Qc, Summer, S2'!P4*Main!$B$5)</f>
        <v>12.414804956051883</v>
      </c>
      <c r="Q4" s="2">
        <f>('[1]Qc, Summer, S2'!Q4*Main!$B$5)</f>
        <v>9.3752110333922083</v>
      </c>
      <c r="R4" s="2">
        <f>('[1]Qc, Summer, S2'!R4*Main!$B$5)</f>
        <v>-1.7922513489232097</v>
      </c>
      <c r="S4" s="2">
        <f>('[1]Qc, Summer, S2'!S4*Main!$B$5)</f>
        <v>-1.5893549697998273</v>
      </c>
      <c r="T4" s="2">
        <f>('[1]Qc, Summer, S2'!T4*Main!$B$5)</f>
        <v>-1.6231710329870574</v>
      </c>
      <c r="U4" s="2">
        <f>('[1]Qc, Summer, S2'!U4*Main!$B$5)</f>
        <v>-1.8260674121104399</v>
      </c>
      <c r="V4" s="2">
        <f>('[1]Qc, Summer, S2'!V4*Main!$B$5)</f>
        <v>-10.233031236303811</v>
      </c>
      <c r="W4" s="2">
        <f>('[1]Qc, Summer, S2'!W4*Main!$B$5)</f>
        <v>-15.040417375005532</v>
      </c>
      <c r="X4" s="2">
        <f>('[1]Qc, Summer, S2'!X4*Main!$B$5)</f>
        <v>-36.26655826928647</v>
      </c>
      <c r="Y4" s="2">
        <f>('[1]Qc, Summer, S2'!Y4*Main!$B$5)</f>
        <v>-36.652372718959725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13.599801591316838</v>
      </c>
      <c r="C2" s="2">
        <f>('[1]Qc, Summer, S3'!C2*Main!$B$5)</f>
        <v>9.4276944539085736</v>
      </c>
      <c r="D2" s="2">
        <f>('[1]Qc, Summer, S3'!D2*Main!$B$5)</f>
        <v>8.7460652284563398</v>
      </c>
      <c r="E2" s="2">
        <f>('[1]Qc, Summer, S3'!E2*Main!$B$5)</f>
        <v>7.638585238842313</v>
      </c>
      <c r="F2" s="2">
        <f>('[1]Qc, Summer, S3'!F2*Main!$B$5)</f>
        <v>8.8880774198510544</v>
      </c>
      <c r="G2" s="2">
        <f>('[1]Qc, Summer, S3'!G2*Main!$B$5)</f>
        <v>4.5639343274081972</v>
      </c>
      <c r="H2" s="2">
        <f>('[1]Qc, Summer, S3'!H2*Main!$B$5)</f>
        <v>7.4270284006258009</v>
      </c>
      <c r="I2" s="2">
        <f>('[1]Qc, Summer, S3'!I2*Main!$B$5)</f>
        <v>15.890376907650392</v>
      </c>
      <c r="J2" s="2">
        <f>('[1]Qc, Summer, S3'!J2*Main!$B$5)</f>
        <v>23.329681370647776</v>
      </c>
      <c r="K2" s="2">
        <f>('[1]Qc, Summer, S3'!K2*Main!$B$5)</f>
        <v>24.415838777069983</v>
      </c>
      <c r="L2" s="2">
        <f>('[1]Qc, Summer, S3'!L2*Main!$B$5)</f>
        <v>26.099276716120269</v>
      </c>
      <c r="M2" s="2">
        <f>('[1]Qc, Summer, S3'!M2*Main!$B$5)</f>
        <v>29.354441718242743</v>
      </c>
      <c r="N2" s="2">
        <f>('[1]Qc, Summer, S3'!N2*Main!$B$5)</f>
        <v>30.072473688049801</v>
      </c>
      <c r="O2" s="2">
        <f>('[1]Qc, Summer, S3'!O2*Main!$B$5)</f>
        <v>33.33</v>
      </c>
      <c r="P2" s="2">
        <f>('[1]Qc, Summer, S3'!P2*Main!$B$5)</f>
        <v>27.377287403172911</v>
      </c>
      <c r="Q2" s="2">
        <f>('[1]Qc, Summer, S3'!Q2*Main!$B$5)</f>
        <v>31.410122660428641</v>
      </c>
      <c r="R2" s="2">
        <f>('[1]Qc, Summer, S3'!R2*Main!$B$5)</f>
        <v>25.186560859837147</v>
      </c>
      <c r="S2" s="2">
        <f>('[1]Qc, Summer, S3'!S2*Main!$B$5)</f>
        <v>25.29752080460112</v>
      </c>
      <c r="T2" s="2">
        <f>('[1]Qc, Summer, S3'!T2*Main!$B$5)</f>
        <v>25.180481170818489</v>
      </c>
      <c r="U2" s="2">
        <f>('[1]Qc, Summer, S3'!U2*Main!$B$5)</f>
        <v>23.489107752842081</v>
      </c>
      <c r="V2" s="2">
        <f>('[1]Qc, Summer, S3'!V2*Main!$B$5)</f>
        <v>20.124866680719975</v>
      </c>
      <c r="W2" s="2">
        <f>('[1]Qc, Summer, S3'!W2*Main!$B$5)</f>
        <v>27.644128591746199</v>
      </c>
      <c r="X2" s="2">
        <f>('[1]Qc, Summer, S3'!X2*Main!$B$5)</f>
        <v>20.942032051153078</v>
      </c>
      <c r="Y2" s="2">
        <f>('[1]Qc, Summer, S3'!Y2*Main!$B$5)</f>
        <v>16.309649283394748</v>
      </c>
    </row>
    <row r="3" spans="1:25" x14ac:dyDescent="0.25">
      <c r="A3">
        <v>2</v>
      </c>
      <c r="B3" s="2">
        <f>('[1]Qc, Summer, S3'!B3*Main!$B$5)</f>
        <v>-25.145084246272599</v>
      </c>
      <c r="C3" s="2">
        <f>('[1]Qc, Summer, S3'!C3*Main!$B$5)</f>
        <v>-31.730176591548968</v>
      </c>
      <c r="D3" s="2">
        <f>('[1]Qc, Summer, S3'!D3*Main!$B$5)</f>
        <v>-32.146694986402011</v>
      </c>
      <c r="E3" s="2">
        <f>('[1]Qc, Summer, S3'!E3*Main!$B$5)</f>
        <v>-31.26975501277321</v>
      </c>
      <c r="F3" s="2">
        <f>('[1]Qc, Summer, S3'!F3*Main!$B$5)</f>
        <v>-33.862506097100059</v>
      </c>
      <c r="G3" s="2">
        <f>('[1]Qc, Summer, S3'!G3*Main!$B$5)</f>
        <v>-35.35</v>
      </c>
      <c r="H3" s="2">
        <f>('[1]Qc, Summer, S3'!H3*Main!$B$5)</f>
        <v>-33.088501706678336</v>
      </c>
      <c r="I3" s="2">
        <f>('[1]Qc, Summer, S3'!I3*Main!$B$5)</f>
        <v>-4.6235117129448442</v>
      </c>
      <c r="J3" s="2">
        <f>('[1]Qc, Summer, S3'!J3*Main!$B$5)</f>
        <v>16.83015012563142</v>
      </c>
      <c r="K3" s="2">
        <f>('[1]Qc, Summer, S3'!K3*Main!$B$5)</f>
        <v>20.714842984988458</v>
      </c>
      <c r="L3" s="2">
        <f>('[1]Qc, Summer, S3'!L3*Main!$B$5)</f>
        <v>18.034656015323833</v>
      </c>
      <c r="M3" s="2">
        <f>('[1]Qc, Summer, S3'!M3*Main!$B$5)</f>
        <v>24.022656987107865</v>
      </c>
      <c r="N3" s="2">
        <f>('[1]Qc, Summer, S3'!N3*Main!$B$5)</f>
        <v>20.076347341197511</v>
      </c>
      <c r="O3" s="2">
        <f>('[1]Qc, Summer, S3'!O3*Main!$B$5)</f>
        <v>21.32043482212465</v>
      </c>
      <c r="P3" s="2">
        <f>('[1]Qc, Summer, S3'!P3*Main!$B$5)</f>
        <v>10.670545074274266</v>
      </c>
      <c r="Q3" s="2">
        <f>('[1]Qc, Summer, S3'!Q3*Main!$B$5)</f>
        <v>2.8923182272874648</v>
      </c>
      <c r="R3" s="2">
        <f>('[1]Qc, Summer, S3'!R3*Main!$B$5)</f>
        <v>6.4961234234572416</v>
      </c>
      <c r="S3" s="2">
        <f>('[1]Qc, Summer, S3'!S3*Main!$B$5)</f>
        <v>7.2893596237893217</v>
      </c>
      <c r="T3" s="2">
        <f>('[1]Qc, Summer, S3'!T3*Main!$B$5)</f>
        <v>4.5273862478175859</v>
      </c>
      <c r="U3" s="2">
        <f>('[1]Qc, Summer, S3'!U3*Main!$B$5)</f>
        <v>-0.9205790229487345</v>
      </c>
      <c r="V3" s="2">
        <f>('[1]Qc, Summer, S3'!V3*Main!$B$5)</f>
        <v>-3.0992340108045835</v>
      </c>
      <c r="W3" s="2">
        <f>('[1]Qc, Summer, S3'!W3*Main!$B$5)</f>
        <v>-2.5232331251634714</v>
      </c>
      <c r="X3" s="2">
        <f>('[1]Qc, Summer, S3'!X3*Main!$B$5)</f>
        <v>-10.780691947585206</v>
      </c>
      <c r="Y3" s="2">
        <f>('[1]Qc, Summer, S3'!Y3*Main!$B$5)</f>
        <v>-15.188158378310343</v>
      </c>
    </row>
    <row r="4" spans="1:25" x14ac:dyDescent="0.25">
      <c r="A4">
        <v>3</v>
      </c>
      <c r="B4" s="2">
        <f>('[1]Qc, Summer, S3'!B4*Main!$B$5)</f>
        <v>-35.528888425616863</v>
      </c>
      <c r="C4" s="2">
        <f>('[1]Qc, Summer, S3'!C4*Main!$B$5)</f>
        <v>-37.439043717316693</v>
      </c>
      <c r="D4" s="2">
        <f>('[1]Qc, Summer, S3'!D4*Main!$B$5)</f>
        <v>-40.359913154468465</v>
      </c>
      <c r="E4" s="2">
        <f>('[1]Qc, Summer, S3'!E4*Main!$B$5)</f>
        <v>-50.5</v>
      </c>
      <c r="F4" s="2">
        <f>('[1]Qc, Summer, S3'!F4*Main!$B$5)</f>
        <v>-52.52</v>
      </c>
      <c r="G4" s="2">
        <f>('[1]Qc, Summer, S3'!G4*Main!$B$5)</f>
        <v>-55.045000000000009</v>
      </c>
      <c r="H4" s="2">
        <f>('[1]Qc, Summer, S3'!H4*Main!$B$5)</f>
        <v>-21.545674431471202</v>
      </c>
      <c r="I4" s="2">
        <f>('[1]Qc, Summer, S3'!I4*Main!$B$5)</f>
        <v>4.1321306417873567</v>
      </c>
      <c r="J4" s="2">
        <f>('[1]Qc, Summer, S3'!J4*Main!$B$5)</f>
        <v>14.580134643342017</v>
      </c>
      <c r="K4" s="2">
        <f>('[1]Qc, Summer, S3'!K4*Main!$B$5)</f>
        <v>12.061747750401123</v>
      </c>
      <c r="L4" s="2">
        <f>('[1]Qc, Summer, S3'!L4*Main!$B$5)</f>
        <v>12.725526448716332</v>
      </c>
      <c r="M4" s="2">
        <f>('[1]Qc, Summer, S3'!M4*Main!$B$5)</f>
        <v>18.401344819739549</v>
      </c>
      <c r="N4" s="2">
        <f>('[1]Qc, Summer, S3'!N4*Main!$B$5)</f>
        <v>23.784898371258741</v>
      </c>
      <c r="O4" s="2">
        <f>('[1]Qc, Summer, S3'!O4*Main!$B$5)</f>
        <v>24.039612353923083</v>
      </c>
      <c r="P4" s="2">
        <f>('[1]Qc, Summer, S3'!P4*Main!$B$5)</f>
        <v>13.215760114506843</v>
      </c>
      <c r="Q4" s="2">
        <f>('[1]Qc, Summer, S3'!Q4*Main!$B$5)</f>
        <v>9.6877180678386168</v>
      </c>
      <c r="R4" s="2">
        <f>('[1]Qc, Summer, S3'!R4*Main!$B$5)</f>
        <v>-1.5217228434253665</v>
      </c>
      <c r="S4" s="2">
        <f>('[1]Qc, Summer, S3'!S4*Main!$B$5)</f>
        <v>-1.7415272541423641</v>
      </c>
      <c r="T4" s="2">
        <f>('[1]Qc, Summer, S3'!T4*Main!$B$5)</f>
        <v>-1.8598834752976705</v>
      </c>
      <c r="U4" s="2">
        <f>('[1]Qc, Summer, S3'!U4*Main!$B$5)</f>
        <v>-1.7753433173295943</v>
      </c>
      <c r="V4" s="2">
        <f>('[1]Qc, Summer, S3'!V4*Main!$B$5)</f>
        <v>-10.771611827688222</v>
      </c>
      <c r="W4" s="2">
        <f>('[1]Qc, Summer, S3'!W4*Main!$B$5)</f>
        <v>-14.212504491977704</v>
      </c>
      <c r="X4" s="2">
        <f>('[1]Qc, Summer, S3'!X4*Main!$B$5)</f>
        <v>-38.967259416999291</v>
      </c>
      <c r="Y4" s="2">
        <f>('[1]Qc, Summer, S3'!Y4*Main!$B$5)</f>
        <v>-37.038187168632987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3.4662960000000003</v>
      </c>
      <c r="C2" s="2">
        <f>('FL Characterization'!C$4-'FL Characterization'!C$2)*VLOOKUP($A2,'FL Ratio'!$A$2:$B$6,2,FALSE)</f>
        <v>3.8159519999999993</v>
      </c>
      <c r="D2" s="2">
        <f>('FL Characterization'!D$4-'FL Characterization'!D$2)*VLOOKUP($A2,'FL Ratio'!$A$2:$B$6,2,FALSE)</f>
        <v>4.9668239999999999</v>
      </c>
      <c r="E2" s="2">
        <f>('FL Characterization'!E$4-'FL Characterization'!E$2)*VLOOKUP($A2,'FL Ratio'!$A$2:$B$6,2,FALSE)</f>
        <v>5.6942639999999995</v>
      </c>
      <c r="F2" s="2">
        <f>('FL Characterization'!F$4-'FL Characterization'!F$2)*VLOOKUP($A2,'FL Ratio'!$A$2:$B$6,2,FALSE)</f>
        <v>6.6951599999999996</v>
      </c>
      <c r="G2" s="2">
        <f>('FL Characterization'!G$4-'FL Characterization'!G$2)*VLOOKUP($A2,'FL Ratio'!$A$2:$B$6,2,FALSE)</f>
        <v>7.8261599999999998</v>
      </c>
      <c r="H2" s="2">
        <f>('FL Characterization'!H$4-'FL Characterization'!H$2)*VLOOKUP($A2,'FL Ratio'!$A$2:$B$6,2,FALSE)</f>
        <v>6.9763200000000012</v>
      </c>
      <c r="I2" s="2">
        <f>('FL Characterization'!I$4-'FL Characterization'!I$2)*VLOOKUP($A2,'FL Ratio'!$A$2:$B$6,2,FALSE)</f>
        <v>9.9734160000000021</v>
      </c>
      <c r="J2" s="2">
        <f>('FL Characterization'!J$4-'FL Characterization'!J$2)*VLOOKUP($A2,'FL Ratio'!$A$2:$B$6,2,FALSE)</f>
        <v>9.1494959999999992</v>
      </c>
      <c r="K2" s="2">
        <f>('FL Characterization'!K$4-'FL Characterization'!K$2)*VLOOKUP($A2,'FL Ratio'!$A$2:$B$6,2,FALSE)</f>
        <v>10.333823999999998</v>
      </c>
      <c r="L2" s="2">
        <f>('FL Characterization'!L$4-'FL Characterization'!L$2)*VLOOKUP($A2,'FL Ratio'!$A$2:$B$6,2,FALSE)</f>
        <v>10.620407999999999</v>
      </c>
      <c r="M2" s="2">
        <f>('FL Characterization'!M$4-'FL Characterization'!M$2)*VLOOKUP($A2,'FL Ratio'!$A$2:$B$6,2,FALSE)</f>
        <v>9.8513040000000007</v>
      </c>
      <c r="N2" s="2">
        <f>('FL Characterization'!N$4-'FL Characterization'!N$2)*VLOOKUP($A2,'FL Ratio'!$A$2:$B$6,2,FALSE)</f>
        <v>9.2932800000000011</v>
      </c>
      <c r="O2" s="2">
        <f>('FL Characterization'!O$4-'FL Characterization'!O$2)*VLOOKUP($A2,'FL Ratio'!$A$2:$B$6,2,FALSE)</f>
        <v>8.555807999999999</v>
      </c>
      <c r="P2" s="2">
        <f>('FL Characterization'!P$4-'FL Characterization'!P$2)*VLOOKUP($A2,'FL Ratio'!$A$2:$B$6,2,FALSE)</f>
        <v>7.8808319999999998</v>
      </c>
      <c r="Q2" s="2">
        <f>('FL Characterization'!Q$4-'FL Characterization'!Q$2)*VLOOKUP($A2,'FL Ratio'!$A$2:$B$6,2,FALSE)</f>
        <v>7.0926479999999996</v>
      </c>
      <c r="R2" s="2">
        <f>('FL Characterization'!R$4-'FL Characterization'!R$2)*VLOOKUP($A2,'FL Ratio'!$A$2:$B$6,2,FALSE)</f>
        <v>7.0188239999999995</v>
      </c>
      <c r="S2" s="2">
        <f>('FL Characterization'!S$4-'FL Characterization'!S$2)*VLOOKUP($A2,'FL Ratio'!$A$2:$B$6,2,FALSE)</f>
        <v>5.5610879999999998</v>
      </c>
      <c r="T2" s="2">
        <f>('FL Characterization'!T$4-'FL Characterization'!T$2)*VLOOKUP($A2,'FL Ratio'!$A$2:$B$6,2,FALSE)</f>
        <v>4.6011359999999994</v>
      </c>
      <c r="U2" s="2">
        <f>('FL Characterization'!U$4-'FL Characterization'!U$2)*VLOOKUP($A2,'FL Ratio'!$A$2:$B$6,2,FALSE)</f>
        <v>5.4598560000000012</v>
      </c>
      <c r="V2" s="2">
        <f>('FL Characterization'!V$4-'FL Characterization'!V$2)*VLOOKUP($A2,'FL Ratio'!$A$2:$B$6,2,FALSE)</f>
        <v>5.5630559999999996</v>
      </c>
      <c r="W2" s="2">
        <f>('FL Characterization'!W$4-'FL Characterization'!W$2)*VLOOKUP($A2,'FL Ratio'!$A$2:$B$6,2,FALSE)</f>
        <v>6.357456</v>
      </c>
      <c r="X2" s="2">
        <f>('FL Characterization'!X$4-'FL Characterization'!X$2)*VLOOKUP($A2,'FL Ratio'!$A$2:$B$6,2,FALSE)</f>
        <v>3.0868799999999994</v>
      </c>
      <c r="Y2" s="2">
        <f>('FL Characterization'!Y$4-'FL Characterization'!Y$2)*VLOOKUP($A2,'FL Ratio'!$A$2:$B$6,2,FALSE)</f>
        <v>2.9637600000000006</v>
      </c>
    </row>
    <row r="3" spans="1:25" x14ac:dyDescent="0.25">
      <c r="A3">
        <v>2</v>
      </c>
      <c r="B3" s="2">
        <f>('FL Characterization'!B$4-'FL Characterization'!B$2)*VLOOKUP($A3,'FL Ratio'!$A$2:$B$6,2,FALSE)</f>
        <v>3.8514400000000002</v>
      </c>
      <c r="C3" s="2">
        <f>('FL Characterization'!C$4-'FL Characterization'!C$2)*VLOOKUP($A3,'FL Ratio'!$A$2:$B$6,2,FALSE)</f>
        <v>4.2399466666666656</v>
      </c>
      <c r="D3" s="2">
        <f>('FL Characterization'!D$4-'FL Characterization'!D$2)*VLOOKUP($A3,'FL Ratio'!$A$2:$B$6,2,FALSE)</f>
        <v>5.5186933333333332</v>
      </c>
      <c r="E3" s="2">
        <f>('FL Characterization'!E$4-'FL Characterization'!E$2)*VLOOKUP($A3,'FL Ratio'!$A$2:$B$6,2,FALSE)</f>
        <v>6.3269599999999997</v>
      </c>
      <c r="F3" s="2">
        <f>('FL Characterization'!F$4-'FL Characterization'!F$2)*VLOOKUP($A3,'FL Ratio'!$A$2:$B$6,2,FALSE)</f>
        <v>7.4390666666666663</v>
      </c>
      <c r="G3" s="2">
        <f>('FL Characterization'!G$4-'FL Characterization'!G$2)*VLOOKUP($A3,'FL Ratio'!$A$2:$B$6,2,FALSE)</f>
        <v>8.6957333333333331</v>
      </c>
      <c r="H3" s="2">
        <f>('FL Characterization'!H$4-'FL Characterization'!H$2)*VLOOKUP($A3,'FL Ratio'!$A$2:$B$6,2,FALSE)</f>
        <v>7.7514666666666674</v>
      </c>
      <c r="I3" s="2">
        <f>('FL Characterization'!I$4-'FL Characterization'!I$2)*VLOOKUP($A3,'FL Ratio'!$A$2:$B$6,2,FALSE)</f>
        <v>11.081573333333335</v>
      </c>
      <c r="J3" s="2">
        <f>('FL Characterization'!J$4-'FL Characterization'!J$2)*VLOOKUP($A3,'FL Ratio'!$A$2:$B$6,2,FALSE)</f>
        <v>10.166106666666666</v>
      </c>
      <c r="K3" s="2">
        <f>('FL Characterization'!K$4-'FL Characterization'!K$2)*VLOOKUP($A3,'FL Ratio'!$A$2:$B$6,2,FALSE)</f>
        <v>11.482026666666664</v>
      </c>
      <c r="L3" s="2">
        <f>('FL Characterization'!L$4-'FL Characterization'!L$2)*VLOOKUP($A3,'FL Ratio'!$A$2:$B$6,2,FALSE)</f>
        <v>11.800453333333332</v>
      </c>
      <c r="M3" s="2">
        <f>('FL Characterization'!M$4-'FL Characterization'!M$2)*VLOOKUP($A3,'FL Ratio'!$A$2:$B$6,2,FALSE)</f>
        <v>10.945893333333334</v>
      </c>
      <c r="N3" s="2">
        <f>('FL Characterization'!N$4-'FL Characterization'!N$2)*VLOOKUP($A3,'FL Ratio'!$A$2:$B$6,2,FALSE)</f>
        <v>10.325866666666668</v>
      </c>
      <c r="O3" s="2">
        <f>('FL Characterization'!O$4-'FL Characterization'!O$2)*VLOOKUP($A3,'FL Ratio'!$A$2:$B$6,2,FALSE)</f>
        <v>9.506453333333333</v>
      </c>
      <c r="P3" s="2">
        <f>('FL Characterization'!P$4-'FL Characterization'!P$2)*VLOOKUP($A3,'FL Ratio'!$A$2:$B$6,2,FALSE)</f>
        <v>8.7564799999999998</v>
      </c>
      <c r="Q3" s="2">
        <f>('FL Characterization'!Q$4-'FL Characterization'!Q$2)*VLOOKUP($A3,'FL Ratio'!$A$2:$B$6,2,FALSE)</f>
        <v>7.8807199999999993</v>
      </c>
      <c r="R3" s="2">
        <f>('FL Characterization'!R$4-'FL Characterization'!R$2)*VLOOKUP($A3,'FL Ratio'!$A$2:$B$6,2,FALSE)</f>
        <v>7.7986933333333335</v>
      </c>
      <c r="S3" s="2">
        <f>('FL Characterization'!S$4-'FL Characterization'!S$2)*VLOOKUP($A3,'FL Ratio'!$A$2:$B$6,2,FALSE)</f>
        <v>6.178986666666666</v>
      </c>
      <c r="T3" s="2">
        <f>('FL Characterization'!T$4-'FL Characterization'!T$2)*VLOOKUP($A3,'FL Ratio'!$A$2:$B$6,2,FALSE)</f>
        <v>5.1123733333333332</v>
      </c>
      <c r="U3" s="2">
        <f>('FL Characterization'!U$4-'FL Characterization'!U$2)*VLOOKUP($A3,'FL Ratio'!$A$2:$B$6,2,FALSE)</f>
        <v>6.0665066666666672</v>
      </c>
      <c r="V3" s="2">
        <f>('FL Characterization'!V$4-'FL Characterization'!V$2)*VLOOKUP($A3,'FL Ratio'!$A$2:$B$6,2,FALSE)</f>
        <v>6.1811733333333327</v>
      </c>
      <c r="W3" s="2">
        <f>('FL Characterization'!W$4-'FL Characterization'!W$2)*VLOOKUP($A3,'FL Ratio'!$A$2:$B$6,2,FALSE)</f>
        <v>7.0638399999999999</v>
      </c>
      <c r="X3" s="2">
        <f>('FL Characterization'!X$4-'FL Characterization'!X$2)*VLOOKUP($A3,'FL Ratio'!$A$2:$B$6,2,FALSE)</f>
        <v>3.429866666666666</v>
      </c>
      <c r="Y3" s="2">
        <f>('FL Characterization'!Y$4-'FL Characterization'!Y$2)*VLOOKUP($A3,'FL Ratio'!$A$2:$B$6,2,FALSE)</f>
        <v>3.2930666666666673</v>
      </c>
    </row>
    <row r="4" spans="1:25" x14ac:dyDescent="0.25">
      <c r="A4">
        <v>3</v>
      </c>
      <c r="B4" s="2">
        <f>('FL Characterization'!B$4-'FL Characterization'!B$2)*VLOOKUP($A4,'FL Ratio'!$A$2:$B$6,2,FALSE)</f>
        <v>4.8143000000000002</v>
      </c>
      <c r="C4" s="2">
        <f>('FL Characterization'!C$4-'FL Characterization'!C$2)*VLOOKUP($A4,'FL Ratio'!$A$2:$B$6,2,FALSE)</f>
        <v>5.2999333333333318</v>
      </c>
      <c r="D4" s="2">
        <f>('FL Characterization'!D$4-'FL Characterization'!D$2)*VLOOKUP($A4,'FL Ratio'!$A$2:$B$6,2,FALSE)</f>
        <v>6.898366666666667</v>
      </c>
      <c r="E4" s="2">
        <f>('FL Characterization'!E$4-'FL Characterization'!E$2)*VLOOKUP($A4,'FL Ratio'!$A$2:$B$6,2,FALSE)</f>
        <v>7.9086999999999996</v>
      </c>
      <c r="F4" s="2">
        <f>('FL Characterization'!F$4-'FL Characterization'!F$2)*VLOOKUP($A4,'FL Ratio'!$A$2:$B$6,2,FALSE)</f>
        <v>9.2988333333333326</v>
      </c>
      <c r="G4" s="2">
        <f>('FL Characterization'!G$4-'FL Characterization'!G$2)*VLOOKUP($A4,'FL Ratio'!$A$2:$B$6,2,FALSE)</f>
        <v>10.869666666666667</v>
      </c>
      <c r="H4" s="2">
        <f>('FL Characterization'!H$4-'FL Characterization'!H$2)*VLOOKUP($A4,'FL Ratio'!$A$2:$B$6,2,FALSE)</f>
        <v>9.6893333333333338</v>
      </c>
      <c r="I4" s="2">
        <f>('FL Characterization'!I$4-'FL Characterization'!I$2)*VLOOKUP($A4,'FL Ratio'!$A$2:$B$6,2,FALSE)</f>
        <v>13.851966666666669</v>
      </c>
      <c r="J4" s="2">
        <f>('FL Characterization'!J$4-'FL Characterization'!J$2)*VLOOKUP($A4,'FL Ratio'!$A$2:$B$6,2,FALSE)</f>
        <v>12.707633333333332</v>
      </c>
      <c r="K4" s="2">
        <f>('FL Characterization'!K$4-'FL Characterization'!K$2)*VLOOKUP($A4,'FL Ratio'!$A$2:$B$6,2,FALSE)</f>
        <v>14.352533333333332</v>
      </c>
      <c r="L4" s="2">
        <f>('FL Characterization'!L$4-'FL Characterization'!L$2)*VLOOKUP($A4,'FL Ratio'!$A$2:$B$6,2,FALSE)</f>
        <v>14.750566666666666</v>
      </c>
      <c r="M4" s="2">
        <f>('FL Characterization'!M$4-'FL Characterization'!M$2)*VLOOKUP($A4,'FL Ratio'!$A$2:$B$6,2,FALSE)</f>
        <v>13.682366666666667</v>
      </c>
      <c r="N4" s="2">
        <f>('FL Characterization'!N$4-'FL Characterization'!N$2)*VLOOKUP($A4,'FL Ratio'!$A$2:$B$6,2,FALSE)</f>
        <v>12.907333333333336</v>
      </c>
      <c r="O4" s="2">
        <f>('FL Characterization'!O$4-'FL Characterization'!O$2)*VLOOKUP($A4,'FL Ratio'!$A$2:$B$6,2,FALSE)</f>
        <v>11.883066666666666</v>
      </c>
      <c r="P4" s="2">
        <f>('FL Characterization'!P$4-'FL Characterization'!P$2)*VLOOKUP($A4,'FL Ratio'!$A$2:$B$6,2,FALSE)</f>
        <v>10.945599999999999</v>
      </c>
      <c r="Q4" s="2">
        <f>('FL Characterization'!Q$4-'FL Characterization'!Q$2)*VLOOKUP($A4,'FL Ratio'!$A$2:$B$6,2,FALSE)</f>
        <v>9.8508999999999993</v>
      </c>
      <c r="R4" s="2">
        <f>('FL Characterization'!R$4-'FL Characterization'!R$2)*VLOOKUP($A4,'FL Ratio'!$A$2:$B$6,2,FALSE)</f>
        <v>9.7483666666666657</v>
      </c>
      <c r="S4" s="2">
        <f>('FL Characterization'!S$4-'FL Characterization'!S$2)*VLOOKUP($A4,'FL Ratio'!$A$2:$B$6,2,FALSE)</f>
        <v>7.7237333333333327</v>
      </c>
      <c r="T4" s="2">
        <f>('FL Characterization'!T$4-'FL Characterization'!T$2)*VLOOKUP($A4,'FL Ratio'!$A$2:$B$6,2,FALSE)</f>
        <v>6.3904666666666659</v>
      </c>
      <c r="U4" s="2">
        <f>('FL Characterization'!U$4-'FL Characterization'!U$2)*VLOOKUP($A4,'FL Ratio'!$A$2:$B$6,2,FALSE)</f>
        <v>7.5831333333333344</v>
      </c>
      <c r="V4" s="2">
        <f>('FL Characterization'!V$4-'FL Characterization'!V$2)*VLOOKUP($A4,'FL Ratio'!$A$2:$B$6,2,FALSE)</f>
        <v>7.7264666666666661</v>
      </c>
      <c r="W4" s="2">
        <f>('FL Characterization'!W$4-'FL Characterization'!W$2)*VLOOKUP($A4,'FL Ratio'!$A$2:$B$6,2,FALSE)</f>
        <v>8.8298000000000005</v>
      </c>
      <c r="X4" s="2">
        <f>('FL Characterization'!X$4-'FL Characterization'!X$2)*VLOOKUP($A4,'FL Ratio'!$A$2:$B$6,2,FALSE)</f>
        <v>4.2873333333333328</v>
      </c>
      <c r="Y4" s="2">
        <f>('FL Characterization'!Y$4-'FL Characterization'!Y$2)*VLOOKUP($A4,'FL Ratio'!$A$2:$B$6,2,FALSE)</f>
        <v>4.1163333333333343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9.6098399999999984</v>
      </c>
      <c r="C2" s="2">
        <f>('FL Characterization'!C$2-'FL Characterization'!C$3)*VLOOKUP($A2,'FL Ratio'!$A$2:$B$6,2,FALSE)</f>
        <v>10.170000000000002</v>
      </c>
      <c r="D2" s="2">
        <f>('FL Characterization'!D$2-'FL Characterization'!D$3)*VLOOKUP($A2,'FL Ratio'!$A$2:$B$6,2,FALSE)</f>
        <v>10.739279999999999</v>
      </c>
      <c r="E2" s="2">
        <f>('FL Characterization'!E$2-'FL Characterization'!E$3)*VLOOKUP($A2,'FL Ratio'!$A$2:$B$6,2,FALSE)</f>
        <v>11.22744</v>
      </c>
      <c r="F2" s="2">
        <f>('FL Characterization'!F$2-'FL Characterization'!F$3)*VLOOKUP($A2,'FL Ratio'!$A$2:$B$6,2,FALSE)</f>
        <v>11.35488</v>
      </c>
      <c r="G2" s="2">
        <f>('FL Characterization'!G$2-'FL Characterization'!G$3)*VLOOKUP($A2,'FL Ratio'!$A$2:$B$6,2,FALSE)</f>
        <v>11.877839999999999</v>
      </c>
      <c r="H2" s="2">
        <f>('FL Characterization'!H$2-'FL Characterization'!H$3)*VLOOKUP($A2,'FL Ratio'!$A$2:$B$6,2,FALSE)</f>
        <v>11.817119999999999</v>
      </c>
      <c r="I2" s="2">
        <f>('FL Characterization'!I$2-'FL Characterization'!I$3)*VLOOKUP($A2,'FL Ratio'!$A$2:$B$6,2,FALSE)</f>
        <v>11.169935999999998</v>
      </c>
      <c r="J2" s="2">
        <f>('FL Characterization'!J$2-'FL Characterization'!J$3)*VLOOKUP($A2,'FL Ratio'!$A$2:$B$6,2,FALSE)</f>
        <v>10.120415999999999</v>
      </c>
      <c r="K2" s="2">
        <f>('FL Characterization'!K$2-'FL Characterization'!K$3)*VLOOKUP($A2,'FL Ratio'!$A$2:$B$6,2,FALSE)</f>
        <v>14.861544</v>
      </c>
      <c r="L2" s="2">
        <f>('FL Characterization'!L$2-'FL Characterization'!L$3)*VLOOKUP($A2,'FL Ratio'!$A$2:$B$6,2,FALSE)</f>
        <v>14.512896000000001</v>
      </c>
      <c r="M2" s="2">
        <f>('FL Characterization'!M$2-'FL Characterization'!M$3)*VLOOKUP($A2,'FL Ratio'!$A$2:$B$6,2,FALSE)</f>
        <v>13.363776000000001</v>
      </c>
      <c r="N2" s="2">
        <f>('FL Characterization'!N$2-'FL Characterization'!N$3)*VLOOKUP($A2,'FL Ratio'!$A$2:$B$6,2,FALSE)</f>
        <v>13.039056000000002</v>
      </c>
      <c r="O2" s="2">
        <f>('FL Characterization'!O$2-'FL Characterization'!O$3)*VLOOKUP($A2,'FL Ratio'!$A$2:$B$6,2,FALSE)</f>
        <v>13.092648000000002</v>
      </c>
      <c r="P2" s="2">
        <f>('FL Characterization'!P$2-'FL Characterization'!P$3)*VLOOKUP($A2,'FL Ratio'!$A$2:$B$6,2,FALSE)</f>
        <v>12.472367999999999</v>
      </c>
      <c r="Q2" s="2">
        <f>('FL Characterization'!Q$2-'FL Characterization'!Q$3)*VLOOKUP($A2,'FL Ratio'!$A$2:$B$6,2,FALSE)</f>
        <v>11.432784</v>
      </c>
      <c r="R2" s="2">
        <f>('FL Characterization'!R$2-'FL Characterization'!R$3)*VLOOKUP($A2,'FL Ratio'!$A$2:$B$6,2,FALSE)</f>
        <v>10.274976000000001</v>
      </c>
      <c r="S2" s="2">
        <f>('FL Characterization'!S$2-'FL Characterization'!S$3)*VLOOKUP($A2,'FL Ratio'!$A$2:$B$6,2,FALSE)</f>
        <v>9.906384000000001</v>
      </c>
      <c r="T2" s="2">
        <f>('FL Characterization'!T$2-'FL Characterization'!T$3)*VLOOKUP($A2,'FL Ratio'!$A$2:$B$6,2,FALSE)</f>
        <v>6.227112</v>
      </c>
      <c r="U2" s="2">
        <f>('FL Characterization'!U$2-'FL Characterization'!U$3)*VLOOKUP($A2,'FL Ratio'!$A$2:$B$6,2,FALSE)</f>
        <v>6.6593279999999995</v>
      </c>
      <c r="V2" s="2">
        <f>('FL Characterization'!V$2-'FL Characterization'!V$3)*VLOOKUP($A2,'FL Ratio'!$A$2:$B$6,2,FALSE)</f>
        <v>7.2807839999999997</v>
      </c>
      <c r="W2" s="2">
        <f>('FL Characterization'!W$2-'FL Characterization'!W$3)*VLOOKUP($A2,'FL Ratio'!$A$2:$B$6,2,FALSE)</f>
        <v>7.4545199999999996</v>
      </c>
      <c r="X2" s="2">
        <f>('FL Characterization'!X$2-'FL Characterization'!X$3)*VLOOKUP($A2,'FL Ratio'!$A$2:$B$6,2,FALSE)</f>
        <v>7.7745599999999992</v>
      </c>
      <c r="Y2" s="2">
        <f>('FL Characterization'!Y$2-'FL Characterization'!Y$3)*VLOOKUP($A2,'FL Ratio'!$A$2:$B$6,2,FALSE)</f>
        <v>8.5816800000000004</v>
      </c>
    </row>
    <row r="3" spans="1:25" x14ac:dyDescent="0.25">
      <c r="A3">
        <v>2</v>
      </c>
      <c r="B3" s="2">
        <f>('FL Characterization'!B$2-'FL Characterization'!B$3)*VLOOKUP($A3,'FL Ratio'!$A$2:$B$6,2,FALSE)</f>
        <v>10.677599999999998</v>
      </c>
      <c r="C3" s="2">
        <f>('FL Characterization'!C$2-'FL Characterization'!C$3)*VLOOKUP($A3,'FL Ratio'!$A$2:$B$6,2,FALSE)</f>
        <v>11.3</v>
      </c>
      <c r="D3" s="2">
        <f>('FL Characterization'!D$2-'FL Characterization'!D$3)*VLOOKUP($A3,'FL Ratio'!$A$2:$B$6,2,FALSE)</f>
        <v>11.932533333333332</v>
      </c>
      <c r="E3" s="2">
        <f>('FL Characterization'!E$2-'FL Characterization'!E$3)*VLOOKUP($A3,'FL Ratio'!$A$2:$B$6,2,FALSE)</f>
        <v>12.474933333333333</v>
      </c>
      <c r="F3" s="2">
        <f>('FL Characterization'!F$2-'FL Characterization'!F$3)*VLOOKUP($A3,'FL Ratio'!$A$2:$B$6,2,FALSE)</f>
        <v>12.616533333333333</v>
      </c>
      <c r="G3" s="2">
        <f>('FL Characterization'!G$2-'FL Characterization'!G$3)*VLOOKUP($A3,'FL Ratio'!$A$2:$B$6,2,FALSE)</f>
        <v>13.1976</v>
      </c>
      <c r="H3" s="2">
        <f>('FL Characterization'!H$2-'FL Characterization'!H$3)*VLOOKUP($A3,'FL Ratio'!$A$2:$B$6,2,FALSE)</f>
        <v>13.130133333333333</v>
      </c>
      <c r="I3" s="2">
        <f>('FL Characterization'!I$2-'FL Characterization'!I$3)*VLOOKUP($A3,'FL Ratio'!$A$2:$B$6,2,FALSE)</f>
        <v>12.411039999999998</v>
      </c>
      <c r="J3" s="2">
        <f>('FL Characterization'!J$2-'FL Characterization'!J$3)*VLOOKUP($A3,'FL Ratio'!$A$2:$B$6,2,FALSE)</f>
        <v>11.244906666666665</v>
      </c>
      <c r="K3" s="2">
        <f>('FL Characterization'!K$2-'FL Characterization'!K$3)*VLOOKUP($A3,'FL Ratio'!$A$2:$B$6,2,FALSE)</f>
        <v>16.512826666666665</v>
      </c>
      <c r="L3" s="2">
        <f>('FL Characterization'!L$2-'FL Characterization'!L$3)*VLOOKUP($A3,'FL Ratio'!$A$2:$B$6,2,FALSE)</f>
        <v>16.125440000000001</v>
      </c>
      <c r="M3" s="2">
        <f>('FL Characterization'!M$2-'FL Characterization'!M$3)*VLOOKUP($A3,'FL Ratio'!$A$2:$B$6,2,FALSE)</f>
        <v>14.848640000000001</v>
      </c>
      <c r="N3" s="2">
        <f>('FL Characterization'!N$2-'FL Characterization'!N$3)*VLOOKUP($A3,'FL Ratio'!$A$2:$B$6,2,FALSE)</f>
        <v>14.487840000000002</v>
      </c>
      <c r="O3" s="2">
        <f>('FL Characterization'!O$2-'FL Characterization'!O$3)*VLOOKUP($A3,'FL Ratio'!$A$2:$B$6,2,FALSE)</f>
        <v>14.54738666666667</v>
      </c>
      <c r="P3" s="2">
        <f>('FL Characterization'!P$2-'FL Characterization'!P$3)*VLOOKUP($A3,'FL Ratio'!$A$2:$B$6,2,FALSE)</f>
        <v>13.858186666666667</v>
      </c>
      <c r="Q3" s="2">
        <f>('FL Characterization'!Q$2-'FL Characterization'!Q$3)*VLOOKUP($A3,'FL Ratio'!$A$2:$B$6,2,FALSE)</f>
        <v>12.703093333333333</v>
      </c>
      <c r="R3" s="2">
        <f>('FL Characterization'!R$2-'FL Characterization'!R$3)*VLOOKUP($A3,'FL Ratio'!$A$2:$B$6,2,FALSE)</f>
        <v>11.416640000000001</v>
      </c>
      <c r="S3" s="2">
        <f>('FL Characterization'!S$2-'FL Characterization'!S$3)*VLOOKUP($A3,'FL Ratio'!$A$2:$B$6,2,FALSE)</f>
        <v>11.007093333333334</v>
      </c>
      <c r="T3" s="2">
        <f>('FL Characterization'!T$2-'FL Characterization'!T$3)*VLOOKUP($A3,'FL Ratio'!$A$2:$B$6,2,FALSE)</f>
        <v>6.919013333333333</v>
      </c>
      <c r="U3" s="2">
        <f>('FL Characterization'!U$2-'FL Characterization'!U$3)*VLOOKUP($A3,'FL Ratio'!$A$2:$B$6,2,FALSE)</f>
        <v>7.3992533333333332</v>
      </c>
      <c r="V3" s="2">
        <f>('FL Characterization'!V$2-'FL Characterization'!V$3)*VLOOKUP($A3,'FL Ratio'!$A$2:$B$6,2,FALSE)</f>
        <v>8.0897600000000001</v>
      </c>
      <c r="W3" s="2">
        <f>('FL Characterization'!W$2-'FL Characterization'!W$3)*VLOOKUP($A3,'FL Ratio'!$A$2:$B$6,2,FALSE)</f>
        <v>8.2827999999999999</v>
      </c>
      <c r="X3" s="2">
        <f>('FL Characterization'!X$2-'FL Characterization'!X$3)*VLOOKUP($A3,'FL Ratio'!$A$2:$B$6,2,FALSE)</f>
        <v>8.638399999999999</v>
      </c>
      <c r="Y3" s="2">
        <f>('FL Characterization'!Y$2-'FL Characterization'!Y$3)*VLOOKUP($A3,'FL Ratio'!$A$2:$B$6,2,FALSE)</f>
        <v>9.5351999999999997</v>
      </c>
    </row>
    <row r="4" spans="1:25" x14ac:dyDescent="0.25">
      <c r="A4">
        <v>3</v>
      </c>
      <c r="B4" s="2">
        <f>('FL Characterization'!B$2-'FL Characterization'!B$3)*VLOOKUP($A4,'FL Ratio'!$A$2:$B$6,2,FALSE)</f>
        <v>13.346999999999998</v>
      </c>
      <c r="C4" s="2">
        <f>('FL Characterization'!C$2-'FL Characterization'!C$3)*VLOOKUP($A4,'FL Ratio'!$A$2:$B$6,2,FALSE)</f>
        <v>14.125000000000002</v>
      </c>
      <c r="D4" s="2">
        <f>('FL Characterization'!D$2-'FL Characterization'!D$3)*VLOOKUP($A4,'FL Ratio'!$A$2:$B$6,2,FALSE)</f>
        <v>14.915666666666665</v>
      </c>
      <c r="E4" s="2">
        <f>('FL Characterization'!E$2-'FL Characterization'!E$3)*VLOOKUP($A4,'FL Ratio'!$A$2:$B$6,2,FALSE)</f>
        <v>15.593666666666666</v>
      </c>
      <c r="F4" s="2">
        <f>('FL Characterization'!F$2-'FL Characterization'!F$3)*VLOOKUP($A4,'FL Ratio'!$A$2:$B$6,2,FALSE)</f>
        <v>15.770666666666667</v>
      </c>
      <c r="G4" s="2">
        <f>('FL Characterization'!G$2-'FL Characterization'!G$3)*VLOOKUP($A4,'FL Ratio'!$A$2:$B$6,2,FALSE)</f>
        <v>16.497</v>
      </c>
      <c r="H4" s="2">
        <f>('FL Characterization'!H$2-'FL Characterization'!H$3)*VLOOKUP($A4,'FL Ratio'!$A$2:$B$6,2,FALSE)</f>
        <v>16.412666666666667</v>
      </c>
      <c r="I4" s="2">
        <f>('FL Characterization'!I$2-'FL Characterization'!I$3)*VLOOKUP($A4,'FL Ratio'!$A$2:$B$6,2,FALSE)</f>
        <v>15.513799999999998</v>
      </c>
      <c r="J4" s="2">
        <f>('FL Characterization'!J$2-'FL Characterization'!J$3)*VLOOKUP($A4,'FL Ratio'!$A$2:$B$6,2,FALSE)</f>
        <v>14.056133333333332</v>
      </c>
      <c r="K4" s="2">
        <f>('FL Characterization'!K$2-'FL Characterization'!K$3)*VLOOKUP($A4,'FL Ratio'!$A$2:$B$6,2,FALSE)</f>
        <v>20.641033333333333</v>
      </c>
      <c r="L4" s="2">
        <f>('FL Characterization'!L$2-'FL Characterization'!L$3)*VLOOKUP($A4,'FL Ratio'!$A$2:$B$6,2,FALSE)</f>
        <v>20.1568</v>
      </c>
      <c r="M4" s="2">
        <f>('FL Characterization'!M$2-'FL Characterization'!M$3)*VLOOKUP($A4,'FL Ratio'!$A$2:$B$6,2,FALSE)</f>
        <v>18.5608</v>
      </c>
      <c r="N4" s="2">
        <f>('FL Characterization'!N$2-'FL Characterization'!N$3)*VLOOKUP($A4,'FL Ratio'!$A$2:$B$6,2,FALSE)</f>
        <v>18.109800000000003</v>
      </c>
      <c r="O4" s="2">
        <f>('FL Characterization'!O$2-'FL Characterization'!O$3)*VLOOKUP($A4,'FL Ratio'!$A$2:$B$6,2,FALSE)</f>
        <v>18.184233333333335</v>
      </c>
      <c r="P4" s="2">
        <f>('FL Characterization'!P$2-'FL Characterization'!P$3)*VLOOKUP($A4,'FL Ratio'!$A$2:$B$6,2,FALSE)</f>
        <v>17.322733333333332</v>
      </c>
      <c r="Q4" s="2">
        <f>('FL Characterization'!Q$2-'FL Characterization'!Q$3)*VLOOKUP($A4,'FL Ratio'!$A$2:$B$6,2,FALSE)</f>
        <v>15.878866666666665</v>
      </c>
      <c r="R4" s="2">
        <f>('FL Characterization'!R$2-'FL Characterization'!R$3)*VLOOKUP($A4,'FL Ratio'!$A$2:$B$6,2,FALSE)</f>
        <v>14.270800000000001</v>
      </c>
      <c r="S4" s="2">
        <f>('FL Characterization'!S$2-'FL Characterization'!S$3)*VLOOKUP($A4,'FL Ratio'!$A$2:$B$6,2,FALSE)</f>
        <v>13.758866666666666</v>
      </c>
      <c r="T4" s="2">
        <f>('FL Characterization'!T$2-'FL Characterization'!T$3)*VLOOKUP($A4,'FL Ratio'!$A$2:$B$6,2,FALSE)</f>
        <v>8.6487666666666669</v>
      </c>
      <c r="U4" s="2">
        <f>('FL Characterization'!U$2-'FL Characterization'!U$3)*VLOOKUP($A4,'FL Ratio'!$A$2:$B$6,2,FALSE)</f>
        <v>9.2490666666666659</v>
      </c>
      <c r="V4" s="2">
        <f>('FL Characterization'!V$2-'FL Characterization'!V$3)*VLOOKUP($A4,'FL Ratio'!$A$2:$B$6,2,FALSE)</f>
        <v>10.1122</v>
      </c>
      <c r="W4" s="2">
        <f>('FL Characterization'!W$2-'FL Characterization'!W$3)*VLOOKUP($A4,'FL Ratio'!$A$2:$B$6,2,FALSE)</f>
        <v>10.3535</v>
      </c>
      <c r="X4" s="2">
        <f>('FL Characterization'!X$2-'FL Characterization'!X$3)*VLOOKUP($A4,'FL Ratio'!$A$2:$B$6,2,FALSE)</f>
        <v>10.798</v>
      </c>
      <c r="Y4" s="2">
        <f>('FL Characterization'!Y$2-'FL Characterization'!Y$3)*VLOOKUP($A4,'FL Ratio'!$A$2:$B$6,2,FALSE)</f>
        <v>11.919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17.682096604584125</v>
      </c>
      <c r="C7" s="9">
        <f>VLOOKUP($A7,'RES installed'!$A$2:$C$6,3,FALSE)*'[1]Profiles, RES, Summer'!C$5</f>
        <v>15.916394968095826</v>
      </c>
      <c r="D7" s="9">
        <f>VLOOKUP($A7,'RES installed'!$A$2:$C$6,3,FALSE)*'[1]Profiles, RES, Summer'!D$5</f>
        <v>16.401959860209338</v>
      </c>
      <c r="E7" s="9">
        <f>VLOOKUP($A7,'RES installed'!$A$2:$C$6,3,FALSE)*'[1]Profiles, RES, Summer'!E$5</f>
        <v>16.106830504869585</v>
      </c>
      <c r="F7" s="9">
        <f>VLOOKUP($A7,'RES installed'!$A$2:$C$6,3,FALSE)*'[1]Profiles, RES, Summer'!F$5</f>
        <v>13.813471118325308</v>
      </c>
      <c r="G7" s="9">
        <f>VLOOKUP($A7,'RES installed'!$A$2:$C$6,3,FALSE)*'[1]Profiles, RES, Summer'!G$5</f>
        <v>13.076861972461662</v>
      </c>
      <c r="H7" s="9">
        <f>VLOOKUP($A7,'RES installed'!$A$2:$C$6,3,FALSE)*'[1]Profiles, RES, Summer'!H$5</f>
        <v>14.415474448673457</v>
      </c>
      <c r="I7" s="9">
        <f>VLOOKUP($A7,'RES installed'!$A$2:$C$6,3,FALSE)*'[1]Profiles, RES, Summer'!I$5</f>
        <v>13.113539566774877</v>
      </c>
      <c r="J7" s="9">
        <f>VLOOKUP($A7,'RES installed'!$A$2:$C$6,3,FALSE)*'[1]Profiles, RES, Summer'!J$5</f>
        <v>10.780171601085865</v>
      </c>
      <c r="K7" s="9">
        <f>VLOOKUP($A7,'RES installed'!$A$2:$C$6,3,FALSE)*'[1]Profiles, RES, Summer'!K$5</f>
        <v>7.7925238105899455</v>
      </c>
      <c r="L7" s="9">
        <f>VLOOKUP($A7,'RES installed'!$A$2:$C$6,3,FALSE)*'[1]Profiles, RES, Summer'!L$5</f>
        <v>7.9972695790887709</v>
      </c>
      <c r="M7" s="9">
        <f>VLOOKUP($A7,'RES installed'!$A$2:$C$6,3,FALSE)*'[1]Profiles, RES, Summer'!M$5</f>
        <v>4.9578383521773199</v>
      </c>
      <c r="N7" s="9">
        <f>VLOOKUP($A7,'RES installed'!$A$2:$C$6,3,FALSE)*'[1]Profiles, RES, Summer'!N$5</f>
        <v>4.0641421303033693</v>
      </c>
      <c r="O7" s="9">
        <f>VLOOKUP($A7,'RES installed'!$A$2:$C$6,3,FALSE)*'[1]Profiles, RES, Summer'!O$5</f>
        <v>4.3236773760214922</v>
      </c>
      <c r="P7" s="9">
        <f>VLOOKUP($A7,'RES installed'!$A$2:$C$6,3,FALSE)*'[1]Profiles, RES, Summer'!P$5</f>
        <v>5.7734054586924888</v>
      </c>
      <c r="Q7" s="9">
        <f>VLOOKUP($A7,'RES installed'!$A$2:$C$6,3,FALSE)*'[1]Profiles, RES, Summer'!Q$5</f>
        <v>7.3029288984663587</v>
      </c>
      <c r="R7" s="9">
        <f>VLOOKUP($A7,'RES installed'!$A$2:$C$6,3,FALSE)*'[1]Profiles, RES, Summer'!R$5</f>
        <v>8.6186880947050266</v>
      </c>
      <c r="S7" s="9">
        <f>VLOOKUP($A7,'RES installed'!$A$2:$C$6,3,FALSE)*'[1]Profiles, RES, Summer'!S$5</f>
        <v>11.836957195231166</v>
      </c>
      <c r="T7" s="9">
        <f>VLOOKUP($A7,'RES installed'!$A$2:$C$6,3,FALSE)*'[1]Profiles, RES, Summer'!T$5</f>
        <v>10.766648516735698</v>
      </c>
      <c r="U7" s="9">
        <f>VLOOKUP($A7,'RES installed'!$A$2:$C$6,3,FALSE)*'[1]Profiles, RES, Summer'!U$5</f>
        <v>9.562020177991716</v>
      </c>
      <c r="V7" s="9">
        <f>VLOOKUP($A7,'RES installed'!$A$2:$C$6,3,FALSE)*'[1]Profiles, RES, Summer'!V$5</f>
        <v>14.216161927683871</v>
      </c>
      <c r="W7" s="9">
        <f>VLOOKUP($A7,'RES installed'!$A$2:$C$6,3,FALSE)*'[1]Profiles, RES, Summer'!W$5</f>
        <v>15.302735262509795</v>
      </c>
      <c r="X7" s="9">
        <f>VLOOKUP($A7,'RES installed'!$A$2:$C$6,3,FALSE)*'[1]Profiles, RES, Summer'!X$5</f>
        <v>14.869695068845852</v>
      </c>
      <c r="Y7" s="9">
        <f>VLOOKUP($A7,'RES installed'!$A$2:$C$6,3,FALSE)*'[1]Profiles, RES, Summer'!Y$5</f>
        <v>21.707386633829621</v>
      </c>
    </row>
    <row r="8" spans="1:25" x14ac:dyDescent="0.25">
      <c r="A8" s="8">
        <v>7</v>
      </c>
      <c r="B8" s="9">
        <f>VLOOKUP($A8,'RES installed'!$A$2:$C$6,3,FALSE)*'[1]Profiles, RES, Summer'!B$5</f>
        <v>17.682096604584125</v>
      </c>
      <c r="C8" s="9">
        <f>VLOOKUP($A8,'RES installed'!$A$2:$C$6,3,FALSE)*'[1]Profiles, RES, Summer'!C$5</f>
        <v>15.916394968095826</v>
      </c>
      <c r="D8" s="9">
        <f>VLOOKUP($A8,'RES installed'!$A$2:$C$6,3,FALSE)*'[1]Profiles, RES, Summer'!D$5</f>
        <v>16.401959860209338</v>
      </c>
      <c r="E8" s="9">
        <f>VLOOKUP($A8,'RES installed'!$A$2:$C$6,3,FALSE)*'[1]Profiles, RES, Summer'!E$5</f>
        <v>16.106830504869585</v>
      </c>
      <c r="F8" s="9">
        <f>VLOOKUP($A8,'RES installed'!$A$2:$C$6,3,FALSE)*'[1]Profiles, RES, Summer'!F$5</f>
        <v>13.813471118325308</v>
      </c>
      <c r="G8" s="9">
        <f>VLOOKUP($A8,'RES installed'!$A$2:$C$6,3,FALSE)*'[1]Profiles, RES, Summer'!G$5</f>
        <v>13.076861972461662</v>
      </c>
      <c r="H8" s="9">
        <f>VLOOKUP($A8,'RES installed'!$A$2:$C$6,3,FALSE)*'[1]Profiles, RES, Summer'!H$5</f>
        <v>14.415474448673457</v>
      </c>
      <c r="I8" s="9">
        <f>VLOOKUP($A8,'RES installed'!$A$2:$C$6,3,FALSE)*'[1]Profiles, RES, Summer'!I$5</f>
        <v>13.113539566774877</v>
      </c>
      <c r="J8" s="9">
        <f>VLOOKUP($A8,'RES installed'!$A$2:$C$6,3,FALSE)*'[1]Profiles, RES, Summer'!J$5</f>
        <v>10.780171601085865</v>
      </c>
      <c r="K8" s="9">
        <f>VLOOKUP($A8,'RES installed'!$A$2:$C$6,3,FALSE)*'[1]Profiles, RES, Summer'!K$5</f>
        <v>7.7925238105899455</v>
      </c>
      <c r="L8" s="9">
        <f>VLOOKUP($A8,'RES installed'!$A$2:$C$6,3,FALSE)*'[1]Profiles, RES, Summer'!L$5</f>
        <v>7.9972695790887709</v>
      </c>
      <c r="M8" s="9">
        <f>VLOOKUP($A8,'RES installed'!$A$2:$C$6,3,FALSE)*'[1]Profiles, RES, Summer'!M$5</f>
        <v>4.9578383521773199</v>
      </c>
      <c r="N8" s="9">
        <f>VLOOKUP($A8,'RES installed'!$A$2:$C$6,3,FALSE)*'[1]Profiles, RES, Summer'!N$5</f>
        <v>4.0641421303033693</v>
      </c>
      <c r="O8" s="9">
        <f>VLOOKUP($A8,'RES installed'!$A$2:$C$6,3,FALSE)*'[1]Profiles, RES, Summer'!O$5</f>
        <v>4.3236773760214922</v>
      </c>
      <c r="P8" s="9">
        <f>VLOOKUP($A8,'RES installed'!$A$2:$C$6,3,FALSE)*'[1]Profiles, RES, Summer'!P$5</f>
        <v>5.7734054586924888</v>
      </c>
      <c r="Q8" s="9">
        <f>VLOOKUP($A8,'RES installed'!$A$2:$C$6,3,FALSE)*'[1]Profiles, RES, Summer'!Q$5</f>
        <v>7.3029288984663587</v>
      </c>
      <c r="R8" s="9">
        <f>VLOOKUP($A8,'RES installed'!$A$2:$C$6,3,FALSE)*'[1]Profiles, RES, Summer'!R$5</f>
        <v>8.6186880947050266</v>
      </c>
      <c r="S8" s="9">
        <f>VLOOKUP($A8,'RES installed'!$A$2:$C$6,3,FALSE)*'[1]Profiles, RES, Summer'!S$5</f>
        <v>11.836957195231166</v>
      </c>
      <c r="T8" s="9">
        <f>VLOOKUP($A8,'RES installed'!$A$2:$C$6,3,FALSE)*'[1]Profiles, RES, Summer'!T$5</f>
        <v>10.766648516735698</v>
      </c>
      <c r="U8" s="9">
        <f>VLOOKUP($A8,'RES installed'!$A$2:$C$6,3,FALSE)*'[1]Profiles, RES, Summer'!U$5</f>
        <v>9.562020177991716</v>
      </c>
      <c r="V8" s="9">
        <f>VLOOKUP($A8,'RES installed'!$A$2:$C$6,3,FALSE)*'[1]Profiles, RES, Summer'!V$5</f>
        <v>14.216161927683871</v>
      </c>
      <c r="W8" s="9">
        <f>VLOOKUP($A8,'RES installed'!$A$2:$C$6,3,FALSE)*'[1]Profiles, RES, Summer'!W$5</f>
        <v>15.302735262509795</v>
      </c>
      <c r="X8" s="9">
        <f>VLOOKUP($A8,'RES installed'!$A$2:$C$6,3,FALSE)*'[1]Profiles, RES, Summer'!X$5</f>
        <v>14.869695068845852</v>
      </c>
      <c r="Y8" s="9">
        <f>VLOOKUP($A8,'RES installed'!$A$2:$C$6,3,FALSE)*'[1]Profiles, RES, Summer'!Y$5</f>
        <v>21.707386633829621</v>
      </c>
    </row>
    <row r="9" spans="1:25" x14ac:dyDescent="0.25">
      <c r="A9" s="8">
        <v>8</v>
      </c>
      <c r="B9" s="9">
        <f>VLOOKUP($A9,'RES installed'!$A$2:$C$6,3,FALSE)*'[1]Profiles, RES, Summer'!B$5</f>
        <v>17.682096604584125</v>
      </c>
      <c r="C9" s="9">
        <f>VLOOKUP($A9,'RES installed'!$A$2:$C$6,3,FALSE)*'[1]Profiles, RES, Summer'!C$5</f>
        <v>15.916394968095826</v>
      </c>
      <c r="D9" s="9">
        <f>VLOOKUP($A9,'RES installed'!$A$2:$C$6,3,FALSE)*'[1]Profiles, RES, Summer'!D$5</f>
        <v>16.401959860209338</v>
      </c>
      <c r="E9" s="9">
        <f>VLOOKUP($A9,'RES installed'!$A$2:$C$6,3,FALSE)*'[1]Profiles, RES, Summer'!E$5</f>
        <v>16.106830504869585</v>
      </c>
      <c r="F9" s="9">
        <f>VLOOKUP($A9,'RES installed'!$A$2:$C$6,3,FALSE)*'[1]Profiles, RES, Summer'!F$5</f>
        <v>13.813471118325308</v>
      </c>
      <c r="G9" s="9">
        <f>VLOOKUP($A9,'RES installed'!$A$2:$C$6,3,FALSE)*'[1]Profiles, RES, Summer'!G$5</f>
        <v>13.076861972461662</v>
      </c>
      <c r="H9" s="9">
        <f>VLOOKUP($A9,'RES installed'!$A$2:$C$6,3,FALSE)*'[1]Profiles, RES, Summer'!H$5</f>
        <v>14.415474448673457</v>
      </c>
      <c r="I9" s="9">
        <f>VLOOKUP($A9,'RES installed'!$A$2:$C$6,3,FALSE)*'[1]Profiles, RES, Summer'!I$5</f>
        <v>13.113539566774877</v>
      </c>
      <c r="J9" s="9">
        <f>VLOOKUP($A9,'RES installed'!$A$2:$C$6,3,FALSE)*'[1]Profiles, RES, Summer'!J$5</f>
        <v>10.780171601085865</v>
      </c>
      <c r="K9" s="9">
        <f>VLOOKUP($A9,'RES installed'!$A$2:$C$6,3,FALSE)*'[1]Profiles, RES, Summer'!K$5</f>
        <v>7.7925238105899455</v>
      </c>
      <c r="L9" s="9">
        <f>VLOOKUP($A9,'RES installed'!$A$2:$C$6,3,FALSE)*'[1]Profiles, RES, Summer'!L$5</f>
        <v>7.9972695790887709</v>
      </c>
      <c r="M9" s="9">
        <f>VLOOKUP($A9,'RES installed'!$A$2:$C$6,3,FALSE)*'[1]Profiles, RES, Summer'!M$5</f>
        <v>4.9578383521773199</v>
      </c>
      <c r="N9" s="9">
        <f>VLOOKUP($A9,'RES installed'!$A$2:$C$6,3,FALSE)*'[1]Profiles, RES, Summer'!N$5</f>
        <v>4.0641421303033693</v>
      </c>
      <c r="O9" s="9">
        <f>VLOOKUP($A9,'RES installed'!$A$2:$C$6,3,FALSE)*'[1]Profiles, RES, Summer'!O$5</f>
        <v>4.3236773760214922</v>
      </c>
      <c r="P9" s="9">
        <f>VLOOKUP($A9,'RES installed'!$A$2:$C$6,3,FALSE)*'[1]Profiles, RES, Summer'!P$5</f>
        <v>5.7734054586924888</v>
      </c>
      <c r="Q9" s="9">
        <f>VLOOKUP($A9,'RES installed'!$A$2:$C$6,3,FALSE)*'[1]Profiles, RES, Summer'!Q$5</f>
        <v>7.3029288984663587</v>
      </c>
      <c r="R9" s="9">
        <f>VLOOKUP($A9,'RES installed'!$A$2:$C$6,3,FALSE)*'[1]Profiles, RES, Summer'!R$5</f>
        <v>8.6186880947050266</v>
      </c>
      <c r="S9" s="9">
        <f>VLOOKUP($A9,'RES installed'!$A$2:$C$6,3,FALSE)*'[1]Profiles, RES, Summer'!S$5</f>
        <v>11.836957195231166</v>
      </c>
      <c r="T9" s="9">
        <f>VLOOKUP($A9,'RES installed'!$A$2:$C$6,3,FALSE)*'[1]Profiles, RES, Summer'!T$5</f>
        <v>10.766648516735698</v>
      </c>
      <c r="U9" s="9">
        <f>VLOOKUP($A9,'RES installed'!$A$2:$C$6,3,FALSE)*'[1]Profiles, RES, Summer'!U$5</f>
        <v>9.562020177991716</v>
      </c>
      <c r="V9" s="9">
        <f>VLOOKUP($A9,'RES installed'!$A$2:$C$6,3,FALSE)*'[1]Profiles, RES, Summer'!V$5</f>
        <v>14.216161927683871</v>
      </c>
      <c r="W9" s="9">
        <f>VLOOKUP($A9,'RES installed'!$A$2:$C$6,3,FALSE)*'[1]Profiles, RES, Summer'!W$5</f>
        <v>15.302735262509795</v>
      </c>
      <c r="X9" s="9">
        <f>VLOOKUP($A9,'RES installed'!$A$2:$C$6,3,FALSE)*'[1]Profiles, RES, Summer'!X$5</f>
        <v>14.869695068845852</v>
      </c>
      <c r="Y9" s="9">
        <f>VLOOKUP($A9,'RES installed'!$A$2:$C$6,3,FALSE)*'[1]Profiles,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23.375053277197779</v>
      </c>
      <c r="C7" s="9">
        <f>VLOOKUP($A7,'RES installed'!$A$2:$C$6,3,FALSE)*'[1]Profiles, RES, Summer'!C$6</f>
        <v>19.184534226950174</v>
      </c>
      <c r="D7" s="9">
        <f>VLOOKUP($A7,'RES installed'!$A$2:$C$6,3,FALSE)*'[1]Profiles, RES, Summer'!D$6</f>
        <v>17.368357829091785</v>
      </c>
      <c r="E7" s="9">
        <f>VLOOKUP($A7,'RES installed'!$A$2:$C$6,3,FALSE)*'[1]Profiles, RES, Summer'!E$6</f>
        <v>15.231374241882785</v>
      </c>
      <c r="F7" s="9">
        <f>VLOOKUP($A7,'RES installed'!$A$2:$C$6,3,FALSE)*'[1]Profiles, RES, Summer'!F$6</f>
        <v>13.653959176217581</v>
      </c>
      <c r="G7" s="9">
        <f>VLOOKUP($A7,'RES installed'!$A$2:$C$6,3,FALSE)*'[1]Profiles, RES, Summer'!G$6</f>
        <v>11.662809066775576</v>
      </c>
      <c r="H7" s="9">
        <f>VLOOKUP($A7,'RES installed'!$A$2:$C$6,3,FALSE)*'[1]Profiles, RES, Summer'!H$6</f>
        <v>10.929138559322032</v>
      </c>
      <c r="I7" s="9">
        <f>VLOOKUP($A7,'RES installed'!$A$2:$C$6,3,FALSE)*'[1]Profiles, RES, Summer'!I$6</f>
        <v>10.166007800694302</v>
      </c>
      <c r="J7" s="9">
        <f>VLOOKUP($A7,'RES installed'!$A$2:$C$6,3,FALSE)*'[1]Profiles, RES, Summer'!J$6</f>
        <v>9.549602266693892</v>
      </c>
      <c r="K7" s="9">
        <f>VLOOKUP($A7,'RES installed'!$A$2:$C$6,3,FALSE)*'[1]Profiles, RES, Summer'!K$6</f>
        <v>10.660895829079029</v>
      </c>
      <c r="L7" s="9">
        <f>VLOOKUP($A7,'RES installed'!$A$2:$C$6,3,FALSE)*'[1]Profiles, RES, Summer'!L$6</f>
        <v>9.968722346270674</v>
      </c>
      <c r="M7" s="9">
        <f>VLOOKUP($A7,'RES installed'!$A$2:$C$6,3,FALSE)*'[1]Profiles, RES, Summer'!M$6</f>
        <v>11.520165349959157</v>
      </c>
      <c r="N7" s="9">
        <f>VLOOKUP($A7,'RES installed'!$A$2:$C$6,3,FALSE)*'[1]Profiles, RES, Summer'!N$6</f>
        <v>12.677698324867265</v>
      </c>
      <c r="O7" s="9">
        <f>VLOOKUP($A7,'RES installed'!$A$2:$C$6,3,FALSE)*'[1]Profiles, RES, Summer'!O$6</f>
        <v>12.18589138822238</v>
      </c>
      <c r="P7" s="9">
        <f>VLOOKUP($A7,'RES installed'!$A$2:$C$6,3,FALSE)*'[1]Profiles, RES, Summer'!P$6</f>
        <v>13.910069650423731</v>
      </c>
      <c r="Q7" s="9">
        <f>VLOOKUP($A7,'RES installed'!$A$2:$C$6,3,FALSE)*'[1]Profiles, RES, Summer'!Q$6</f>
        <v>12.258771763324486</v>
      </c>
      <c r="R7" s="9">
        <f>VLOOKUP($A7,'RES installed'!$A$2:$C$6,3,FALSE)*'[1]Profiles, RES, Summer'!R$6</f>
        <v>11.573738426587704</v>
      </c>
      <c r="S7" s="9">
        <f>VLOOKUP($A7,'RES installed'!$A$2:$C$6,3,FALSE)*'[1]Profiles, RES, Summer'!S$6</f>
        <v>11.914758812793545</v>
      </c>
      <c r="T7" s="9">
        <f>VLOOKUP($A7,'RES installed'!$A$2:$C$6,3,FALSE)*'[1]Profiles, RES, Summer'!T$6</f>
        <v>11.433219508436284</v>
      </c>
      <c r="U7" s="9">
        <f>VLOOKUP($A7,'RES installed'!$A$2:$C$6,3,FALSE)*'[1]Profiles, RES, Summer'!U$6</f>
        <v>11.996078600418624</v>
      </c>
      <c r="V7" s="9">
        <f>VLOOKUP($A7,'RES installed'!$A$2:$C$6,3,FALSE)*'[1]Profiles, RES, Summer'!V$6</f>
        <v>11.241480565907699</v>
      </c>
      <c r="W7" s="9">
        <f>VLOOKUP($A7,'RES installed'!$A$2:$C$6,3,FALSE)*'[1]Profiles, RES, Summer'!W$6</f>
        <v>9.5474563814580353</v>
      </c>
      <c r="X7" s="9">
        <f>VLOOKUP($A7,'RES installed'!$A$2:$C$6,3,FALSE)*'[1]Profiles, RES, Summer'!X$6</f>
        <v>10.723810598325505</v>
      </c>
      <c r="Y7" s="9">
        <f>VLOOKUP($A7,'RES installed'!$A$2:$C$6,3,FALSE)*'[1]Profiles, RES, Summer'!Y$6</f>
        <v>10.261039769246477</v>
      </c>
    </row>
    <row r="8" spans="1:25" x14ac:dyDescent="0.25">
      <c r="A8" s="8">
        <v>7</v>
      </c>
      <c r="B8" s="9">
        <f>VLOOKUP($A8,'RES installed'!$A$2:$C$6,3,FALSE)*'[1]Profiles, RES, Summer'!B$6</f>
        <v>23.375053277197779</v>
      </c>
      <c r="C8" s="9">
        <f>VLOOKUP($A8,'RES installed'!$A$2:$C$6,3,FALSE)*'[1]Profiles, RES, Summer'!C$6</f>
        <v>19.184534226950174</v>
      </c>
      <c r="D8" s="9">
        <f>VLOOKUP($A8,'RES installed'!$A$2:$C$6,3,FALSE)*'[1]Profiles, RES, Summer'!D$6</f>
        <v>17.368357829091785</v>
      </c>
      <c r="E8" s="9">
        <f>VLOOKUP($A8,'RES installed'!$A$2:$C$6,3,FALSE)*'[1]Profiles, RES, Summer'!E$6</f>
        <v>15.231374241882785</v>
      </c>
      <c r="F8" s="9">
        <f>VLOOKUP($A8,'RES installed'!$A$2:$C$6,3,FALSE)*'[1]Profiles, RES, Summer'!F$6</f>
        <v>13.653959176217581</v>
      </c>
      <c r="G8" s="9">
        <f>VLOOKUP($A8,'RES installed'!$A$2:$C$6,3,FALSE)*'[1]Profiles, RES, Summer'!G$6</f>
        <v>11.662809066775576</v>
      </c>
      <c r="H8" s="9">
        <f>VLOOKUP($A8,'RES installed'!$A$2:$C$6,3,FALSE)*'[1]Profiles, RES, Summer'!H$6</f>
        <v>10.929138559322032</v>
      </c>
      <c r="I8" s="9">
        <f>VLOOKUP($A8,'RES installed'!$A$2:$C$6,3,FALSE)*'[1]Profiles, RES, Summer'!I$6</f>
        <v>10.166007800694302</v>
      </c>
      <c r="J8" s="9">
        <f>VLOOKUP($A8,'RES installed'!$A$2:$C$6,3,FALSE)*'[1]Profiles, RES, Summer'!J$6</f>
        <v>9.549602266693892</v>
      </c>
      <c r="K8" s="9">
        <f>VLOOKUP($A8,'RES installed'!$A$2:$C$6,3,FALSE)*'[1]Profiles, RES, Summer'!K$6</f>
        <v>10.660895829079029</v>
      </c>
      <c r="L8" s="9">
        <f>VLOOKUP($A8,'RES installed'!$A$2:$C$6,3,FALSE)*'[1]Profiles, RES, Summer'!L$6</f>
        <v>9.968722346270674</v>
      </c>
      <c r="M8" s="9">
        <f>VLOOKUP($A8,'RES installed'!$A$2:$C$6,3,FALSE)*'[1]Profiles, RES, Summer'!M$6</f>
        <v>11.520165349959157</v>
      </c>
      <c r="N8" s="9">
        <f>VLOOKUP($A8,'RES installed'!$A$2:$C$6,3,FALSE)*'[1]Profiles, RES, Summer'!N$6</f>
        <v>12.677698324867265</v>
      </c>
      <c r="O8" s="9">
        <f>VLOOKUP($A8,'RES installed'!$A$2:$C$6,3,FALSE)*'[1]Profiles, RES, Summer'!O$6</f>
        <v>12.18589138822238</v>
      </c>
      <c r="P8" s="9">
        <f>VLOOKUP($A8,'RES installed'!$A$2:$C$6,3,FALSE)*'[1]Profiles, RES, Summer'!P$6</f>
        <v>13.910069650423731</v>
      </c>
      <c r="Q8" s="9">
        <f>VLOOKUP($A8,'RES installed'!$A$2:$C$6,3,FALSE)*'[1]Profiles, RES, Summer'!Q$6</f>
        <v>12.258771763324486</v>
      </c>
      <c r="R8" s="9">
        <f>VLOOKUP($A8,'RES installed'!$A$2:$C$6,3,FALSE)*'[1]Profiles, RES, Summer'!R$6</f>
        <v>11.573738426587704</v>
      </c>
      <c r="S8" s="9">
        <f>VLOOKUP($A8,'RES installed'!$A$2:$C$6,3,FALSE)*'[1]Profiles, RES, Summer'!S$6</f>
        <v>11.914758812793545</v>
      </c>
      <c r="T8" s="9">
        <f>VLOOKUP($A8,'RES installed'!$A$2:$C$6,3,FALSE)*'[1]Profiles, RES, Summer'!T$6</f>
        <v>11.433219508436284</v>
      </c>
      <c r="U8" s="9">
        <f>VLOOKUP($A8,'RES installed'!$A$2:$C$6,3,FALSE)*'[1]Profiles, RES, Summer'!U$6</f>
        <v>11.996078600418624</v>
      </c>
      <c r="V8" s="9">
        <f>VLOOKUP($A8,'RES installed'!$A$2:$C$6,3,FALSE)*'[1]Profiles, RES, Summer'!V$6</f>
        <v>11.241480565907699</v>
      </c>
      <c r="W8" s="9">
        <f>VLOOKUP($A8,'RES installed'!$A$2:$C$6,3,FALSE)*'[1]Profiles, RES, Summer'!W$6</f>
        <v>9.5474563814580353</v>
      </c>
      <c r="X8" s="9">
        <f>VLOOKUP($A8,'RES installed'!$A$2:$C$6,3,FALSE)*'[1]Profiles, RES, Summer'!X$6</f>
        <v>10.723810598325505</v>
      </c>
      <c r="Y8" s="9">
        <f>VLOOKUP($A8,'RES installed'!$A$2:$C$6,3,FALSE)*'[1]Profiles, RES, Summer'!Y$6</f>
        <v>10.261039769246477</v>
      </c>
    </row>
    <row r="9" spans="1:25" x14ac:dyDescent="0.25">
      <c r="A9" s="8">
        <v>8</v>
      </c>
      <c r="B9" s="9">
        <f>VLOOKUP($A9,'RES installed'!$A$2:$C$6,3,FALSE)*'[1]Profiles, RES, Summer'!B$6</f>
        <v>23.375053277197779</v>
      </c>
      <c r="C9" s="9">
        <f>VLOOKUP($A9,'RES installed'!$A$2:$C$6,3,FALSE)*'[1]Profiles, RES, Summer'!C$6</f>
        <v>19.184534226950174</v>
      </c>
      <c r="D9" s="9">
        <f>VLOOKUP($A9,'RES installed'!$A$2:$C$6,3,FALSE)*'[1]Profiles, RES, Summer'!D$6</f>
        <v>17.368357829091785</v>
      </c>
      <c r="E9" s="9">
        <f>VLOOKUP($A9,'RES installed'!$A$2:$C$6,3,FALSE)*'[1]Profiles, RES, Summer'!E$6</f>
        <v>15.231374241882785</v>
      </c>
      <c r="F9" s="9">
        <f>VLOOKUP($A9,'RES installed'!$A$2:$C$6,3,FALSE)*'[1]Profiles, RES, Summer'!F$6</f>
        <v>13.653959176217581</v>
      </c>
      <c r="G9" s="9">
        <f>VLOOKUP($A9,'RES installed'!$A$2:$C$6,3,FALSE)*'[1]Profiles, RES, Summer'!G$6</f>
        <v>11.662809066775576</v>
      </c>
      <c r="H9" s="9">
        <f>VLOOKUP($A9,'RES installed'!$A$2:$C$6,3,FALSE)*'[1]Profiles, RES, Summer'!H$6</f>
        <v>10.929138559322032</v>
      </c>
      <c r="I9" s="9">
        <f>VLOOKUP($A9,'RES installed'!$A$2:$C$6,3,FALSE)*'[1]Profiles, RES, Summer'!I$6</f>
        <v>10.166007800694302</v>
      </c>
      <c r="J9" s="9">
        <f>VLOOKUP($A9,'RES installed'!$A$2:$C$6,3,FALSE)*'[1]Profiles, RES, Summer'!J$6</f>
        <v>9.549602266693892</v>
      </c>
      <c r="K9" s="9">
        <f>VLOOKUP($A9,'RES installed'!$A$2:$C$6,3,FALSE)*'[1]Profiles, RES, Summer'!K$6</f>
        <v>10.660895829079029</v>
      </c>
      <c r="L9" s="9">
        <f>VLOOKUP($A9,'RES installed'!$A$2:$C$6,3,FALSE)*'[1]Profiles, RES, Summer'!L$6</f>
        <v>9.968722346270674</v>
      </c>
      <c r="M9" s="9">
        <f>VLOOKUP($A9,'RES installed'!$A$2:$C$6,3,FALSE)*'[1]Profiles, RES, Summer'!M$6</f>
        <v>11.520165349959157</v>
      </c>
      <c r="N9" s="9">
        <f>VLOOKUP($A9,'RES installed'!$A$2:$C$6,3,FALSE)*'[1]Profiles, RES, Summer'!N$6</f>
        <v>12.677698324867265</v>
      </c>
      <c r="O9" s="9">
        <f>VLOOKUP($A9,'RES installed'!$A$2:$C$6,3,FALSE)*'[1]Profiles, RES, Summer'!O$6</f>
        <v>12.18589138822238</v>
      </c>
      <c r="P9" s="9">
        <f>VLOOKUP($A9,'RES installed'!$A$2:$C$6,3,FALSE)*'[1]Profiles, RES, Summer'!P$6</f>
        <v>13.910069650423731</v>
      </c>
      <c r="Q9" s="9">
        <f>VLOOKUP($A9,'RES installed'!$A$2:$C$6,3,FALSE)*'[1]Profiles, RES, Summer'!Q$6</f>
        <v>12.258771763324486</v>
      </c>
      <c r="R9" s="9">
        <f>VLOOKUP($A9,'RES installed'!$A$2:$C$6,3,FALSE)*'[1]Profiles, RES, Summer'!R$6</f>
        <v>11.573738426587704</v>
      </c>
      <c r="S9" s="9">
        <f>VLOOKUP($A9,'RES installed'!$A$2:$C$6,3,FALSE)*'[1]Profiles, RES, Summer'!S$6</f>
        <v>11.914758812793545</v>
      </c>
      <c r="T9" s="9">
        <f>VLOOKUP($A9,'RES installed'!$A$2:$C$6,3,FALSE)*'[1]Profiles, RES, Summer'!T$6</f>
        <v>11.433219508436284</v>
      </c>
      <c r="U9" s="9">
        <f>VLOOKUP($A9,'RES installed'!$A$2:$C$6,3,FALSE)*'[1]Profiles, RES, Summer'!U$6</f>
        <v>11.996078600418624</v>
      </c>
      <c r="V9" s="9">
        <f>VLOOKUP($A9,'RES installed'!$A$2:$C$6,3,FALSE)*'[1]Profiles, RES, Summer'!V$6</f>
        <v>11.241480565907699</v>
      </c>
      <c r="W9" s="9">
        <f>VLOOKUP($A9,'RES installed'!$A$2:$C$6,3,FALSE)*'[1]Profiles, RES, Summer'!W$6</f>
        <v>9.5474563814580353</v>
      </c>
      <c r="X9" s="9">
        <f>VLOOKUP($A9,'RES installed'!$A$2:$C$6,3,FALSE)*'[1]Profiles, RES, Summer'!X$6</f>
        <v>10.723810598325505</v>
      </c>
      <c r="Y9" s="9">
        <f>VLOOKUP($A9,'RES installed'!$A$2:$C$6,3,FALSE)*'[1]Profiles,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20.190760266626302</v>
      </c>
      <c r="C7" s="9">
        <f>VLOOKUP($A7,'RES installed'!$A$2:$C$6,3,FALSE)*'[1]Profiles, RES, Summer'!C$7</f>
        <v>18.765613182831302</v>
      </c>
      <c r="D7" s="9">
        <f>VLOOKUP($A7,'RES installed'!$A$2:$C$6,3,FALSE)*'[1]Profiles, RES, Summer'!D$7</f>
        <v>22.630329486072817</v>
      </c>
      <c r="E7" s="9">
        <f>VLOOKUP($A7,'RES installed'!$A$2:$C$6,3,FALSE)*'[1]Profiles, RES, Summer'!E$7</f>
        <v>22.997735643793959</v>
      </c>
      <c r="F7" s="9">
        <f>VLOOKUP($A7,'RES installed'!$A$2:$C$6,3,FALSE)*'[1]Profiles, RES, Summer'!F$7</f>
        <v>20.491115656162229</v>
      </c>
      <c r="G7" s="9">
        <f>VLOOKUP($A7,'RES installed'!$A$2:$C$6,3,FALSE)*'[1]Profiles, RES, Summer'!G$7</f>
        <v>18.079269362776671</v>
      </c>
      <c r="H7" s="9">
        <f>VLOOKUP($A7,'RES installed'!$A$2:$C$6,3,FALSE)*'[1]Profiles, RES, Summer'!H$7</f>
        <v>13.179771586487668</v>
      </c>
      <c r="I7" s="9">
        <f>VLOOKUP($A7,'RES installed'!$A$2:$C$6,3,FALSE)*'[1]Profiles, RES, Summer'!I$7</f>
        <v>11.286819552165735</v>
      </c>
      <c r="J7" s="9">
        <f>VLOOKUP($A7,'RES installed'!$A$2:$C$6,3,FALSE)*'[1]Profiles, RES, Summer'!J$7</f>
        <v>11.66703686516014</v>
      </c>
      <c r="K7" s="9">
        <f>VLOOKUP($A7,'RES installed'!$A$2:$C$6,3,FALSE)*'[1]Profiles, RES, Summer'!K$7</f>
        <v>10.960568137545414</v>
      </c>
      <c r="L7" s="9">
        <f>VLOOKUP($A7,'RES installed'!$A$2:$C$6,3,FALSE)*'[1]Profiles, RES, Summer'!L$7</f>
        <v>11.986726841711974</v>
      </c>
      <c r="M7" s="9">
        <f>VLOOKUP($A7,'RES installed'!$A$2:$C$6,3,FALSE)*'[1]Profiles, RES, Summer'!M$7</f>
        <v>12.450354911231932</v>
      </c>
      <c r="N7" s="9">
        <f>VLOOKUP($A7,'RES installed'!$A$2:$C$6,3,FALSE)*'[1]Profiles, RES, Summer'!N$7</f>
        <v>10.235394778273081</v>
      </c>
      <c r="O7" s="9">
        <f>VLOOKUP($A7,'RES installed'!$A$2:$C$6,3,FALSE)*'[1]Profiles, RES, Summer'!O$7</f>
        <v>10.835774234713597</v>
      </c>
      <c r="P7" s="9">
        <f>VLOOKUP($A7,'RES installed'!$A$2:$C$6,3,FALSE)*'[1]Profiles, RES, Summer'!P$7</f>
        <v>13.895417106856655</v>
      </c>
      <c r="Q7" s="9">
        <f>VLOOKUP($A7,'RES installed'!$A$2:$C$6,3,FALSE)*'[1]Profiles, RES, Summer'!Q$7</f>
        <v>18.102185533639101</v>
      </c>
      <c r="R7" s="9">
        <f>VLOOKUP($A7,'RES installed'!$A$2:$C$6,3,FALSE)*'[1]Profiles, RES, Summer'!R$7</f>
        <v>17.72227060733335</v>
      </c>
      <c r="S7" s="9">
        <f>VLOOKUP($A7,'RES installed'!$A$2:$C$6,3,FALSE)*'[1]Profiles, RES, Summer'!S$7</f>
        <v>19.073374915612355</v>
      </c>
      <c r="T7" s="9">
        <f>VLOOKUP($A7,'RES installed'!$A$2:$C$6,3,FALSE)*'[1]Profiles, RES, Summer'!T$7</f>
        <v>18.539908629441626</v>
      </c>
      <c r="U7" s="9">
        <f>VLOOKUP($A7,'RES installed'!$A$2:$C$6,3,FALSE)*'[1]Profiles, RES, Summer'!U$7</f>
        <v>20.955347301850082</v>
      </c>
      <c r="V7" s="9">
        <f>VLOOKUP($A7,'RES installed'!$A$2:$C$6,3,FALSE)*'[1]Profiles, RES, Summer'!V$7</f>
        <v>21.219140727666261</v>
      </c>
      <c r="W7" s="9">
        <f>VLOOKUP($A7,'RES installed'!$A$2:$C$6,3,FALSE)*'[1]Profiles, RES, Summer'!W$7</f>
        <v>20.496011796232832</v>
      </c>
      <c r="X7" s="9">
        <f>VLOOKUP($A7,'RES installed'!$A$2:$C$6,3,FALSE)*'[1]Profiles, RES, Summer'!X$7</f>
        <v>18.850574751668429</v>
      </c>
      <c r="Y7" s="9">
        <f>VLOOKUP($A7,'RES installed'!$A$2:$C$6,3,FALSE)*'[1]Profiles, RES, Summer'!Y$7</f>
        <v>18.338893070550647</v>
      </c>
    </row>
    <row r="8" spans="1:25" x14ac:dyDescent="0.25">
      <c r="A8" s="8">
        <v>7</v>
      </c>
      <c r="B8" s="9">
        <f>VLOOKUP($A8,'RES installed'!$A$2:$C$6,3,FALSE)*'[1]Profiles, RES, Summer'!B$7</f>
        <v>20.190760266626302</v>
      </c>
      <c r="C8" s="9">
        <f>VLOOKUP($A8,'RES installed'!$A$2:$C$6,3,FALSE)*'[1]Profiles, RES, Summer'!C$7</f>
        <v>18.765613182831302</v>
      </c>
      <c r="D8" s="9">
        <f>VLOOKUP($A8,'RES installed'!$A$2:$C$6,3,FALSE)*'[1]Profiles, RES, Summer'!D$7</f>
        <v>22.630329486072817</v>
      </c>
      <c r="E8" s="9">
        <f>VLOOKUP($A8,'RES installed'!$A$2:$C$6,3,FALSE)*'[1]Profiles, RES, Summer'!E$7</f>
        <v>22.997735643793959</v>
      </c>
      <c r="F8" s="9">
        <f>VLOOKUP($A8,'RES installed'!$A$2:$C$6,3,FALSE)*'[1]Profiles, RES, Summer'!F$7</f>
        <v>20.491115656162229</v>
      </c>
      <c r="G8" s="9">
        <f>VLOOKUP($A8,'RES installed'!$A$2:$C$6,3,FALSE)*'[1]Profiles, RES, Summer'!G$7</f>
        <v>18.079269362776671</v>
      </c>
      <c r="H8" s="9">
        <f>VLOOKUP($A8,'RES installed'!$A$2:$C$6,3,FALSE)*'[1]Profiles, RES, Summer'!H$7</f>
        <v>13.179771586487668</v>
      </c>
      <c r="I8" s="9">
        <f>VLOOKUP($A8,'RES installed'!$A$2:$C$6,3,FALSE)*'[1]Profiles, RES, Summer'!I$7</f>
        <v>11.286819552165735</v>
      </c>
      <c r="J8" s="9">
        <f>VLOOKUP($A8,'RES installed'!$A$2:$C$6,3,FALSE)*'[1]Profiles, RES, Summer'!J$7</f>
        <v>11.66703686516014</v>
      </c>
      <c r="K8" s="9">
        <f>VLOOKUP($A8,'RES installed'!$A$2:$C$6,3,FALSE)*'[1]Profiles, RES, Summer'!K$7</f>
        <v>10.960568137545414</v>
      </c>
      <c r="L8" s="9">
        <f>VLOOKUP($A8,'RES installed'!$A$2:$C$6,3,FALSE)*'[1]Profiles, RES, Summer'!L$7</f>
        <v>11.986726841711974</v>
      </c>
      <c r="M8" s="9">
        <f>VLOOKUP($A8,'RES installed'!$A$2:$C$6,3,FALSE)*'[1]Profiles, RES, Summer'!M$7</f>
        <v>12.450354911231932</v>
      </c>
      <c r="N8" s="9">
        <f>VLOOKUP($A8,'RES installed'!$A$2:$C$6,3,FALSE)*'[1]Profiles, RES, Summer'!N$7</f>
        <v>10.235394778273081</v>
      </c>
      <c r="O8" s="9">
        <f>VLOOKUP($A8,'RES installed'!$A$2:$C$6,3,FALSE)*'[1]Profiles, RES, Summer'!O$7</f>
        <v>10.835774234713597</v>
      </c>
      <c r="P8" s="9">
        <f>VLOOKUP($A8,'RES installed'!$A$2:$C$6,3,FALSE)*'[1]Profiles, RES, Summer'!P$7</f>
        <v>13.895417106856655</v>
      </c>
      <c r="Q8" s="9">
        <f>VLOOKUP($A8,'RES installed'!$A$2:$C$6,3,FALSE)*'[1]Profiles, RES, Summer'!Q$7</f>
        <v>18.102185533639101</v>
      </c>
      <c r="R8" s="9">
        <f>VLOOKUP($A8,'RES installed'!$A$2:$C$6,3,FALSE)*'[1]Profiles, RES, Summer'!R$7</f>
        <v>17.72227060733335</v>
      </c>
      <c r="S8" s="9">
        <f>VLOOKUP($A8,'RES installed'!$A$2:$C$6,3,FALSE)*'[1]Profiles, RES, Summer'!S$7</f>
        <v>19.073374915612355</v>
      </c>
      <c r="T8" s="9">
        <f>VLOOKUP($A8,'RES installed'!$A$2:$C$6,3,FALSE)*'[1]Profiles, RES, Summer'!T$7</f>
        <v>18.539908629441626</v>
      </c>
      <c r="U8" s="9">
        <f>VLOOKUP($A8,'RES installed'!$A$2:$C$6,3,FALSE)*'[1]Profiles, RES, Summer'!U$7</f>
        <v>20.955347301850082</v>
      </c>
      <c r="V8" s="9">
        <f>VLOOKUP($A8,'RES installed'!$A$2:$C$6,3,FALSE)*'[1]Profiles, RES, Summer'!V$7</f>
        <v>21.219140727666261</v>
      </c>
      <c r="W8" s="9">
        <f>VLOOKUP($A8,'RES installed'!$A$2:$C$6,3,FALSE)*'[1]Profiles, RES, Summer'!W$7</f>
        <v>20.496011796232832</v>
      </c>
      <c r="X8" s="9">
        <f>VLOOKUP($A8,'RES installed'!$A$2:$C$6,3,FALSE)*'[1]Profiles, RES, Summer'!X$7</f>
        <v>18.850574751668429</v>
      </c>
      <c r="Y8" s="9">
        <f>VLOOKUP($A8,'RES installed'!$A$2:$C$6,3,FALSE)*'[1]Profiles, RES, Summer'!Y$7</f>
        <v>18.338893070550647</v>
      </c>
    </row>
    <row r="9" spans="1:25" x14ac:dyDescent="0.25">
      <c r="A9" s="8">
        <v>8</v>
      </c>
      <c r="B9" s="9">
        <f>VLOOKUP($A9,'RES installed'!$A$2:$C$6,3,FALSE)*'[1]Profiles, RES, Summer'!B$7</f>
        <v>20.190760266626302</v>
      </c>
      <c r="C9" s="9">
        <f>VLOOKUP($A9,'RES installed'!$A$2:$C$6,3,FALSE)*'[1]Profiles, RES, Summer'!C$7</f>
        <v>18.765613182831302</v>
      </c>
      <c r="D9" s="9">
        <f>VLOOKUP($A9,'RES installed'!$A$2:$C$6,3,FALSE)*'[1]Profiles, RES, Summer'!D$7</f>
        <v>22.630329486072817</v>
      </c>
      <c r="E9" s="9">
        <f>VLOOKUP($A9,'RES installed'!$A$2:$C$6,3,FALSE)*'[1]Profiles, RES, Summer'!E$7</f>
        <v>22.997735643793959</v>
      </c>
      <c r="F9" s="9">
        <f>VLOOKUP($A9,'RES installed'!$A$2:$C$6,3,FALSE)*'[1]Profiles, RES, Summer'!F$7</f>
        <v>20.491115656162229</v>
      </c>
      <c r="G9" s="9">
        <f>VLOOKUP($A9,'RES installed'!$A$2:$C$6,3,FALSE)*'[1]Profiles, RES, Summer'!G$7</f>
        <v>18.079269362776671</v>
      </c>
      <c r="H9" s="9">
        <f>VLOOKUP($A9,'RES installed'!$A$2:$C$6,3,FALSE)*'[1]Profiles, RES, Summer'!H$7</f>
        <v>13.179771586487668</v>
      </c>
      <c r="I9" s="9">
        <f>VLOOKUP($A9,'RES installed'!$A$2:$C$6,3,FALSE)*'[1]Profiles, RES, Summer'!I$7</f>
        <v>11.286819552165735</v>
      </c>
      <c r="J9" s="9">
        <f>VLOOKUP($A9,'RES installed'!$A$2:$C$6,3,FALSE)*'[1]Profiles, RES, Summer'!J$7</f>
        <v>11.66703686516014</v>
      </c>
      <c r="K9" s="9">
        <f>VLOOKUP($A9,'RES installed'!$A$2:$C$6,3,FALSE)*'[1]Profiles, RES, Summer'!K$7</f>
        <v>10.960568137545414</v>
      </c>
      <c r="L9" s="9">
        <f>VLOOKUP($A9,'RES installed'!$A$2:$C$6,3,FALSE)*'[1]Profiles, RES, Summer'!L$7</f>
        <v>11.986726841711974</v>
      </c>
      <c r="M9" s="9">
        <f>VLOOKUP($A9,'RES installed'!$A$2:$C$6,3,FALSE)*'[1]Profiles, RES, Summer'!M$7</f>
        <v>12.450354911231932</v>
      </c>
      <c r="N9" s="9">
        <f>VLOOKUP($A9,'RES installed'!$A$2:$C$6,3,FALSE)*'[1]Profiles, RES, Summer'!N$7</f>
        <v>10.235394778273081</v>
      </c>
      <c r="O9" s="9">
        <f>VLOOKUP($A9,'RES installed'!$A$2:$C$6,3,FALSE)*'[1]Profiles, RES, Summer'!O$7</f>
        <v>10.835774234713597</v>
      </c>
      <c r="P9" s="9">
        <f>VLOOKUP($A9,'RES installed'!$A$2:$C$6,3,FALSE)*'[1]Profiles, RES, Summer'!P$7</f>
        <v>13.895417106856655</v>
      </c>
      <c r="Q9" s="9">
        <f>VLOOKUP($A9,'RES installed'!$A$2:$C$6,3,FALSE)*'[1]Profiles, RES, Summer'!Q$7</f>
        <v>18.102185533639101</v>
      </c>
      <c r="R9" s="9">
        <f>VLOOKUP($A9,'RES installed'!$A$2:$C$6,3,FALSE)*'[1]Profiles, RES, Summer'!R$7</f>
        <v>17.72227060733335</v>
      </c>
      <c r="S9" s="9">
        <f>VLOOKUP($A9,'RES installed'!$A$2:$C$6,3,FALSE)*'[1]Profiles, RES, Summer'!S$7</f>
        <v>19.073374915612355</v>
      </c>
      <c r="T9" s="9">
        <f>VLOOKUP($A9,'RES installed'!$A$2:$C$6,3,FALSE)*'[1]Profiles, RES, Summer'!T$7</f>
        <v>18.539908629441626</v>
      </c>
      <c r="U9" s="9">
        <f>VLOOKUP($A9,'RES installed'!$A$2:$C$6,3,FALSE)*'[1]Profiles, RES, Summer'!U$7</f>
        <v>20.955347301850082</v>
      </c>
      <c r="V9" s="9">
        <f>VLOOKUP($A9,'RES installed'!$A$2:$C$6,3,FALSE)*'[1]Profiles, RES, Summer'!V$7</f>
        <v>21.219140727666261</v>
      </c>
      <c r="W9" s="9">
        <f>VLOOKUP($A9,'RES installed'!$A$2:$C$6,3,FALSE)*'[1]Profiles, RES, Summer'!W$7</f>
        <v>20.496011796232832</v>
      </c>
      <c r="X9" s="9">
        <f>VLOOKUP($A9,'RES installed'!$A$2:$C$6,3,FALSE)*'[1]Profiles, RES, Summer'!X$7</f>
        <v>18.850574751668429</v>
      </c>
      <c r="Y9" s="9">
        <f>VLOOKUP($A9,'RES installed'!$A$2:$C$6,3,FALSE)*'[1]Profiles,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10.324440000000001</v>
      </c>
      <c r="C2" s="2">
        <f>'[1]FL Profiles'!C2*Main!$B$6</f>
        <v>10.668840000000001</v>
      </c>
      <c r="D2" s="2">
        <f>'[1]FL Profiles'!D2*Main!$B$6</f>
        <v>9.5533199999999994</v>
      </c>
      <c r="E2" s="2">
        <f>'[1]FL Profiles'!E2*Main!$B$6</f>
        <v>9.055200000000001</v>
      </c>
      <c r="F2" s="2">
        <f>'[1]FL Profiles'!F2*Main!$B$6</f>
        <v>7.4188800000000006</v>
      </c>
      <c r="G2" s="2">
        <f>'[1]FL Profiles'!G2*Main!$B$6</f>
        <v>6.2966400000000009</v>
      </c>
      <c r="H2" s="2">
        <f>'[1]FL Profiles'!H2*Main!$B$6</f>
        <v>7.7002800000000002</v>
      </c>
      <c r="I2" s="2">
        <f>'[1]FL Profiles'!I2*Main!$B$6</f>
        <v>1.33728</v>
      </c>
      <c r="J2" s="2">
        <f>'[1]FL Profiles'!J2*Main!$B$6</f>
        <v>1.1760000000000002</v>
      </c>
      <c r="K2" s="2">
        <f>'[1]FL Profiles'!K2*Main!$B$6</f>
        <v>1.7144400000000002</v>
      </c>
      <c r="L2" s="2">
        <f>'[1]FL Profiles'!L2*Main!$B$6</f>
        <v>1.0096800000000001</v>
      </c>
      <c r="M2" s="2">
        <f>'[1]FL Profiles'!M2*Main!$B$6</f>
        <v>1.2616800000000001</v>
      </c>
      <c r="N2" s="2">
        <f>'[1]FL Profiles'!N2*Main!$B$6</f>
        <v>2.0101200000000001</v>
      </c>
      <c r="O2" s="2">
        <f>'[1]FL Profiles'!O2*Main!$B$6</f>
        <v>3.7035600000000004</v>
      </c>
      <c r="P2" s="2">
        <f>'[1]FL Profiles'!P2*Main!$B$6</f>
        <v>3.9513600000000002</v>
      </c>
      <c r="Q2" s="2">
        <f>'[1]FL Profiles'!Q2*Main!$B$6</f>
        <v>3.8858400000000004</v>
      </c>
      <c r="R2" s="2">
        <f>'[1]FL Profiles'!R2*Main!$B$6</f>
        <v>2.1798000000000002</v>
      </c>
      <c r="S2" s="2">
        <f>'[1]FL Profiles'!S2*Main!$B$6</f>
        <v>4.4402400000000002</v>
      </c>
      <c r="T2" s="2">
        <f>'[1]FL Profiles'!T2*Main!$B$6</f>
        <v>2.60568</v>
      </c>
      <c r="U2" s="2">
        <f>'[1]FL Profiles'!U2*Main!$B$6</f>
        <v>1.8320399999999999</v>
      </c>
      <c r="V2" s="2">
        <f>'[1]FL Profiles'!V2*Main!$B$6</f>
        <v>2.7820800000000001</v>
      </c>
      <c r="W2" s="2">
        <f>'[1]FL Profiles'!W2*Main!$B$6</f>
        <v>1.7194800000000001</v>
      </c>
      <c r="X2" s="2">
        <f>'[1]FL Profiles'!X2*Main!$B$6</f>
        <v>7.8481200000000007</v>
      </c>
      <c r="Y2" s="2">
        <f>'[1]FL Profiles'!Y2*Main!$B$6</f>
        <v>9.4609200000000016</v>
      </c>
    </row>
    <row r="3" spans="1:25" x14ac:dyDescent="0.25">
      <c r="A3" t="s">
        <v>17</v>
      </c>
      <c r="B3" s="2">
        <f>'[1]FL Profiles'!B3*Main!$B$6</f>
        <v>-23.31</v>
      </c>
      <c r="C3" s="2">
        <f>'[1]FL Profiles'!C3*Main!$B$6</f>
        <v>-24.926160000000003</v>
      </c>
      <c r="D3" s="2">
        <f>'[1]FL Profiles'!D3*Main!$B$6</f>
        <v>-28.034160000000004</v>
      </c>
      <c r="E3" s="2">
        <f>'[1]FL Profiles'!E3*Main!$B$6</f>
        <v>-30.240839999999999</v>
      </c>
      <c r="F3" s="2">
        <f>'[1]FL Profiles'!F3*Main!$B$6</f>
        <v>-32.3232</v>
      </c>
      <c r="G3" s="2">
        <f>'[1]FL Profiles'!G3*Main!$B$6</f>
        <v>-35.275799999999997</v>
      </c>
      <c r="H3" s="2">
        <f>'[1]FL Profiles'!H3*Main!$B$6</f>
        <v>-33.659640000000003</v>
      </c>
      <c r="I3" s="2">
        <f>'[1]FL Profiles'!I3*Main!$B$6</f>
        <v>-37.757495999999996</v>
      </c>
      <c r="J3" s="2">
        <f>'[1]FL Profiles'!J3*Main!$B$6</f>
        <v>-34.245455999999997</v>
      </c>
      <c r="K3" s="2">
        <f>'[1]FL Profiles'!K3*Main!$B$6</f>
        <v>-50.300964</v>
      </c>
      <c r="L3" s="2">
        <f>'[1]FL Profiles'!L3*Main!$B$6</f>
        <v>-49.785456000000003</v>
      </c>
      <c r="M3" s="2">
        <f>'[1]FL Profiles'!M3*Main!$B$6</f>
        <v>-45.511536000000007</v>
      </c>
      <c r="N3" s="2">
        <f>'[1]FL Profiles'!N3*Main!$B$6</f>
        <v>-43.626576000000007</v>
      </c>
      <c r="O3" s="2">
        <f>'[1]FL Profiles'!O3*Main!$B$6</f>
        <v>-42.120708000000008</v>
      </c>
      <c r="P3" s="2">
        <f>'[1]FL Profiles'!P3*Main!$B$6</f>
        <v>-39.701928000000002</v>
      </c>
      <c r="Q3" s="2">
        <f>'[1]FL Profiles'!Q3*Main!$B$6</f>
        <v>-36.128903999999999</v>
      </c>
      <c r="R3" s="2">
        <f>'[1]FL Profiles'!R3*Main!$B$6</f>
        <v>-33.782616000000004</v>
      </c>
      <c r="S3" s="2">
        <f>'[1]FL Profiles'!S3*Main!$B$6</f>
        <v>-30.232104000000003</v>
      </c>
      <c r="T3" s="2">
        <f>'[1]FL Profiles'!T3*Main!$B$6</f>
        <v>-19.189212000000001</v>
      </c>
      <c r="U3" s="2">
        <f>'[1]FL Profiles'!U3*Main!$B$6</f>
        <v>-21.475608000000001</v>
      </c>
      <c r="V3" s="2">
        <f>'[1]FL Profiles'!V3*Main!$B$6</f>
        <v>-22.700664</v>
      </c>
      <c r="W3" s="2">
        <f>'[1]FL Profiles'!W3*Main!$B$6</f>
        <v>-24.37134</v>
      </c>
      <c r="X3" s="2">
        <f>'[1]FL Profiles'!X3*Main!$B$6</f>
        <v>-19.362839999999998</v>
      </c>
      <c r="Y3" s="2">
        <f>'[1]FL Profiles'!Y3*Main!$B$6</f>
        <v>-20.574960000000001</v>
      </c>
    </row>
    <row r="4" spans="1:25" x14ac:dyDescent="0.25">
      <c r="A4" t="s">
        <v>18</v>
      </c>
      <c r="B4" s="2">
        <f>'[1]FL Profiles'!B4*Main!$B$6</f>
        <v>22.456476000000002</v>
      </c>
      <c r="C4" s="2">
        <f>'[1]FL Profiles'!C4*Main!$B$6</f>
        <v>24.024671999999999</v>
      </c>
      <c r="D4" s="2">
        <f>'[1]FL Profiles'!D4*Main!$B$6</f>
        <v>26.937204000000001</v>
      </c>
      <c r="E4" s="2">
        <f>'[1]FL Profiles'!E4*Main!$B$6</f>
        <v>28.985124000000003</v>
      </c>
      <c r="F4" s="2">
        <f>'[1]FL Profiles'!F4*Main!$B$6</f>
        <v>30.851940000000003</v>
      </c>
      <c r="G4" s="2">
        <f>'[1]FL Profiles'!G4*Main!$B$6</f>
        <v>33.688200000000002</v>
      </c>
      <c r="H4" s="2">
        <f>'[1]FL Profiles'!H4*Main!$B$6</f>
        <v>32.117400000000004</v>
      </c>
      <c r="I4" s="2">
        <f>'[1]FL Profiles'!I4*Main!$B$6</f>
        <v>36.244236000000008</v>
      </c>
      <c r="J4" s="2">
        <f>'[1]FL Profiles'!J4*Main!$B$6</f>
        <v>33.199235999999999</v>
      </c>
      <c r="K4" s="2">
        <f>'[1]FL Profiles'!K4*Main!$B$6</f>
        <v>37.882823999999999</v>
      </c>
      <c r="L4" s="2">
        <f>'[1]FL Profiles'!L4*Main!$B$6</f>
        <v>38.181108000000002</v>
      </c>
      <c r="M4" s="2">
        <f>'[1]FL Profiles'!M4*Main!$B$6</f>
        <v>35.741244000000002</v>
      </c>
      <c r="N4" s="2">
        <f>'[1]FL Profiles'!N4*Main!$B$6</f>
        <v>34.536600000000007</v>
      </c>
      <c r="O4" s="2">
        <f>'[1]FL Profiles'!O4*Main!$B$6</f>
        <v>33.648887999999999</v>
      </c>
      <c r="P4" s="2">
        <f>'[1]FL Profiles'!P4*Main!$B$6</f>
        <v>31.534272000000001</v>
      </c>
      <c r="Q4" s="2">
        <f>'[1]FL Profiles'!Q4*Main!$B$6</f>
        <v>28.710108000000002</v>
      </c>
      <c r="R4" s="2">
        <f>'[1]FL Profiles'!R4*Main!$B$6</f>
        <v>26.745684000000001</v>
      </c>
      <c r="S4" s="2">
        <f>'[1]FL Profiles'!S4*Main!$B$6</f>
        <v>23.904048</v>
      </c>
      <c r="T4" s="2">
        <f>'[1]FL Profiles'!T4*Main!$B$6</f>
        <v>18.709655999999999</v>
      </c>
      <c r="U4" s="2">
        <f>'[1]FL Profiles'!U4*Main!$B$6</f>
        <v>20.941536000000003</v>
      </c>
      <c r="V4" s="2">
        <f>'[1]FL Profiles'!V4*Main!$B$6</f>
        <v>22.252776000000001</v>
      </c>
      <c r="W4" s="2">
        <f>'[1]FL Profiles'!W4*Main!$B$6</f>
        <v>23.970576000000001</v>
      </c>
      <c r="X4" s="2">
        <f>'[1]FL Profiles'!X4*Main!$B$6</f>
        <v>18.652200000000001</v>
      </c>
      <c r="Y4" s="2">
        <f>'[1]FL Profiles'!Y4*Main!$B$6</f>
        <v>19.834080000000004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56.829151459674229</v>
      </c>
      <c r="C2" s="2">
        <f>('[1]Pc, Winter, S1'!C2*Main!$B$5)+(VLOOKUP($A2,'FL Ratio'!$A$2:$B$4,2,FALSE)*'FL Characterization'!C$2)</f>
        <v>51.508223933700911</v>
      </c>
      <c r="D2" s="2">
        <f>('[1]Pc, Winter, S1'!D2*Main!$B$5)+(VLOOKUP($A2,'FL Ratio'!$A$2:$B$4,2,FALSE)*'FL Characterization'!D$2)</f>
        <v>53.311359259622051</v>
      </c>
      <c r="E2" s="2">
        <f>('[1]Pc, Winter, S1'!E2*Main!$B$5)+(VLOOKUP($A2,'FL Ratio'!$A$2:$B$4,2,FALSE)*'FL Characterization'!E$2)</f>
        <v>46.688220051954104</v>
      </c>
      <c r="F2" s="2">
        <f>('[1]Pc, Winter, S1'!F2*Main!$B$5)+(VLOOKUP($A2,'FL Ratio'!$A$2:$B$4,2,FALSE)*'FL Characterization'!F$2)</f>
        <v>54.948028211888023</v>
      </c>
      <c r="G2" s="2">
        <f>('[1]Pc, Winter, S1'!G2*Main!$B$5)+(VLOOKUP($A2,'FL Ratio'!$A$2:$B$4,2,FALSE)*'FL Characterization'!G$2)</f>
        <v>56.622900232687023</v>
      </c>
      <c r="H2" s="2">
        <f>('[1]Pc, Winter, S1'!H2*Main!$B$5)+(VLOOKUP($A2,'FL Ratio'!$A$2:$B$4,2,FALSE)*'FL Characterization'!H$2)</f>
        <v>67.018202901191174</v>
      </c>
      <c r="I2" s="2">
        <f>('[1]Pc, Winter, S1'!I2*Main!$B$5)+(VLOOKUP($A2,'FL Ratio'!$A$2:$B$4,2,FALSE)*'FL Characterization'!I$2)</f>
        <v>69.856423303954514</v>
      </c>
      <c r="J2" s="2">
        <f>('[1]Pc, Winter, S1'!J2*Main!$B$5)+(VLOOKUP($A2,'FL Ratio'!$A$2:$B$4,2,FALSE)*'FL Characterization'!J$2)</f>
        <v>82.565639716233321</v>
      </c>
      <c r="K2" s="2">
        <f>('[1]Pc, Winter, S1'!K2*Main!$B$5)+(VLOOKUP($A2,'FL Ratio'!$A$2:$B$4,2,FALSE)*'FL Characterization'!K$2)</f>
        <v>78.976323850529852</v>
      </c>
      <c r="L2" s="2">
        <f>('[1]Pc, Winter, S1'!L2*Main!$B$5)+(VLOOKUP($A2,'FL Ratio'!$A$2:$B$4,2,FALSE)*'FL Characterization'!L$2)</f>
        <v>83.618319763242283</v>
      </c>
      <c r="M2" s="2">
        <f>('[1]Pc, Winter, S1'!M2*Main!$B$5)+(VLOOKUP($A2,'FL Ratio'!$A$2:$B$4,2,FALSE)*'FL Characterization'!M$2)</f>
        <v>76.289620940337187</v>
      </c>
      <c r="N2" s="2">
        <f>('[1]Pc, Winter, S1'!N2*Main!$B$5)+(VLOOKUP($A2,'FL Ratio'!$A$2:$B$4,2,FALSE)*'FL Characterization'!N$2)</f>
        <v>80.131671771053973</v>
      </c>
      <c r="O2" s="2">
        <f>('[1]Pc, Winter, S1'!O2*Main!$B$5)+(VLOOKUP($A2,'FL Ratio'!$A$2:$B$4,2,FALSE)*'FL Characterization'!O$2)</f>
        <v>78.179811442369612</v>
      </c>
      <c r="P2" s="2">
        <f>('[1]Pc, Winter, S1'!P2*Main!$B$5)+(VLOOKUP($A2,'FL Ratio'!$A$2:$B$4,2,FALSE)*'FL Characterization'!P$2)</f>
        <v>74.25617290829409</v>
      </c>
      <c r="Q2" s="2">
        <f>('[1]Pc, Winter, S1'!Q2*Main!$B$5)+(VLOOKUP($A2,'FL Ratio'!$A$2:$B$4,2,FALSE)*'FL Characterization'!Q$2)</f>
        <v>76.692475577041137</v>
      </c>
      <c r="R2" s="2">
        <f>('[1]Pc, Winter, S1'!R2*Main!$B$5)+(VLOOKUP($A2,'FL Ratio'!$A$2:$B$4,2,FALSE)*'FL Characterization'!R$2)</f>
        <v>78.903272524826903</v>
      </c>
      <c r="S2" s="2">
        <f>('[1]Pc, Winter, S1'!S2*Main!$B$5)+(VLOOKUP($A2,'FL Ratio'!$A$2:$B$4,2,FALSE)*'FL Characterization'!S$2)</f>
        <v>92.551961044747159</v>
      </c>
      <c r="T2" s="2">
        <f>('[1]Pc, Winter, S1'!T2*Main!$B$5)+(VLOOKUP($A2,'FL Ratio'!$A$2:$B$4,2,FALSE)*'FL Characterization'!T$2)</f>
        <v>82.071470733965327</v>
      </c>
      <c r="U2" s="2">
        <f>('[1]Pc, Winter, S1'!U2*Main!$B$5)+(VLOOKUP($A2,'FL Ratio'!$A$2:$B$4,2,FALSE)*'FL Characterization'!U$2)</f>
        <v>98.695439999999991</v>
      </c>
      <c r="V2" s="2">
        <f>('[1]Pc, Winter, S1'!V2*Main!$B$5)+(VLOOKUP($A2,'FL Ratio'!$A$2:$B$4,2,FALSE)*'FL Characterization'!V$2)</f>
        <v>81.054070208490302</v>
      </c>
      <c r="W2" s="2">
        <f>('[1]Pc, Winter, S1'!W2*Main!$B$5)+(VLOOKUP($A2,'FL Ratio'!$A$2:$B$4,2,FALSE)*'FL Characterization'!W$2)</f>
        <v>87.181523879397204</v>
      </c>
      <c r="X2" s="2">
        <f>('[1]Pc, Winter, S1'!X2*Main!$B$5)+(VLOOKUP($A2,'FL Ratio'!$A$2:$B$4,2,FALSE)*'FL Characterization'!X$2)</f>
        <v>71.314101448228627</v>
      </c>
      <c r="Y2" s="2">
        <f>('[1]Pc, Winter, S1'!Y2*Main!$B$5)+(VLOOKUP($A2,'FL Ratio'!$A$2:$B$4,2,FALSE)*'FL Characterization'!Y$2)</f>
        <v>65.791242921401889</v>
      </c>
    </row>
    <row r="3" spans="1:25" x14ac:dyDescent="0.25">
      <c r="A3">
        <v>2</v>
      </c>
      <c r="B3" s="2">
        <f>('[1]Pc, Winter, S1'!B3*Main!$B$5)+(VLOOKUP($A3,'FL Ratio'!$A$2:$B$4,2,FALSE)*'FL Characterization'!B$2)</f>
        <v>66.917257359906685</v>
      </c>
      <c r="C3" s="2">
        <f>('[1]Pc, Winter, S1'!C3*Main!$B$5)+(VLOOKUP($A3,'FL Ratio'!$A$2:$B$4,2,FALSE)*'FL Characterization'!C$2)</f>
        <v>57.35037136179831</v>
      </c>
      <c r="D3" s="2">
        <f>('[1]Pc, Winter, S1'!D3*Main!$B$5)+(VLOOKUP($A3,'FL Ratio'!$A$2:$B$4,2,FALSE)*'FL Characterization'!D$2)</f>
        <v>63.254952063391414</v>
      </c>
      <c r="E3" s="2">
        <f>('[1]Pc, Winter, S1'!E3*Main!$B$5)+(VLOOKUP($A3,'FL Ratio'!$A$2:$B$4,2,FALSE)*'FL Characterization'!E$2)</f>
        <v>55.901349698138389</v>
      </c>
      <c r="F3" s="2">
        <f>('[1]Pc, Winter, S1'!F3*Main!$B$5)+(VLOOKUP($A3,'FL Ratio'!$A$2:$B$4,2,FALSE)*'FL Characterization'!F$2)</f>
        <v>60.017932206863847</v>
      </c>
      <c r="G3" s="2">
        <f>('[1]Pc, Winter, S1'!G3*Main!$B$5)+(VLOOKUP($A3,'FL Ratio'!$A$2:$B$4,2,FALSE)*'FL Characterization'!G$2)</f>
        <v>66.010288577095793</v>
      </c>
      <c r="H3" s="2">
        <f>('[1]Pc, Winter, S1'!H3*Main!$B$5)+(VLOOKUP($A3,'FL Ratio'!$A$2:$B$4,2,FALSE)*'FL Characterization'!H$2)</f>
        <v>72.086166905894288</v>
      </c>
      <c r="I3" s="2">
        <f>('[1]Pc, Winter, S1'!I3*Main!$B$5)+(VLOOKUP($A3,'FL Ratio'!$A$2:$B$4,2,FALSE)*'FL Characterization'!I$2)</f>
        <v>87.857302999616351</v>
      </c>
      <c r="J3" s="2">
        <f>('[1]Pc, Winter, S1'!J3*Main!$B$5)+(VLOOKUP($A3,'FL Ratio'!$A$2:$B$4,2,FALSE)*'FL Characterization'!J$2)</f>
        <v>94.582515707852579</v>
      </c>
      <c r="K3" s="2">
        <f>('[1]Pc, Winter, S1'!K3*Main!$B$5)+(VLOOKUP($A3,'FL Ratio'!$A$2:$B$4,2,FALSE)*'FL Characterization'!K$2)</f>
        <v>92.947472914653574</v>
      </c>
      <c r="L3" s="2">
        <f>('[1]Pc, Winter, S1'!L3*Main!$B$5)+(VLOOKUP($A3,'FL Ratio'!$A$2:$B$4,2,FALSE)*'FL Characterization'!L$2)</f>
        <v>94.097164227464987</v>
      </c>
      <c r="M3" s="2">
        <f>('[1]Pc, Winter, S1'!M3*Main!$B$5)+(VLOOKUP($A3,'FL Ratio'!$A$2:$B$4,2,FALSE)*'FL Characterization'!M$2)</f>
        <v>97.575758265213125</v>
      </c>
      <c r="N3" s="2">
        <f>('[1]Pc, Winter, S1'!N3*Main!$B$5)+(VLOOKUP($A3,'FL Ratio'!$A$2:$B$4,2,FALSE)*'FL Characterization'!N$2)</f>
        <v>106.47208560298519</v>
      </c>
      <c r="O3" s="2">
        <f>('[1]Pc, Winter, S1'!O3*Main!$B$5)+(VLOOKUP($A3,'FL Ratio'!$A$2:$B$4,2,FALSE)*'FL Characterization'!O$2)</f>
        <v>103.37127677465561</v>
      </c>
      <c r="P3" s="2">
        <f>('[1]Pc, Winter, S1'!P3*Main!$B$5)+(VLOOKUP($A3,'FL Ratio'!$A$2:$B$4,2,FALSE)*'FL Characterization'!P$2)</f>
        <v>84.115846613906967</v>
      </c>
      <c r="Q3" s="2">
        <f>('[1]Pc, Winter, S1'!Q3*Main!$B$5)+(VLOOKUP($A3,'FL Ratio'!$A$2:$B$4,2,FALSE)*'FL Characterization'!Q$2)</f>
        <v>89.594806425024672</v>
      </c>
      <c r="R3" s="2">
        <f>('[1]Pc, Winter, S1'!R3*Main!$B$5)+(VLOOKUP($A3,'FL Ratio'!$A$2:$B$4,2,FALSE)*'FL Characterization'!R$2)</f>
        <v>89.071197600538284</v>
      </c>
      <c r="S3" s="2">
        <f>('[1]Pc, Winter, S1'!S3*Main!$B$5)+(VLOOKUP($A3,'FL Ratio'!$A$2:$B$4,2,FALSE)*'FL Characterization'!S$2)</f>
        <v>108.4696</v>
      </c>
      <c r="T3" s="2">
        <f>('[1]Pc, Winter, S1'!T3*Main!$B$5)+(VLOOKUP($A3,'FL Ratio'!$A$2:$B$4,2,FALSE)*'FL Characterization'!T$2)</f>
        <v>95.423044001543133</v>
      </c>
      <c r="U3" s="2">
        <f>('[1]Pc, Winter, S1'!U3*Main!$B$5)+(VLOOKUP($A3,'FL Ratio'!$A$2:$B$4,2,FALSE)*'FL Characterization'!U$2)</f>
        <v>95.189977752362182</v>
      </c>
      <c r="V3" s="2">
        <f>('[1]Pc, Winter, S1'!V3*Main!$B$5)+(VLOOKUP($A3,'FL Ratio'!$A$2:$B$4,2,FALSE)*'FL Characterization'!V$2)</f>
        <v>98.707337572023746</v>
      </c>
      <c r="W3" s="2">
        <f>('[1]Pc, Winter, S1'!W3*Main!$B$5)+(VLOOKUP($A3,'FL Ratio'!$A$2:$B$4,2,FALSE)*'FL Characterization'!W$2)</f>
        <v>99.495773959212059</v>
      </c>
      <c r="X3" s="2">
        <f>('[1]Pc, Winter, S1'!X3*Main!$B$5)+(VLOOKUP($A3,'FL Ratio'!$A$2:$B$4,2,FALSE)*'FL Characterization'!X$2)</f>
        <v>73.965303974313429</v>
      </c>
      <c r="Y3" s="2">
        <f>('[1]Pc, Winter, S1'!Y3*Main!$B$5)+(VLOOKUP($A3,'FL Ratio'!$A$2:$B$4,2,FALSE)*'FL Characterization'!Y$2)</f>
        <v>67.848379881544673</v>
      </c>
    </row>
    <row r="4" spans="1:25" x14ac:dyDescent="0.25">
      <c r="A4">
        <v>3</v>
      </c>
      <c r="B4" s="2">
        <f>('[1]Pc, Winter, S1'!B4*Main!$B$5)+(VLOOKUP($A4,'FL Ratio'!$A$2:$B$4,2,FALSE)*'FL Characterization'!B$2)</f>
        <v>74.886697401287961</v>
      </c>
      <c r="C4" s="2">
        <f>('[1]Pc, Winter, S1'!C4*Main!$B$5)+(VLOOKUP($A4,'FL Ratio'!$A$2:$B$4,2,FALSE)*'FL Characterization'!C$2)</f>
        <v>75.330769652505296</v>
      </c>
      <c r="D4" s="2">
        <f>('[1]Pc, Winter, S1'!D4*Main!$B$5)+(VLOOKUP($A4,'FL Ratio'!$A$2:$B$4,2,FALSE)*'FL Characterization'!D$2)</f>
        <v>65.725295419072438</v>
      </c>
      <c r="E4" s="2">
        <f>('[1]Pc, Winter, S1'!E4*Main!$B$5)+(VLOOKUP($A4,'FL Ratio'!$A$2:$B$4,2,FALSE)*'FL Characterization'!E$2)</f>
        <v>70.207223182579511</v>
      </c>
      <c r="F4" s="2">
        <f>('[1]Pc, Winter, S1'!F4*Main!$B$5)+(VLOOKUP($A4,'FL Ratio'!$A$2:$B$4,2,FALSE)*'FL Characterization'!F$2)</f>
        <v>68.036604660126997</v>
      </c>
      <c r="G4" s="2">
        <f>('[1]Pc, Winter, S1'!G4*Main!$B$5)+(VLOOKUP($A4,'FL Ratio'!$A$2:$B$4,2,FALSE)*'FL Characterization'!G$2)</f>
        <v>63.638816311269288</v>
      </c>
      <c r="H4" s="2">
        <f>('[1]Pc, Winter, S1'!H4*Main!$B$5)+(VLOOKUP($A4,'FL Ratio'!$A$2:$B$4,2,FALSE)*'FL Characterization'!H$2)</f>
        <v>98.045252295239479</v>
      </c>
      <c r="I4" s="2">
        <f>('[1]Pc, Winter, S1'!I4*Main!$B$5)+(VLOOKUP($A4,'FL Ratio'!$A$2:$B$4,2,FALSE)*'FL Characterization'!I$2)</f>
        <v>113.00772006526553</v>
      </c>
      <c r="J4" s="2">
        <f>('[1]Pc, Winter, S1'!J4*Main!$B$5)+(VLOOKUP($A4,'FL Ratio'!$A$2:$B$4,2,FALSE)*'FL Characterization'!J$2)</f>
        <v>120.11814886776253</v>
      </c>
      <c r="K4" s="2">
        <f>('[1]Pc, Winter, S1'!K4*Main!$B$5)+(VLOOKUP($A4,'FL Ratio'!$A$2:$B$4,2,FALSE)*'FL Characterization'!K$2)</f>
        <v>114.28707694535993</v>
      </c>
      <c r="L4" s="2">
        <f>('[1]Pc, Winter, S1'!L4*Main!$B$5)+(VLOOKUP($A4,'FL Ratio'!$A$2:$B$4,2,FALSE)*'FL Characterization'!L$2)</f>
        <v>127.33095367026122</v>
      </c>
      <c r="M4" s="2">
        <f>('[1]Pc, Winter, S1'!M4*Main!$B$5)+(VLOOKUP($A4,'FL Ratio'!$A$2:$B$4,2,FALSE)*'FL Characterization'!M$2)</f>
        <v>124.22566666666665</v>
      </c>
      <c r="N4" s="2">
        <f>('[1]Pc, Winter, S1'!N4*Main!$B$5)+(VLOOKUP($A4,'FL Ratio'!$A$2:$B$4,2,FALSE)*'FL Characterization'!N$2)</f>
        <v>118.67151413400477</v>
      </c>
      <c r="O4" s="2">
        <f>('[1]Pc, Winter, S1'!O4*Main!$B$5)+(VLOOKUP($A4,'FL Ratio'!$A$2:$B$4,2,FALSE)*'FL Characterization'!O$2)</f>
        <v>111.81515482819583</v>
      </c>
      <c r="P4" s="2">
        <f>('[1]Pc, Winter, S1'!P4*Main!$B$5)+(VLOOKUP($A4,'FL Ratio'!$A$2:$B$4,2,FALSE)*'FL Characterization'!P$2)</f>
        <v>104.2409373733491</v>
      </c>
      <c r="Q4" s="2">
        <f>('[1]Pc, Winter, S1'!Q4*Main!$B$5)+(VLOOKUP($A4,'FL Ratio'!$A$2:$B$4,2,FALSE)*'FL Characterization'!Q$2)</f>
        <v>102.5299245674548</v>
      </c>
      <c r="R4" s="2">
        <f>('[1]Pc, Winter, S1'!R4*Main!$B$5)+(VLOOKUP($A4,'FL Ratio'!$A$2:$B$4,2,FALSE)*'FL Characterization'!R$2)</f>
        <v>100.90684741383386</v>
      </c>
      <c r="S4" s="2">
        <f>('[1]Pc, Winter, S1'!S4*Main!$B$5)+(VLOOKUP($A4,'FL Ratio'!$A$2:$B$4,2,FALSE)*'FL Characterization'!S$2)</f>
        <v>103.39417146879502</v>
      </c>
      <c r="T4" s="2">
        <f>('[1]Pc, Winter, S1'!T4*Main!$B$5)+(VLOOKUP($A4,'FL Ratio'!$A$2:$B$4,2,FALSE)*'FL Characterization'!T$2)</f>
        <v>113.36429478129976</v>
      </c>
      <c r="U4" s="2">
        <f>('[1]Pc, Winter, S1'!U4*Main!$B$5)+(VLOOKUP($A4,'FL Ratio'!$A$2:$B$4,2,FALSE)*'FL Characterization'!U$2)</f>
        <v>113.66300661706585</v>
      </c>
      <c r="V4" s="2">
        <f>('[1]Pc, Winter, S1'!V4*Main!$B$5)+(VLOOKUP($A4,'FL Ratio'!$A$2:$B$4,2,FALSE)*'FL Characterization'!V$2)</f>
        <v>106.76410633370463</v>
      </c>
      <c r="W4" s="2">
        <f>('[1]Pc, Winter, S1'!W4*Main!$B$5)+(VLOOKUP($A4,'FL Ratio'!$A$2:$B$4,2,FALSE)*'FL Characterization'!W$2)</f>
        <v>93.295932741190555</v>
      </c>
      <c r="X4" s="2">
        <f>('[1]Pc, Winter, S1'!X4*Main!$B$5)+(VLOOKUP($A4,'FL Ratio'!$A$2:$B$4,2,FALSE)*'FL Characterization'!X$2)</f>
        <v>77.406614993050297</v>
      </c>
      <c r="Y4" s="2">
        <f>('[1]Pc, Winter, S1'!Y4*Main!$B$5)+(VLOOKUP($A4,'FL Ratio'!$A$2:$B$4,2,FALSE)*'FL Characterization'!Y$2)</f>
        <v>75.645418976766933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58.026469492111438</v>
      </c>
      <c r="C2" s="2">
        <f>('[1]Pc, Winter, S2'!C2*Main!$B$5)+(VLOOKUP($A2,'FL Ratio'!$A$2:$B$4,2,FALSE)*'FL Characterization'!C$2)</f>
        <v>52.561701845303105</v>
      </c>
      <c r="D2" s="2">
        <f>('[1]Pc, Winter, S2'!D2*Main!$B$5)+(VLOOKUP($A2,'FL Ratio'!$A$2:$B$4,2,FALSE)*'FL Characterization'!D$2)</f>
        <v>47.856455025741234</v>
      </c>
      <c r="E2" s="2">
        <f>('[1]Pc, Winter, S2'!E2*Main!$B$5)+(VLOOKUP($A2,'FL Ratio'!$A$2:$B$4,2,FALSE)*'FL Characterization'!E$2)</f>
        <v>49.628288055417713</v>
      </c>
      <c r="F2" s="2">
        <f>('[1]Pc, Winter, S2'!F2*Main!$B$5)+(VLOOKUP($A2,'FL Ratio'!$A$2:$B$4,2,FALSE)*'FL Characterization'!F$2)</f>
        <v>50.844855535236526</v>
      </c>
      <c r="G2" s="2">
        <f>('[1]Pc, Winter, S2'!G2*Main!$B$5)+(VLOOKUP($A2,'FL Ratio'!$A$2:$B$4,2,FALSE)*'FL Characterization'!G$2)</f>
        <v>57.176676598673765</v>
      </c>
      <c r="H2" s="2">
        <f>('[1]Pc, Winter, S2'!H2*Main!$B$5)+(VLOOKUP($A2,'FL Ratio'!$A$2:$B$4,2,FALSE)*'FL Characterization'!H$2)</f>
        <v>75.705167826093103</v>
      </c>
      <c r="I2" s="2">
        <f>('[1]Pc, Winter, S2'!I2*Main!$B$5)+(VLOOKUP($A2,'FL Ratio'!$A$2:$B$4,2,FALSE)*'FL Characterization'!I$2)</f>
        <v>79.567890647518055</v>
      </c>
      <c r="J2" s="2">
        <f>('[1]Pc, Winter, S2'!J2*Main!$B$5)+(VLOOKUP($A2,'FL Ratio'!$A$2:$B$4,2,FALSE)*'FL Characterization'!J$2)</f>
        <v>86.518987779513765</v>
      </c>
      <c r="K2" s="2">
        <f>('[1]Pc, Winter, S2'!K2*Main!$B$5)+(VLOOKUP($A2,'FL Ratio'!$A$2:$B$4,2,FALSE)*'FL Characterization'!K$2)</f>
        <v>85.516864171407349</v>
      </c>
      <c r="L2" s="2">
        <f>('[1]Pc, Winter, S2'!L2*Main!$B$5)+(VLOOKUP($A2,'FL Ratio'!$A$2:$B$4,2,FALSE)*'FL Characterization'!L$2)</f>
        <v>80.318128089450497</v>
      </c>
      <c r="M2" s="2">
        <f>('[1]Pc, Winter, S2'!M2*Main!$B$5)+(VLOOKUP($A2,'FL Ratio'!$A$2:$B$4,2,FALSE)*'FL Characterization'!M$2)</f>
        <v>75.473178564634622</v>
      </c>
      <c r="N2" s="2">
        <f>('[1]Pc, Winter, S2'!N2*Main!$B$5)+(VLOOKUP($A2,'FL Ratio'!$A$2:$B$4,2,FALSE)*'FL Characterization'!N$2)</f>
        <v>81.755291194953045</v>
      </c>
      <c r="O2" s="2">
        <f>('[1]Pc, Winter, S2'!O2*Main!$B$5)+(VLOOKUP($A2,'FL Ratio'!$A$2:$B$4,2,FALSE)*'FL Characterization'!O$2)</f>
        <v>80.565017157082067</v>
      </c>
      <c r="P2" s="2">
        <f>('[1]Pc, Winter, S2'!P2*Main!$B$5)+(VLOOKUP($A2,'FL Ratio'!$A$2:$B$4,2,FALSE)*'FL Characterization'!P$2)</f>
        <v>81.953774267061888</v>
      </c>
      <c r="Q2" s="2">
        <f>('[1]Pc, Winter, S2'!Q2*Main!$B$5)+(VLOOKUP($A2,'FL Ratio'!$A$2:$B$4,2,FALSE)*'FL Characterization'!Q$2)</f>
        <v>74.425008509729892</v>
      </c>
      <c r="R2" s="2">
        <f>('[1]Pc, Winter, S2'!R2*Main!$B$5)+(VLOOKUP($A2,'FL Ratio'!$A$2:$B$4,2,FALSE)*'FL Characterization'!R$2)</f>
        <v>85.948515052061339</v>
      </c>
      <c r="S2" s="2">
        <f>('[1]Pc, Winter, S2'!S2*Main!$B$5)+(VLOOKUP($A2,'FL Ratio'!$A$2:$B$4,2,FALSE)*'FL Characterization'!S$2)</f>
        <v>87.234486032431803</v>
      </c>
      <c r="T2" s="2">
        <f>('[1]Pc, Winter, S2'!T2*Main!$B$5)+(VLOOKUP($A2,'FL Ratio'!$A$2:$B$4,2,FALSE)*'FL Characterization'!T$2)</f>
        <v>82.975103964342722</v>
      </c>
      <c r="U2" s="2">
        <f>('[1]Pc, Winter, S2'!U2*Main!$B$5)+(VLOOKUP($A2,'FL Ratio'!$A$2:$B$4,2,FALSE)*'FL Characterization'!U$2)</f>
        <v>91.423439999999999</v>
      </c>
      <c r="V2" s="2">
        <f>('[1]Pc, Winter, S2'!V2*Main!$B$5)+(VLOOKUP($A2,'FL Ratio'!$A$2:$B$4,2,FALSE)*'FL Characterization'!V$2)</f>
        <v>87.227854070681872</v>
      </c>
      <c r="W2" s="2">
        <f>('[1]Pc, Winter, S2'!W2*Main!$B$5)+(VLOOKUP($A2,'FL Ratio'!$A$2:$B$4,2,FALSE)*'FL Characterization'!W$2)</f>
        <v>88.023176732595232</v>
      </c>
      <c r="X2" s="2">
        <f>('[1]Pc, Winter, S2'!X2*Main!$B$5)+(VLOOKUP($A2,'FL Ratio'!$A$2:$B$4,2,FALSE)*'FL Characterization'!X$2)</f>
        <v>75.151422639796877</v>
      </c>
      <c r="Y2" s="2">
        <f>('[1]Pc, Winter, S2'!Y2*Main!$B$5)+(VLOOKUP($A2,'FL Ratio'!$A$2:$B$4,2,FALSE)*'FL Characterization'!Y$2)</f>
        <v>64.434509095135169</v>
      </c>
    </row>
    <row r="3" spans="1:25" x14ac:dyDescent="0.25">
      <c r="A3">
        <v>2</v>
      </c>
      <c r="B3" s="2">
        <f>('[1]Pc, Winter, S2'!B3*Main!$B$5)+(VLOOKUP($A3,'FL Ratio'!$A$2:$B$4,2,FALSE)*'FL Characterization'!B$2)</f>
        <v>72.059855934444599</v>
      </c>
      <c r="C3" s="2">
        <f>('[1]Pc, Winter, S2'!C3*Main!$B$5)+(VLOOKUP($A3,'FL Ratio'!$A$2:$B$4,2,FALSE)*'FL Characterization'!C$2)</f>
        <v>60.947933897029301</v>
      </c>
      <c r="D3" s="2">
        <f>('[1]Pc, Winter, S2'!D3*Main!$B$5)+(VLOOKUP($A3,'FL Ratio'!$A$2:$B$4,2,FALSE)*'FL Characterization'!D$2)</f>
        <v>55.869216432975492</v>
      </c>
      <c r="E3" s="2">
        <f>('[1]Pc, Winter, S2'!E3*Main!$B$5)+(VLOOKUP($A3,'FL Ratio'!$A$2:$B$4,2,FALSE)*'FL Characterization'!E$2)</f>
        <v>63.798940787932054</v>
      </c>
      <c r="F3" s="2">
        <f>('[1]Pc, Winter, S2'!F3*Main!$B$5)+(VLOOKUP($A3,'FL Ratio'!$A$2:$B$4,2,FALSE)*'FL Characterization'!F$2)</f>
        <v>56.02150522222972</v>
      </c>
      <c r="G3" s="2">
        <f>('[1]Pc, Winter, S2'!G3*Main!$B$5)+(VLOOKUP($A3,'FL Ratio'!$A$2:$B$4,2,FALSE)*'FL Characterization'!G$2)</f>
        <v>62.244914739227418</v>
      </c>
      <c r="H3" s="2">
        <f>('[1]Pc, Winter, S2'!H3*Main!$B$5)+(VLOOKUP($A3,'FL Ratio'!$A$2:$B$4,2,FALSE)*'FL Characterization'!H$2)</f>
        <v>82.569853680258291</v>
      </c>
      <c r="I3" s="2">
        <f>('[1]Pc, Winter, S2'!I3*Main!$B$5)+(VLOOKUP($A3,'FL Ratio'!$A$2:$B$4,2,FALSE)*'FL Characterization'!I$2)</f>
        <v>93.26551555629365</v>
      </c>
      <c r="J3" s="2">
        <f>('[1]Pc, Winter, S2'!J3*Main!$B$5)+(VLOOKUP($A3,'FL Ratio'!$A$2:$B$4,2,FALSE)*'FL Characterization'!J$2)</f>
        <v>93.601170058118001</v>
      </c>
      <c r="K3" s="2">
        <f>('[1]Pc, Winter, S2'!K3*Main!$B$5)+(VLOOKUP($A3,'FL Ratio'!$A$2:$B$4,2,FALSE)*'FL Characterization'!K$2)</f>
        <v>95.928221503298289</v>
      </c>
      <c r="L3" s="2">
        <f>('[1]Pc, Winter, S2'!L3*Main!$B$5)+(VLOOKUP($A3,'FL Ratio'!$A$2:$B$4,2,FALSE)*'FL Characterization'!L$2)</f>
        <v>106.66516630605996</v>
      </c>
      <c r="M3" s="2">
        <f>('[1]Pc, Winter, S2'!M3*Main!$B$5)+(VLOOKUP($A3,'FL Ratio'!$A$2:$B$4,2,FALSE)*'FL Characterization'!M$2)</f>
        <v>94.660501517256719</v>
      </c>
      <c r="N3" s="2">
        <f>('[1]Pc, Winter, S2'!N3*Main!$B$5)+(VLOOKUP($A3,'FL Ratio'!$A$2:$B$4,2,FALSE)*'FL Characterization'!N$2)</f>
        <v>88.99491917313442</v>
      </c>
      <c r="O3" s="2">
        <f>('[1]Pc, Winter, S2'!O3*Main!$B$5)+(VLOOKUP($A3,'FL Ratio'!$A$2:$B$4,2,FALSE)*'FL Characterization'!O$2)</f>
        <v>89.999897258968588</v>
      </c>
      <c r="P3" s="2">
        <f>('[1]Pc, Winter, S2'!P3*Main!$B$5)+(VLOOKUP($A3,'FL Ratio'!$A$2:$B$4,2,FALSE)*'FL Characterization'!P$2)</f>
        <v>99.427200879520214</v>
      </c>
      <c r="Q3" s="2">
        <f>('[1]Pc, Winter, S2'!Q3*Main!$B$5)+(VLOOKUP($A3,'FL Ratio'!$A$2:$B$4,2,FALSE)*'FL Characterization'!Q$2)</f>
        <v>97.468577294581337</v>
      </c>
      <c r="R3" s="2">
        <f>('[1]Pc, Winter, S2'!R3*Main!$B$5)+(VLOOKUP($A3,'FL Ratio'!$A$2:$B$4,2,FALSE)*'FL Characterization'!R$2)</f>
        <v>89.98232334899744</v>
      </c>
      <c r="S3" s="2">
        <f>('[1]Pc, Winter, S2'!S3*Main!$B$5)+(VLOOKUP($A3,'FL Ratio'!$A$2:$B$4,2,FALSE)*'FL Characterization'!S$2)</f>
        <v>106.4496</v>
      </c>
      <c r="T3" s="2">
        <f>('[1]Pc, Winter, S2'!T3*Main!$B$5)+(VLOOKUP($A3,'FL Ratio'!$A$2:$B$4,2,FALSE)*'FL Characterization'!T$2)</f>
        <v>106.49277042725564</v>
      </c>
      <c r="U3" s="2">
        <f>('[1]Pc, Winter, S2'!U3*Main!$B$5)+(VLOOKUP($A3,'FL Ratio'!$A$2:$B$4,2,FALSE)*'FL Characterization'!U$2)</f>
        <v>101.10300136188482</v>
      </c>
      <c r="V3" s="2">
        <f>('[1]Pc, Winter, S2'!V3*Main!$B$5)+(VLOOKUP($A3,'FL Ratio'!$A$2:$B$4,2,FALSE)*'FL Characterization'!V$2)</f>
        <v>103.5501166597477</v>
      </c>
      <c r="W3" s="2">
        <f>('[1]Pc, Winter, S2'!W3*Main!$B$5)+(VLOOKUP($A3,'FL Ratio'!$A$2:$B$4,2,FALSE)*'FL Characterization'!W$2)</f>
        <v>95.864584700770024</v>
      </c>
      <c r="X3" s="2">
        <f>('[1]Pc, Winter, S2'!X3*Main!$B$5)+(VLOOKUP($A3,'FL Ratio'!$A$2:$B$4,2,FALSE)*'FL Characterization'!X$2)</f>
        <v>88.260071435842775</v>
      </c>
      <c r="Y3" s="2">
        <f>('[1]Pc, Winter, S2'!Y3*Main!$B$5)+(VLOOKUP($A3,'FL Ratio'!$A$2:$B$4,2,FALSE)*'FL Characterization'!Y$2)</f>
        <v>72.891873131590728</v>
      </c>
    </row>
    <row r="4" spans="1:25" x14ac:dyDescent="0.25">
      <c r="A4">
        <v>3</v>
      </c>
      <c r="B4" s="2">
        <f>('[1]Pc, Winter, S2'!B4*Main!$B$5)+(VLOOKUP($A4,'FL Ratio'!$A$2:$B$4,2,FALSE)*'FL Characterization'!B$2)</f>
        <v>82.037171886266549</v>
      </c>
      <c r="C4" s="2">
        <f>('[1]Pc, Winter, S2'!C4*Main!$B$5)+(VLOOKUP($A4,'FL Ratio'!$A$2:$B$4,2,FALSE)*'FL Characterization'!C$2)</f>
        <v>69.350639494817926</v>
      </c>
      <c r="D4" s="2">
        <f>('[1]Pc, Winter, S2'!D4*Main!$B$5)+(VLOOKUP($A4,'FL Ratio'!$A$2:$B$4,2,FALSE)*'FL Characterization'!D$2)</f>
        <v>63.320080062991948</v>
      </c>
      <c r="E4" s="2">
        <f>('[1]Pc, Winter, S2'!E4*Main!$B$5)+(VLOOKUP($A4,'FL Ratio'!$A$2:$B$4,2,FALSE)*'FL Characterization'!E$2)</f>
        <v>70.207223182579511</v>
      </c>
      <c r="F4" s="2">
        <f>('[1]Pc, Winter, S2'!F4*Main!$B$5)+(VLOOKUP($A4,'FL Ratio'!$A$2:$B$4,2,FALSE)*'FL Characterization'!F$2)</f>
        <v>62.236273551798853</v>
      </c>
      <c r="G4" s="2">
        <f>('[1]Pc, Winter, S2'!G4*Main!$B$5)+(VLOOKUP($A4,'FL Ratio'!$A$2:$B$4,2,FALSE)*'FL Characterization'!G$2)</f>
        <v>72.373123403355379</v>
      </c>
      <c r="H4" s="2">
        <f>('[1]Pc, Winter, S2'!H4*Main!$B$5)+(VLOOKUP($A4,'FL Ratio'!$A$2:$B$4,2,FALSE)*'FL Characterization'!H$2)</f>
        <v>95.045581170126667</v>
      </c>
      <c r="I4" s="2">
        <f>('[1]Pc, Winter, S2'!I4*Main!$B$5)+(VLOOKUP($A4,'FL Ratio'!$A$2:$B$4,2,FALSE)*'FL Characterization'!I$2)</f>
        <v>115.2349884493962</v>
      </c>
      <c r="J4" s="2">
        <f>('[1]Pc, Winter, S2'!J4*Main!$B$5)+(VLOOKUP($A4,'FL Ratio'!$A$2:$B$4,2,FALSE)*'FL Characterization'!J$2)</f>
        <v>126.22281632700212</v>
      </c>
      <c r="K4" s="2">
        <f>('[1]Pc, Winter, S2'!K4*Main!$B$5)+(VLOOKUP($A4,'FL Ratio'!$A$2:$B$4,2,FALSE)*'FL Characterization'!K$2)</f>
        <v>117.95181061026399</v>
      </c>
      <c r="L4" s="2">
        <f>('[1]Pc, Winter, S2'!L4*Main!$B$5)+(VLOOKUP($A4,'FL Ratio'!$A$2:$B$4,2,FALSE)*'FL Characterization'!L$2)</f>
        <v>121.56139517009785</v>
      </c>
      <c r="M4" s="2">
        <f>('[1]Pc, Winter, S2'!M4*Main!$B$5)+(VLOOKUP($A4,'FL Ratio'!$A$2:$B$4,2,FALSE)*'FL Characterization'!M$2)</f>
        <v>136.85066666666665</v>
      </c>
      <c r="N4" s="2">
        <f>('[1]Pc, Winter, S2'!N4*Main!$B$5)+(VLOOKUP($A4,'FL Ratio'!$A$2:$B$4,2,FALSE)*'FL Characterization'!N$2)</f>
        <v>113.90893443835473</v>
      </c>
      <c r="O4" s="2">
        <f>('[1]Pc, Winter, S2'!O4*Main!$B$5)+(VLOOKUP($A4,'FL Ratio'!$A$2:$B$4,2,FALSE)*'FL Characterization'!O$2)</f>
        <v>120.73196195235981</v>
      </c>
      <c r="P4" s="2">
        <f>('[1]Pc, Winter, S2'!P4*Main!$B$5)+(VLOOKUP($A4,'FL Ratio'!$A$2:$B$4,2,FALSE)*'FL Characterization'!P$2)</f>
        <v>115.04861499159638</v>
      </c>
      <c r="Q4" s="2">
        <f>('[1]Pc, Winter, S2'!Q4*Main!$B$5)+(VLOOKUP($A4,'FL Ratio'!$A$2:$B$4,2,FALSE)*'FL Characterization'!Q$2)</f>
        <v>93.441011356383868</v>
      </c>
      <c r="R4" s="2">
        <f>('[1]Pc, Winter, S2'!R4*Main!$B$5)+(VLOOKUP($A4,'FL Ratio'!$A$2:$B$4,2,FALSE)*'FL Characterization'!R$2)</f>
        <v>94.843705146328787</v>
      </c>
      <c r="S4" s="2">
        <f>('[1]Pc, Winter, S2'!S4*Main!$B$5)+(VLOOKUP($A4,'FL Ratio'!$A$2:$B$4,2,FALSE)*'FL Characterization'!S$2)</f>
        <v>118.37154410630166</v>
      </c>
      <c r="T4" s="2">
        <f>('[1]Pc, Winter, S2'!T4*Main!$B$5)+(VLOOKUP($A4,'FL Ratio'!$A$2:$B$4,2,FALSE)*'FL Characterization'!T$2)</f>
        <v>100.52654680629408</v>
      </c>
      <c r="U4" s="2">
        <f>('[1]Pc, Winter, S2'!U4*Main!$B$5)+(VLOOKUP($A4,'FL Ratio'!$A$2:$B$4,2,FALSE)*'FL Characterization'!U$2)</f>
        <v>119.09262231980939</v>
      </c>
      <c r="V4" s="2">
        <f>('[1]Pc, Winter, S2'!V4*Main!$B$5)+(VLOOKUP($A4,'FL Ratio'!$A$2:$B$4,2,FALSE)*'FL Characterization'!V$2)</f>
        <v>113.10371271372692</v>
      </c>
      <c r="W4" s="2">
        <f>('[1]Pc, Winter, S2'!W4*Main!$B$5)+(VLOOKUP($A4,'FL Ratio'!$A$2:$B$4,2,FALSE)*'FL Characterization'!W$2)</f>
        <v>104.7532852452554</v>
      </c>
      <c r="X4" s="2">
        <f>('[1]Pc, Winter, S2'!X4*Main!$B$5)+(VLOOKUP($A4,'FL Ratio'!$A$2:$B$4,2,FALSE)*'FL Characterization'!X$2)</f>
        <v>91.942061404734062</v>
      </c>
      <c r="Y4" s="2">
        <f>('[1]Pc, Winter, S2'!Y4*Main!$B$5)+(VLOOKUP($A4,'FL Ratio'!$A$2:$B$4,2,FALSE)*'FL Characterization'!Y$2)</f>
        <v>74.08256928886621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66.407695719171869</v>
      </c>
      <c r="C2" s="2">
        <f>('[1]Pc, Winter, S3'!C2*Main!$B$5)+(VLOOKUP($A2,'FL Ratio'!$A$2:$B$4,2,FALSE)*'FL Characterization'!C$2)</f>
        <v>57.30235244751298</v>
      </c>
      <c r="D2" s="2">
        <f>('[1]Pc, Winter, S3'!D2*Main!$B$5)+(VLOOKUP($A2,'FL Ratio'!$A$2:$B$4,2,FALSE)*'FL Characterization'!D$2)</f>
        <v>50.335956950232514</v>
      </c>
      <c r="E2" s="2">
        <f>('[1]Pc, Winter, S3'!E2*Main!$B$5)+(VLOOKUP($A2,'FL Ratio'!$A$2:$B$4,2,FALSE)*'FL Characterization'!E$2)</f>
        <v>46.688220051954104</v>
      </c>
      <c r="F2" s="2">
        <f>('[1]Pc, Winter, S3'!F2*Main!$B$5)+(VLOOKUP($A2,'FL Ratio'!$A$2:$B$4,2,FALSE)*'FL Characterization'!F$2)</f>
        <v>53.409338458143715</v>
      </c>
      <c r="G2" s="2">
        <f>('[1]Pc, Winter, S3'!G2*Main!$B$5)+(VLOOKUP($A2,'FL Ratio'!$A$2:$B$4,2,FALSE)*'FL Characterization'!G$2)</f>
        <v>54.407794768740075</v>
      </c>
      <c r="H2" s="2">
        <f>('[1]Pc, Winter, S3'!H2*Main!$B$5)+(VLOOKUP($A2,'FL Ratio'!$A$2:$B$4,2,FALSE)*'FL Characterization'!H$2)</f>
        <v>67.018202901191174</v>
      </c>
      <c r="I2" s="2">
        <f>('[1]Pc, Winter, S3'!I2*Main!$B$5)+(VLOOKUP($A2,'FL Ratio'!$A$2:$B$4,2,FALSE)*'FL Characterization'!I$2)</f>
        <v>73.591603051478955</v>
      </c>
      <c r="J2" s="2">
        <f>('[1]Pc, Winter, S3'!J2*Main!$B$5)+(VLOOKUP($A2,'FL Ratio'!$A$2:$B$4,2,FALSE)*'FL Characterization'!J$2)</f>
        <v>84.937648554201573</v>
      </c>
      <c r="K2" s="2">
        <f>('[1]Pc, Winter, S3'!K2*Main!$B$5)+(VLOOKUP($A2,'FL Ratio'!$A$2:$B$4,2,FALSE)*'FL Characterization'!K$2)</f>
        <v>84.699296631297656</v>
      </c>
      <c r="L2" s="2">
        <f>('[1]Pc, Winter, S3'!L2*Main!$B$5)+(VLOOKUP($A2,'FL Ratio'!$A$2:$B$4,2,FALSE)*'FL Characterization'!L$2)</f>
        <v>89.393655192377892</v>
      </c>
      <c r="M2" s="2">
        <f>('[1]Pc, Winter, S3'!M2*Main!$B$5)+(VLOOKUP($A2,'FL Ratio'!$A$2:$B$4,2,FALSE)*'FL Characterization'!M$2)</f>
        <v>90.169141327280542</v>
      </c>
      <c r="N2" s="2">
        <f>('[1]Pc, Winter, S3'!N2*Main!$B$5)+(VLOOKUP($A2,'FL Ratio'!$A$2:$B$4,2,FALSE)*'FL Characterization'!N$2)</f>
        <v>84.190720330801639</v>
      </c>
      <c r="O2" s="2">
        <f>('[1]Pc, Winter, S3'!O2*Main!$B$5)+(VLOOKUP($A2,'FL Ratio'!$A$2:$B$4,2,FALSE)*'FL Characterization'!O$2)</f>
        <v>83.74529144336536</v>
      </c>
      <c r="P2" s="2">
        <f>('[1]Pc, Winter, S3'!P2*Main!$B$5)+(VLOOKUP($A2,'FL Ratio'!$A$2:$B$4,2,FALSE)*'FL Characterization'!P$2)</f>
        <v>77.335213451801195</v>
      </c>
      <c r="Q2" s="2">
        <f>('[1]Pc, Winter, S3'!Q2*Main!$B$5)+(VLOOKUP($A2,'FL Ratio'!$A$2:$B$4,2,FALSE)*'FL Characterization'!Q$2)</f>
        <v>82.739054423204436</v>
      </c>
      <c r="R2" s="2">
        <f>('[1]Pc, Winter, S3'!R2*Main!$B$5)+(VLOOKUP($A2,'FL Ratio'!$A$2:$B$4,2,FALSE)*'FL Characterization'!R$2)</f>
        <v>76.554858349082096</v>
      </c>
      <c r="S2" s="2">
        <f>('[1]Pc, Winter, S3'!S2*Main!$B$5)+(VLOOKUP($A2,'FL Ratio'!$A$2:$B$4,2,FALSE)*'FL Characterization'!S$2)</f>
        <v>94.324452715518973</v>
      </c>
      <c r="T2" s="2">
        <f>('[1]Pc, Winter, S3'!T2*Main!$B$5)+(VLOOKUP($A2,'FL Ratio'!$A$2:$B$4,2,FALSE)*'FL Characterization'!T$2)</f>
        <v>91.107803037739245</v>
      </c>
      <c r="U2" s="2">
        <f>('[1]Pc, Winter, S3'!U2*Main!$B$5)+(VLOOKUP($A2,'FL Ratio'!$A$2:$B$4,2,FALSE)*'FL Characterization'!U$2)</f>
        <v>85.969439999999992</v>
      </c>
      <c r="V2" s="2">
        <f>('[1]Pc, Winter, S3'!V2*Main!$B$5)+(VLOOKUP($A2,'FL Ratio'!$A$2:$B$4,2,FALSE)*'FL Characterization'!V$2)</f>
        <v>88.10982319385208</v>
      </c>
      <c r="W2" s="2">
        <f>('[1]Pc, Winter, S3'!W2*Main!$B$5)+(VLOOKUP($A2,'FL Ratio'!$A$2:$B$4,2,FALSE)*'FL Characterization'!W$2)</f>
        <v>82.973259613407038</v>
      </c>
      <c r="X2" s="2">
        <f>('[1]Pc, Winter, S3'!X2*Main!$B$5)+(VLOOKUP($A2,'FL Ratio'!$A$2:$B$4,2,FALSE)*'FL Characterization'!X$2)</f>
        <v>81.291136546306078</v>
      </c>
      <c r="Y2" s="2">
        <f>('[1]Pc, Winter, S3'!Y2*Main!$B$5)+(VLOOKUP($A2,'FL Ratio'!$A$2:$B$4,2,FALSE)*'FL Characterization'!Y$2)</f>
        <v>69.861444400201989</v>
      </c>
    </row>
    <row r="3" spans="1:25" x14ac:dyDescent="0.25">
      <c r="A3">
        <v>2</v>
      </c>
      <c r="B3" s="2">
        <f>('[1]Pc, Winter, S3'!B3*Main!$B$5)+(VLOOKUP($A3,'FL Ratio'!$A$2:$B$4,2,FALSE)*'FL Characterization'!B$2)</f>
        <v>71.417031112627356</v>
      </c>
      <c r="C3" s="2">
        <f>('[1]Pc, Winter, S3'!C3*Main!$B$5)+(VLOOKUP($A3,'FL Ratio'!$A$2:$B$4,2,FALSE)*'FL Characterization'!C$2)</f>
        <v>66.344277699875803</v>
      </c>
      <c r="D3" s="2">
        <f>('[1]Pc, Winter, S3'!D3*Main!$B$5)+(VLOOKUP($A3,'FL Ratio'!$A$2:$B$4,2,FALSE)*'FL Characterization'!D$2)</f>
        <v>56.437349943007483</v>
      </c>
      <c r="E3" s="2">
        <f>('[1]Pc, Winter, S3'!E3*Main!$B$5)+(VLOOKUP($A3,'FL Ratio'!$A$2:$B$4,2,FALSE)*'FL Characterization'!E$2)</f>
        <v>54.773122399596438</v>
      </c>
      <c r="F3" s="2">
        <f>('[1]Pc, Winter, S3'!F3*Main!$B$5)+(VLOOKUP($A3,'FL Ratio'!$A$2:$B$4,2,FALSE)*'FL Characterization'!F$2)</f>
        <v>64.585277332160004</v>
      </c>
      <c r="G3" s="2">
        <f>('[1]Pc, Winter, S3'!G3*Main!$B$5)+(VLOOKUP($A3,'FL Ratio'!$A$2:$B$4,2,FALSE)*'FL Characterization'!G$2)</f>
        <v>66.637850883407197</v>
      </c>
      <c r="H3" s="2">
        <f>('[1]Pc, Winter, S3'!H3*Main!$B$5)+(VLOOKUP($A3,'FL Ratio'!$A$2:$B$4,2,FALSE)*'FL Characterization'!H$2)</f>
        <v>84.816357989050573</v>
      </c>
      <c r="I3" s="2">
        <f>('[1]Pc, Winter, S3'!I3*Main!$B$5)+(VLOOKUP($A3,'FL Ratio'!$A$2:$B$4,2,FALSE)*'FL Characterization'!I$2)</f>
        <v>81.547721683492838</v>
      </c>
      <c r="J3" s="2">
        <f>('[1]Pc, Winter, S3'!J3*Main!$B$5)+(VLOOKUP($A3,'FL Ratio'!$A$2:$B$4,2,FALSE)*'FL Characterization'!J$2)</f>
        <v>107.34000915440208</v>
      </c>
      <c r="K3" s="2">
        <f>('[1]Pc, Winter, S3'!K3*Main!$B$5)+(VLOOKUP($A3,'FL Ratio'!$A$2:$B$4,2,FALSE)*'FL Characterization'!K$2)</f>
        <v>107.85121585787726</v>
      </c>
      <c r="L3" s="2">
        <f>('[1]Pc, Winter, S3'!L3*Main!$B$5)+(VLOOKUP($A3,'FL Ratio'!$A$2:$B$4,2,FALSE)*'FL Characterization'!L$2)</f>
        <v>95.063933618126129</v>
      </c>
      <c r="M3" s="2">
        <f>('[1]Pc, Winter, S3'!M3*Main!$B$5)+(VLOOKUP($A3,'FL Ratio'!$A$2:$B$4,2,FALSE)*'FL Characterization'!M$2)</f>
        <v>104.37802401044472</v>
      </c>
      <c r="N3" s="2">
        <f>('[1]Pc, Winter, S3'!N3*Main!$B$5)+(VLOOKUP($A3,'FL Ratio'!$A$2:$B$4,2,FALSE)*'FL Characterization'!N$2)</f>
        <v>98.704456078607066</v>
      </c>
      <c r="O3" s="2">
        <f>('[1]Pc, Winter, S3'!O3*Main!$B$5)+(VLOOKUP($A3,'FL Ratio'!$A$2:$B$4,2,FALSE)*'FL Characterization'!O$2)</f>
        <v>93.820291406307732</v>
      </c>
      <c r="P3" s="2">
        <f>('[1]Pc, Winter, S3'!P3*Main!$B$5)+(VLOOKUP($A3,'FL Ratio'!$A$2:$B$4,2,FALSE)*'FL Characterization'!P$2)</f>
        <v>97.625865083565714</v>
      </c>
      <c r="Q3" s="2">
        <f>('[1]Pc, Winter, S3'!Q3*Main!$B$5)+(VLOOKUP($A3,'FL Ratio'!$A$2:$B$4,2,FALSE)*'FL Characterization'!Q$2)</f>
        <v>85.220489275270978</v>
      </c>
      <c r="R3" s="2">
        <f>('[1]Pc, Winter, S3'!R3*Main!$B$5)+(VLOOKUP($A3,'FL Ratio'!$A$2:$B$4,2,FALSE)*'FL Characterization'!R$2)</f>
        <v>84.515568858242503</v>
      </c>
      <c r="S3" s="2">
        <f>('[1]Pc, Winter, S3'!S3*Main!$B$5)+(VLOOKUP($A3,'FL Ratio'!$A$2:$B$4,2,FALSE)*'FL Characterization'!S$2)</f>
        <v>100.3896</v>
      </c>
      <c r="T3" s="2">
        <f>('[1]Pc, Winter, S3'!T3*Main!$B$5)+(VLOOKUP($A3,'FL Ratio'!$A$2:$B$4,2,FALSE)*'FL Characterization'!T$2)</f>
        <v>103.47375412933404</v>
      </c>
      <c r="U3" s="2">
        <f>('[1]Pc, Winter, S3'!U3*Main!$B$5)+(VLOOKUP($A3,'FL Ratio'!$A$2:$B$4,2,FALSE)*'FL Characterization'!U$2)</f>
        <v>101.10300136188482</v>
      </c>
      <c r="V3" s="2">
        <f>('[1]Pc, Winter, S3'!V3*Main!$B$5)+(VLOOKUP($A3,'FL Ratio'!$A$2:$B$4,2,FALSE)*'FL Characterization'!V$2)</f>
        <v>89.990335214120648</v>
      </c>
      <c r="W3" s="2">
        <f>('[1]Pc, Winter, S3'!W3*Main!$B$5)+(VLOOKUP($A3,'FL Ratio'!$A$2:$B$4,2,FALSE)*'FL Characterization'!W$2)</f>
        <v>86.78661155466493</v>
      </c>
      <c r="X3" s="2">
        <f>('[1]Pc, Winter, S3'!X3*Main!$B$5)+(VLOOKUP($A3,'FL Ratio'!$A$2:$B$4,2,FALSE)*'FL Characterization'!X$2)</f>
        <v>89.848378931568263</v>
      </c>
      <c r="Y3" s="2">
        <f>('[1]Pc, Winter, S3'!Y3*Main!$B$5)+(VLOOKUP($A3,'FL Ratio'!$A$2:$B$4,2,FALSE)*'FL Characterization'!Y$2)</f>
        <v>82.258360595962003</v>
      </c>
    </row>
    <row r="4" spans="1:25" x14ac:dyDescent="0.25">
      <c r="A4">
        <v>3</v>
      </c>
      <c r="B4" s="2">
        <f>('[1]Pc, Winter, S3'!B4*Main!$B$5)+(VLOOKUP($A4,'FL Ratio'!$A$2:$B$4,2,FALSE)*'FL Characterization'!B$2)</f>
        <v>79.892029540772981</v>
      </c>
      <c r="C4" s="2">
        <f>('[1]Pc, Winter, S3'!C4*Main!$B$5)+(VLOOKUP($A4,'FL Ratio'!$A$2:$B$4,2,FALSE)*'FL Characterization'!C$2)</f>
        <v>75.995228558915002</v>
      </c>
      <c r="D4" s="2">
        <f>('[1]Pc, Winter, S3'!D4*Main!$B$5)+(VLOOKUP($A4,'FL Ratio'!$A$2:$B$4,2,FALSE)*'FL Characterization'!D$2)</f>
        <v>62.117472384951704</v>
      </c>
      <c r="E4" s="2">
        <f>('[1]Pc, Winter, S3'!E4*Main!$B$5)+(VLOOKUP($A4,'FL Ratio'!$A$2:$B$4,2,FALSE)*'FL Characterization'!E$2)</f>
        <v>74.087643950496769</v>
      </c>
      <c r="F4" s="2">
        <f>('[1]Pc, Winter, S3'!F4*Main!$B$5)+(VLOOKUP($A4,'FL Ratio'!$A$2:$B$4,2,FALSE)*'FL Characterization'!F$2)</f>
        <v>66.103160957350937</v>
      </c>
      <c r="G4" s="2">
        <f>('[1]Pc, Winter, S3'!G4*Main!$B$5)+(VLOOKUP($A4,'FL Ratio'!$A$2:$B$4,2,FALSE)*'FL Characterization'!G$2)</f>
        <v>72.373123403355379</v>
      </c>
      <c r="H4" s="2">
        <f>('[1]Pc, Winter, S3'!H4*Main!$B$5)+(VLOOKUP($A4,'FL Ratio'!$A$2:$B$4,2,FALSE)*'FL Characterization'!H$2)</f>
        <v>111.04382717072839</v>
      </c>
      <c r="I4" s="2">
        <f>('[1]Pc, Winter, S3'!I4*Main!$B$5)+(VLOOKUP($A4,'FL Ratio'!$A$2:$B$4,2,FALSE)*'FL Characterization'!I$2)</f>
        <v>117.46225683352688</v>
      </c>
      <c r="J4" s="2">
        <f>('[1]Pc, Winter, S3'!J4*Main!$B$5)+(VLOOKUP($A4,'FL Ratio'!$A$2:$B$4,2,FALSE)*'FL Characterization'!J$2)</f>
        <v>114.01348140852295</v>
      </c>
      <c r="K4" s="2">
        <f>('[1]Pc, Winter, S3'!K4*Main!$B$5)+(VLOOKUP($A4,'FL Ratio'!$A$2:$B$4,2,FALSE)*'FL Characterization'!K$2)</f>
        <v>122.83812216346944</v>
      </c>
      <c r="L4" s="2">
        <f>('[1]Pc, Winter, S3'!L4*Main!$B$5)+(VLOOKUP($A4,'FL Ratio'!$A$2:$B$4,2,FALSE)*'FL Characterization'!L$2)</f>
        <v>118.0996600699998</v>
      </c>
      <c r="M4" s="2">
        <f>('[1]Pc, Winter, S3'!M4*Main!$B$5)+(VLOOKUP($A4,'FL Ratio'!$A$2:$B$4,2,FALSE)*'FL Characterization'!M$2)</f>
        <v>114.12566666666666</v>
      </c>
      <c r="N4" s="2">
        <f>('[1]Pc, Winter, S3'!N4*Main!$B$5)+(VLOOKUP($A4,'FL Ratio'!$A$2:$B$4,2,FALSE)*'FL Characterization'!N$2)</f>
        <v>117.48086921009227</v>
      </c>
      <c r="O4" s="2">
        <f>('[1]Pc, Winter, S3'!O4*Main!$B$5)+(VLOOKUP($A4,'FL Ratio'!$A$2:$B$4,2,FALSE)*'FL Characterization'!O$2)</f>
        <v>111.81515482819583</v>
      </c>
      <c r="P4" s="2">
        <f>('[1]Pc, Winter, S3'!P4*Main!$B$5)+(VLOOKUP($A4,'FL Ratio'!$A$2:$B$4,2,FALSE)*'FL Characterization'!P$2)</f>
        <v>112.88707946794692</v>
      </c>
      <c r="Q4" s="2">
        <f>('[1]Pc, Winter, S3'!Q4*Main!$B$5)+(VLOOKUP($A4,'FL Ratio'!$A$2:$B$4,2,FALSE)*'FL Characterization'!Q$2)</f>
        <v>110.60895853285118</v>
      </c>
      <c r="R4" s="2">
        <f>('[1]Pc, Winter, S3'!R4*Main!$B$5)+(VLOOKUP($A4,'FL Ratio'!$A$2:$B$4,2,FALSE)*'FL Characterization'!R$2)</f>
        <v>112.02260823759319</v>
      </c>
      <c r="S4" s="2">
        <f>('[1]Pc, Winter, S3'!S4*Main!$B$5)+(VLOOKUP($A4,'FL Ratio'!$A$2:$B$4,2,FALSE)*'FL Characterization'!S$2)</f>
        <v>117.30173177505119</v>
      </c>
      <c r="T4" s="2">
        <f>('[1]Pc, Winter, S3'!T4*Main!$B$5)+(VLOOKUP($A4,'FL Ratio'!$A$2:$B$4,2,FALSE)*'FL Characterization'!T$2)</f>
        <v>112.2944824500493</v>
      </c>
      <c r="U4" s="2">
        <f>('[1]Pc, Winter, S3'!U4*Main!$B$5)+(VLOOKUP($A4,'FL Ratio'!$A$2:$B$4,2,FALSE)*'FL Characterization'!U$2)</f>
        <v>98.460082649383907</v>
      </c>
      <c r="V4" s="2">
        <f>('[1]Pc, Winter, S3'!V4*Main!$B$5)+(VLOOKUP($A4,'FL Ratio'!$A$2:$B$4,2,FALSE)*'FL Characterization'!V$2)</f>
        <v>98.311297827008275</v>
      </c>
      <c r="W4" s="2">
        <f>('[1]Pc, Winter, S3'!W4*Main!$B$5)+(VLOOKUP($A4,'FL Ratio'!$A$2:$B$4,2,FALSE)*'FL Characterization'!W$2)</f>
        <v>99.024608993222984</v>
      </c>
      <c r="X4" s="2">
        <f>('[1]Pc, Winter, S3'!X4*Main!$B$5)+(VLOOKUP($A4,'FL Ratio'!$A$2:$B$4,2,FALSE)*'FL Characterization'!X$2)</f>
        <v>88.711962202137656</v>
      </c>
      <c r="Y4" s="2">
        <f>('[1]Pc, Winter, S3'!Y4*Main!$B$5)+(VLOOKUP($A4,'FL Ratio'!$A$2:$B$4,2,FALSE)*'FL Characterization'!Y$2)</f>
        <v>88.148216479972788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11.502320063203916</v>
      </c>
      <c r="C2" s="2">
        <f>('[1]Qc, Winter, S1'!C2*Main!$B$5)</f>
        <v>9.0518176405798378</v>
      </c>
      <c r="D2" s="2">
        <f>('[1]Qc, Winter, S1'!D2*Main!$B$5)</f>
        <v>7.6720981524981209</v>
      </c>
      <c r="E2" s="2">
        <f>('[1]Qc, Winter, S1'!E2*Main!$B$5)</f>
        <v>8.2584236980822912</v>
      </c>
      <c r="F2" s="2">
        <f>('[1]Qc, Winter, S1'!F2*Main!$B$5)</f>
        <v>8.7035676433768518</v>
      </c>
      <c r="G2" s="2">
        <f>('[1]Qc, Winter, S1'!G2*Main!$B$5)</f>
        <v>10.065043724490803</v>
      </c>
      <c r="H2" s="2">
        <f>('[1]Qc, Winter, S1'!H2*Main!$B$5)</f>
        <v>14.958482134800732</v>
      </c>
      <c r="I2" s="2">
        <f>('[1]Qc, Winter, S1'!I2*Main!$B$5)</f>
        <v>20.26819663002815</v>
      </c>
      <c r="J2" s="2">
        <f>('[1]Qc, Winter, S1'!J2*Main!$B$5)</f>
        <v>25.039992871823227</v>
      </c>
      <c r="K2" s="2">
        <f>('[1]Qc, Winter, S1'!K2*Main!$B$5)</f>
        <v>24.254590587518646</v>
      </c>
      <c r="L2" s="2">
        <f>('[1]Qc, Winter, S1'!L2*Main!$B$5)</f>
        <v>27.033941863340189</v>
      </c>
      <c r="M2" s="2">
        <f>('[1]Qc, Winter, S1'!M2*Main!$B$5)</f>
        <v>24.526405104656813</v>
      </c>
      <c r="N2" s="2">
        <f>('[1]Qc, Winter, S1'!N2*Main!$B$5)</f>
        <v>26.662273074312989</v>
      </c>
      <c r="O2" s="2">
        <f>('[1]Qc, Winter, S1'!O2*Main!$B$5)</f>
        <v>24.37951801121979</v>
      </c>
      <c r="P2" s="2">
        <f>('[1]Qc, Winter, S1'!P2*Main!$B$5)</f>
        <v>20.632738975983266</v>
      </c>
      <c r="Q2" s="2">
        <f>('[1]Qc, Winter, S1'!Q2*Main!$B$5)</f>
        <v>20.464623094407528</v>
      </c>
      <c r="R2" s="2">
        <f>('[1]Qc, Winter, S1'!R2*Main!$B$5)</f>
        <v>22.231108734240113</v>
      </c>
      <c r="S2" s="2">
        <f>('[1]Qc, Winter, S1'!S2*Main!$B$5)</f>
        <v>30.603000000000002</v>
      </c>
      <c r="T2" s="2">
        <f>('[1]Qc, Winter, S1'!T2*Main!$B$5)</f>
        <v>32.97905481350238</v>
      </c>
      <c r="U2" s="2">
        <f>('[1]Qc, Winter, S1'!U2*Main!$B$5)</f>
        <v>31.97268917490111</v>
      </c>
      <c r="V2" s="2">
        <f>('[1]Qc, Winter, S1'!V2*Main!$B$5)</f>
        <v>24.706997995601366</v>
      </c>
      <c r="W2" s="2">
        <f>('[1]Qc, Winter, S1'!W2*Main!$B$5)</f>
        <v>24.87026270762351</v>
      </c>
      <c r="X2" s="2">
        <f>('[1]Qc, Winter, S1'!X2*Main!$B$5)</f>
        <v>18.118430189923519</v>
      </c>
      <c r="Y2" s="2">
        <f>('[1]Qc, Winter, S1'!Y2*Main!$B$5)</f>
        <v>14.957959924939626</v>
      </c>
    </row>
    <row r="3" spans="1:25" x14ac:dyDescent="0.25">
      <c r="A3">
        <v>2</v>
      </c>
      <c r="B3" s="2">
        <f>('[1]Qc, Winter, S1'!B3*Main!$B$5)</f>
        <v>-26.742286351834775</v>
      </c>
      <c r="C3" s="2">
        <f>('[1]Qc, Winter, S1'!C3*Main!$B$5)</f>
        <v>-33.217363338111149</v>
      </c>
      <c r="D3" s="2">
        <f>('[1]Qc, Winter, S1'!D3*Main!$B$5)</f>
        <v>-30.963191030332556</v>
      </c>
      <c r="E3" s="2">
        <f>('[1]Qc, Winter, S1'!E3*Main!$B$5)</f>
        <v>-32.445441766930216</v>
      </c>
      <c r="F3" s="2">
        <f>('[1]Qc, Winter, S1'!F3*Main!$B$5)</f>
        <v>-33.582500000000003</v>
      </c>
      <c r="G3" s="2">
        <f>('[1]Qc, Winter, S1'!G3*Main!$B$5)</f>
        <v>-32.412198906119151</v>
      </c>
      <c r="H3" s="2">
        <f>('[1]Qc, Winter, S1'!H3*Main!$B$5)</f>
        <v>-22.965203015446434</v>
      </c>
      <c r="I3" s="2">
        <f>('[1]Qc, Winter, S1'!I3*Main!$B$5)</f>
        <v>-10.321061151133714</v>
      </c>
      <c r="J3" s="2">
        <f>('[1]Qc, Winter, S1'!J3*Main!$B$5)</f>
        <v>-3.067899629039585</v>
      </c>
      <c r="K3" s="2">
        <f>('[1]Qc, Winter, S1'!K3*Main!$B$5)</f>
        <v>-0.47547812484697788</v>
      </c>
      <c r="L3" s="2">
        <f>('[1]Qc, Winter, S1'!L3*Main!$B$5)</f>
        <v>-3.6701736616134433</v>
      </c>
      <c r="M3" s="2">
        <f>('[1]Qc, Winter, S1'!M3*Main!$B$5)</f>
        <v>-2.6982404046742006</v>
      </c>
      <c r="N3" s="2">
        <f>('[1]Qc, Winter, S1'!N3*Main!$B$5)</f>
        <v>-4.1000861726314328</v>
      </c>
      <c r="O3" s="2">
        <f>('[1]Qc, Winter, S1'!O3*Main!$B$5)</f>
        <v>-4.2588910639869404</v>
      </c>
      <c r="P3" s="2">
        <f>('[1]Qc, Winter, S1'!P3*Main!$B$5)</f>
        <v>-10.559546956423755</v>
      </c>
      <c r="Q3" s="2">
        <f>('[1]Qc, Winter, S1'!Q3*Main!$B$5)</f>
        <v>-15.505594636020398</v>
      </c>
      <c r="R3" s="2">
        <f>('[1]Qc, Winter, S1'!R3*Main!$B$5)</f>
        <v>-12.330900887233486</v>
      </c>
      <c r="S3" s="2">
        <f>('[1]Qc, Winter, S1'!S3*Main!$B$5)</f>
        <v>-4.9786084636071903</v>
      </c>
      <c r="T3" s="2">
        <f>('[1]Qc, Winter, S1'!T3*Main!$B$5)</f>
        <v>-5.9911836115602695</v>
      </c>
      <c r="U3" s="2">
        <f>('[1]Qc, Winter, S1'!U3*Main!$B$5)</f>
        <v>-8.2760484934920449</v>
      </c>
      <c r="V3" s="2">
        <f>('[1]Qc, Winter, S1'!V3*Main!$B$5)</f>
        <v>-12.220193231101783</v>
      </c>
      <c r="W3" s="2">
        <f>('[1]Qc, Winter, S1'!W3*Main!$B$5)</f>
        <v>-18.393871085939054</v>
      </c>
      <c r="X3" s="2">
        <f>('[1]Qc, Winter, S1'!X3*Main!$B$5)</f>
        <v>-22.413854150383653</v>
      </c>
      <c r="Y3" s="2">
        <f>('[1]Qc, Winter, S1'!Y3*Main!$B$5)</f>
        <v>-25.993205575076399</v>
      </c>
    </row>
    <row r="4" spans="1:25" x14ac:dyDescent="0.25">
      <c r="A4">
        <v>3</v>
      </c>
      <c r="B4" s="2">
        <f>('[1]Qc, Winter, S1'!B4*Main!$B$5)</f>
        <v>39.545019165459649</v>
      </c>
      <c r="C4" s="2">
        <f>('[1]Qc, Winter, S1'!C4*Main!$B$5)</f>
        <v>50.5</v>
      </c>
      <c r="D4" s="2">
        <f>('[1]Qc, Winter, S1'!D4*Main!$B$5)</f>
        <v>49.49</v>
      </c>
      <c r="E4" s="2">
        <f>('[1]Qc, Winter, S1'!E4*Main!$B$5)</f>
        <v>46.46</v>
      </c>
      <c r="F4" s="2">
        <f>('[1]Qc, Winter, S1'!F4*Main!$B$5)</f>
        <v>52.52</v>
      </c>
      <c r="G4" s="2">
        <f>('[1]Qc, Winter, S1'!G4*Main!$B$5)</f>
        <v>37.644365486116769</v>
      </c>
      <c r="H4" s="2">
        <f>('[1]Qc, Winter, S1'!H4*Main!$B$5)</f>
        <v>17.816923510899546</v>
      </c>
      <c r="I4" s="2">
        <f>('[1]Qc, Winter, S1'!I4*Main!$B$5)</f>
        <v>2.1503852182175041</v>
      </c>
      <c r="J4" s="2">
        <f>('[1]Qc, Winter, S1'!J4*Main!$B$5)</f>
        <v>-14.958896272474886</v>
      </c>
      <c r="K4" s="2">
        <f>('[1]Qc, Winter, S1'!K4*Main!$B$5)</f>
        <v>-13.001657507852004</v>
      </c>
      <c r="L4" s="2">
        <f>('[1]Qc, Winter, S1'!L4*Main!$B$5)</f>
        <v>-1.2762346851439179</v>
      </c>
      <c r="M4" s="2">
        <f>('[1]Qc, Winter, S1'!M4*Main!$B$5)</f>
        <v>-15.453938428131758</v>
      </c>
      <c r="N4" s="2">
        <f>('[1]Qc, Winter, S1'!N4*Main!$B$5)</f>
        <v>-15.599730300095263</v>
      </c>
      <c r="O4" s="2">
        <f>('[1]Qc, Winter, S1'!O4*Main!$B$5)</f>
        <v>-11.736710269379175</v>
      </c>
      <c r="P4" s="2">
        <f>('[1]Qc, Winter, S1'!P4*Main!$B$5)</f>
        <v>-1.3334501669782224</v>
      </c>
      <c r="Q4" s="2">
        <f>('[1]Qc, Winter, S1'!Q4*Main!$B$5)</f>
        <v>8.5627827352074952</v>
      </c>
      <c r="R4" s="2">
        <f>('[1]Qc, Winter, S1'!R4*Main!$B$5)</f>
        <v>11.183286819285971</v>
      </c>
      <c r="S4" s="2">
        <f>('[1]Qc, Winter, S1'!S4*Main!$B$5)</f>
        <v>12.831350140022851</v>
      </c>
      <c r="T4" s="2">
        <f>('[1]Qc, Winter, S1'!T4*Main!$B$5)</f>
        <v>11.771880862406285</v>
      </c>
      <c r="U4" s="2">
        <f>('[1]Qc, Winter, S1'!U4*Main!$B$5)</f>
        <v>12.831350140022851</v>
      </c>
      <c r="V4" s="2">
        <f>('[1]Qc, Winter, S1'!V4*Main!$B$5)</f>
        <v>10.830130393413784</v>
      </c>
      <c r="W4" s="2">
        <f>('[1]Qc, Winter, S1'!W4*Main!$B$5)</f>
        <v>26.021052413435669</v>
      </c>
      <c r="X4" s="2">
        <f>('[1]Qc, Winter, S1'!X4*Main!$B$5)</f>
        <v>39.775526206717842</v>
      </c>
      <c r="Y4" s="2">
        <f>('[1]Qc, Winter, S1'!Y4*Main!$B$5)</f>
        <v>37.899322140363225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2024-06-19T14:30:56Z</dcterms:modified>
</cp:coreProperties>
</file>