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BBFD637-FF7C-47C8-8004-E819EE7FF6EE}" xr6:coauthVersionLast="47" xr6:coauthVersionMax="47" xr10:uidLastSave="{00000000-0000-0000-0000-000000000000}"/>
  <bookViews>
    <workbookView xWindow="14490" yWindow="8385" windowWidth="21600" windowHeight="12660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<sst xmlns="http://schemas.openxmlformats.org/spreadsheetml/2006/main" count="50" uniqueCount="18">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</sst>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1.4999999999999999E-2</v>
      </c>
    </row>
    <row r="3" spans="1:2" x14ac:dyDescent="0.25">
      <c r="A3" t="s">
        <v>3</v>
      </c>
      <c r="B3" s="1">
        <v>7.4999999999999997E-2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3.8750000000000009</v>
      </c>
      <c r="C2" s="2">
        <f>VLOOKUP($A2,'Base Consumption'!$A$2:$C$9,2,FALSE)*'Profiles, Pc, Summer, S1'!C2</f>
        <v>3.837209302325582</v>
      </c>
      <c r="D2" s="2">
        <f>VLOOKUP($A2,'Base Consumption'!$A$2:$C$9,2,FALSE)*'Profiles, Pc, Summer, S1'!D2</f>
        <v>3.6962209302325584</v>
      </c>
      <c r="E2" s="2">
        <f>VLOOKUP($A2,'Base Consumption'!$A$2:$C$9,2,FALSE)*'Profiles, Pc, Summer, S1'!E2</f>
        <v>3.629360465116279</v>
      </c>
      <c r="F2" s="2">
        <f>VLOOKUP($A2,'Base Consumption'!$A$2:$C$9,2,FALSE)*'Profiles, Pc, Summer, S1'!F2</f>
        <v>3.6031976744186043</v>
      </c>
      <c r="G2" s="2">
        <f>VLOOKUP($A2,'Base Consumption'!$A$2:$C$9,2,FALSE)*'Profiles, Pc, Summer, S1'!G2</f>
        <v>3.6569767441860468</v>
      </c>
      <c r="H2" s="2">
        <f>VLOOKUP($A2,'Base Consumption'!$A$2:$C$9,2,FALSE)*'Profiles, Pc, Summer, S1'!H2</f>
        <v>3.6250000000000004</v>
      </c>
      <c r="I2" s="2">
        <f>VLOOKUP($A2,'Base Consumption'!$A$2:$C$9,2,FALSE)*'Profiles, Pc, Summer, S1'!I2</f>
        <v>4.433139534883721</v>
      </c>
      <c r="J2" s="2">
        <f>VLOOKUP($A2,'Base Consumption'!$A$2:$C$9,2,FALSE)*'Profiles, Pc, Summer, S1'!J2</f>
        <v>4.7688953488372103</v>
      </c>
      <c r="K2" s="2">
        <f>VLOOKUP($A2,'Base Consumption'!$A$2:$C$9,2,FALSE)*'Profiles, Pc, Summer, S1'!K2</f>
        <v>4.7063953488372086</v>
      </c>
      <c r="L2" s="2">
        <f>VLOOKUP($A2,'Base Consumption'!$A$2:$C$9,2,FALSE)*'Profiles, Pc, Summer, S1'!L2</f>
        <v>4.6293604651162799</v>
      </c>
      <c r="M2" s="2">
        <f>VLOOKUP($A2,'Base Consumption'!$A$2:$C$9,2,FALSE)*'Profiles, Pc, Summer, S1'!M2</f>
        <v>4.6860465116279073</v>
      </c>
      <c r="N2" s="2">
        <f>VLOOKUP($A2,'Base Consumption'!$A$2:$C$9,2,FALSE)*'Profiles, Pc, Summer, S1'!N2</f>
        <v>4.8590116279069777</v>
      </c>
      <c r="O2" s="2">
        <f>VLOOKUP($A2,'Base Consumption'!$A$2:$C$9,2,FALSE)*'Profiles, Pc, Summer, S1'!O2</f>
        <v>4.7674418604651159</v>
      </c>
      <c r="P2" s="2">
        <f>VLOOKUP($A2,'Base Consumption'!$A$2:$C$9,2,FALSE)*'Profiles, Pc, Summer, S1'!P2</f>
        <v>4.3968023255813957</v>
      </c>
      <c r="Q2" s="2">
        <f>VLOOKUP($A2,'Base Consumption'!$A$2:$C$9,2,FALSE)*'Profiles, Pc, Summer, S1'!Q2</f>
        <v>4.5319767441860463</v>
      </c>
      <c r="R2" s="2">
        <f>VLOOKUP($A2,'Base Consumption'!$A$2:$C$9,2,FALSE)*'Profiles, Pc, Summer, S1'!R2</f>
        <v>4.5843023255813957</v>
      </c>
      <c r="S2" s="2">
        <f>VLOOKUP($A2,'Base Consumption'!$A$2:$C$9,2,FALSE)*'Profiles, Pc, Summer, S1'!S2</f>
        <v>4.433139534883721</v>
      </c>
      <c r="T2" s="2">
        <f>VLOOKUP($A2,'Base Consumption'!$A$2:$C$9,2,FALSE)*'Profiles, Pc, Summer, S1'!T2</f>
        <v>4.2093023255813957</v>
      </c>
      <c r="U2" s="2">
        <f>VLOOKUP($A2,'Base Consumption'!$A$2:$C$9,2,FALSE)*'Profiles, Pc, Summer, S1'!U2</f>
        <v>4.1555232558139537</v>
      </c>
      <c r="V2" s="2">
        <f>VLOOKUP($A2,'Base Consumption'!$A$2:$C$9,2,FALSE)*'Profiles, Pc, Summer, S1'!V2</f>
        <v>4.1424418604651168</v>
      </c>
      <c r="W2" s="2">
        <f>VLOOKUP($A2,'Base Consumption'!$A$2:$C$9,2,FALSE)*'Profiles, Pc, Summer, S1'!W2</f>
        <v>4.0959302325581399</v>
      </c>
      <c r="X2" s="2">
        <f>VLOOKUP($A2,'Base Consumption'!$A$2:$C$9,2,FALSE)*'Profiles, Pc, Summer, S1'!X2</f>
        <v>3.7848837209302335</v>
      </c>
      <c r="Y2" s="2">
        <f>VLOOKUP($A2,'Base Consumption'!$A$2:$C$9,2,FALSE)*'Profiles, Pc, Summer, S1'!Y2</f>
        <v>3.6598837209302331</v>
      </c>
    </row>
    <row r="3" spans="1:25" x14ac:dyDescent="0.25">
      <c r="A3">
        <v>2</v>
      </c>
      <c r="B3" s="2">
        <f>VLOOKUP($A3,'Base Consumption'!$A$2:$C$9,2,FALSE)*'Profiles, Pc, Summer, S1'!B3</f>
        <v>2.7410714285714284</v>
      </c>
      <c r="C3" s="2">
        <f>VLOOKUP($A3,'Base Consumption'!$A$2:$C$9,2,FALSE)*'Profiles, Pc, Summer, S1'!C3</f>
        <v>2.5848214285714279</v>
      </c>
      <c r="D3" s="2">
        <f>VLOOKUP($A3,'Base Consumption'!$A$2:$C$9,2,FALSE)*'Profiles, Pc, Summer, S1'!D3</f>
        <v>2.4821428571428568</v>
      </c>
      <c r="E3" s="2">
        <f>VLOOKUP($A3,'Base Consumption'!$A$2:$C$9,2,FALSE)*'Profiles, Pc, Summer, S1'!E3</f>
        <v>2.2633928571428572</v>
      </c>
      <c r="F3" s="2">
        <f>VLOOKUP($A3,'Base Consumption'!$A$2:$C$9,2,FALSE)*'Profiles, Pc, Summer, S1'!F3</f>
        <v>2.1785714285714284</v>
      </c>
      <c r="G3" s="2">
        <f>VLOOKUP($A3,'Base Consumption'!$A$2:$C$9,2,FALSE)*'Profiles, Pc, Summer, S1'!G3</f>
        <v>2.2901785714285712</v>
      </c>
      <c r="H3" s="2">
        <f>VLOOKUP($A3,'Base Consumption'!$A$2:$C$9,2,FALSE)*'Profiles, Pc, Summer, S1'!H3</f>
        <v>2.4375</v>
      </c>
      <c r="I3" s="2">
        <f>VLOOKUP($A3,'Base Consumption'!$A$2:$C$9,2,FALSE)*'Profiles, Pc, Summer, S1'!I3</f>
        <v>3.2723214285714279</v>
      </c>
      <c r="J3" s="2">
        <f>VLOOKUP($A3,'Base Consumption'!$A$2:$C$9,2,FALSE)*'Profiles, Pc, Summer, S1'!J3</f>
        <v>3.5714285714285712</v>
      </c>
      <c r="K3" s="2">
        <f>VLOOKUP($A3,'Base Consumption'!$A$2:$C$9,2,FALSE)*'Profiles, Pc, Summer, S1'!K3</f>
        <v>3.8080357142857144</v>
      </c>
      <c r="L3" s="2">
        <f>VLOOKUP($A3,'Base Consumption'!$A$2:$C$9,2,FALSE)*'Profiles, Pc, Summer, S1'!L3</f>
        <v>3.4732142857142856</v>
      </c>
      <c r="M3" s="2">
        <f>VLOOKUP($A3,'Base Consumption'!$A$2:$C$9,2,FALSE)*'Profiles, Pc, Summer, S1'!M3</f>
        <v>3.6473214285714284</v>
      </c>
      <c r="N3" s="2">
        <f>VLOOKUP($A3,'Base Consumption'!$A$2:$C$9,2,FALSE)*'Profiles, Pc, Summer, S1'!N3</f>
        <v>3.651785714285714</v>
      </c>
      <c r="O3" s="2">
        <f>VLOOKUP($A3,'Base Consumption'!$A$2:$C$9,2,FALSE)*'Profiles, Pc, Summer, S1'!O3</f>
        <v>3.5625</v>
      </c>
      <c r="P3" s="2">
        <f>VLOOKUP($A3,'Base Consumption'!$A$2:$C$9,2,FALSE)*'Profiles, Pc, Summer, S1'!P3</f>
        <v>3.0625</v>
      </c>
      <c r="Q3" s="2">
        <f>VLOOKUP($A3,'Base Consumption'!$A$2:$C$9,2,FALSE)*'Profiles, Pc, Summer, S1'!Q3</f>
        <v>3.1919642857142856</v>
      </c>
      <c r="R3" s="2">
        <f>VLOOKUP($A3,'Base Consumption'!$A$2:$C$9,2,FALSE)*'Profiles, Pc, Summer, S1'!R3</f>
        <v>3.3794642857142856</v>
      </c>
      <c r="S3" s="2">
        <f>VLOOKUP($A3,'Base Consumption'!$A$2:$C$9,2,FALSE)*'Profiles, Pc, Summer, S1'!S3</f>
        <v>3.3660714285714279</v>
      </c>
      <c r="T3" s="2">
        <f>VLOOKUP($A3,'Base Consumption'!$A$2:$C$9,2,FALSE)*'Profiles, Pc, Summer, S1'!T3</f>
        <v>3.5089285714285707</v>
      </c>
      <c r="U3" s="2">
        <f>VLOOKUP($A3,'Base Consumption'!$A$2:$C$9,2,FALSE)*'Profiles, Pc, Summer, S1'!U3</f>
        <v>3.6964285714285707</v>
      </c>
      <c r="V3" s="2">
        <f>VLOOKUP($A3,'Base Consumption'!$A$2:$C$9,2,FALSE)*'Profiles, Pc, Summer, S1'!V3</f>
        <v>3.8660714285714284</v>
      </c>
      <c r="W3" s="2">
        <f>VLOOKUP($A3,'Base Consumption'!$A$2:$C$9,2,FALSE)*'Profiles, Pc, Summer, S1'!W3</f>
        <v>3.5491071428571428</v>
      </c>
      <c r="X3" s="2">
        <f>VLOOKUP($A3,'Base Consumption'!$A$2:$C$9,2,FALSE)*'Profiles, Pc, Summer, S1'!X3</f>
        <v>3.0491071428571423</v>
      </c>
      <c r="Y3" s="2">
        <f>VLOOKUP($A3,'Base Consumption'!$A$2:$C$9,2,FALSE)*'Profiles, Pc, Summer, S1'!Y3</f>
        <v>2.8169642857142856</v>
      </c>
    </row>
    <row r="4" spans="1:25" x14ac:dyDescent="0.25">
      <c r="A4">
        <v>3</v>
      </c>
      <c r="B4" s="2">
        <f>VLOOKUP($A4,'Base Consumption'!$A$2:$C$9,2,FALSE)*'Profiles, Pc, Summer, S1'!B4</f>
        <v>1.6820739549839228</v>
      </c>
      <c r="C4" s="2">
        <f>VLOOKUP($A4,'Base Consumption'!$A$2:$C$9,2,FALSE)*'Profiles, Pc, Summer, S1'!C4</f>
        <v>1.5807877813504823</v>
      </c>
      <c r="D4" s="2">
        <f>VLOOKUP($A4,'Base Consumption'!$A$2:$C$9,2,FALSE)*'Profiles, Pc, Summer, S1'!D4</f>
        <v>1.456591639871383</v>
      </c>
      <c r="E4" s="2">
        <f>VLOOKUP($A4,'Base Consumption'!$A$2:$C$9,2,FALSE)*'Profiles, Pc, Summer, S1'!E4</f>
        <v>1.5156752411575565</v>
      </c>
      <c r="F4" s="2">
        <f>VLOOKUP($A4,'Base Consumption'!$A$2:$C$9,2,FALSE)*'Profiles, Pc, Summer, S1'!F4</f>
        <v>1.4879421221864952</v>
      </c>
      <c r="G4" s="2">
        <f>VLOOKUP($A4,'Base Consumption'!$A$2:$C$9,2,FALSE)*'Profiles, Pc, Summer, S1'!G4</f>
        <v>1.518086816720257</v>
      </c>
      <c r="H4" s="2">
        <f>VLOOKUP($A4,'Base Consumption'!$A$2:$C$9,2,FALSE)*'Profiles, Pc, Summer, S1'!H4</f>
        <v>2.1523311897106114</v>
      </c>
      <c r="I4" s="2">
        <f>VLOOKUP($A4,'Base Consumption'!$A$2:$C$9,2,FALSE)*'Profiles, Pc, Summer, S1'!I4</f>
        <v>2.7552250803858525</v>
      </c>
      <c r="J4" s="2">
        <f>VLOOKUP($A4,'Base Consumption'!$A$2:$C$9,2,FALSE)*'Profiles, Pc, Summer, S1'!J4</f>
        <v>2.887861736334405</v>
      </c>
      <c r="K4" s="2">
        <f>VLOOKUP($A4,'Base Consumption'!$A$2:$C$9,2,FALSE)*'Profiles, Pc, Summer, S1'!K4</f>
        <v>2.7081993569131835</v>
      </c>
      <c r="L4" s="2">
        <f>VLOOKUP($A4,'Base Consumption'!$A$2:$C$9,2,FALSE)*'Profiles, Pc, Summer, S1'!L4</f>
        <v>2.65032154340836</v>
      </c>
      <c r="M4" s="2">
        <f>VLOOKUP($A4,'Base Consumption'!$A$2:$C$9,2,FALSE)*'Profiles, Pc, Summer, S1'!M4</f>
        <v>2.84927652733119</v>
      </c>
      <c r="N4" s="2">
        <f>VLOOKUP($A4,'Base Consumption'!$A$2:$C$9,2,FALSE)*'Profiles, Pc, Summer, S1'!N4</f>
        <v>2.979501607717042</v>
      </c>
      <c r="O4" s="2">
        <f>VLOOKUP($A4,'Base Consumption'!$A$2:$C$9,2,FALSE)*'Profiles, Pc, Summer, S1'!O4</f>
        <v>2.7660771704180065</v>
      </c>
      <c r="P4" s="2">
        <f>VLOOKUP($A4,'Base Consumption'!$A$2:$C$9,2,FALSE)*'Profiles, Pc, Summer, S1'!P4</f>
        <v>2.5225080385852094</v>
      </c>
      <c r="Q4" s="2">
        <f>VLOOKUP($A4,'Base Consumption'!$A$2:$C$9,2,FALSE)*'Profiles, Pc, Summer, S1'!Q4</f>
        <v>2.392282958199357</v>
      </c>
      <c r="R4" s="2">
        <f>VLOOKUP($A4,'Base Consumption'!$A$2:$C$9,2,FALSE)*'Profiles, Pc, Summer, S1'!R4</f>
        <v>2.445337620578778</v>
      </c>
      <c r="S4" s="2">
        <f>VLOOKUP($A4,'Base Consumption'!$A$2:$C$9,2,FALSE)*'Profiles, Pc, Summer, S1'!S4</f>
        <v>2.362138263665595</v>
      </c>
      <c r="T4" s="2">
        <f>VLOOKUP($A4,'Base Consumption'!$A$2:$C$9,2,FALSE)*'Profiles, Pc, Summer, S1'!T4</f>
        <v>2.307877813504823</v>
      </c>
      <c r="U4" s="2">
        <f>VLOOKUP($A4,'Base Consumption'!$A$2:$C$9,2,FALSE)*'Profiles, Pc, Summer, S1'!U4</f>
        <v>2.515273311897106</v>
      </c>
      <c r="V4" s="2">
        <f>VLOOKUP($A4,'Base Consumption'!$A$2:$C$9,2,FALSE)*'Profiles, Pc, Summer, S1'!V4</f>
        <v>2.634646302250804</v>
      </c>
      <c r="W4" s="2">
        <f>VLOOKUP($A4,'Base Consumption'!$A$2:$C$9,2,FALSE)*'Profiles, Pc, Summer, S1'!W4</f>
        <v>2.4586012861736335</v>
      </c>
      <c r="X4" s="2">
        <f>VLOOKUP($A4,'Base Consumption'!$A$2:$C$9,2,FALSE)*'Profiles, Pc, Summer, S1'!X4</f>
        <v>2.154742765273312</v>
      </c>
      <c r="Y4" s="2">
        <f>VLOOKUP($A4,'Base Consumption'!$A$2:$C$9,2,FALSE)*'Profiles, Pc, Summer, S1'!Y4</f>
        <v>1.7954180064308685</v>
      </c>
    </row>
    <row r="5" spans="1:25" x14ac:dyDescent="0.25">
      <c r="A5">
        <v>4</v>
      </c>
      <c r="B5" s="2">
        <f>VLOOKUP($A5,'Base Consumption'!$A$2:$C$9,2,FALSE)*'Profiles, Pc, Summer, S1'!B5</f>
        <v>0.64414414414414412</v>
      </c>
      <c r="C5" s="2">
        <f>VLOOKUP($A5,'Base Consumption'!$A$2:$C$9,2,FALSE)*'Profiles, Pc, Summer, S1'!C5</f>
        <v>0.50450450450450446</v>
      </c>
      <c r="D5" s="2">
        <f>VLOOKUP($A5,'Base Consumption'!$A$2:$C$9,2,FALSE)*'Profiles, Pc, Summer, S1'!D5</f>
        <v>0.39639639639639629</v>
      </c>
      <c r="E5" s="2">
        <f>VLOOKUP($A5,'Base Consumption'!$A$2:$C$9,2,FALSE)*'Profiles, Pc, Summer, S1'!E5</f>
        <v>0.39189189189189183</v>
      </c>
      <c r="F5" s="2">
        <f>VLOOKUP($A5,'Base Consumption'!$A$2:$C$9,2,FALSE)*'Profiles, Pc, Summer, S1'!F5</f>
        <v>0.36036036036036034</v>
      </c>
      <c r="G5" s="2">
        <f>VLOOKUP($A5,'Base Consumption'!$A$2:$C$9,2,FALSE)*'Profiles, Pc, Summer, S1'!G5</f>
        <v>0.34234234234234234</v>
      </c>
      <c r="H5" s="2">
        <f>VLOOKUP($A5,'Base Consumption'!$A$2:$C$9,2,FALSE)*'Profiles, Pc, Summer, S1'!H5</f>
        <v>0.77027027027027017</v>
      </c>
      <c r="I5" s="2">
        <f>VLOOKUP($A5,'Base Consumption'!$A$2:$C$9,2,FALSE)*'Profiles, Pc, Summer, S1'!I5</f>
        <v>1.3918918918918917</v>
      </c>
      <c r="J5" s="2">
        <f>VLOOKUP($A5,'Base Consumption'!$A$2:$C$9,2,FALSE)*'Profiles, Pc, Summer, S1'!J5</f>
        <v>1.689189189189189</v>
      </c>
      <c r="K5" s="2">
        <f>VLOOKUP($A5,'Base Consumption'!$A$2:$C$9,2,FALSE)*'Profiles, Pc, Summer, S1'!K5</f>
        <v>1.7297297297297296</v>
      </c>
      <c r="L5" s="2">
        <f>VLOOKUP($A5,'Base Consumption'!$A$2:$C$9,2,FALSE)*'Profiles, Pc, Summer, S1'!L5</f>
        <v>1.698198198198198</v>
      </c>
      <c r="M5" s="2">
        <f>VLOOKUP($A5,'Base Consumption'!$A$2:$C$9,2,FALSE)*'Profiles, Pc, Summer, S1'!M5</f>
        <v>1.5225225225225223</v>
      </c>
      <c r="N5" s="2">
        <f>VLOOKUP($A5,'Base Consumption'!$A$2:$C$9,2,FALSE)*'Profiles, Pc, Summer, S1'!N5</f>
        <v>1.7252252252252249</v>
      </c>
      <c r="O5" s="2">
        <f>VLOOKUP($A5,'Base Consumption'!$A$2:$C$9,2,FALSE)*'Profiles, Pc, Summer, S1'!O5</f>
        <v>1.6261261261261259</v>
      </c>
      <c r="P5" s="2">
        <f>VLOOKUP($A5,'Base Consumption'!$A$2:$C$9,2,FALSE)*'Profiles, Pc, Summer, S1'!P5</f>
        <v>1.4819819819819819</v>
      </c>
      <c r="Q5" s="2">
        <f>VLOOKUP($A5,'Base Consumption'!$A$2:$C$9,2,FALSE)*'Profiles, Pc, Summer, S1'!Q5</f>
        <v>1.3693693693693694</v>
      </c>
      <c r="R5" s="2">
        <f>VLOOKUP($A5,'Base Consumption'!$A$2:$C$9,2,FALSE)*'Profiles, Pc, Summer, S1'!R5</f>
        <v>1.2432432432432432</v>
      </c>
      <c r="S5" s="2">
        <f>VLOOKUP($A5,'Base Consumption'!$A$2:$C$9,2,FALSE)*'Profiles, Pc, Summer, S1'!S5</f>
        <v>1.1036036036036034</v>
      </c>
      <c r="T5" s="2">
        <f>VLOOKUP($A5,'Base Consumption'!$A$2:$C$9,2,FALSE)*'Profiles, Pc, Summer, S1'!T5</f>
        <v>1.4054054054054053</v>
      </c>
      <c r="U5" s="2">
        <f>VLOOKUP($A5,'Base Consumption'!$A$2:$C$9,2,FALSE)*'Profiles, Pc, Summer, S1'!U5</f>
        <v>1.6486486486486485</v>
      </c>
      <c r="V5" s="2">
        <f>VLOOKUP($A5,'Base Consumption'!$A$2:$C$9,2,FALSE)*'Profiles, Pc, Summer, S1'!V5</f>
        <v>1.8918918918918919</v>
      </c>
      <c r="W5" s="2">
        <f>VLOOKUP($A5,'Base Consumption'!$A$2:$C$9,2,FALSE)*'Profiles, Pc, Summer, S1'!W5</f>
        <v>1.8018018018018016</v>
      </c>
      <c r="X5" s="2">
        <f>VLOOKUP($A5,'Base Consumption'!$A$2:$C$9,2,FALSE)*'Profiles, Pc, Summer, S1'!X5</f>
        <v>1.3468468468468469</v>
      </c>
      <c r="Y5" s="2">
        <f>VLOOKUP($A5,'Base Consumption'!$A$2:$C$9,2,FALSE)*'Profiles, Pc, Summer, S1'!Y5</f>
        <v>0.96396396396396389</v>
      </c>
    </row>
    <row r="6" spans="1:25" x14ac:dyDescent="0.25">
      <c r="A6">
        <v>5</v>
      </c>
      <c r="B6" s="2">
        <f>VLOOKUP($A6,'Base Consumption'!$A$2:$C$9,2,FALSE)*'Profiles, Pc, Summer, S1'!B6</f>
        <v>0.64759036144578297</v>
      </c>
      <c r="C6" s="2">
        <f>VLOOKUP($A6,'Base Consumption'!$A$2:$C$9,2,FALSE)*'Profiles, Pc, Summer, S1'!C6</f>
        <v>0.5818273092369477</v>
      </c>
      <c r="D6" s="2">
        <f>VLOOKUP($A6,'Base Consumption'!$A$2:$C$9,2,FALSE)*'Profiles, Pc, Summer, S1'!D6</f>
        <v>0.53865461847389551</v>
      </c>
      <c r="E6" s="2">
        <f>VLOOKUP($A6,'Base Consumption'!$A$2:$C$9,2,FALSE)*'Profiles, Pc, Summer, S1'!E6</f>
        <v>0.5256024096385542</v>
      </c>
      <c r="F6" s="2">
        <f>VLOOKUP($A6,'Base Consumption'!$A$2:$C$9,2,FALSE)*'Profiles, Pc, Summer, S1'!F6</f>
        <v>0.55020080321285136</v>
      </c>
      <c r="G6" s="2">
        <f>VLOOKUP($A6,'Base Consumption'!$A$2:$C$9,2,FALSE)*'Profiles, Pc, Summer, S1'!G6</f>
        <v>0.55220883534136544</v>
      </c>
      <c r="H6" s="2">
        <f>VLOOKUP($A6,'Base Consumption'!$A$2:$C$9,2,FALSE)*'Profiles, Pc, Summer, S1'!H6</f>
        <v>0.61144578313253017</v>
      </c>
      <c r="I6" s="2">
        <f>VLOOKUP($A6,'Base Consumption'!$A$2:$C$9,2,FALSE)*'Profiles, Pc, Summer, S1'!I6</f>
        <v>0.7118473895582329</v>
      </c>
      <c r="J6" s="2">
        <f>VLOOKUP($A6,'Base Consumption'!$A$2:$C$9,2,FALSE)*'Profiles, Pc, Summer, S1'!J6</f>
        <v>0.78664658634538143</v>
      </c>
      <c r="K6" s="2">
        <f>VLOOKUP($A6,'Base Consumption'!$A$2:$C$9,2,FALSE)*'Profiles, Pc, Summer, S1'!K6</f>
        <v>0.81024096385542166</v>
      </c>
      <c r="L6" s="2">
        <f>VLOOKUP($A6,'Base Consumption'!$A$2:$C$9,2,FALSE)*'Profiles, Pc, Summer, S1'!L6</f>
        <v>0.86797188755020072</v>
      </c>
      <c r="M6" s="2">
        <f>VLOOKUP($A6,'Base Consumption'!$A$2:$C$9,2,FALSE)*'Profiles, Pc, Summer, S1'!M6</f>
        <v>0.91817269076305208</v>
      </c>
      <c r="N6" s="2">
        <f>VLOOKUP($A6,'Base Consumption'!$A$2:$C$9,2,FALSE)*'Profiles, Pc, Summer, S1'!N6</f>
        <v>0.94226907630522083</v>
      </c>
      <c r="O6" s="2">
        <f>VLOOKUP($A6,'Base Consumption'!$A$2:$C$9,2,FALSE)*'Profiles, Pc, Summer, S1'!O6</f>
        <v>0.89759036144578297</v>
      </c>
      <c r="P6" s="2">
        <f>VLOOKUP($A6,'Base Consumption'!$A$2:$C$9,2,FALSE)*'Profiles, Pc, Summer, S1'!P6</f>
        <v>0.86495983935742971</v>
      </c>
      <c r="Q6" s="2">
        <f>VLOOKUP($A6,'Base Consumption'!$A$2:$C$9,2,FALSE)*'Profiles, Pc, Summer, S1'!Q6</f>
        <v>0.85391566265060226</v>
      </c>
      <c r="R6" s="2">
        <f>VLOOKUP($A6,'Base Consumption'!$A$2:$C$9,2,FALSE)*'Profiles, Pc, Summer, S1'!R6</f>
        <v>0.85692771084337338</v>
      </c>
      <c r="S6" s="2">
        <f>VLOOKUP($A6,'Base Consumption'!$A$2:$C$9,2,FALSE)*'Profiles, Pc, Summer, S1'!S6</f>
        <v>0.84789156626506024</v>
      </c>
      <c r="T6" s="2">
        <f>VLOOKUP($A6,'Base Consumption'!$A$2:$C$9,2,FALSE)*'Profiles, Pc, Summer, S1'!T6</f>
        <v>0.86244979919678688</v>
      </c>
      <c r="U6" s="2">
        <f>VLOOKUP($A6,'Base Consumption'!$A$2:$C$9,2,FALSE)*'Profiles, Pc, Summer, S1'!U6</f>
        <v>0.87650602409638556</v>
      </c>
      <c r="V6" s="2">
        <f>VLOOKUP($A6,'Base Consumption'!$A$2:$C$9,2,FALSE)*'Profiles, Pc, Summer, S1'!V6</f>
        <v>0.96285140562248983</v>
      </c>
      <c r="W6" s="2">
        <f>VLOOKUP($A6,'Base Consumption'!$A$2:$C$9,2,FALSE)*'Profiles, Pc, Summer, S1'!W6</f>
        <v>0.91867469879518071</v>
      </c>
      <c r="X6" s="2">
        <f>VLOOKUP($A6,'Base Consumption'!$A$2:$C$9,2,FALSE)*'Profiles, Pc, Summer, S1'!X6</f>
        <v>0.86947791164658628</v>
      </c>
      <c r="Y6" s="2">
        <f>VLOOKUP($A6,'Base Consumption'!$A$2:$C$9,2,FALSE)*'Profiles, Pc, Summer, S1'!Y6</f>
        <v>0.76405622489959824</v>
      </c>
    </row>
    <row r="7" spans="1:25" x14ac:dyDescent="0.25">
      <c r="A7">
        <v>6</v>
      </c>
      <c r="B7" s="2">
        <f>VLOOKUP($A7,'Base Consumption'!$A$2:$C$9,2,FALSE)*'Profiles, Pc, Summer, S1'!B7</f>
        <v>1.3566621803499326</v>
      </c>
      <c r="C7" s="2">
        <f>VLOOKUP($A7,'Base Consumption'!$A$2:$C$9,2,FALSE)*'Profiles, Pc, Summer, S1'!C7</f>
        <v>1.3021534320323016</v>
      </c>
      <c r="D7" s="2">
        <f>VLOOKUP($A7,'Base Consumption'!$A$2:$C$9,2,FALSE)*'Profiles, Pc, Summer, S1'!D7</f>
        <v>1.2106325706594885</v>
      </c>
      <c r="E7" s="2">
        <f>VLOOKUP($A7,'Base Consumption'!$A$2:$C$9,2,FALSE)*'Profiles, Pc, Summer, S1'!E7</f>
        <v>1.2624495289367428</v>
      </c>
      <c r="F7" s="2">
        <f>VLOOKUP($A7,'Base Consumption'!$A$2:$C$9,2,FALSE)*'Profiles, Pc, Summer, S1'!F7</f>
        <v>1.296769851951548</v>
      </c>
      <c r="G7" s="2">
        <f>VLOOKUP($A7,'Base Consumption'!$A$2:$C$9,2,FALSE)*'Profiles, Pc, Summer, S1'!G7</f>
        <v>1.2994616419919245</v>
      </c>
      <c r="H7" s="2">
        <f>VLOOKUP($A7,'Base Consumption'!$A$2:$C$9,2,FALSE)*'Profiles, Pc, Summer, S1'!H7</f>
        <v>1.415208613728129</v>
      </c>
      <c r="I7" s="2">
        <f>VLOOKUP($A7,'Base Consumption'!$A$2:$C$9,2,FALSE)*'Profiles, Pc, Summer, S1'!I7</f>
        <v>1.7792732166890981</v>
      </c>
      <c r="J7" s="2">
        <f>VLOOKUP($A7,'Base Consumption'!$A$2:$C$9,2,FALSE)*'Profiles, Pc, Summer, S1'!J7</f>
        <v>1.8580080753701214</v>
      </c>
      <c r="K7" s="2">
        <f>VLOOKUP($A7,'Base Consumption'!$A$2:$C$9,2,FALSE)*'Profiles, Pc, Summer, S1'!K7</f>
        <v>1.8479138627187082</v>
      </c>
      <c r="L7" s="2">
        <f>VLOOKUP($A7,'Base Consumption'!$A$2:$C$9,2,FALSE)*'Profiles, Pc, Summer, S1'!L7</f>
        <v>1.8519515477792732</v>
      </c>
      <c r="M7" s="2">
        <f>VLOOKUP($A7,'Base Consumption'!$A$2:$C$9,2,FALSE)*'Profiles, Pc, Summer, S1'!M7</f>
        <v>1.9542395693135939</v>
      </c>
      <c r="N7" s="2">
        <f>VLOOKUP($A7,'Base Consumption'!$A$2:$C$9,2,FALSE)*'Profiles, Pc, Summer, S1'!N7</f>
        <v>1.9293405114401077</v>
      </c>
      <c r="O7" s="2">
        <f>VLOOKUP($A7,'Base Consumption'!$A$2:$C$9,2,FALSE)*'Profiles, Pc, Summer, S1'!O7</f>
        <v>1.8452220726783313</v>
      </c>
      <c r="P7" s="2">
        <f>VLOOKUP($A7,'Base Consumption'!$A$2:$C$9,2,FALSE)*'Profiles, Pc, Summer, S1'!P7</f>
        <v>1.7348586810228801</v>
      </c>
      <c r="Q7" s="2">
        <f>VLOOKUP($A7,'Base Consumption'!$A$2:$C$9,2,FALSE)*'Profiles, Pc, Summer, S1'!Q7</f>
        <v>1.6742934051144012</v>
      </c>
      <c r="R7" s="2">
        <f>VLOOKUP($A7,'Base Consumption'!$A$2:$C$9,2,FALSE)*'Profiles, Pc, Summer, S1'!R7</f>
        <v>1.758411843876178</v>
      </c>
      <c r="S7" s="2">
        <f>VLOOKUP($A7,'Base Consumption'!$A$2:$C$9,2,FALSE)*'Profiles, Pc, Summer, S1'!S7</f>
        <v>1.7039030955585466</v>
      </c>
      <c r="T7" s="2">
        <f>VLOOKUP($A7,'Base Consumption'!$A$2:$C$9,2,FALSE)*'Profiles, Pc, Summer, S1'!T7</f>
        <v>1.6056527590847913</v>
      </c>
      <c r="U7" s="2">
        <f>VLOOKUP($A7,'Base Consumption'!$A$2:$C$9,2,FALSE)*'Profiles, Pc, Summer, S1'!U7</f>
        <v>1.6238223418573354</v>
      </c>
      <c r="V7" s="2">
        <f>VLOOKUP($A7,'Base Consumption'!$A$2:$C$9,2,FALSE)*'Profiles, Pc, Summer, S1'!V7</f>
        <v>1.692462987886945</v>
      </c>
      <c r="W7" s="2">
        <f>VLOOKUP($A7,'Base Consumption'!$A$2:$C$9,2,FALSE)*'Profiles, Pc, Summer, S1'!W7</f>
        <v>1.5471063257065951</v>
      </c>
      <c r="X7" s="2">
        <f>VLOOKUP($A7,'Base Consumption'!$A$2:$C$9,2,FALSE)*'Profiles, Pc, Summer, S1'!X7</f>
        <v>1.4199192462987889</v>
      </c>
      <c r="Y7" s="2">
        <f>VLOOKUP($A7,'Base Consumption'!$A$2:$C$9,2,FALSE)*'Profiles, Pc, Summer, S1'!Y7</f>
        <v>1.411170928667564</v>
      </c>
    </row>
    <row r="8" spans="1:25" x14ac:dyDescent="0.25">
      <c r="A8">
        <v>7</v>
      </c>
      <c r="B8" s="2">
        <f>VLOOKUP($A8,'Base Consumption'!$A$2:$C$9,2,FALSE)*'Profiles, Pc, Summer, S1'!B8</f>
        <v>1.0930232558139534</v>
      </c>
      <c r="C8" s="2">
        <f>VLOOKUP($A8,'Base Consumption'!$A$2:$C$9,2,FALSE)*'Profiles, Pc, Summer, S1'!C8</f>
        <v>0.98097251585623679</v>
      </c>
      <c r="D8" s="2">
        <f>VLOOKUP($A8,'Base Consumption'!$A$2:$C$9,2,FALSE)*'Profiles, Pc, Summer, S1'!D8</f>
        <v>0.96088794926004217</v>
      </c>
      <c r="E8" s="2">
        <f>VLOOKUP($A8,'Base Consumption'!$A$2:$C$9,2,FALSE)*'Profiles, Pc, Summer, S1'!E8</f>
        <v>0.9830866807610994</v>
      </c>
      <c r="F8" s="2">
        <f>VLOOKUP($A8,'Base Consumption'!$A$2:$C$9,2,FALSE)*'Profiles, Pc, Summer, S1'!F8</f>
        <v>0.95454545454545436</v>
      </c>
      <c r="G8" s="2">
        <f>VLOOKUP($A8,'Base Consumption'!$A$2:$C$9,2,FALSE)*'Profiles, Pc, Summer, S1'!G8</f>
        <v>1.0412262156448202</v>
      </c>
      <c r="H8" s="2">
        <f>VLOOKUP($A8,'Base Consumption'!$A$2:$C$9,2,FALSE)*'Profiles, Pc, Summer, S1'!H8</f>
        <v>1.3435517970401691</v>
      </c>
      <c r="I8" s="2">
        <f>VLOOKUP($A8,'Base Consumption'!$A$2:$C$9,2,FALSE)*'Profiles, Pc, Summer, S1'!I8</f>
        <v>1.5327695560253698</v>
      </c>
      <c r="J8" s="2">
        <f>VLOOKUP($A8,'Base Consumption'!$A$2:$C$9,2,FALSE)*'Profiles, Pc, Summer, S1'!J8</f>
        <v>1.7674418604651161</v>
      </c>
      <c r="K8" s="2">
        <f>VLOOKUP($A8,'Base Consumption'!$A$2:$C$9,2,FALSE)*'Profiles, Pc, Summer, S1'!K8</f>
        <v>1.8625792811839319</v>
      </c>
      <c r="L8" s="2">
        <f>VLOOKUP($A8,'Base Consumption'!$A$2:$C$9,2,FALSE)*'Profiles, Pc, Summer, S1'!L8</f>
        <v>1.8551797040169131</v>
      </c>
      <c r="M8" s="2">
        <f>VLOOKUP($A8,'Base Consumption'!$A$2:$C$9,2,FALSE)*'Profiles, Pc, Summer, S1'!M8</f>
        <v>1.9334038054968286</v>
      </c>
      <c r="N8" s="2">
        <f>VLOOKUP($A8,'Base Consumption'!$A$2:$C$9,2,FALSE)*'Profiles, Pc, Summer, S1'!N8</f>
        <v>1.8805496828752639</v>
      </c>
      <c r="O8" s="2">
        <f>VLOOKUP($A8,'Base Consumption'!$A$2:$C$9,2,FALSE)*'Profiles, Pc, Summer, S1'!O8</f>
        <v>1.9207188160676534</v>
      </c>
      <c r="P8" s="2">
        <f>VLOOKUP($A8,'Base Consumption'!$A$2:$C$9,2,FALSE)*'Profiles, Pc, Summer, S1'!P8</f>
        <v>1.8890063424947141</v>
      </c>
      <c r="Q8" s="2">
        <f>VLOOKUP($A8,'Base Consumption'!$A$2:$C$9,2,FALSE)*'Profiles, Pc, Summer, S1'!Q8</f>
        <v>1.7589852008456659</v>
      </c>
      <c r="R8" s="2">
        <f>VLOOKUP($A8,'Base Consumption'!$A$2:$C$9,2,FALSE)*'Profiles, Pc, Summer, S1'!R8</f>
        <v>1.7864693446088791</v>
      </c>
      <c r="S8" s="2">
        <f>VLOOKUP($A8,'Base Consumption'!$A$2:$C$9,2,FALSE)*'Profiles, Pc, Summer, S1'!S8</f>
        <v>1.7188160676532769</v>
      </c>
      <c r="T8" s="2">
        <f>VLOOKUP($A8,'Base Consumption'!$A$2:$C$9,2,FALSE)*'Profiles, Pc, Summer, S1'!T8</f>
        <v>1.7103594080338265</v>
      </c>
      <c r="U8" s="2">
        <f>VLOOKUP($A8,'Base Consumption'!$A$2:$C$9,2,FALSE)*'Profiles, Pc, Summer, S1'!U8</f>
        <v>1.7241014799154331</v>
      </c>
      <c r="V8" s="2">
        <f>VLOOKUP($A8,'Base Consumption'!$A$2:$C$9,2,FALSE)*'Profiles, Pc, Summer, S1'!V8</f>
        <v>1.7420718816067653</v>
      </c>
      <c r="W8" s="2">
        <f>VLOOKUP($A8,'Base Consumption'!$A$2:$C$9,2,FALSE)*'Profiles, Pc, Summer, S1'!W8</f>
        <v>1.4704016913319238</v>
      </c>
      <c r="X8" s="2">
        <f>VLOOKUP($A8,'Base Consumption'!$A$2:$C$9,2,FALSE)*'Profiles, Pc, Summer, S1'!X8</f>
        <v>1.3985200845665962</v>
      </c>
      <c r="Y8" s="2">
        <f>VLOOKUP($A8,'Base Consumption'!$A$2:$C$9,2,FALSE)*'Profiles, Pc, Summer, S1'!Y8</f>
        <v>1.1997885835095139</v>
      </c>
    </row>
    <row r="9" spans="1:25" x14ac:dyDescent="0.25">
      <c r="A9">
        <v>8</v>
      </c>
      <c r="B9" s="2">
        <f>VLOOKUP($A9,'Base Consumption'!$A$2:$C$9,2,FALSE)*'Profiles, Pc, Summer, S1'!B9</f>
        <v>0.81650246305418728</v>
      </c>
      <c r="C9" s="2">
        <f>VLOOKUP($A9,'Base Consumption'!$A$2:$C$9,2,FALSE)*'Profiles, Pc, Summer, S1'!C9</f>
        <v>0.76231527093596074</v>
      </c>
      <c r="D9" s="2">
        <f>VLOOKUP($A9,'Base Consumption'!$A$2:$C$9,2,FALSE)*'Profiles, Pc, Summer, S1'!D9</f>
        <v>0.73768472906403948</v>
      </c>
      <c r="E9" s="2">
        <f>VLOOKUP($A9,'Base Consumption'!$A$2:$C$9,2,FALSE)*'Profiles, Pc, Summer, S1'!E9</f>
        <v>0.73152709359605916</v>
      </c>
      <c r="F9" s="2">
        <f>VLOOKUP($A9,'Base Consumption'!$A$2:$C$9,2,FALSE)*'Profiles, Pc, Summer, S1'!F9</f>
        <v>0.76108374384236466</v>
      </c>
      <c r="G9" s="2">
        <f>VLOOKUP($A9,'Base Consumption'!$A$2:$C$9,2,FALSE)*'Profiles, Pc, Summer, S1'!G9</f>
        <v>0.82635467980295585</v>
      </c>
      <c r="H9" s="2">
        <f>VLOOKUP($A9,'Base Consumption'!$A$2:$C$9,2,FALSE)*'Profiles, Pc, Summer, S1'!H9</f>
        <v>1.375615763546798</v>
      </c>
      <c r="I9" s="2">
        <f>VLOOKUP($A9,'Base Consumption'!$A$2:$C$9,2,FALSE)*'Profiles, Pc, Summer, S1'!I9</f>
        <v>1.6798029556650249</v>
      </c>
      <c r="J9" s="2">
        <f>VLOOKUP($A9,'Base Consumption'!$A$2:$C$9,2,FALSE)*'Profiles, Pc, Summer, S1'!J9</f>
        <v>1.8066502463054186</v>
      </c>
      <c r="K9" s="2">
        <f>VLOOKUP($A9,'Base Consumption'!$A$2:$C$9,2,FALSE)*'Profiles, Pc, Summer, S1'!K9</f>
        <v>1.7807881773399017</v>
      </c>
      <c r="L9" s="2">
        <f>VLOOKUP($A9,'Base Consumption'!$A$2:$C$9,2,FALSE)*'Profiles, Pc, Summer, S1'!L9</f>
        <v>1.8608374384236455</v>
      </c>
      <c r="M9" s="2">
        <f>VLOOKUP($A9,'Base Consumption'!$A$2:$C$9,2,FALSE)*'Profiles, Pc, Summer, S1'!M9</f>
        <v>1.9741379310344827</v>
      </c>
      <c r="N9" s="2">
        <f>VLOOKUP($A9,'Base Consumption'!$A$2:$C$9,2,FALSE)*'Profiles, Pc, Summer, S1'!N9</f>
        <v>1.9581280788177342</v>
      </c>
      <c r="O9" s="2">
        <f>VLOOKUP($A9,'Base Consumption'!$A$2:$C$9,2,FALSE)*'Profiles, Pc, Summer, S1'!O9</f>
        <v>1.8201970443349755</v>
      </c>
      <c r="P9" s="2">
        <f>VLOOKUP($A9,'Base Consumption'!$A$2:$C$9,2,FALSE)*'Profiles, Pc, Summer, S1'!P9</f>
        <v>1.5837438423645323</v>
      </c>
      <c r="Q9" s="2">
        <f>VLOOKUP($A9,'Base Consumption'!$A$2:$C$9,2,FALSE)*'Profiles, Pc, Summer, S1'!Q9</f>
        <v>1.5123152709359606</v>
      </c>
      <c r="R9" s="2">
        <f>VLOOKUP($A9,'Base Consumption'!$A$2:$C$9,2,FALSE)*'Profiles, Pc, Summer, S1'!R9</f>
        <v>1.4384236453201971</v>
      </c>
      <c r="S9" s="2">
        <f>VLOOKUP($A9,'Base Consumption'!$A$2:$C$9,2,FALSE)*'Profiles, Pc, Summer, S1'!S9</f>
        <v>1.4002463054187193</v>
      </c>
      <c r="T9" s="2">
        <f>VLOOKUP($A9,'Base Consumption'!$A$2:$C$9,2,FALSE)*'Profiles, Pc, Summer, S1'!T9</f>
        <v>1.3830049261083746</v>
      </c>
      <c r="U9" s="2">
        <f>VLOOKUP($A9,'Base Consumption'!$A$2:$C$9,2,FALSE)*'Profiles, Pc, Summer, S1'!U9</f>
        <v>1.4273399014778327</v>
      </c>
      <c r="V9" s="2">
        <f>VLOOKUP($A9,'Base Consumption'!$A$2:$C$9,2,FALSE)*'Profiles, Pc, Summer, S1'!V9</f>
        <v>1.3743842364532022</v>
      </c>
      <c r="W9" s="2">
        <f>VLOOKUP($A9,'Base Consumption'!$A$2:$C$9,2,FALSE)*'Profiles, Pc, Summer, S1'!W9</f>
        <v>1.2093596059113303</v>
      </c>
      <c r="X9" s="2">
        <f>VLOOKUP($A9,'Base Consumption'!$A$2:$C$9,2,FALSE)*'Profiles, Pc, Summer, S1'!X9</f>
        <v>0.98891625615763568</v>
      </c>
      <c r="Y9" s="2">
        <f>VLOOKUP($A9,'Base Consumption'!$A$2:$C$9,2,FALSE)*'Profiles, Pc, Summer, S1'!Y9</f>
        <v>0.88546798029556673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3.9137500000000007</v>
      </c>
      <c r="C2" s="2">
        <f>VLOOKUP($A2,'Base Consumption'!$A$2:$C$9,2,FALSE)*'Profiles, Pc, Summer, S2'!C2</f>
        <v>3.837209302325582</v>
      </c>
      <c r="D2" s="2">
        <f>VLOOKUP($A2,'Base Consumption'!$A$2:$C$9,2,FALSE)*'Profiles, Pc, Summer, S2'!D2</f>
        <v>3.6222965116279071</v>
      </c>
      <c r="E2" s="2">
        <f>VLOOKUP($A2,'Base Consumption'!$A$2:$C$9,2,FALSE)*'Profiles, Pc, Summer, S2'!E2</f>
        <v>3.6293604651162799</v>
      </c>
      <c r="F2" s="2">
        <f>VLOOKUP($A2,'Base Consumption'!$A$2:$C$9,2,FALSE)*'Profiles, Pc, Summer, S2'!F2</f>
        <v>3.5311337209302325</v>
      </c>
      <c r="G2" s="2">
        <f>VLOOKUP($A2,'Base Consumption'!$A$2:$C$9,2,FALSE)*'Profiles, Pc, Summer, S2'!G2</f>
        <v>3.6569767441860468</v>
      </c>
      <c r="H2" s="2">
        <f>VLOOKUP($A2,'Base Consumption'!$A$2:$C$9,2,FALSE)*'Profiles, Pc, Summer, S2'!H2</f>
        <v>3.6975000000000002</v>
      </c>
      <c r="I2" s="2">
        <f>VLOOKUP($A2,'Base Consumption'!$A$2:$C$9,2,FALSE)*'Profiles, Pc, Summer, S2'!I2</f>
        <v>4.433139534883721</v>
      </c>
      <c r="J2" s="2">
        <f>VLOOKUP($A2,'Base Consumption'!$A$2:$C$9,2,FALSE)*'Profiles, Pc, Summer, S2'!J2</f>
        <v>4.8165843023255821</v>
      </c>
      <c r="K2" s="2">
        <f>VLOOKUP($A2,'Base Consumption'!$A$2:$C$9,2,FALSE)*'Profiles, Pc, Summer, S2'!K2</f>
        <v>4.7063953488372086</v>
      </c>
      <c r="L2" s="2">
        <f>VLOOKUP($A2,'Base Consumption'!$A$2:$C$9,2,FALSE)*'Profiles, Pc, Summer, S2'!L2</f>
        <v>4.5830668604651166</v>
      </c>
      <c r="M2" s="2">
        <f>VLOOKUP($A2,'Base Consumption'!$A$2:$C$9,2,FALSE)*'Profiles, Pc, Summer, S2'!M2</f>
        <v>4.5923255813953494</v>
      </c>
      <c r="N2" s="2">
        <f>VLOOKUP($A2,'Base Consumption'!$A$2:$C$9,2,FALSE)*'Profiles, Pc, Summer, S2'!N2</f>
        <v>4.761831395348838</v>
      </c>
      <c r="O2" s="2">
        <f>VLOOKUP($A2,'Base Consumption'!$A$2:$C$9,2,FALSE)*'Profiles, Pc, Summer, S2'!O2</f>
        <v>4.8627906976744182</v>
      </c>
      <c r="P2" s="2">
        <f>VLOOKUP($A2,'Base Consumption'!$A$2:$C$9,2,FALSE)*'Profiles, Pc, Summer, S2'!P2</f>
        <v>4.4847383720930232</v>
      </c>
      <c r="Q2" s="2">
        <f>VLOOKUP($A2,'Base Consumption'!$A$2:$C$9,2,FALSE)*'Profiles, Pc, Summer, S2'!Q2</f>
        <v>4.5772965116279067</v>
      </c>
      <c r="R2" s="2">
        <f>VLOOKUP($A2,'Base Consumption'!$A$2:$C$9,2,FALSE)*'Profiles, Pc, Summer, S2'!R2</f>
        <v>4.6301453488372086</v>
      </c>
      <c r="S2" s="2">
        <f>VLOOKUP($A2,'Base Consumption'!$A$2:$C$9,2,FALSE)*'Profiles, Pc, Summer, S2'!S2</f>
        <v>4.3444767441860463</v>
      </c>
      <c r="T2" s="2">
        <f>VLOOKUP($A2,'Base Consumption'!$A$2:$C$9,2,FALSE)*'Profiles, Pc, Summer, S2'!T2</f>
        <v>4.2934883720930239</v>
      </c>
      <c r="U2" s="2">
        <f>VLOOKUP($A2,'Base Consumption'!$A$2:$C$9,2,FALSE)*'Profiles, Pc, Summer, S2'!U2</f>
        <v>4.113968023255814</v>
      </c>
      <c r="V2" s="2">
        <f>VLOOKUP($A2,'Base Consumption'!$A$2:$C$9,2,FALSE)*'Profiles, Pc, Summer, S2'!V2</f>
        <v>4.1838662790697683</v>
      </c>
      <c r="W2" s="2">
        <f>VLOOKUP($A2,'Base Consumption'!$A$2:$C$9,2,FALSE)*'Profiles, Pc, Summer, S2'!W2</f>
        <v>4.0959302325581399</v>
      </c>
      <c r="X2" s="2">
        <f>VLOOKUP($A2,'Base Consumption'!$A$2:$C$9,2,FALSE)*'Profiles, Pc, Summer, S2'!X2</f>
        <v>3.8605813953488379</v>
      </c>
      <c r="Y2" s="2">
        <f>VLOOKUP($A2,'Base Consumption'!$A$2:$C$9,2,FALSE)*'Profiles, Pc, Summer, S2'!Y2</f>
        <v>3.733081395348838</v>
      </c>
    </row>
    <row r="3" spans="1:25" x14ac:dyDescent="0.25">
      <c r="A3">
        <v>2</v>
      </c>
      <c r="B3" s="2">
        <f>VLOOKUP($A3,'Base Consumption'!$A$2:$C$9,2,FALSE)*'Profiles, Pc, Summer, S2'!B3</f>
        <v>2.7410714285714284</v>
      </c>
      <c r="C3" s="2">
        <f>VLOOKUP($A3,'Base Consumption'!$A$2:$C$9,2,FALSE)*'Profiles, Pc, Summer, S2'!C3</f>
        <v>2.5848214285714279</v>
      </c>
      <c r="D3" s="2">
        <f>VLOOKUP($A3,'Base Consumption'!$A$2:$C$9,2,FALSE)*'Profiles, Pc, Summer, S2'!D3</f>
        <v>2.4573214285714284</v>
      </c>
      <c r="E3" s="2">
        <f>VLOOKUP($A3,'Base Consumption'!$A$2:$C$9,2,FALSE)*'Profiles, Pc, Summer, S2'!E3</f>
        <v>2.2860267857142857</v>
      </c>
      <c r="F3" s="2">
        <f>VLOOKUP($A3,'Base Consumption'!$A$2:$C$9,2,FALSE)*'Profiles, Pc, Summer, S2'!F3</f>
        <v>2.1785714285714284</v>
      </c>
      <c r="G3" s="2">
        <f>VLOOKUP($A3,'Base Consumption'!$A$2:$C$9,2,FALSE)*'Profiles, Pc, Summer, S2'!G3</f>
        <v>2.3359821428571426</v>
      </c>
      <c r="H3" s="2">
        <f>VLOOKUP($A3,'Base Consumption'!$A$2:$C$9,2,FALSE)*'Profiles, Pc, Summer, S2'!H3</f>
        <v>2.413125</v>
      </c>
      <c r="I3" s="2">
        <f>VLOOKUP($A3,'Base Consumption'!$A$2:$C$9,2,FALSE)*'Profiles, Pc, Summer, S2'!I3</f>
        <v>3.239598214285714</v>
      </c>
      <c r="J3" s="2">
        <f>VLOOKUP($A3,'Base Consumption'!$A$2:$C$9,2,FALSE)*'Profiles, Pc, Summer, S2'!J3</f>
        <v>3.6071428571428568</v>
      </c>
      <c r="K3" s="2">
        <f>VLOOKUP($A3,'Base Consumption'!$A$2:$C$9,2,FALSE)*'Profiles, Pc, Summer, S2'!K3</f>
        <v>3.769955357142857</v>
      </c>
      <c r="L3" s="2">
        <f>VLOOKUP($A3,'Base Consumption'!$A$2:$C$9,2,FALSE)*'Profiles, Pc, Summer, S2'!L3</f>
        <v>3.5079464285714281</v>
      </c>
      <c r="M3" s="2">
        <f>VLOOKUP($A3,'Base Consumption'!$A$2:$C$9,2,FALSE)*'Profiles, Pc, Summer, S2'!M3</f>
        <v>3.6473214285714284</v>
      </c>
      <c r="N3" s="2">
        <f>VLOOKUP($A3,'Base Consumption'!$A$2:$C$9,2,FALSE)*'Profiles, Pc, Summer, S2'!N3</f>
        <v>3.7248214285714285</v>
      </c>
      <c r="O3" s="2">
        <f>VLOOKUP($A3,'Base Consumption'!$A$2:$C$9,2,FALSE)*'Profiles, Pc, Summer, S2'!O3</f>
        <v>3.5625</v>
      </c>
      <c r="P3" s="2">
        <f>VLOOKUP($A3,'Base Consumption'!$A$2:$C$9,2,FALSE)*'Profiles, Pc, Summer, S2'!P3</f>
        <v>3.0012500000000002</v>
      </c>
      <c r="Q3" s="2">
        <f>VLOOKUP($A3,'Base Consumption'!$A$2:$C$9,2,FALSE)*'Profiles, Pc, Summer, S2'!Q3</f>
        <v>3.1919642857142856</v>
      </c>
      <c r="R3" s="2">
        <f>VLOOKUP($A3,'Base Consumption'!$A$2:$C$9,2,FALSE)*'Profiles, Pc, Summer, S2'!R3</f>
        <v>3.4132589285714285</v>
      </c>
      <c r="S3" s="2">
        <f>VLOOKUP($A3,'Base Consumption'!$A$2:$C$9,2,FALSE)*'Profiles, Pc, Summer, S2'!S3</f>
        <v>3.3997321428571423</v>
      </c>
      <c r="T3" s="2">
        <f>VLOOKUP($A3,'Base Consumption'!$A$2:$C$9,2,FALSE)*'Profiles, Pc, Summer, S2'!T3</f>
        <v>3.5791071428571422</v>
      </c>
      <c r="U3" s="2">
        <f>VLOOKUP($A3,'Base Consumption'!$A$2:$C$9,2,FALSE)*'Profiles, Pc, Summer, S2'!U3</f>
        <v>3.6224999999999996</v>
      </c>
      <c r="V3" s="2">
        <f>VLOOKUP($A3,'Base Consumption'!$A$2:$C$9,2,FALSE)*'Profiles, Pc, Summer, S2'!V3</f>
        <v>3.8274107142857137</v>
      </c>
      <c r="W3" s="2">
        <f>VLOOKUP($A3,'Base Consumption'!$A$2:$C$9,2,FALSE)*'Profiles, Pc, Summer, S2'!W3</f>
        <v>3.6200892857142857</v>
      </c>
      <c r="X3" s="2">
        <f>VLOOKUP($A3,'Base Consumption'!$A$2:$C$9,2,FALSE)*'Profiles, Pc, Summer, S2'!X3</f>
        <v>3.0186160714285712</v>
      </c>
      <c r="Y3" s="2">
        <f>VLOOKUP($A3,'Base Consumption'!$A$2:$C$9,2,FALSE)*'Profiles, Pc, Summer, S2'!Y3</f>
        <v>2.7606250000000001</v>
      </c>
    </row>
    <row r="4" spans="1:25" x14ac:dyDescent="0.25">
      <c r="A4">
        <v>3</v>
      </c>
      <c r="B4" s="2">
        <f>VLOOKUP($A4,'Base Consumption'!$A$2:$C$9,2,FALSE)*'Profiles, Pc, Summer, S2'!B4</f>
        <v>1.6484324758842446</v>
      </c>
      <c r="C4" s="2">
        <f>VLOOKUP($A4,'Base Consumption'!$A$2:$C$9,2,FALSE)*'Profiles, Pc, Summer, S2'!C4</f>
        <v>1.6124035369774918</v>
      </c>
      <c r="D4" s="2">
        <f>VLOOKUP($A4,'Base Consumption'!$A$2:$C$9,2,FALSE)*'Profiles, Pc, Summer, S2'!D4</f>
        <v>1.4420257234726692</v>
      </c>
      <c r="E4" s="2">
        <f>VLOOKUP($A4,'Base Consumption'!$A$2:$C$9,2,FALSE)*'Profiles, Pc, Summer, S2'!E4</f>
        <v>1.5005184887459808</v>
      </c>
      <c r="F4" s="2">
        <f>VLOOKUP($A4,'Base Consumption'!$A$2:$C$9,2,FALSE)*'Profiles, Pc, Summer, S2'!F4</f>
        <v>1.5177009646302251</v>
      </c>
      <c r="G4" s="2">
        <f>VLOOKUP($A4,'Base Consumption'!$A$2:$C$9,2,FALSE)*'Profiles, Pc, Summer, S2'!G4</f>
        <v>1.4877250803858522</v>
      </c>
      <c r="H4" s="2">
        <f>VLOOKUP($A4,'Base Consumption'!$A$2:$C$9,2,FALSE)*'Profiles, Pc, Summer, S2'!H4</f>
        <v>2.1092845659163988</v>
      </c>
      <c r="I4" s="2">
        <f>VLOOKUP($A4,'Base Consumption'!$A$2:$C$9,2,FALSE)*'Profiles, Pc, Summer, S2'!I4</f>
        <v>2.8103295819935696</v>
      </c>
      <c r="J4" s="2">
        <f>VLOOKUP($A4,'Base Consumption'!$A$2:$C$9,2,FALSE)*'Profiles, Pc, Summer, S2'!J4</f>
        <v>2.8589831189710608</v>
      </c>
      <c r="K4" s="2">
        <f>VLOOKUP($A4,'Base Consumption'!$A$2:$C$9,2,FALSE)*'Profiles, Pc, Summer, S2'!K4</f>
        <v>2.7352813504823148</v>
      </c>
      <c r="L4" s="2">
        <f>VLOOKUP($A4,'Base Consumption'!$A$2:$C$9,2,FALSE)*'Profiles, Pc, Summer, S2'!L4</f>
        <v>2.6503215434083605</v>
      </c>
      <c r="M4" s="2">
        <f>VLOOKUP($A4,'Base Consumption'!$A$2:$C$9,2,FALSE)*'Profiles, Pc, Summer, S2'!M4</f>
        <v>2.7922909967845659</v>
      </c>
      <c r="N4" s="2">
        <f>VLOOKUP($A4,'Base Consumption'!$A$2:$C$9,2,FALSE)*'Profiles, Pc, Summer, S2'!N4</f>
        <v>2.979501607717042</v>
      </c>
      <c r="O4" s="2">
        <f>VLOOKUP($A4,'Base Consumption'!$A$2:$C$9,2,FALSE)*'Profiles, Pc, Summer, S2'!O4</f>
        <v>2.7107556270096467</v>
      </c>
      <c r="P4" s="2">
        <f>VLOOKUP($A4,'Base Consumption'!$A$2:$C$9,2,FALSE)*'Profiles, Pc, Summer, S2'!P4</f>
        <v>2.5225080385852094</v>
      </c>
      <c r="Q4" s="2">
        <f>VLOOKUP($A4,'Base Consumption'!$A$2:$C$9,2,FALSE)*'Profiles, Pc, Summer, S2'!Q4</f>
        <v>2.4162057877813505</v>
      </c>
      <c r="R4" s="2">
        <f>VLOOKUP($A4,'Base Consumption'!$A$2:$C$9,2,FALSE)*'Profiles, Pc, Summer, S2'!R4</f>
        <v>2.4208842443729903</v>
      </c>
      <c r="S4" s="2">
        <f>VLOOKUP($A4,'Base Consumption'!$A$2:$C$9,2,FALSE)*'Profiles, Pc, Summer, S2'!S4</f>
        <v>2.3148954983922829</v>
      </c>
      <c r="T4" s="2">
        <f>VLOOKUP($A4,'Base Consumption'!$A$2:$C$9,2,FALSE)*'Profiles, Pc, Summer, S2'!T4</f>
        <v>2.2847990353697751</v>
      </c>
      <c r="U4" s="2">
        <f>VLOOKUP($A4,'Base Consumption'!$A$2:$C$9,2,FALSE)*'Profiles, Pc, Summer, S2'!U4</f>
        <v>2.5655787781350483</v>
      </c>
      <c r="V4" s="2">
        <f>VLOOKUP($A4,'Base Consumption'!$A$2:$C$9,2,FALSE)*'Profiles, Pc, Summer, S2'!V4</f>
        <v>2.6082998392282963</v>
      </c>
      <c r="W4" s="2">
        <f>VLOOKUP($A4,'Base Consumption'!$A$2:$C$9,2,FALSE)*'Profiles, Pc, Summer, S2'!W4</f>
        <v>2.5077733118971057</v>
      </c>
      <c r="X4" s="2">
        <f>VLOOKUP($A4,'Base Consumption'!$A$2:$C$9,2,FALSE)*'Profiles, Pc, Summer, S2'!X4</f>
        <v>2.154742765273312</v>
      </c>
      <c r="Y4" s="2">
        <f>VLOOKUP($A4,'Base Consumption'!$A$2:$C$9,2,FALSE)*'Profiles, Pc, Summer, S2'!Y4</f>
        <v>1.8133721864951773</v>
      </c>
    </row>
    <row r="5" spans="1:25" x14ac:dyDescent="0.25">
      <c r="A5">
        <v>4</v>
      </c>
      <c r="B5" s="2">
        <f>VLOOKUP($A5,'Base Consumption'!$A$2:$C$9,2,FALSE)*'Profiles, Pc, Summer, S2'!B5</f>
        <v>0.64414414414414412</v>
      </c>
      <c r="C5" s="2">
        <f>VLOOKUP($A5,'Base Consumption'!$A$2:$C$9,2,FALSE)*'Profiles, Pc, Summer, S2'!C5</f>
        <v>0.50954954954954945</v>
      </c>
      <c r="D5" s="2">
        <f>VLOOKUP($A5,'Base Consumption'!$A$2:$C$9,2,FALSE)*'Profiles, Pc, Summer, S2'!D5</f>
        <v>0.38846846846846839</v>
      </c>
      <c r="E5" s="2">
        <f>VLOOKUP($A5,'Base Consumption'!$A$2:$C$9,2,FALSE)*'Profiles, Pc, Summer, S2'!E5</f>
        <v>0.39189189189189189</v>
      </c>
      <c r="F5" s="2">
        <f>VLOOKUP($A5,'Base Consumption'!$A$2:$C$9,2,FALSE)*'Profiles, Pc, Summer, S2'!F5</f>
        <v>0.3603603603603604</v>
      </c>
      <c r="G5" s="2">
        <f>VLOOKUP($A5,'Base Consumption'!$A$2:$C$9,2,FALSE)*'Profiles, Pc, Summer, S2'!G5</f>
        <v>0.33891891891891895</v>
      </c>
      <c r="H5" s="2">
        <f>VLOOKUP($A5,'Base Consumption'!$A$2:$C$9,2,FALSE)*'Profiles, Pc, Summer, S2'!H5</f>
        <v>0.77797297297297296</v>
      </c>
      <c r="I5" s="2">
        <f>VLOOKUP($A5,'Base Consumption'!$A$2:$C$9,2,FALSE)*'Profiles, Pc, Summer, S2'!I5</f>
        <v>1.3918918918918917</v>
      </c>
      <c r="J5" s="2">
        <f>VLOOKUP($A5,'Base Consumption'!$A$2:$C$9,2,FALSE)*'Profiles, Pc, Summer, S2'!J5</f>
        <v>1.689189189189189</v>
      </c>
      <c r="K5" s="2">
        <f>VLOOKUP($A5,'Base Consumption'!$A$2:$C$9,2,FALSE)*'Profiles, Pc, Summer, S2'!K5</f>
        <v>1.6951351351351349</v>
      </c>
      <c r="L5" s="2">
        <f>VLOOKUP($A5,'Base Consumption'!$A$2:$C$9,2,FALSE)*'Profiles, Pc, Summer, S2'!L5</f>
        <v>1.6812162162162159</v>
      </c>
      <c r="M5" s="2">
        <f>VLOOKUP($A5,'Base Consumption'!$A$2:$C$9,2,FALSE)*'Profiles, Pc, Summer, S2'!M5</f>
        <v>1.5377477477477475</v>
      </c>
      <c r="N5" s="2">
        <f>VLOOKUP($A5,'Base Consumption'!$A$2:$C$9,2,FALSE)*'Profiles, Pc, Summer, S2'!N5</f>
        <v>1.7424774774774772</v>
      </c>
      <c r="O5" s="2">
        <f>VLOOKUP($A5,'Base Consumption'!$A$2:$C$9,2,FALSE)*'Profiles, Pc, Summer, S2'!O5</f>
        <v>1.6423873873873873</v>
      </c>
      <c r="P5" s="2">
        <f>VLOOKUP($A5,'Base Consumption'!$A$2:$C$9,2,FALSE)*'Profiles, Pc, Summer, S2'!P5</f>
        <v>1.4671621621621622</v>
      </c>
      <c r="Q5" s="2">
        <f>VLOOKUP($A5,'Base Consumption'!$A$2:$C$9,2,FALSE)*'Profiles, Pc, Summer, S2'!Q5</f>
        <v>1.3830630630630631</v>
      </c>
      <c r="R5" s="2">
        <f>VLOOKUP($A5,'Base Consumption'!$A$2:$C$9,2,FALSE)*'Profiles, Pc, Summer, S2'!R5</f>
        <v>1.2556756756756757</v>
      </c>
      <c r="S5" s="2">
        <f>VLOOKUP($A5,'Base Consumption'!$A$2:$C$9,2,FALSE)*'Profiles, Pc, Summer, S2'!S5</f>
        <v>1.0925675675675675</v>
      </c>
      <c r="T5" s="2">
        <f>VLOOKUP($A5,'Base Consumption'!$A$2:$C$9,2,FALSE)*'Profiles, Pc, Summer, S2'!T5</f>
        <v>1.4054054054054053</v>
      </c>
      <c r="U5" s="2">
        <f>VLOOKUP($A5,'Base Consumption'!$A$2:$C$9,2,FALSE)*'Profiles, Pc, Summer, S2'!U5</f>
        <v>1.632162162162162</v>
      </c>
      <c r="V5" s="2">
        <f>VLOOKUP($A5,'Base Consumption'!$A$2:$C$9,2,FALSE)*'Profiles, Pc, Summer, S2'!V5</f>
        <v>1.8729729729729729</v>
      </c>
      <c r="W5" s="2">
        <f>VLOOKUP($A5,'Base Consumption'!$A$2:$C$9,2,FALSE)*'Profiles, Pc, Summer, S2'!W5</f>
        <v>1.8198198198198197</v>
      </c>
      <c r="X5" s="2">
        <f>VLOOKUP($A5,'Base Consumption'!$A$2:$C$9,2,FALSE)*'Profiles, Pc, Summer, S2'!X5</f>
        <v>1.3468468468468471</v>
      </c>
      <c r="Y5" s="2">
        <f>VLOOKUP($A5,'Base Consumption'!$A$2:$C$9,2,FALSE)*'Profiles, Pc, Summer, S2'!Y5</f>
        <v>0.97360360360360343</v>
      </c>
    </row>
    <row r="6" spans="1:25" x14ac:dyDescent="0.25">
      <c r="A6">
        <v>5</v>
      </c>
      <c r="B6" s="2">
        <f>VLOOKUP($A6,'Base Consumption'!$A$2:$C$9,2,FALSE)*'Profiles, Pc, Summer, S2'!B6</f>
        <v>0.64111445783132515</v>
      </c>
      <c r="C6" s="2">
        <f>VLOOKUP($A6,'Base Consumption'!$A$2:$C$9,2,FALSE)*'Profiles, Pc, Summer, S2'!C6</f>
        <v>0.57019076305220873</v>
      </c>
      <c r="D6" s="2">
        <f>VLOOKUP($A6,'Base Consumption'!$A$2:$C$9,2,FALSE)*'Profiles, Pc, Summer, S2'!D6</f>
        <v>0.5494277108433735</v>
      </c>
      <c r="E6" s="2">
        <f>VLOOKUP($A6,'Base Consumption'!$A$2:$C$9,2,FALSE)*'Profiles, Pc, Summer, S2'!E6</f>
        <v>0.52034638554216872</v>
      </c>
      <c r="F6" s="2">
        <f>VLOOKUP($A6,'Base Consumption'!$A$2:$C$9,2,FALSE)*'Profiles, Pc, Summer, S2'!F6</f>
        <v>0.55570281124497989</v>
      </c>
      <c r="G6" s="2">
        <f>VLOOKUP($A6,'Base Consumption'!$A$2:$C$9,2,FALSE)*'Profiles, Pc, Summer, S2'!G6</f>
        <v>0.54116465863453811</v>
      </c>
      <c r="H6" s="2">
        <f>VLOOKUP($A6,'Base Consumption'!$A$2:$C$9,2,FALSE)*'Profiles, Pc, Summer, S2'!H6</f>
        <v>0.62367469879518078</v>
      </c>
      <c r="I6" s="2">
        <f>VLOOKUP($A6,'Base Consumption'!$A$2:$C$9,2,FALSE)*'Profiles, Pc, Summer, S2'!I6</f>
        <v>0.70472891566265061</v>
      </c>
      <c r="J6" s="2">
        <f>VLOOKUP($A6,'Base Consumption'!$A$2:$C$9,2,FALSE)*'Profiles, Pc, Summer, S2'!J6</f>
        <v>0.78664658634538143</v>
      </c>
      <c r="K6" s="2">
        <f>VLOOKUP($A6,'Base Consumption'!$A$2:$C$9,2,FALSE)*'Profiles, Pc, Summer, S2'!K6</f>
        <v>0.8183433734939759</v>
      </c>
      <c r="L6" s="2">
        <f>VLOOKUP($A6,'Base Consumption'!$A$2:$C$9,2,FALSE)*'Profiles, Pc, Summer, S2'!L6</f>
        <v>0.87665160642570272</v>
      </c>
      <c r="M6" s="2">
        <f>VLOOKUP($A6,'Base Consumption'!$A$2:$C$9,2,FALSE)*'Profiles, Pc, Summer, S2'!M6</f>
        <v>0.89980923694779102</v>
      </c>
      <c r="N6" s="2">
        <f>VLOOKUP($A6,'Base Consumption'!$A$2:$C$9,2,FALSE)*'Profiles, Pc, Summer, S2'!N6</f>
        <v>0.9328463855421687</v>
      </c>
      <c r="O6" s="2">
        <f>VLOOKUP($A6,'Base Consumption'!$A$2:$C$9,2,FALSE)*'Profiles, Pc, Summer, S2'!O6</f>
        <v>0.89759036144578308</v>
      </c>
      <c r="P6" s="2">
        <f>VLOOKUP($A6,'Base Consumption'!$A$2:$C$9,2,FALSE)*'Profiles, Pc, Summer, S2'!P6</f>
        <v>0.84766064257028106</v>
      </c>
      <c r="Q6" s="2">
        <f>VLOOKUP($A6,'Base Consumption'!$A$2:$C$9,2,FALSE)*'Profiles, Pc, Summer, S2'!Q6</f>
        <v>0.86245481927710832</v>
      </c>
      <c r="R6" s="2">
        <f>VLOOKUP($A6,'Base Consumption'!$A$2:$C$9,2,FALSE)*'Profiles, Pc, Summer, S2'!R6</f>
        <v>0.86549698795180718</v>
      </c>
      <c r="S6" s="2">
        <f>VLOOKUP($A6,'Base Consumption'!$A$2:$C$9,2,FALSE)*'Profiles, Pc, Summer, S2'!S6</f>
        <v>0.85637048192771092</v>
      </c>
      <c r="T6" s="2">
        <f>VLOOKUP($A6,'Base Consumption'!$A$2:$C$9,2,FALSE)*'Profiles, Pc, Summer, S2'!T6</f>
        <v>0.86244979919678688</v>
      </c>
      <c r="U6" s="2">
        <f>VLOOKUP($A6,'Base Consumption'!$A$2:$C$9,2,FALSE)*'Profiles, Pc, Summer, S2'!U6</f>
        <v>0.87650602409638556</v>
      </c>
      <c r="V6" s="2">
        <f>VLOOKUP($A6,'Base Consumption'!$A$2:$C$9,2,FALSE)*'Profiles, Pc, Summer, S2'!V6</f>
        <v>0.98210843373493961</v>
      </c>
      <c r="W6" s="2">
        <f>VLOOKUP($A6,'Base Consumption'!$A$2:$C$9,2,FALSE)*'Profiles, Pc, Summer, S2'!W6</f>
        <v>0.93704819277108431</v>
      </c>
      <c r="X6" s="2">
        <f>VLOOKUP($A6,'Base Consumption'!$A$2:$C$9,2,FALSE)*'Profiles, Pc, Summer, S2'!X6</f>
        <v>0.87817269076305204</v>
      </c>
      <c r="Y6" s="2">
        <f>VLOOKUP($A6,'Base Consumption'!$A$2:$C$9,2,FALSE)*'Profiles, Pc, Summer, S2'!Y6</f>
        <v>0.74877510040160633</v>
      </c>
    </row>
    <row r="7" spans="1:25" x14ac:dyDescent="0.25">
      <c r="A7">
        <v>6</v>
      </c>
      <c r="B7" s="2">
        <f>VLOOKUP($A7,'Base Consumption'!$A$2:$C$9,2,FALSE)*'Profiles, Pc, Summer, S2'!B7</f>
        <v>1.3430955585464333</v>
      </c>
      <c r="C7" s="2">
        <f>VLOOKUP($A7,'Base Consumption'!$A$2:$C$9,2,FALSE)*'Profiles, Pc, Summer, S2'!C7</f>
        <v>1.3021534320323016</v>
      </c>
      <c r="D7" s="2">
        <f>VLOOKUP($A7,'Base Consumption'!$A$2:$C$9,2,FALSE)*'Profiles, Pc, Summer, S2'!D7</f>
        <v>1.2106325706594885</v>
      </c>
      <c r="E7" s="2">
        <f>VLOOKUP($A7,'Base Consumption'!$A$2:$C$9,2,FALSE)*'Profiles, Pc, Summer, S2'!E7</f>
        <v>1.237200538358008</v>
      </c>
      <c r="F7" s="2">
        <f>VLOOKUP($A7,'Base Consumption'!$A$2:$C$9,2,FALSE)*'Profiles, Pc, Summer, S2'!F7</f>
        <v>1.3227052489905791</v>
      </c>
      <c r="G7" s="2">
        <f>VLOOKUP($A7,'Base Consumption'!$A$2:$C$9,2,FALSE)*'Profiles, Pc, Summer, S2'!G7</f>
        <v>1.3124562584118435</v>
      </c>
      <c r="H7" s="2">
        <f>VLOOKUP($A7,'Base Consumption'!$A$2:$C$9,2,FALSE)*'Profiles, Pc, Summer, S2'!H7</f>
        <v>1.4293606998654105</v>
      </c>
      <c r="I7" s="2">
        <f>VLOOKUP($A7,'Base Consumption'!$A$2:$C$9,2,FALSE)*'Profiles, Pc, Summer, S2'!I7</f>
        <v>1.7970659488559892</v>
      </c>
      <c r="J7" s="2">
        <f>VLOOKUP($A7,'Base Consumption'!$A$2:$C$9,2,FALSE)*'Profiles, Pc, Summer, S2'!J7</f>
        <v>1.8765881561238225</v>
      </c>
      <c r="K7" s="2">
        <f>VLOOKUP($A7,'Base Consumption'!$A$2:$C$9,2,FALSE)*'Profiles, Pc, Summer, S2'!K7</f>
        <v>1.810955585464334</v>
      </c>
      <c r="L7" s="2">
        <f>VLOOKUP($A7,'Base Consumption'!$A$2:$C$9,2,FALSE)*'Profiles, Pc, Summer, S2'!L7</f>
        <v>1.8889905787348586</v>
      </c>
      <c r="M7" s="2">
        <f>VLOOKUP($A7,'Base Consumption'!$A$2:$C$9,2,FALSE)*'Profiles, Pc, Summer, S2'!M7</f>
        <v>1.9933243606998658</v>
      </c>
      <c r="N7" s="2">
        <f>VLOOKUP($A7,'Base Consumption'!$A$2:$C$9,2,FALSE)*'Profiles, Pc, Summer, S2'!N7</f>
        <v>1.8907537012113056</v>
      </c>
      <c r="O7" s="2">
        <f>VLOOKUP($A7,'Base Consumption'!$A$2:$C$9,2,FALSE)*'Profiles, Pc, Summer, S2'!O7</f>
        <v>1.8636742934051145</v>
      </c>
      <c r="P7" s="2">
        <f>VLOOKUP($A7,'Base Consumption'!$A$2:$C$9,2,FALSE)*'Profiles, Pc, Summer, S2'!P7</f>
        <v>1.7175100942126513</v>
      </c>
      <c r="Q7" s="2">
        <f>VLOOKUP($A7,'Base Consumption'!$A$2:$C$9,2,FALSE)*'Profiles, Pc, Summer, S2'!Q7</f>
        <v>1.6575504710632571</v>
      </c>
      <c r="R7" s="2">
        <f>VLOOKUP($A7,'Base Consumption'!$A$2:$C$9,2,FALSE)*'Profiles, Pc, Summer, S2'!R7</f>
        <v>1.758411843876178</v>
      </c>
      <c r="S7" s="2">
        <f>VLOOKUP($A7,'Base Consumption'!$A$2:$C$9,2,FALSE)*'Profiles, Pc, Summer, S2'!S7</f>
        <v>1.7209421265141323</v>
      </c>
      <c r="T7" s="2">
        <f>VLOOKUP($A7,'Base Consumption'!$A$2:$C$9,2,FALSE)*'Profiles, Pc, Summer, S2'!T7</f>
        <v>1.6217092866756391</v>
      </c>
      <c r="U7" s="2">
        <f>VLOOKUP($A7,'Base Consumption'!$A$2:$C$9,2,FALSE)*'Profiles, Pc, Summer, S2'!U7</f>
        <v>1.6075841184387623</v>
      </c>
      <c r="V7" s="2">
        <f>VLOOKUP($A7,'Base Consumption'!$A$2:$C$9,2,FALSE)*'Profiles, Pc, Summer, S2'!V7</f>
        <v>1.7093876177658145</v>
      </c>
      <c r="W7" s="2">
        <f>VLOOKUP($A7,'Base Consumption'!$A$2:$C$9,2,FALSE)*'Profiles, Pc, Summer, S2'!W7</f>
        <v>1.5625773889636612</v>
      </c>
      <c r="X7" s="2">
        <f>VLOOKUP($A7,'Base Consumption'!$A$2:$C$9,2,FALSE)*'Profiles, Pc, Summer, S2'!X7</f>
        <v>1.4341184387617767</v>
      </c>
      <c r="Y7" s="2">
        <f>VLOOKUP($A7,'Base Consumption'!$A$2:$C$9,2,FALSE)*'Profiles, Pc, Summer, S2'!Y7</f>
        <v>1.411170928667564</v>
      </c>
    </row>
    <row r="8" spans="1:25" x14ac:dyDescent="0.25">
      <c r="A8">
        <v>7</v>
      </c>
      <c r="B8" s="2">
        <f>VLOOKUP($A8,'Base Consumption'!$A$2:$C$9,2,FALSE)*'Profiles, Pc, Summer, S2'!B8</f>
        <v>1.0930232558139534</v>
      </c>
      <c r="C8" s="2">
        <f>VLOOKUP($A8,'Base Consumption'!$A$2:$C$9,2,FALSE)*'Profiles, Pc, Summer, S2'!C8</f>
        <v>0.99078224101479917</v>
      </c>
      <c r="D8" s="2">
        <f>VLOOKUP($A8,'Base Consumption'!$A$2:$C$9,2,FALSE)*'Profiles, Pc, Summer, S2'!D8</f>
        <v>0.96088794926004217</v>
      </c>
      <c r="E8" s="2">
        <f>VLOOKUP($A8,'Base Consumption'!$A$2:$C$9,2,FALSE)*'Profiles, Pc, Summer, S2'!E8</f>
        <v>1.0027484143763212</v>
      </c>
      <c r="F8" s="2">
        <f>VLOOKUP($A8,'Base Consumption'!$A$2:$C$9,2,FALSE)*'Profiles, Pc, Summer, S2'!F8</f>
        <v>0.96409090909090889</v>
      </c>
      <c r="G8" s="2">
        <f>VLOOKUP($A8,'Base Consumption'!$A$2:$C$9,2,FALSE)*'Profiles, Pc, Summer, S2'!G8</f>
        <v>1.0620507399577166</v>
      </c>
      <c r="H8" s="2">
        <f>VLOOKUP($A8,'Base Consumption'!$A$2:$C$9,2,FALSE)*'Profiles, Pc, Summer, S2'!H8</f>
        <v>1.3704228329809727</v>
      </c>
      <c r="I8" s="2">
        <f>VLOOKUP($A8,'Base Consumption'!$A$2:$C$9,2,FALSE)*'Profiles, Pc, Summer, S2'!I8</f>
        <v>1.5480972515856235</v>
      </c>
      <c r="J8" s="2">
        <f>VLOOKUP($A8,'Base Consumption'!$A$2:$C$9,2,FALSE)*'Profiles, Pc, Summer, S2'!J8</f>
        <v>1.749767441860465</v>
      </c>
      <c r="K8" s="2">
        <f>VLOOKUP($A8,'Base Consumption'!$A$2:$C$9,2,FALSE)*'Profiles, Pc, Summer, S2'!K8</f>
        <v>1.8998308668076107</v>
      </c>
      <c r="L8" s="2">
        <f>VLOOKUP($A8,'Base Consumption'!$A$2:$C$9,2,FALSE)*'Profiles, Pc, Summer, S2'!L8</f>
        <v>1.8551797040169131</v>
      </c>
      <c r="M8" s="2">
        <f>VLOOKUP($A8,'Base Consumption'!$A$2:$C$9,2,FALSE)*'Profiles, Pc, Summer, S2'!M8</f>
        <v>1.9527378435517968</v>
      </c>
      <c r="N8" s="2">
        <f>VLOOKUP($A8,'Base Consumption'!$A$2:$C$9,2,FALSE)*'Profiles, Pc, Summer, S2'!N8</f>
        <v>1.8617441860465112</v>
      </c>
      <c r="O8" s="2">
        <f>VLOOKUP($A8,'Base Consumption'!$A$2:$C$9,2,FALSE)*'Profiles, Pc, Summer, S2'!O8</f>
        <v>1.9207188160676534</v>
      </c>
      <c r="P8" s="2">
        <f>VLOOKUP($A8,'Base Consumption'!$A$2:$C$9,2,FALSE)*'Profiles, Pc, Summer, S2'!P8</f>
        <v>1.8890063424947141</v>
      </c>
      <c r="Q8" s="2">
        <f>VLOOKUP($A8,'Base Consumption'!$A$2:$C$9,2,FALSE)*'Profiles, Pc, Summer, S2'!Q8</f>
        <v>1.7765750528541224</v>
      </c>
      <c r="R8" s="2">
        <f>VLOOKUP($A8,'Base Consumption'!$A$2:$C$9,2,FALSE)*'Profiles, Pc, Summer, S2'!R8</f>
        <v>1.7686046511627902</v>
      </c>
      <c r="S8" s="2">
        <f>VLOOKUP($A8,'Base Consumption'!$A$2:$C$9,2,FALSE)*'Profiles, Pc, Summer, S2'!S8</f>
        <v>1.7531923890063426</v>
      </c>
      <c r="T8" s="2">
        <f>VLOOKUP($A8,'Base Consumption'!$A$2:$C$9,2,FALSE)*'Profiles, Pc, Summer, S2'!T8</f>
        <v>1.6761522198731498</v>
      </c>
      <c r="U8" s="2">
        <f>VLOOKUP($A8,'Base Consumption'!$A$2:$C$9,2,FALSE)*'Profiles, Pc, Summer, S2'!U8</f>
        <v>1.7241014799154331</v>
      </c>
      <c r="V8" s="2">
        <f>VLOOKUP($A8,'Base Consumption'!$A$2:$C$9,2,FALSE)*'Profiles, Pc, Summer, S2'!V8</f>
        <v>1.7769133192389006</v>
      </c>
      <c r="W8" s="2">
        <f>VLOOKUP($A8,'Base Consumption'!$A$2:$C$9,2,FALSE)*'Profiles, Pc, Summer, S2'!W8</f>
        <v>1.4409936575052853</v>
      </c>
      <c r="X8" s="2">
        <f>VLOOKUP($A8,'Base Consumption'!$A$2:$C$9,2,FALSE)*'Profiles, Pc, Summer, S2'!X8</f>
        <v>1.3845348837209301</v>
      </c>
      <c r="Y8" s="2">
        <f>VLOOKUP($A8,'Base Consumption'!$A$2:$C$9,2,FALSE)*'Profiles, Pc, Summer, S2'!Y8</f>
        <v>1.1757928118393237</v>
      </c>
    </row>
    <row r="9" spans="1:25" x14ac:dyDescent="0.25">
      <c r="A9">
        <v>8</v>
      </c>
      <c r="B9" s="2">
        <f>VLOOKUP($A9,'Base Consumption'!$A$2:$C$9,2,FALSE)*'Profiles, Pc, Summer, S2'!B9</f>
        <v>0.80833743842364536</v>
      </c>
      <c r="C9" s="2">
        <f>VLOOKUP($A9,'Base Consumption'!$A$2:$C$9,2,FALSE)*'Profiles, Pc, Summer, S2'!C9</f>
        <v>0.76993842364532028</v>
      </c>
      <c r="D9" s="2">
        <f>VLOOKUP($A9,'Base Consumption'!$A$2:$C$9,2,FALSE)*'Profiles, Pc, Summer, S2'!D9</f>
        <v>0.73768472906403948</v>
      </c>
      <c r="E9" s="2">
        <f>VLOOKUP($A9,'Base Consumption'!$A$2:$C$9,2,FALSE)*'Profiles, Pc, Summer, S2'!E9</f>
        <v>0.73152709359605916</v>
      </c>
      <c r="F9" s="2">
        <f>VLOOKUP($A9,'Base Consumption'!$A$2:$C$9,2,FALSE)*'Profiles, Pc, Summer, S2'!F9</f>
        <v>0.75347290640394105</v>
      </c>
      <c r="G9" s="2">
        <f>VLOOKUP($A9,'Base Consumption'!$A$2:$C$9,2,FALSE)*'Profiles, Pc, Summer, S2'!G9</f>
        <v>0.84288177339901493</v>
      </c>
      <c r="H9" s="2">
        <f>VLOOKUP($A9,'Base Consumption'!$A$2:$C$9,2,FALSE)*'Profiles, Pc, Summer, S2'!H9</f>
        <v>1.3618596059113302</v>
      </c>
      <c r="I9" s="2">
        <f>VLOOKUP($A9,'Base Consumption'!$A$2:$C$9,2,FALSE)*'Profiles, Pc, Summer, S2'!I9</f>
        <v>1.6462068965517245</v>
      </c>
      <c r="J9" s="2">
        <f>VLOOKUP($A9,'Base Consumption'!$A$2:$C$9,2,FALSE)*'Profiles, Pc, Summer, S2'!J9</f>
        <v>1.8247167487684728</v>
      </c>
      <c r="K9" s="2">
        <f>VLOOKUP($A9,'Base Consumption'!$A$2:$C$9,2,FALSE)*'Profiles, Pc, Summer, S2'!K9</f>
        <v>1.8164039408866999</v>
      </c>
      <c r="L9" s="2">
        <f>VLOOKUP($A9,'Base Consumption'!$A$2:$C$9,2,FALSE)*'Profiles, Pc, Summer, S2'!L9</f>
        <v>1.8608374384236455</v>
      </c>
      <c r="M9" s="2">
        <f>VLOOKUP($A9,'Base Consumption'!$A$2:$C$9,2,FALSE)*'Profiles, Pc, Summer, S2'!M9</f>
        <v>1.9938793103448276</v>
      </c>
      <c r="N9" s="2">
        <f>VLOOKUP($A9,'Base Consumption'!$A$2:$C$9,2,FALSE)*'Profiles, Pc, Summer, S2'!N9</f>
        <v>1.958128078817734</v>
      </c>
      <c r="O9" s="2">
        <f>VLOOKUP($A9,'Base Consumption'!$A$2:$C$9,2,FALSE)*'Profiles, Pc, Summer, S2'!O9</f>
        <v>1.8201970443349758</v>
      </c>
      <c r="P9" s="2">
        <f>VLOOKUP($A9,'Base Consumption'!$A$2:$C$9,2,FALSE)*'Profiles, Pc, Summer, S2'!P9</f>
        <v>1.5520689655172415</v>
      </c>
      <c r="Q9" s="2">
        <f>VLOOKUP($A9,'Base Consumption'!$A$2:$C$9,2,FALSE)*'Profiles, Pc, Summer, S2'!Q9</f>
        <v>1.497192118226601</v>
      </c>
      <c r="R9" s="2">
        <f>VLOOKUP($A9,'Base Consumption'!$A$2:$C$9,2,FALSE)*'Profiles, Pc, Summer, S2'!R9</f>
        <v>1.4528078817733989</v>
      </c>
      <c r="S9" s="2">
        <f>VLOOKUP($A9,'Base Consumption'!$A$2:$C$9,2,FALSE)*'Profiles, Pc, Summer, S2'!S9</f>
        <v>1.386243842364532</v>
      </c>
      <c r="T9" s="2">
        <f>VLOOKUP($A9,'Base Consumption'!$A$2:$C$9,2,FALSE)*'Profiles, Pc, Summer, S2'!T9</f>
        <v>1.355344827586207</v>
      </c>
      <c r="U9" s="2">
        <f>VLOOKUP($A9,'Base Consumption'!$A$2:$C$9,2,FALSE)*'Profiles, Pc, Summer, S2'!U9</f>
        <v>1.4558866995073894</v>
      </c>
      <c r="V9" s="2">
        <f>VLOOKUP($A9,'Base Consumption'!$A$2:$C$9,2,FALSE)*'Profiles, Pc, Summer, S2'!V9</f>
        <v>1.346896551724138</v>
      </c>
      <c r="W9" s="2">
        <f>VLOOKUP($A9,'Base Consumption'!$A$2:$C$9,2,FALSE)*'Profiles, Pc, Summer, S2'!W9</f>
        <v>1.197266009852217</v>
      </c>
      <c r="X9" s="2">
        <f>VLOOKUP($A9,'Base Consumption'!$A$2:$C$9,2,FALSE)*'Profiles, Pc, Summer, S2'!X9</f>
        <v>0.99880541871921213</v>
      </c>
      <c r="Y9" s="2">
        <f>VLOOKUP($A9,'Base Consumption'!$A$2:$C$9,2,FALSE)*'Profiles, Pc, Summer, S2'!Y9</f>
        <v>0.90317733990147797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3.9137500000000007</v>
      </c>
      <c r="C2" s="2">
        <f>VLOOKUP($A2,'Base Consumption'!$A$2:$C$9,2,FALSE)*'Profiles, Pc, Summer, S3'!C2</f>
        <v>3.9139534883720941</v>
      </c>
      <c r="D2" s="2">
        <f>VLOOKUP($A2,'Base Consumption'!$A$2:$C$9,2,FALSE)*'Profiles, Pc, Summer, S3'!D2</f>
        <v>3.6222965116279071</v>
      </c>
      <c r="E2" s="2">
        <f>VLOOKUP($A2,'Base Consumption'!$A$2:$C$9,2,FALSE)*'Profiles, Pc, Summer, S3'!E2</f>
        <v>3.7019476744186046</v>
      </c>
      <c r="F2" s="2">
        <f>VLOOKUP($A2,'Base Consumption'!$A$2:$C$9,2,FALSE)*'Profiles, Pc, Summer, S3'!F2</f>
        <v>3.5311337209302325</v>
      </c>
      <c r="G2" s="2">
        <f>VLOOKUP($A2,'Base Consumption'!$A$2:$C$9,2,FALSE)*'Profiles, Pc, Summer, S3'!G2</f>
        <v>3.6204069767441864</v>
      </c>
      <c r="H2" s="2">
        <f>VLOOKUP($A2,'Base Consumption'!$A$2:$C$9,2,FALSE)*'Profiles, Pc, Summer, S3'!H2</f>
        <v>3.6250000000000004</v>
      </c>
      <c r="I2" s="2">
        <f>VLOOKUP($A2,'Base Consumption'!$A$2:$C$9,2,FALSE)*'Profiles, Pc, Summer, S3'!I2</f>
        <v>4.5218023255813957</v>
      </c>
      <c r="J2" s="2">
        <f>VLOOKUP($A2,'Base Consumption'!$A$2:$C$9,2,FALSE)*'Profiles, Pc, Summer, S3'!J2</f>
        <v>4.6735174418604659</v>
      </c>
      <c r="K2" s="2">
        <f>VLOOKUP($A2,'Base Consumption'!$A$2:$C$9,2,FALSE)*'Profiles, Pc, Summer, S3'!K2</f>
        <v>4.6593313953488371</v>
      </c>
      <c r="L2" s="2">
        <f>VLOOKUP($A2,'Base Consumption'!$A$2:$C$9,2,FALSE)*'Profiles, Pc, Summer, S3'!L2</f>
        <v>4.6756540697674422</v>
      </c>
      <c r="M2" s="2">
        <f>VLOOKUP($A2,'Base Consumption'!$A$2:$C$9,2,FALSE)*'Profiles, Pc, Summer, S3'!M2</f>
        <v>4.6860465116279073</v>
      </c>
      <c r="N2" s="2">
        <f>VLOOKUP($A2,'Base Consumption'!$A$2:$C$9,2,FALSE)*'Profiles, Pc, Summer, S3'!N2</f>
        <v>4.8104215116279079</v>
      </c>
      <c r="O2" s="2">
        <f>VLOOKUP($A2,'Base Consumption'!$A$2:$C$9,2,FALSE)*'Profiles, Pc, Summer, S3'!O2</f>
        <v>4.6720930232558135</v>
      </c>
      <c r="P2" s="2">
        <f>VLOOKUP($A2,'Base Consumption'!$A$2:$C$9,2,FALSE)*'Profiles, Pc, Summer, S3'!P2</f>
        <v>4.352834302325582</v>
      </c>
      <c r="Q2" s="2">
        <f>VLOOKUP($A2,'Base Consumption'!$A$2:$C$9,2,FALSE)*'Profiles, Pc, Summer, S3'!Q2</f>
        <v>4.6226162790697671</v>
      </c>
      <c r="R2" s="2">
        <f>VLOOKUP($A2,'Base Consumption'!$A$2:$C$9,2,FALSE)*'Profiles, Pc, Summer, S3'!R2</f>
        <v>4.6301453488372086</v>
      </c>
      <c r="S2" s="2">
        <f>VLOOKUP($A2,'Base Consumption'!$A$2:$C$9,2,FALSE)*'Profiles, Pc, Summer, S3'!S2</f>
        <v>4.3444767441860463</v>
      </c>
      <c r="T2" s="2">
        <f>VLOOKUP($A2,'Base Consumption'!$A$2:$C$9,2,FALSE)*'Profiles, Pc, Summer, S3'!T2</f>
        <v>4.2093023255813957</v>
      </c>
      <c r="U2" s="2">
        <f>VLOOKUP($A2,'Base Consumption'!$A$2:$C$9,2,FALSE)*'Profiles, Pc, Summer, S3'!U2</f>
        <v>4.113968023255814</v>
      </c>
      <c r="V2" s="2">
        <f>VLOOKUP($A2,'Base Consumption'!$A$2:$C$9,2,FALSE)*'Profiles, Pc, Summer, S3'!V2</f>
        <v>4.1010174418604652</v>
      </c>
      <c r="W2" s="2">
        <f>VLOOKUP($A2,'Base Consumption'!$A$2:$C$9,2,FALSE)*'Profiles, Pc, Summer, S3'!W2</f>
        <v>4.1778488372093028</v>
      </c>
      <c r="X2" s="2">
        <f>VLOOKUP($A2,'Base Consumption'!$A$2:$C$9,2,FALSE)*'Profiles, Pc, Summer, S3'!X2</f>
        <v>3.8605813953488384</v>
      </c>
      <c r="Y2" s="2">
        <f>VLOOKUP($A2,'Base Consumption'!$A$2:$C$9,2,FALSE)*'Profiles, Pc, Summer, S3'!Y2</f>
        <v>3.623284883720931</v>
      </c>
    </row>
    <row r="3" spans="1:25" x14ac:dyDescent="0.25">
      <c r="A3">
        <v>2</v>
      </c>
      <c r="B3" s="2">
        <f>VLOOKUP($A3,'Base Consumption'!$A$2:$C$9,2,FALSE)*'Profiles, Pc, Summer, S3'!B3</f>
        <v>2.7684821428571427</v>
      </c>
      <c r="C3" s="2">
        <f>VLOOKUP($A3,'Base Consumption'!$A$2:$C$9,2,FALSE)*'Profiles, Pc, Summer, S3'!C3</f>
        <v>2.6106696428571423</v>
      </c>
      <c r="D3" s="2">
        <f>VLOOKUP($A3,'Base Consumption'!$A$2:$C$9,2,FALSE)*'Profiles, Pc, Summer, S3'!D3</f>
        <v>2.4821428571428568</v>
      </c>
      <c r="E3" s="2">
        <f>VLOOKUP($A3,'Base Consumption'!$A$2:$C$9,2,FALSE)*'Profiles, Pc, Summer, S3'!E3</f>
        <v>2.3086607142857143</v>
      </c>
      <c r="F3" s="2">
        <f>VLOOKUP($A3,'Base Consumption'!$A$2:$C$9,2,FALSE)*'Profiles, Pc, Summer, S3'!F3</f>
        <v>2.1567857142857139</v>
      </c>
      <c r="G3" s="2">
        <f>VLOOKUP($A3,'Base Consumption'!$A$2:$C$9,2,FALSE)*'Profiles, Pc, Summer, S3'!G3</f>
        <v>2.2672767857142855</v>
      </c>
      <c r="H3" s="2">
        <f>VLOOKUP($A3,'Base Consumption'!$A$2:$C$9,2,FALSE)*'Profiles, Pc, Summer, S3'!H3</f>
        <v>2.461875</v>
      </c>
      <c r="I3" s="2">
        <f>VLOOKUP($A3,'Base Consumption'!$A$2:$C$9,2,FALSE)*'Profiles, Pc, Summer, S3'!I3</f>
        <v>3.2068749999999993</v>
      </c>
      <c r="J3" s="2">
        <f>VLOOKUP($A3,'Base Consumption'!$A$2:$C$9,2,FALSE)*'Profiles, Pc, Summer, S3'!J3</f>
        <v>3.4999999999999996</v>
      </c>
      <c r="K3" s="2">
        <f>VLOOKUP($A3,'Base Consumption'!$A$2:$C$9,2,FALSE)*'Profiles, Pc, Summer, S3'!K3</f>
        <v>3.8461160714285714</v>
      </c>
      <c r="L3" s="2">
        <f>VLOOKUP($A3,'Base Consumption'!$A$2:$C$9,2,FALSE)*'Profiles, Pc, Summer, S3'!L3</f>
        <v>3.4037499999999996</v>
      </c>
      <c r="M3" s="2">
        <f>VLOOKUP($A3,'Base Consumption'!$A$2:$C$9,2,FALSE)*'Profiles, Pc, Summer, S3'!M3</f>
        <v>3.6473214285714284</v>
      </c>
      <c r="N3" s="2">
        <f>VLOOKUP($A3,'Base Consumption'!$A$2:$C$9,2,FALSE)*'Profiles, Pc, Summer, S3'!N3</f>
        <v>3.6152678571428569</v>
      </c>
      <c r="O3" s="2">
        <f>VLOOKUP($A3,'Base Consumption'!$A$2:$C$9,2,FALSE)*'Profiles, Pc, Summer, S3'!O3</f>
        <v>3.5625</v>
      </c>
      <c r="P3" s="2">
        <f>VLOOKUP($A3,'Base Consumption'!$A$2:$C$9,2,FALSE)*'Profiles, Pc, Summer, S3'!P3</f>
        <v>3.0318749999999999</v>
      </c>
      <c r="Q3" s="2">
        <f>VLOOKUP($A3,'Base Consumption'!$A$2:$C$9,2,FALSE)*'Profiles, Pc, Summer, S3'!Q3</f>
        <v>3.2238839285714285</v>
      </c>
      <c r="R3" s="2">
        <f>VLOOKUP($A3,'Base Consumption'!$A$2:$C$9,2,FALSE)*'Profiles, Pc, Summer, S3'!R3</f>
        <v>3.4470535714285715</v>
      </c>
      <c r="S3" s="2">
        <f>VLOOKUP($A3,'Base Consumption'!$A$2:$C$9,2,FALSE)*'Profiles, Pc, Summer, S3'!S3</f>
        <v>3.3997321428571423</v>
      </c>
      <c r="T3" s="2">
        <f>VLOOKUP($A3,'Base Consumption'!$A$2:$C$9,2,FALSE)*'Profiles, Pc, Summer, S3'!T3</f>
        <v>3.4387499999999993</v>
      </c>
      <c r="U3" s="2">
        <f>VLOOKUP($A3,'Base Consumption'!$A$2:$C$9,2,FALSE)*'Profiles, Pc, Summer, S3'!U3</f>
        <v>3.6964285714285707</v>
      </c>
      <c r="V3" s="2">
        <f>VLOOKUP($A3,'Base Consumption'!$A$2:$C$9,2,FALSE)*'Profiles, Pc, Summer, S3'!V3</f>
        <v>3.7887499999999998</v>
      </c>
      <c r="W3" s="2">
        <f>VLOOKUP($A3,'Base Consumption'!$A$2:$C$9,2,FALSE)*'Profiles, Pc, Summer, S3'!W3</f>
        <v>3.5491071428571428</v>
      </c>
      <c r="X3" s="2">
        <f>VLOOKUP($A3,'Base Consumption'!$A$2:$C$9,2,FALSE)*'Profiles, Pc, Summer, S3'!X3</f>
        <v>3.0491071428571423</v>
      </c>
      <c r="Y3" s="2">
        <f>VLOOKUP($A3,'Base Consumption'!$A$2:$C$9,2,FALSE)*'Profiles, Pc, Summer, S3'!Y3</f>
        <v>2.8451339285714283</v>
      </c>
    </row>
    <row r="4" spans="1:25" x14ac:dyDescent="0.25">
      <c r="A4">
        <v>3</v>
      </c>
      <c r="B4" s="2">
        <f>VLOOKUP($A4,'Base Consumption'!$A$2:$C$9,2,FALSE)*'Profiles, Pc, Summer, S3'!B4</f>
        <v>1.6988946945337622</v>
      </c>
      <c r="C4" s="2">
        <f>VLOOKUP($A4,'Base Consumption'!$A$2:$C$9,2,FALSE)*'Profiles, Pc, Summer, S3'!C4</f>
        <v>1.5491720257234727</v>
      </c>
      <c r="D4" s="2">
        <f>VLOOKUP($A4,'Base Consumption'!$A$2:$C$9,2,FALSE)*'Profiles, Pc, Summer, S3'!D4</f>
        <v>1.4857234726688104</v>
      </c>
      <c r="E4" s="2">
        <f>VLOOKUP($A4,'Base Consumption'!$A$2:$C$9,2,FALSE)*'Profiles, Pc, Summer, S3'!E4</f>
        <v>1.5308319935691319</v>
      </c>
      <c r="F4" s="2">
        <f>VLOOKUP($A4,'Base Consumption'!$A$2:$C$9,2,FALSE)*'Profiles, Pc, Summer, S3'!F4</f>
        <v>1.4730627009646304</v>
      </c>
      <c r="G4" s="2">
        <f>VLOOKUP($A4,'Base Consumption'!$A$2:$C$9,2,FALSE)*'Profiles, Pc, Summer, S3'!G4</f>
        <v>1.4877250803858519</v>
      </c>
      <c r="H4" s="2">
        <f>VLOOKUP($A4,'Base Consumption'!$A$2:$C$9,2,FALSE)*'Profiles, Pc, Summer, S3'!H4</f>
        <v>2.1953778135048236</v>
      </c>
      <c r="I4" s="2">
        <f>VLOOKUP($A4,'Base Consumption'!$A$2:$C$9,2,FALSE)*'Profiles, Pc, Summer, S3'!I4</f>
        <v>2.782777331189711</v>
      </c>
      <c r="J4" s="2">
        <f>VLOOKUP($A4,'Base Consumption'!$A$2:$C$9,2,FALSE)*'Profiles, Pc, Summer, S3'!J4</f>
        <v>2.8589831189710608</v>
      </c>
      <c r="K4" s="2">
        <f>VLOOKUP($A4,'Base Consumption'!$A$2:$C$9,2,FALSE)*'Profiles, Pc, Summer, S3'!K4</f>
        <v>2.762363344051447</v>
      </c>
      <c r="L4" s="2">
        <f>VLOOKUP($A4,'Base Consumption'!$A$2:$C$9,2,FALSE)*'Profiles, Pc, Summer, S3'!L4</f>
        <v>2.5973151125401932</v>
      </c>
      <c r="M4" s="2">
        <f>VLOOKUP($A4,'Base Consumption'!$A$2:$C$9,2,FALSE)*'Profiles, Pc, Summer, S3'!M4</f>
        <v>2.906262057877814</v>
      </c>
      <c r="N4" s="2">
        <f>VLOOKUP($A4,'Base Consumption'!$A$2:$C$9,2,FALSE)*'Profiles, Pc, Summer, S3'!N4</f>
        <v>3.039091639871383</v>
      </c>
      <c r="O4" s="2">
        <f>VLOOKUP($A4,'Base Consumption'!$A$2:$C$9,2,FALSE)*'Profiles, Pc, Summer, S3'!O4</f>
        <v>2.7107556270096467</v>
      </c>
      <c r="P4" s="2">
        <f>VLOOKUP($A4,'Base Consumption'!$A$2:$C$9,2,FALSE)*'Profiles, Pc, Summer, S3'!P4</f>
        <v>2.4972829581993574</v>
      </c>
      <c r="Q4" s="2">
        <f>VLOOKUP($A4,'Base Consumption'!$A$2:$C$9,2,FALSE)*'Profiles, Pc, Summer, S3'!Q4</f>
        <v>2.4401286173633441</v>
      </c>
      <c r="R4" s="2">
        <f>VLOOKUP($A4,'Base Consumption'!$A$2:$C$9,2,FALSE)*'Profiles, Pc, Summer, S3'!R4</f>
        <v>2.4942443729903534</v>
      </c>
      <c r="S4" s="2">
        <f>VLOOKUP($A4,'Base Consumption'!$A$2:$C$9,2,FALSE)*'Profiles, Pc, Summer, S3'!S4</f>
        <v>2.3148954983922829</v>
      </c>
      <c r="T4" s="2">
        <f>VLOOKUP($A4,'Base Consumption'!$A$2:$C$9,2,FALSE)*'Profiles, Pc, Summer, S3'!T4</f>
        <v>2.3540353697749197</v>
      </c>
      <c r="U4" s="2">
        <f>VLOOKUP($A4,'Base Consumption'!$A$2:$C$9,2,FALSE)*'Profiles, Pc, Summer, S3'!U4</f>
        <v>2.4901205787781349</v>
      </c>
      <c r="V4" s="2">
        <f>VLOOKUP($A4,'Base Consumption'!$A$2:$C$9,2,FALSE)*'Profiles, Pc, Summer, S3'!V4</f>
        <v>2.6873392282958202</v>
      </c>
      <c r="W4" s="2">
        <f>VLOOKUP($A4,'Base Consumption'!$A$2:$C$9,2,FALSE)*'Profiles, Pc, Summer, S3'!W4</f>
        <v>2.4094292604501608</v>
      </c>
      <c r="X4" s="2">
        <f>VLOOKUP($A4,'Base Consumption'!$A$2:$C$9,2,FALSE)*'Profiles, Pc, Summer, S3'!X4</f>
        <v>2.1762901929260448</v>
      </c>
      <c r="Y4" s="2">
        <f>VLOOKUP($A4,'Base Consumption'!$A$2:$C$9,2,FALSE)*'Profiles, Pc, Summer, S3'!Y4</f>
        <v>1.759509646302251</v>
      </c>
    </row>
    <row r="5" spans="1:25" x14ac:dyDescent="0.25">
      <c r="A5">
        <v>4</v>
      </c>
      <c r="B5" s="2">
        <f>VLOOKUP($A5,'Base Consumption'!$A$2:$C$9,2,FALSE)*'Profiles, Pc, Summer, S3'!B5</f>
        <v>0.64414414414414412</v>
      </c>
      <c r="C5" s="2">
        <f>VLOOKUP($A5,'Base Consumption'!$A$2:$C$9,2,FALSE)*'Profiles, Pc, Summer, S3'!C5</f>
        <v>0.50954954954954956</v>
      </c>
      <c r="D5" s="2">
        <f>VLOOKUP($A5,'Base Consumption'!$A$2:$C$9,2,FALSE)*'Profiles, Pc, Summer, S3'!D5</f>
        <v>0.38846846846846833</v>
      </c>
      <c r="E5" s="2">
        <f>VLOOKUP($A5,'Base Consumption'!$A$2:$C$9,2,FALSE)*'Profiles, Pc, Summer, S3'!E5</f>
        <v>0.3997297297297297</v>
      </c>
      <c r="F5" s="2">
        <f>VLOOKUP($A5,'Base Consumption'!$A$2:$C$9,2,FALSE)*'Profiles, Pc, Summer, S3'!F5</f>
        <v>0.35675675675675672</v>
      </c>
      <c r="G5" s="2">
        <f>VLOOKUP($A5,'Base Consumption'!$A$2:$C$9,2,FALSE)*'Profiles, Pc, Summer, S3'!G5</f>
        <v>0.34234234234234234</v>
      </c>
      <c r="H5" s="2">
        <f>VLOOKUP($A5,'Base Consumption'!$A$2:$C$9,2,FALSE)*'Profiles, Pc, Summer, S3'!H5</f>
        <v>0.77027027027027017</v>
      </c>
      <c r="I5" s="2">
        <f>VLOOKUP($A5,'Base Consumption'!$A$2:$C$9,2,FALSE)*'Profiles, Pc, Summer, S3'!I5</f>
        <v>1.3779729729729728</v>
      </c>
      <c r="J5" s="2">
        <f>VLOOKUP($A5,'Base Consumption'!$A$2:$C$9,2,FALSE)*'Profiles, Pc, Summer, S3'!J5</f>
        <v>1.7060810810810809</v>
      </c>
      <c r="K5" s="2">
        <f>VLOOKUP($A5,'Base Consumption'!$A$2:$C$9,2,FALSE)*'Profiles, Pc, Summer, S3'!K5</f>
        <v>1.7297297297297296</v>
      </c>
      <c r="L5" s="2">
        <f>VLOOKUP($A5,'Base Consumption'!$A$2:$C$9,2,FALSE)*'Profiles, Pc, Summer, S3'!L5</f>
        <v>1.698198198198198</v>
      </c>
      <c r="M5" s="2">
        <f>VLOOKUP($A5,'Base Consumption'!$A$2:$C$9,2,FALSE)*'Profiles, Pc, Summer, S3'!M5</f>
        <v>1.5529729729729729</v>
      </c>
      <c r="N5" s="2">
        <f>VLOOKUP($A5,'Base Consumption'!$A$2:$C$9,2,FALSE)*'Profiles, Pc, Summer, S3'!N5</f>
        <v>1.7079729729729727</v>
      </c>
      <c r="O5" s="2">
        <f>VLOOKUP($A5,'Base Consumption'!$A$2:$C$9,2,FALSE)*'Profiles, Pc, Summer, S3'!O5</f>
        <v>1.6261261261261259</v>
      </c>
      <c r="P5" s="2">
        <f>VLOOKUP($A5,'Base Consumption'!$A$2:$C$9,2,FALSE)*'Profiles, Pc, Summer, S3'!P5</f>
        <v>1.4968018018018017</v>
      </c>
      <c r="Q5" s="2">
        <f>VLOOKUP($A5,'Base Consumption'!$A$2:$C$9,2,FALSE)*'Profiles, Pc, Summer, S3'!Q5</f>
        <v>1.3556756756756756</v>
      </c>
      <c r="R5" s="2">
        <f>VLOOKUP($A5,'Base Consumption'!$A$2:$C$9,2,FALSE)*'Profiles, Pc, Summer, S3'!R5</f>
        <v>1.2308108108108107</v>
      </c>
      <c r="S5" s="2">
        <f>VLOOKUP($A5,'Base Consumption'!$A$2:$C$9,2,FALSE)*'Profiles, Pc, Summer, S3'!S5</f>
        <v>1.0925675675675675</v>
      </c>
      <c r="T5" s="2">
        <f>VLOOKUP($A5,'Base Consumption'!$A$2:$C$9,2,FALSE)*'Profiles, Pc, Summer, S3'!T5</f>
        <v>1.3772972972972972</v>
      </c>
      <c r="U5" s="2">
        <f>VLOOKUP($A5,'Base Consumption'!$A$2:$C$9,2,FALSE)*'Profiles, Pc, Summer, S3'!U5</f>
        <v>1.6486486486486485</v>
      </c>
      <c r="V5" s="2">
        <f>VLOOKUP($A5,'Base Consumption'!$A$2:$C$9,2,FALSE)*'Profiles, Pc, Summer, S3'!V5</f>
        <v>1.9108108108108108</v>
      </c>
      <c r="W5" s="2">
        <f>VLOOKUP($A5,'Base Consumption'!$A$2:$C$9,2,FALSE)*'Profiles, Pc, Summer, S3'!W5</f>
        <v>1.8378378378378377</v>
      </c>
      <c r="X5" s="2">
        <f>VLOOKUP($A5,'Base Consumption'!$A$2:$C$9,2,FALSE)*'Profiles, Pc, Summer, S3'!X5</f>
        <v>1.3468468468468469</v>
      </c>
      <c r="Y5" s="2">
        <f>VLOOKUP($A5,'Base Consumption'!$A$2:$C$9,2,FALSE)*'Profiles, Pc, Summer, S3'!Y5</f>
        <v>0.95432432432432424</v>
      </c>
    </row>
    <row r="6" spans="1:25" x14ac:dyDescent="0.25">
      <c r="A6">
        <v>5</v>
      </c>
      <c r="B6" s="2">
        <f>VLOOKUP($A6,'Base Consumption'!$A$2:$C$9,2,FALSE)*'Profiles, Pc, Summer, S3'!B6</f>
        <v>0.65406626506024079</v>
      </c>
      <c r="C6" s="2">
        <f>VLOOKUP($A6,'Base Consumption'!$A$2:$C$9,2,FALSE)*'Profiles, Pc, Summer, S3'!C6</f>
        <v>0.58764558232931718</v>
      </c>
      <c r="D6" s="2">
        <f>VLOOKUP($A6,'Base Consumption'!$A$2:$C$9,2,FALSE)*'Profiles, Pc, Summer, S3'!D6</f>
        <v>0.5440411646586345</v>
      </c>
      <c r="E6" s="2">
        <f>VLOOKUP($A6,'Base Consumption'!$A$2:$C$9,2,FALSE)*'Profiles, Pc, Summer, S3'!E6</f>
        <v>0.51509036144578313</v>
      </c>
      <c r="F6" s="2">
        <f>VLOOKUP($A6,'Base Consumption'!$A$2:$C$9,2,FALSE)*'Profiles, Pc, Summer, S3'!F6</f>
        <v>0.54469879518072284</v>
      </c>
      <c r="G6" s="2">
        <f>VLOOKUP($A6,'Base Consumption'!$A$2:$C$9,2,FALSE)*'Profiles, Pc, Summer, S3'!G6</f>
        <v>0.54668674698795183</v>
      </c>
      <c r="H6" s="2">
        <f>VLOOKUP($A6,'Base Consumption'!$A$2:$C$9,2,FALSE)*'Profiles, Pc, Summer, S3'!H6</f>
        <v>0.60533132530120481</v>
      </c>
      <c r="I6" s="2">
        <f>VLOOKUP($A6,'Base Consumption'!$A$2:$C$9,2,FALSE)*'Profiles, Pc, Summer, S3'!I6</f>
        <v>0.72608433734939759</v>
      </c>
      <c r="J6" s="2">
        <f>VLOOKUP($A6,'Base Consumption'!$A$2:$C$9,2,FALSE)*'Profiles, Pc, Summer, S3'!J6</f>
        <v>0.78664658634538143</v>
      </c>
      <c r="K6" s="2">
        <f>VLOOKUP($A6,'Base Consumption'!$A$2:$C$9,2,FALSE)*'Profiles, Pc, Summer, S3'!K6</f>
        <v>0.81024096385542166</v>
      </c>
      <c r="L6" s="2">
        <f>VLOOKUP($A6,'Base Consumption'!$A$2:$C$9,2,FALSE)*'Profiles, Pc, Summer, S3'!L6</f>
        <v>0.86797188755020072</v>
      </c>
      <c r="M6" s="2">
        <f>VLOOKUP($A6,'Base Consumption'!$A$2:$C$9,2,FALSE)*'Profiles, Pc, Summer, S3'!M6</f>
        <v>0.89980923694779102</v>
      </c>
      <c r="N6" s="2">
        <f>VLOOKUP($A6,'Base Consumption'!$A$2:$C$9,2,FALSE)*'Profiles, Pc, Summer, S3'!N6</f>
        <v>0.96111445783132532</v>
      </c>
      <c r="O6" s="2">
        <f>VLOOKUP($A6,'Base Consumption'!$A$2:$C$9,2,FALSE)*'Profiles, Pc, Summer, S3'!O6</f>
        <v>0.91554216867469862</v>
      </c>
      <c r="P6" s="2">
        <f>VLOOKUP($A6,'Base Consumption'!$A$2:$C$9,2,FALSE)*'Profiles, Pc, Summer, S3'!P6</f>
        <v>0.88225903614457835</v>
      </c>
      <c r="Q6" s="2">
        <f>VLOOKUP($A6,'Base Consumption'!$A$2:$C$9,2,FALSE)*'Profiles, Pc, Summer, S3'!Q6</f>
        <v>0.87099397590361427</v>
      </c>
      <c r="R6" s="2">
        <f>VLOOKUP($A6,'Base Consumption'!$A$2:$C$9,2,FALSE)*'Profiles, Pc, Summer, S3'!R6</f>
        <v>0.84835843373493969</v>
      </c>
      <c r="S6" s="2">
        <f>VLOOKUP($A6,'Base Consumption'!$A$2:$C$9,2,FALSE)*'Profiles, Pc, Summer, S3'!S6</f>
        <v>0.8648493975903615</v>
      </c>
      <c r="T6" s="2">
        <f>VLOOKUP($A6,'Base Consumption'!$A$2:$C$9,2,FALSE)*'Profiles, Pc, Summer, S3'!T6</f>
        <v>0.84520080321285118</v>
      </c>
      <c r="U6" s="2">
        <f>VLOOKUP($A6,'Base Consumption'!$A$2:$C$9,2,FALSE)*'Profiles, Pc, Summer, S3'!U6</f>
        <v>0.88527108433734947</v>
      </c>
      <c r="V6" s="2">
        <f>VLOOKUP($A6,'Base Consumption'!$A$2:$C$9,2,FALSE)*'Profiles, Pc, Summer, S3'!V6</f>
        <v>0.95322289156626494</v>
      </c>
      <c r="W6" s="2">
        <f>VLOOKUP($A6,'Base Consumption'!$A$2:$C$9,2,FALSE)*'Profiles, Pc, Summer, S3'!W6</f>
        <v>0.93704819277108431</v>
      </c>
      <c r="X6" s="2">
        <f>VLOOKUP($A6,'Base Consumption'!$A$2:$C$9,2,FALSE)*'Profiles, Pc, Summer, S3'!X6</f>
        <v>0.88686746987951803</v>
      </c>
      <c r="Y6" s="2">
        <f>VLOOKUP($A6,'Base Consumption'!$A$2:$C$9,2,FALSE)*'Profiles, Pc, Summer, S3'!Y6</f>
        <v>0.75641566265060223</v>
      </c>
    </row>
    <row r="7" spans="1:25" x14ac:dyDescent="0.25">
      <c r="A7">
        <v>6</v>
      </c>
      <c r="B7" s="2">
        <f>VLOOKUP($A7,'Base Consumption'!$A$2:$C$9,2,FALSE)*'Profiles, Pc, Summer, S3'!B7</f>
        <v>1.3430955585464333</v>
      </c>
      <c r="C7" s="2">
        <f>VLOOKUP($A7,'Base Consumption'!$A$2:$C$9,2,FALSE)*'Profiles, Pc, Summer, S3'!C7</f>
        <v>1.3021534320323016</v>
      </c>
      <c r="D7" s="2">
        <f>VLOOKUP($A7,'Base Consumption'!$A$2:$C$9,2,FALSE)*'Profiles, Pc, Summer, S3'!D7</f>
        <v>1.2348452220726782</v>
      </c>
      <c r="E7" s="2">
        <f>VLOOKUP($A7,'Base Consumption'!$A$2:$C$9,2,FALSE)*'Profiles, Pc, Summer, S3'!E7</f>
        <v>1.2498250336473753</v>
      </c>
      <c r="F7" s="2">
        <f>VLOOKUP($A7,'Base Consumption'!$A$2:$C$9,2,FALSE)*'Profiles, Pc, Summer, S3'!F7</f>
        <v>1.270834454912517</v>
      </c>
      <c r="G7" s="2">
        <f>VLOOKUP($A7,'Base Consumption'!$A$2:$C$9,2,FALSE)*'Profiles, Pc, Summer, S3'!G7</f>
        <v>1.3124562584118438</v>
      </c>
      <c r="H7" s="2">
        <f>VLOOKUP($A7,'Base Consumption'!$A$2:$C$9,2,FALSE)*'Profiles, Pc, Summer, S3'!H7</f>
        <v>1.415208613728129</v>
      </c>
      <c r="I7" s="2">
        <f>VLOOKUP($A7,'Base Consumption'!$A$2:$C$9,2,FALSE)*'Profiles, Pc, Summer, S3'!I7</f>
        <v>1.797065948855989</v>
      </c>
      <c r="J7" s="2">
        <f>VLOOKUP($A7,'Base Consumption'!$A$2:$C$9,2,FALSE)*'Profiles, Pc, Summer, S3'!J7</f>
        <v>1.8580080753701214</v>
      </c>
      <c r="K7" s="2">
        <f>VLOOKUP($A7,'Base Consumption'!$A$2:$C$9,2,FALSE)*'Profiles, Pc, Summer, S3'!K7</f>
        <v>1.810955585464334</v>
      </c>
      <c r="L7" s="2">
        <f>VLOOKUP($A7,'Base Consumption'!$A$2:$C$9,2,FALSE)*'Profiles, Pc, Summer, S3'!L7</f>
        <v>1.8149125168236877</v>
      </c>
      <c r="M7" s="2">
        <f>VLOOKUP($A7,'Base Consumption'!$A$2:$C$9,2,FALSE)*'Profiles, Pc, Summer, S3'!M7</f>
        <v>1.9542395693135939</v>
      </c>
      <c r="N7" s="2">
        <f>VLOOKUP($A7,'Base Consumption'!$A$2:$C$9,2,FALSE)*'Profiles, Pc, Summer, S3'!N7</f>
        <v>1.9293405114401077</v>
      </c>
      <c r="O7" s="2">
        <f>VLOOKUP($A7,'Base Consumption'!$A$2:$C$9,2,FALSE)*'Profiles, Pc, Summer, S3'!O7</f>
        <v>1.8267698519515478</v>
      </c>
      <c r="P7" s="2">
        <f>VLOOKUP($A7,'Base Consumption'!$A$2:$C$9,2,FALSE)*'Profiles, Pc, Summer, S3'!P7</f>
        <v>1.7001615074024226</v>
      </c>
      <c r="Q7" s="2">
        <f>VLOOKUP($A7,'Base Consumption'!$A$2:$C$9,2,FALSE)*'Profiles, Pc, Summer, S3'!Q7</f>
        <v>1.6575504710632571</v>
      </c>
      <c r="R7" s="2">
        <f>VLOOKUP($A7,'Base Consumption'!$A$2:$C$9,2,FALSE)*'Profiles, Pc, Summer, S3'!R7</f>
        <v>1.7935800807537017</v>
      </c>
      <c r="S7" s="2">
        <f>VLOOKUP($A7,'Base Consumption'!$A$2:$C$9,2,FALSE)*'Profiles, Pc, Summer, S3'!S7</f>
        <v>1.6698250336473757</v>
      </c>
      <c r="T7" s="2">
        <f>VLOOKUP($A7,'Base Consumption'!$A$2:$C$9,2,FALSE)*'Profiles, Pc, Summer, S3'!T7</f>
        <v>1.6217092866756393</v>
      </c>
      <c r="U7" s="2">
        <f>VLOOKUP($A7,'Base Consumption'!$A$2:$C$9,2,FALSE)*'Profiles, Pc, Summer, S3'!U7</f>
        <v>1.6238223418573354</v>
      </c>
      <c r="V7" s="2">
        <f>VLOOKUP($A7,'Base Consumption'!$A$2:$C$9,2,FALSE)*'Profiles, Pc, Summer, S3'!V7</f>
        <v>1.692462987886945</v>
      </c>
      <c r="W7" s="2">
        <f>VLOOKUP($A7,'Base Consumption'!$A$2:$C$9,2,FALSE)*'Profiles, Pc, Summer, S3'!W7</f>
        <v>1.578048452220727</v>
      </c>
      <c r="X7" s="2">
        <f>VLOOKUP($A7,'Base Consumption'!$A$2:$C$9,2,FALSE)*'Profiles, Pc, Summer, S3'!X7</f>
        <v>1.4483176312247648</v>
      </c>
      <c r="Y7" s="2">
        <f>VLOOKUP($A7,'Base Consumption'!$A$2:$C$9,2,FALSE)*'Profiles, Pc, Summer, S3'!Y7</f>
        <v>1.4393943472409152</v>
      </c>
    </row>
    <row r="8" spans="1:25" x14ac:dyDescent="0.25">
      <c r="A8">
        <v>7</v>
      </c>
      <c r="B8" s="2">
        <f>VLOOKUP($A8,'Base Consumption'!$A$2:$C$9,2,FALSE)*'Profiles, Pc, Summer, S3'!B8</f>
        <v>1.0930232558139534</v>
      </c>
      <c r="C8" s="2">
        <f>VLOOKUP($A8,'Base Consumption'!$A$2:$C$9,2,FALSE)*'Profiles, Pc, Summer, S3'!C8</f>
        <v>0.99078224101479917</v>
      </c>
      <c r="D8" s="2">
        <f>VLOOKUP($A8,'Base Consumption'!$A$2:$C$9,2,FALSE)*'Profiles, Pc, Summer, S3'!D8</f>
        <v>0.98010570824524301</v>
      </c>
      <c r="E8" s="2">
        <f>VLOOKUP($A8,'Base Consumption'!$A$2:$C$9,2,FALSE)*'Profiles, Pc, Summer, S3'!E8</f>
        <v>0.9830866807610994</v>
      </c>
      <c r="F8" s="2">
        <f>VLOOKUP($A8,'Base Consumption'!$A$2:$C$9,2,FALSE)*'Profiles, Pc, Summer, S3'!F8</f>
        <v>0.93545454545454521</v>
      </c>
      <c r="G8" s="2">
        <f>VLOOKUP($A8,'Base Consumption'!$A$2:$C$9,2,FALSE)*'Profiles, Pc, Summer, S3'!G8</f>
        <v>1.0620507399577166</v>
      </c>
      <c r="H8" s="2">
        <f>VLOOKUP($A8,'Base Consumption'!$A$2:$C$9,2,FALSE)*'Profiles, Pc, Summer, S3'!H8</f>
        <v>1.3435517970401691</v>
      </c>
      <c r="I8" s="2">
        <f>VLOOKUP($A8,'Base Consumption'!$A$2:$C$9,2,FALSE)*'Profiles, Pc, Summer, S3'!I8</f>
        <v>1.5634249471458772</v>
      </c>
      <c r="J8" s="2">
        <f>VLOOKUP($A8,'Base Consumption'!$A$2:$C$9,2,FALSE)*'Profiles, Pc, Summer, S3'!J8</f>
        <v>1.7320930232558138</v>
      </c>
      <c r="K8" s="2">
        <f>VLOOKUP($A8,'Base Consumption'!$A$2:$C$9,2,FALSE)*'Profiles, Pc, Summer, S3'!K8</f>
        <v>1.8253276955602533</v>
      </c>
      <c r="L8" s="2">
        <f>VLOOKUP($A8,'Base Consumption'!$A$2:$C$9,2,FALSE)*'Profiles, Pc, Summer, S3'!L8</f>
        <v>1.8366279069767439</v>
      </c>
      <c r="M8" s="2">
        <f>VLOOKUP($A8,'Base Consumption'!$A$2:$C$9,2,FALSE)*'Profiles, Pc, Summer, S3'!M8</f>
        <v>1.9720718816067651</v>
      </c>
      <c r="N8" s="2">
        <f>VLOOKUP($A8,'Base Consumption'!$A$2:$C$9,2,FALSE)*'Profiles, Pc, Summer, S3'!N8</f>
        <v>1.8805496828752639</v>
      </c>
      <c r="O8" s="2">
        <f>VLOOKUP($A8,'Base Consumption'!$A$2:$C$9,2,FALSE)*'Profiles, Pc, Summer, S3'!O8</f>
        <v>1.9015116279069768</v>
      </c>
      <c r="P8" s="2">
        <f>VLOOKUP($A8,'Base Consumption'!$A$2:$C$9,2,FALSE)*'Profiles, Pc, Summer, S3'!P8</f>
        <v>1.9267864693446084</v>
      </c>
      <c r="Q8" s="2">
        <f>VLOOKUP($A8,'Base Consumption'!$A$2:$C$9,2,FALSE)*'Profiles, Pc, Summer, S3'!Q8</f>
        <v>1.7238054968287526</v>
      </c>
      <c r="R8" s="2">
        <f>VLOOKUP($A8,'Base Consumption'!$A$2:$C$9,2,FALSE)*'Profiles, Pc, Summer, S3'!R8</f>
        <v>1.8221987315010566</v>
      </c>
      <c r="S8" s="2">
        <f>VLOOKUP($A8,'Base Consumption'!$A$2:$C$9,2,FALSE)*'Profiles, Pc, Summer, S3'!S8</f>
        <v>1.7360042283298096</v>
      </c>
      <c r="T8" s="2">
        <f>VLOOKUP($A8,'Base Consumption'!$A$2:$C$9,2,FALSE)*'Profiles, Pc, Summer, S3'!T8</f>
        <v>1.7274630021141648</v>
      </c>
      <c r="U8" s="2">
        <f>VLOOKUP($A8,'Base Consumption'!$A$2:$C$9,2,FALSE)*'Profiles, Pc, Summer, S3'!U8</f>
        <v>1.7241014799154331</v>
      </c>
      <c r="V8" s="2">
        <f>VLOOKUP($A8,'Base Consumption'!$A$2:$C$9,2,FALSE)*'Profiles, Pc, Summer, S3'!V8</f>
        <v>1.7594926004228331</v>
      </c>
      <c r="W8" s="2">
        <f>VLOOKUP($A8,'Base Consumption'!$A$2:$C$9,2,FALSE)*'Profiles, Pc, Summer, S3'!W8</f>
        <v>1.4409936575052853</v>
      </c>
      <c r="X8" s="2">
        <f>VLOOKUP($A8,'Base Consumption'!$A$2:$C$9,2,FALSE)*'Profiles, Pc, Summer, S3'!X8</f>
        <v>1.4125052854122622</v>
      </c>
      <c r="Y8" s="2">
        <f>VLOOKUP($A8,'Base Consumption'!$A$2:$C$9,2,FALSE)*'Profiles, Pc, Summer, S3'!Y8</f>
        <v>1.1757928118393235</v>
      </c>
    </row>
    <row r="9" spans="1:25" x14ac:dyDescent="0.25">
      <c r="A9">
        <v>8</v>
      </c>
      <c r="B9" s="2">
        <f>VLOOKUP($A9,'Base Consumption'!$A$2:$C$9,2,FALSE)*'Profiles, Pc, Summer, S3'!B9</f>
        <v>0.832832512315271</v>
      </c>
      <c r="C9" s="2">
        <f>VLOOKUP($A9,'Base Consumption'!$A$2:$C$9,2,FALSE)*'Profiles, Pc, Summer, S3'!C9</f>
        <v>0.75469211822660109</v>
      </c>
      <c r="D9" s="2">
        <f>VLOOKUP($A9,'Base Consumption'!$A$2:$C$9,2,FALSE)*'Profiles, Pc, Summer, S3'!D9</f>
        <v>0.75243842364532032</v>
      </c>
      <c r="E9" s="2">
        <f>VLOOKUP($A9,'Base Consumption'!$A$2:$C$9,2,FALSE)*'Profiles, Pc, Summer, S3'!E9</f>
        <v>0.73884236453201979</v>
      </c>
      <c r="F9" s="2">
        <f>VLOOKUP($A9,'Base Consumption'!$A$2:$C$9,2,FALSE)*'Profiles, Pc, Summer, S3'!F9</f>
        <v>0.76869458128078827</v>
      </c>
      <c r="G9" s="2">
        <f>VLOOKUP($A9,'Base Consumption'!$A$2:$C$9,2,FALSE)*'Profiles, Pc, Summer, S3'!G9</f>
        <v>0.84288177339901493</v>
      </c>
      <c r="H9" s="2">
        <f>VLOOKUP($A9,'Base Consumption'!$A$2:$C$9,2,FALSE)*'Profiles, Pc, Summer, S3'!H9</f>
        <v>1.3893719211822659</v>
      </c>
      <c r="I9" s="2">
        <f>VLOOKUP($A9,'Base Consumption'!$A$2:$C$9,2,FALSE)*'Profiles, Pc, Summer, S3'!I9</f>
        <v>1.6798029556650249</v>
      </c>
      <c r="J9" s="2">
        <f>VLOOKUP($A9,'Base Consumption'!$A$2:$C$9,2,FALSE)*'Profiles, Pc, Summer, S3'!J9</f>
        <v>1.842783251231527</v>
      </c>
      <c r="K9" s="2">
        <f>VLOOKUP($A9,'Base Consumption'!$A$2:$C$9,2,FALSE)*'Profiles, Pc, Summer, S3'!K9</f>
        <v>1.7629802955665026</v>
      </c>
      <c r="L9" s="2">
        <f>VLOOKUP($A9,'Base Consumption'!$A$2:$C$9,2,FALSE)*'Profiles, Pc, Summer, S3'!L9</f>
        <v>1.8794458128078819</v>
      </c>
      <c r="M9" s="2">
        <f>VLOOKUP($A9,'Base Consumption'!$A$2:$C$9,2,FALSE)*'Profiles, Pc, Summer, S3'!M9</f>
        <v>1.934655172413793</v>
      </c>
      <c r="N9" s="2">
        <f>VLOOKUP($A9,'Base Consumption'!$A$2:$C$9,2,FALSE)*'Profiles, Pc, Summer, S3'!N9</f>
        <v>1.9972906403940889</v>
      </c>
      <c r="O9" s="2">
        <f>VLOOKUP($A9,'Base Consumption'!$A$2:$C$9,2,FALSE)*'Profiles, Pc, Summer, S3'!O9</f>
        <v>1.7837931034482759</v>
      </c>
      <c r="P9" s="2">
        <f>VLOOKUP($A9,'Base Consumption'!$A$2:$C$9,2,FALSE)*'Profiles, Pc, Summer, S3'!P9</f>
        <v>1.567906403940887</v>
      </c>
      <c r="Q9" s="2">
        <f>VLOOKUP($A9,'Base Consumption'!$A$2:$C$9,2,FALSE)*'Profiles, Pc, Summer, S3'!Q9</f>
        <v>1.497192118226601</v>
      </c>
      <c r="R9" s="2">
        <f>VLOOKUP($A9,'Base Consumption'!$A$2:$C$9,2,FALSE)*'Profiles, Pc, Summer, S3'!R9</f>
        <v>1.467192118226601</v>
      </c>
      <c r="S9" s="2">
        <f>VLOOKUP($A9,'Base Consumption'!$A$2:$C$9,2,FALSE)*'Profiles, Pc, Summer, S3'!S9</f>
        <v>1.372241379310345</v>
      </c>
      <c r="T9" s="2">
        <f>VLOOKUP($A9,'Base Consumption'!$A$2:$C$9,2,FALSE)*'Profiles, Pc, Summer, S3'!T9</f>
        <v>1.4106650246305421</v>
      </c>
      <c r="U9" s="2">
        <f>VLOOKUP($A9,'Base Consumption'!$A$2:$C$9,2,FALSE)*'Profiles, Pc, Summer, S3'!U9</f>
        <v>1.441613300492611</v>
      </c>
      <c r="V9" s="2">
        <f>VLOOKUP($A9,'Base Consumption'!$A$2:$C$9,2,FALSE)*'Profiles, Pc, Summer, S3'!V9</f>
        <v>1.3606403940886702</v>
      </c>
      <c r="W9" s="2">
        <f>VLOOKUP($A9,'Base Consumption'!$A$2:$C$9,2,FALSE)*'Profiles, Pc, Summer, S3'!W9</f>
        <v>1.2093596059113303</v>
      </c>
      <c r="X9" s="2">
        <f>VLOOKUP($A9,'Base Consumption'!$A$2:$C$9,2,FALSE)*'Profiles, Pc, Summer, S3'!X9</f>
        <v>0.97902709359605933</v>
      </c>
      <c r="Y9" s="2">
        <f>VLOOKUP($A9,'Base Consumption'!$A$2:$C$9,2,FALSE)*'Profiles, Pc, Summer, S3'!Y9</f>
        <v>0.8766133004926111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0.55369127516778527</v>
      </c>
      <c r="C2" s="2">
        <f>VLOOKUP($A2,'Base Consumption'!$A$2:$C$9,3,FALSE)*'Profiles, Qc, Summer, S1'!C2</f>
        <v>0.61157718120805371</v>
      </c>
      <c r="D2" s="2">
        <f>VLOOKUP($A2,'Base Consumption'!$A$2:$C$9,3,FALSE)*'Profiles, Qc, Summer, S1'!D2</f>
        <v>0.57634228187919467</v>
      </c>
      <c r="E2" s="2">
        <f>VLOOKUP($A2,'Base Consumption'!$A$2:$C$9,3,FALSE)*'Profiles, Qc, Summer, S1'!E2</f>
        <v>0.57634228187919467</v>
      </c>
      <c r="F2" s="2">
        <f>VLOOKUP($A2,'Base Consumption'!$A$2:$C$9,3,FALSE)*'Profiles, Qc, Summer, S1'!F2</f>
        <v>0.56375838926174504</v>
      </c>
      <c r="G2" s="2">
        <f>VLOOKUP($A2,'Base Consumption'!$A$2:$C$9,3,FALSE)*'Profiles, Qc, Summer, S1'!G2</f>
        <v>0.596476510067114</v>
      </c>
      <c r="H2" s="2">
        <f>VLOOKUP($A2,'Base Consumption'!$A$2:$C$9,3,FALSE)*'Profiles, Qc, Summer, S1'!H2</f>
        <v>0.61409395973154368</v>
      </c>
      <c r="I2" s="2">
        <f>VLOOKUP($A2,'Base Consumption'!$A$2:$C$9,3,FALSE)*'Profiles, Qc, Summer, S1'!I2</f>
        <v>1.1501677852348995</v>
      </c>
      <c r="J2" s="2">
        <f>VLOOKUP($A2,'Base Consumption'!$A$2:$C$9,3,FALSE)*'Profiles, Qc, Summer, S1'!J2</f>
        <v>1.3389261744966443</v>
      </c>
      <c r="K2" s="2">
        <f>VLOOKUP($A2,'Base Consumption'!$A$2:$C$9,3,FALSE)*'Profiles, Qc, Summer, S1'!K2</f>
        <v>1.2885906040268456</v>
      </c>
      <c r="L2" s="2">
        <f>VLOOKUP($A2,'Base Consumption'!$A$2:$C$9,3,FALSE)*'Profiles, Qc, Summer, S1'!L2</f>
        <v>1.2583892617449663</v>
      </c>
      <c r="M2" s="2">
        <f>VLOOKUP($A2,'Base Consumption'!$A$2:$C$9,3,FALSE)*'Profiles, Qc, Summer, S1'!M2</f>
        <v>1.2558724832214767</v>
      </c>
      <c r="N2" s="2">
        <f>VLOOKUP($A2,'Base Consumption'!$A$2:$C$9,3,FALSE)*'Profiles, Qc, Summer, S1'!N2</f>
        <v>1.3364093959731542</v>
      </c>
      <c r="O2" s="2">
        <f>VLOOKUP($A2,'Base Consumption'!$A$2:$C$9,3,FALSE)*'Profiles, Qc, Summer, S1'!O2</f>
        <v>1.2961409395973156</v>
      </c>
      <c r="P2" s="2">
        <f>VLOOKUP($A2,'Base Consumption'!$A$2:$C$9,3,FALSE)*'Profiles, Qc, Summer, S1'!P2</f>
        <v>0.90855704697986561</v>
      </c>
      <c r="Q2" s="2">
        <f>VLOOKUP($A2,'Base Consumption'!$A$2:$C$9,3,FALSE)*'Profiles, Qc, Summer, S1'!Q2</f>
        <v>1.1879194630872483</v>
      </c>
      <c r="R2" s="2">
        <f>VLOOKUP($A2,'Base Consumption'!$A$2:$C$9,3,FALSE)*'Profiles, Qc, Summer, S1'!R2</f>
        <v>1.2030201342281879</v>
      </c>
      <c r="S2" s="2">
        <f>VLOOKUP($A2,'Base Consumption'!$A$2:$C$9,3,FALSE)*'Profiles, Qc, Summer, S1'!S2</f>
        <v>1.1275167785234901</v>
      </c>
      <c r="T2" s="2">
        <f>VLOOKUP($A2,'Base Consumption'!$A$2:$C$9,3,FALSE)*'Profiles, Qc, Summer, S1'!T2</f>
        <v>0.89345637583892623</v>
      </c>
      <c r="U2" s="2">
        <f>VLOOKUP($A2,'Base Consumption'!$A$2:$C$9,3,FALSE)*'Profiles, Qc, Summer, S1'!U2</f>
        <v>0.81040268456375841</v>
      </c>
      <c r="V2" s="2">
        <f>VLOOKUP($A2,'Base Consumption'!$A$2:$C$9,3,FALSE)*'Profiles, Qc, Summer, S1'!V2</f>
        <v>0.85067114093959728</v>
      </c>
      <c r="W2" s="2">
        <f>VLOOKUP($A2,'Base Consumption'!$A$2:$C$9,3,FALSE)*'Profiles, Qc, Summer, S1'!W2</f>
        <v>0.85318791946308714</v>
      </c>
      <c r="X2" s="2">
        <f>VLOOKUP($A2,'Base Consumption'!$A$2:$C$9,3,FALSE)*'Profiles, Qc, Summer, S1'!X2</f>
        <v>0.58892617449664431</v>
      </c>
      <c r="Y2" s="2">
        <f>VLOOKUP($A2,'Base Consumption'!$A$2:$C$9,3,FALSE)*'Profiles, Qc, Summer, S1'!Y2</f>
        <v>0.58389261744966447</v>
      </c>
    </row>
    <row r="3" spans="1:25" x14ac:dyDescent="0.25">
      <c r="A3">
        <v>2</v>
      </c>
      <c r="B3" s="2">
        <f>VLOOKUP($A3,'Base Consumption'!$A$2:$C$9,3,FALSE)*'Profiles, Qc, Summer, S1'!B3</f>
        <v>2.222222222222222E-2</v>
      </c>
      <c r="C3" s="2">
        <f>VLOOKUP($A3,'Base Consumption'!$A$2:$C$9,3,FALSE)*'Profiles, Qc, Summer, S1'!C3</f>
        <v>-0.13333333333333333</v>
      </c>
      <c r="D3" s="2">
        <f>VLOOKUP($A3,'Base Consumption'!$A$2:$C$9,3,FALSE)*'Profiles, Qc, Summer, S1'!D3</f>
        <v>-0.14444444444444443</v>
      </c>
      <c r="E3" s="2">
        <f>VLOOKUP($A3,'Base Consumption'!$A$2:$C$9,3,FALSE)*'Profiles, Qc, Summer, S1'!E3</f>
        <v>-0.21111111111111111</v>
      </c>
      <c r="F3" s="2">
        <f>VLOOKUP($A3,'Base Consumption'!$A$2:$C$9,3,FALSE)*'Profiles, Qc, Summer, S1'!F3</f>
        <v>-0.25555555555555554</v>
      </c>
      <c r="G3" s="2">
        <f>VLOOKUP($A3,'Base Consumption'!$A$2:$C$9,3,FALSE)*'Profiles, Qc, Summer, S1'!G3</f>
        <v>-0.2</v>
      </c>
      <c r="H3" s="2">
        <f>VLOOKUP($A3,'Base Consumption'!$A$2:$C$9,3,FALSE)*'Profiles, Qc, Summer, S1'!H3</f>
        <v>-0.25555555555555554</v>
      </c>
      <c r="I3" s="2">
        <f>VLOOKUP($A3,'Base Consumption'!$A$2:$C$9,3,FALSE)*'Profiles, Qc, Summer, S1'!I3</f>
        <v>0.64444444444444449</v>
      </c>
      <c r="J3" s="2">
        <f>VLOOKUP($A3,'Base Consumption'!$A$2:$C$9,3,FALSE)*'Profiles, Qc, Summer, S1'!J3</f>
        <v>0.82222222222222208</v>
      </c>
      <c r="K3" s="2">
        <f>VLOOKUP($A3,'Base Consumption'!$A$2:$C$9,3,FALSE)*'Profiles, Qc, Summer, S1'!K3</f>
        <v>1.0555555555555554</v>
      </c>
      <c r="L3" s="2">
        <f>VLOOKUP($A3,'Base Consumption'!$A$2:$C$9,3,FALSE)*'Profiles, Qc, Summer, S1'!L3</f>
        <v>0.6</v>
      </c>
      <c r="M3" s="2">
        <f>VLOOKUP($A3,'Base Consumption'!$A$2:$C$9,3,FALSE)*'Profiles, Qc, Summer, S1'!M3</f>
        <v>0.5444444444444444</v>
      </c>
      <c r="N3" s="2">
        <f>VLOOKUP($A3,'Base Consumption'!$A$2:$C$9,3,FALSE)*'Profiles, Qc, Summer, S1'!N3</f>
        <v>0.37777777777777777</v>
      </c>
      <c r="O3" s="2">
        <f>VLOOKUP($A3,'Base Consumption'!$A$2:$C$9,3,FALSE)*'Profiles, Qc, Summer, S1'!O3</f>
        <v>0.51111111111111107</v>
      </c>
      <c r="P3" s="2">
        <f>VLOOKUP($A3,'Base Consumption'!$A$2:$C$9,3,FALSE)*'Profiles, Qc, Summer, S1'!P3</f>
        <v>0.22222222222222221</v>
      </c>
      <c r="Q3" s="2">
        <f>VLOOKUP($A3,'Base Consumption'!$A$2:$C$9,3,FALSE)*'Profiles, Qc, Summer, S1'!Q3</f>
        <v>0.18888888888888886</v>
      </c>
      <c r="R3" s="2">
        <f>VLOOKUP($A3,'Base Consumption'!$A$2:$C$9,3,FALSE)*'Profiles, Qc, Summer, S1'!R3</f>
        <v>0.22222222222222221</v>
      </c>
      <c r="S3" s="2">
        <f>VLOOKUP($A3,'Base Consumption'!$A$2:$C$9,3,FALSE)*'Profiles, Qc, Summer, S1'!S3</f>
        <v>0.39999999999999997</v>
      </c>
      <c r="T3" s="2">
        <f>VLOOKUP($A3,'Base Consumption'!$A$2:$C$9,3,FALSE)*'Profiles, Qc, Summer, S1'!T3</f>
        <v>0.76666666666666672</v>
      </c>
      <c r="U3" s="2">
        <f>VLOOKUP($A3,'Base Consumption'!$A$2:$C$9,3,FALSE)*'Profiles, Qc, Summer, S1'!U3</f>
        <v>0.77777777777777757</v>
      </c>
      <c r="V3" s="2">
        <f>VLOOKUP($A3,'Base Consumption'!$A$2:$C$9,3,FALSE)*'Profiles, Qc, Summer, S1'!V3</f>
        <v>0.62222222222222201</v>
      </c>
      <c r="W3" s="2">
        <f>VLOOKUP($A3,'Base Consumption'!$A$2:$C$9,3,FALSE)*'Profiles, Qc, Summer, S1'!W3</f>
        <v>0.47777777777777775</v>
      </c>
      <c r="X3" s="2">
        <f>VLOOKUP($A3,'Base Consumption'!$A$2:$C$9,3,FALSE)*'Profiles, Qc, Summer, S1'!X3</f>
        <v>0.22222222222222218</v>
      </c>
      <c r="Y3" s="2">
        <f>VLOOKUP($A3,'Base Consumption'!$A$2:$C$9,3,FALSE)*'Profiles, Qc, Summer, S1'!Y3</f>
        <v>4.4444444444444439E-2</v>
      </c>
    </row>
    <row r="4" spans="1:25" x14ac:dyDescent="0.25">
      <c r="A4">
        <v>3</v>
      </c>
      <c r="B4" s="2">
        <f>VLOOKUP($A4,'Base Consumption'!$A$2:$C$9,3,FALSE)*'Profiles, Qc, Summer, S1'!B4</f>
        <v>-0.12573529411764706</v>
      </c>
      <c r="C4" s="2">
        <f>VLOOKUP($A4,'Base Consumption'!$A$2:$C$9,3,FALSE)*'Profiles, Qc, Summer, S1'!C4</f>
        <v>-0.29779411764705876</v>
      </c>
      <c r="D4" s="2">
        <f>VLOOKUP($A4,'Base Consumption'!$A$2:$C$9,3,FALSE)*'Profiles, Qc, Summer, S1'!D4</f>
        <v>-0.51948529411764699</v>
      </c>
      <c r="E4" s="2">
        <f>VLOOKUP($A4,'Base Consumption'!$A$2:$C$9,3,FALSE)*'Profiles, Qc, Summer, S1'!E4</f>
        <v>-0.4797794117647059</v>
      </c>
      <c r="F4" s="2">
        <f>VLOOKUP($A4,'Base Consumption'!$A$2:$C$9,3,FALSE)*'Profiles, Qc, Summer, S1'!F4</f>
        <v>-0.48970588235294116</v>
      </c>
      <c r="G4" s="2">
        <f>VLOOKUP($A4,'Base Consumption'!$A$2:$C$9,3,FALSE)*'Profiles, Qc, Summer, S1'!G4</f>
        <v>-0.46654411764705889</v>
      </c>
      <c r="H4" s="2">
        <f>VLOOKUP($A4,'Base Consumption'!$A$2:$C$9,3,FALSE)*'Profiles, Qc, Summer, S1'!H4</f>
        <v>-2.6470588235294117E-2</v>
      </c>
      <c r="I4" s="2">
        <f>VLOOKUP($A4,'Base Consumption'!$A$2:$C$9,3,FALSE)*'Profiles, Qc, Summer, S1'!I4</f>
        <v>0.55919117647058814</v>
      </c>
      <c r="J4" s="2">
        <f>VLOOKUP($A4,'Base Consumption'!$A$2:$C$9,3,FALSE)*'Profiles, Qc, Summer, S1'!J4</f>
        <v>0.73455882352941171</v>
      </c>
      <c r="K4" s="2">
        <f>VLOOKUP($A4,'Base Consumption'!$A$2:$C$9,3,FALSE)*'Profiles, Qc, Summer, S1'!K4</f>
        <v>0.74117647058823533</v>
      </c>
      <c r="L4" s="2">
        <f>VLOOKUP($A4,'Base Consumption'!$A$2:$C$9,3,FALSE)*'Profiles, Qc, Summer, S1'!L4</f>
        <v>0.61875000000000002</v>
      </c>
      <c r="M4" s="2">
        <f>VLOOKUP($A4,'Base Consumption'!$A$2:$C$9,3,FALSE)*'Profiles, Qc, Summer, S1'!M4</f>
        <v>0.77426470588235285</v>
      </c>
      <c r="N4" s="2">
        <f>VLOOKUP($A4,'Base Consumption'!$A$2:$C$9,3,FALSE)*'Profiles, Qc, Summer, S1'!N4</f>
        <v>0.70147058823529418</v>
      </c>
      <c r="O4" s="2">
        <f>VLOOKUP($A4,'Base Consumption'!$A$2:$C$9,3,FALSE)*'Profiles, Qc, Summer, S1'!O4</f>
        <v>0.61213235294117641</v>
      </c>
      <c r="P4" s="2">
        <f>VLOOKUP($A4,'Base Consumption'!$A$2:$C$9,3,FALSE)*'Profiles, Qc, Summer, S1'!P4</f>
        <v>0.44007352941176464</v>
      </c>
      <c r="Q4" s="2">
        <f>VLOOKUP($A4,'Base Consumption'!$A$2:$C$9,3,FALSE)*'Profiles, Qc, Summer, S1'!Q4</f>
        <v>0.27463235294117649</v>
      </c>
      <c r="R4" s="2">
        <f>VLOOKUP($A4,'Base Consumption'!$A$2:$C$9,3,FALSE)*'Profiles, Qc, Summer, S1'!R4</f>
        <v>0.34080882352941178</v>
      </c>
      <c r="S4" s="2">
        <f>VLOOKUP($A4,'Base Consumption'!$A$2:$C$9,3,FALSE)*'Profiles, Qc, Summer, S1'!S4</f>
        <v>0.30441176470588233</v>
      </c>
      <c r="T4" s="2">
        <f>VLOOKUP($A4,'Base Consumption'!$A$2:$C$9,3,FALSE)*'Profiles, Qc, Summer, S1'!T4</f>
        <v>5.6249999999999994E-2</v>
      </c>
      <c r="U4" s="2">
        <f>VLOOKUP($A4,'Base Consumption'!$A$2:$C$9,3,FALSE)*'Profiles, Qc, Summer, S1'!U4</f>
        <v>0.24485294117647058</v>
      </c>
      <c r="V4" s="2">
        <f>VLOOKUP($A4,'Base Consumption'!$A$2:$C$9,3,FALSE)*'Profiles, Qc, Summer, S1'!V4</f>
        <v>0.34411764705882353</v>
      </c>
      <c r="W4" s="2">
        <f>VLOOKUP($A4,'Base Consumption'!$A$2:$C$9,3,FALSE)*'Profiles, Qc, Summer, S1'!W4</f>
        <v>0.22500000000000001</v>
      </c>
      <c r="X4" s="2">
        <f>VLOOKUP($A4,'Base Consumption'!$A$2:$C$9,3,FALSE)*'Profiles, Qc, Summer, S1'!X4</f>
        <v>-0.20845588235294116</v>
      </c>
      <c r="Y4" s="2">
        <f>VLOOKUP($A4,'Base Consumption'!$A$2:$C$9,3,FALSE)*'Profiles, Qc, Summer, S1'!Y4</f>
        <v>-0.42683823529411763</v>
      </c>
    </row>
    <row r="5" spans="1:25" x14ac:dyDescent="0.25">
      <c r="A5">
        <v>4</v>
      </c>
      <c r="B5" s="2">
        <f>VLOOKUP($A5,'Base Consumption'!$A$2:$C$9,3,FALSE)*'Profiles, Qc, Summer, S1'!B5</f>
        <v>-0.52881355932203389</v>
      </c>
      <c r="C5" s="2">
        <f>VLOOKUP($A5,'Base Consumption'!$A$2:$C$9,3,FALSE)*'Profiles, Qc, Summer, S1'!C5</f>
        <v>-0.53389830508474578</v>
      </c>
      <c r="D5" s="2">
        <f>VLOOKUP($A5,'Base Consumption'!$A$2:$C$9,3,FALSE)*'Profiles, Qc, Summer, S1'!D5</f>
        <v>-0.54915254237288136</v>
      </c>
      <c r="E5" s="2">
        <f>VLOOKUP($A5,'Base Consumption'!$A$2:$C$9,3,FALSE)*'Profiles, Qc, Summer, S1'!E5</f>
        <v>-0.54915254237288136</v>
      </c>
      <c r="F5" s="2">
        <f>VLOOKUP($A5,'Base Consumption'!$A$2:$C$9,3,FALSE)*'Profiles, Qc, Summer, S1'!F5</f>
        <v>-0.56186440677966099</v>
      </c>
      <c r="G5" s="2">
        <f>VLOOKUP($A5,'Base Consumption'!$A$2:$C$9,3,FALSE)*'Profiles, Qc, Summer, S1'!G5</f>
        <v>-0.57711864406779667</v>
      </c>
      <c r="H5" s="2">
        <f>VLOOKUP($A5,'Base Consumption'!$A$2:$C$9,3,FALSE)*'Profiles, Qc, Summer, S1'!H5</f>
        <v>-0.5237288135593221</v>
      </c>
      <c r="I5" s="2">
        <f>VLOOKUP($A5,'Base Consumption'!$A$2:$C$9,3,FALSE)*'Profiles, Qc, Summer, S1'!I5</f>
        <v>-0.35338983050847461</v>
      </c>
      <c r="J5" s="2">
        <f>VLOOKUP($A5,'Base Consumption'!$A$2:$C$9,3,FALSE)*'Profiles, Qc, Summer, S1'!J5</f>
        <v>-0.26440677966101694</v>
      </c>
      <c r="K5" s="2">
        <f>VLOOKUP($A5,'Base Consumption'!$A$2:$C$9,3,FALSE)*'Profiles, Qc, Summer, S1'!K5</f>
        <v>-0.27966101694915257</v>
      </c>
      <c r="L5" s="2">
        <f>VLOOKUP($A5,'Base Consumption'!$A$2:$C$9,3,FALSE)*'Profiles, Qc, Summer, S1'!L5</f>
        <v>-0.35338983050847461</v>
      </c>
      <c r="M5" s="2">
        <f>VLOOKUP($A5,'Base Consumption'!$A$2:$C$9,3,FALSE)*'Profiles, Qc, Summer, S1'!M5</f>
        <v>-0.38389830508474587</v>
      </c>
      <c r="N5" s="2">
        <f>VLOOKUP($A5,'Base Consumption'!$A$2:$C$9,3,FALSE)*'Profiles, Qc, Summer, S1'!N5</f>
        <v>-0.3559322033898305</v>
      </c>
      <c r="O5" s="2">
        <f>VLOOKUP($A5,'Base Consumption'!$A$2:$C$9,3,FALSE)*'Profiles, Qc, Summer, S1'!O5</f>
        <v>-0.38644067796610171</v>
      </c>
      <c r="P5" s="2">
        <f>VLOOKUP($A5,'Base Consumption'!$A$2:$C$9,3,FALSE)*'Profiles, Qc, Summer, S1'!P5</f>
        <v>-0.36355932203389835</v>
      </c>
      <c r="Q5" s="2">
        <f>VLOOKUP($A5,'Base Consumption'!$A$2:$C$9,3,FALSE)*'Profiles, Qc, Summer, S1'!Q5</f>
        <v>-0.42966101694915254</v>
      </c>
      <c r="R5" s="2">
        <f>VLOOKUP($A5,'Base Consumption'!$A$2:$C$9,3,FALSE)*'Profiles, Qc, Summer, S1'!R5</f>
        <v>-0.48305084745762716</v>
      </c>
      <c r="S5" s="2">
        <f>VLOOKUP($A5,'Base Consumption'!$A$2:$C$9,3,FALSE)*'Profiles, Qc, Summer, S1'!S5</f>
        <v>-0.42966101694915254</v>
      </c>
      <c r="T5" s="2">
        <f>VLOOKUP($A5,'Base Consumption'!$A$2:$C$9,3,FALSE)*'Profiles, Qc, Summer, S1'!T5</f>
        <v>-0.30254237288135594</v>
      </c>
      <c r="U5" s="2">
        <f>VLOOKUP($A5,'Base Consumption'!$A$2:$C$9,3,FALSE)*'Profiles, Qc, Summer, S1'!U5</f>
        <v>-0.27203389830508479</v>
      </c>
      <c r="V5" s="2">
        <f>VLOOKUP($A5,'Base Consumption'!$A$2:$C$9,3,FALSE)*'Profiles, Qc, Summer, S1'!V5</f>
        <v>-0.27203389830508479</v>
      </c>
      <c r="W5" s="2">
        <f>VLOOKUP($A5,'Base Consumption'!$A$2:$C$9,3,FALSE)*'Profiles, Qc, Summer, S1'!W5</f>
        <v>-0.35847457627118645</v>
      </c>
      <c r="X5" s="2">
        <f>VLOOKUP($A5,'Base Consumption'!$A$2:$C$9,3,FALSE)*'Profiles, Qc, Summer, S1'!X5</f>
        <v>-0.44491525423728812</v>
      </c>
      <c r="Y5" s="2">
        <f>VLOOKUP($A5,'Base Consumption'!$A$2:$C$9,3,FALSE)*'Profiles, Qc, Summer, S1'!Y5</f>
        <v>-0.46271186440677969</v>
      </c>
    </row>
    <row r="6" spans="1:25" x14ac:dyDescent="0.25">
      <c r="A6">
        <v>5</v>
      </c>
      <c r="B6" s="2">
        <f>VLOOKUP($A6,'Base Consumption'!$A$2:$C$9,3,FALSE)*'Profiles, Qc, Summer, S1'!B6</f>
        <v>-0.16463414634146342</v>
      </c>
      <c r="C6" s="2">
        <f>VLOOKUP($A6,'Base Consumption'!$A$2:$C$9,3,FALSE)*'Profiles, Qc, Summer, S1'!C6</f>
        <v>-0.21585365853658542</v>
      </c>
      <c r="D6" s="2">
        <f>VLOOKUP($A6,'Base Consumption'!$A$2:$C$9,3,FALSE)*'Profiles, Qc, Summer, S1'!D6</f>
        <v>-0.25426829268292683</v>
      </c>
      <c r="E6" s="2">
        <f>VLOOKUP($A6,'Base Consumption'!$A$2:$C$9,3,FALSE)*'Profiles, Qc, Summer, S1'!E6</f>
        <v>-0.2524390243902439</v>
      </c>
      <c r="F6" s="2">
        <f>VLOOKUP($A6,'Base Consumption'!$A$2:$C$9,3,FALSE)*'Profiles, Qc, Summer, S1'!F6</f>
        <v>-0.2524390243902439</v>
      </c>
      <c r="G6" s="2">
        <f>VLOOKUP($A6,'Base Consumption'!$A$2:$C$9,3,FALSE)*'Profiles, Qc, Summer, S1'!G6</f>
        <v>-0.27621951219512192</v>
      </c>
      <c r="H6" s="2">
        <f>VLOOKUP($A6,'Base Consumption'!$A$2:$C$9,3,FALSE)*'Profiles, Qc, Summer, S1'!H6</f>
        <v>-0.24878048780487805</v>
      </c>
      <c r="I6" s="2">
        <f>VLOOKUP($A6,'Base Consumption'!$A$2:$C$9,3,FALSE)*'Profiles, Qc, Summer, S1'!I6</f>
        <v>-9.8780487804878053E-2</v>
      </c>
      <c r="J6" s="2">
        <f>VLOOKUP($A6,'Base Consumption'!$A$2:$C$9,3,FALSE)*'Profiles, Qc, Summer, S1'!J6</f>
        <v>3.2926829268292684E-2</v>
      </c>
      <c r="K6" s="2">
        <f>VLOOKUP($A6,'Base Consumption'!$A$2:$C$9,3,FALSE)*'Profiles, Qc, Summer, S1'!K6</f>
        <v>0.10975609756097564</v>
      </c>
      <c r="L6" s="2">
        <f>VLOOKUP($A6,'Base Consumption'!$A$2:$C$9,3,FALSE)*'Profiles, Qc, Summer, S1'!L6</f>
        <v>0.18109756097560975</v>
      </c>
      <c r="M6" s="2">
        <f>VLOOKUP($A6,'Base Consumption'!$A$2:$C$9,3,FALSE)*'Profiles, Qc, Summer, S1'!M6</f>
        <v>0.19207317073170732</v>
      </c>
      <c r="N6" s="2">
        <f>VLOOKUP($A6,'Base Consumption'!$A$2:$C$9,3,FALSE)*'Profiles, Qc, Summer, S1'!N6</f>
        <v>0.16829268292682928</v>
      </c>
      <c r="O6" s="2">
        <f>VLOOKUP($A6,'Base Consumption'!$A$2:$C$9,3,FALSE)*'Profiles, Qc, Summer, S1'!O6</f>
        <v>0.13902439024390245</v>
      </c>
      <c r="P6" s="2">
        <f>VLOOKUP($A6,'Base Consumption'!$A$2:$C$9,3,FALSE)*'Profiles, Qc, Summer, S1'!P6</f>
        <v>9.1463414634146339E-2</v>
      </c>
      <c r="Q6" s="2">
        <f>VLOOKUP($A6,'Base Consumption'!$A$2:$C$9,3,FALSE)*'Profiles, Qc, Summer, S1'!Q6</f>
        <v>5.8536585365853655E-2</v>
      </c>
      <c r="R6" s="2">
        <f>VLOOKUP($A6,'Base Consumption'!$A$2:$C$9,3,FALSE)*'Profiles, Qc, Summer, S1'!R6</f>
        <v>4.9390243902439027E-2</v>
      </c>
      <c r="S6" s="2">
        <f>VLOOKUP($A6,'Base Consumption'!$A$2:$C$9,3,FALSE)*'Profiles, Qc, Summer, S1'!S6</f>
        <v>4.573170731707317E-2</v>
      </c>
      <c r="T6" s="2">
        <f>VLOOKUP($A6,'Base Consumption'!$A$2:$C$9,3,FALSE)*'Profiles, Qc, Summer, S1'!T6</f>
        <v>4.573170731707317E-2</v>
      </c>
      <c r="U6" s="2">
        <f>VLOOKUP($A6,'Base Consumption'!$A$2:$C$9,3,FALSE)*'Profiles, Qc, Summer, S1'!U6</f>
        <v>1.097560975609756E-2</v>
      </c>
      <c r="V6" s="2">
        <f>VLOOKUP($A6,'Base Consumption'!$A$2:$C$9,3,FALSE)*'Profiles, Qc, Summer, S1'!V6</f>
        <v>9.6951219512195125E-2</v>
      </c>
      <c r="W6" s="2">
        <f>VLOOKUP($A6,'Base Consumption'!$A$2:$C$9,3,FALSE)*'Profiles, Qc, Summer, S1'!W6</f>
        <v>4.573170731707317E-2</v>
      </c>
      <c r="X6" s="2">
        <f>VLOOKUP($A6,'Base Consumption'!$A$2:$C$9,3,FALSE)*'Profiles, Qc, Summer, S1'!X6</f>
        <v>2.5609756097560978E-2</v>
      </c>
      <c r="Y6" s="2">
        <f>VLOOKUP($A6,'Base Consumption'!$A$2:$C$9,3,FALSE)*'Profiles, Qc, Summer, S1'!Y6</f>
        <v>-4.0243902439024398E-2</v>
      </c>
    </row>
    <row r="7" spans="1:25" x14ac:dyDescent="0.25">
      <c r="A7">
        <v>6</v>
      </c>
      <c r="B7" s="2">
        <f>VLOOKUP($A7,'Base Consumption'!$A$2:$C$9,3,FALSE)*'Profiles, Qc, Summer, S1'!B7</f>
        <v>0.23999999999999996</v>
      </c>
      <c r="C7" s="2">
        <f>VLOOKUP($A7,'Base Consumption'!$A$2:$C$9,3,FALSE)*'Profiles, Qc, Summer, S1'!C7</f>
        <v>0.26624999999999999</v>
      </c>
      <c r="D7" s="2">
        <f>VLOOKUP($A7,'Base Consumption'!$A$2:$C$9,3,FALSE)*'Profiles, Qc, Summer, S1'!D7</f>
        <v>0.20250000000000001</v>
      </c>
      <c r="E7" s="2">
        <f>VLOOKUP($A7,'Base Consumption'!$A$2:$C$9,3,FALSE)*'Profiles, Qc, Summer, S1'!E7</f>
        <v>0.23812499999999998</v>
      </c>
      <c r="F7" s="2">
        <f>VLOOKUP($A7,'Base Consumption'!$A$2:$C$9,3,FALSE)*'Profiles, Qc, Summer, S1'!F7</f>
        <v>0.24374999999999999</v>
      </c>
      <c r="G7" s="2">
        <f>VLOOKUP($A7,'Base Consumption'!$A$2:$C$9,3,FALSE)*'Profiles, Qc, Summer, S1'!G7</f>
        <v>0.25031249999999999</v>
      </c>
      <c r="H7" s="2">
        <f>VLOOKUP($A7,'Base Consumption'!$A$2:$C$9,3,FALSE)*'Profiles, Qc, Summer, S1'!H7</f>
        <v>0.24187500000000001</v>
      </c>
      <c r="I7" s="2">
        <f>VLOOKUP($A7,'Base Consumption'!$A$2:$C$9,3,FALSE)*'Profiles, Qc, Summer, S1'!I7</f>
        <v>0.44812499999999994</v>
      </c>
      <c r="J7" s="2">
        <f>VLOOKUP($A7,'Base Consumption'!$A$2:$C$9,3,FALSE)*'Profiles, Qc, Summer, S1'!J7</f>
        <v>0.51375000000000004</v>
      </c>
      <c r="K7" s="2">
        <f>VLOOKUP($A7,'Base Consumption'!$A$2:$C$9,3,FALSE)*'Profiles, Qc, Summer, S1'!K7</f>
        <v>0.5128125</v>
      </c>
      <c r="L7" s="2">
        <f>VLOOKUP($A7,'Base Consumption'!$A$2:$C$9,3,FALSE)*'Profiles, Qc, Summer, S1'!L7</f>
        <v>0.44812499999999988</v>
      </c>
      <c r="M7" s="2">
        <f>VLOOKUP($A7,'Base Consumption'!$A$2:$C$9,3,FALSE)*'Profiles, Qc, Summer, S1'!M7</f>
        <v>0.53531250000000008</v>
      </c>
      <c r="N7" s="2">
        <f>VLOOKUP($A7,'Base Consumption'!$A$2:$C$9,3,FALSE)*'Profiles, Qc, Summer, S1'!N7</f>
        <v>0.55781249999999993</v>
      </c>
      <c r="O7" s="2">
        <f>VLOOKUP($A7,'Base Consumption'!$A$2:$C$9,3,FALSE)*'Profiles, Qc, Summer, S1'!O7</f>
        <v>0.51375000000000004</v>
      </c>
      <c r="P7" s="2">
        <f>VLOOKUP($A7,'Base Consumption'!$A$2:$C$9,3,FALSE)*'Profiles, Qc, Summer, S1'!P7</f>
        <v>0.44718749999999996</v>
      </c>
      <c r="Q7" s="2">
        <f>VLOOKUP($A7,'Base Consumption'!$A$2:$C$9,3,FALSE)*'Profiles, Qc, Summer, S1'!Q7</f>
        <v>0.39374999999999999</v>
      </c>
      <c r="R7" s="2">
        <f>VLOOKUP($A7,'Base Consumption'!$A$2:$C$9,3,FALSE)*'Profiles, Qc, Summer, S1'!R7</f>
        <v>0.47999999999999993</v>
      </c>
      <c r="S7" s="2">
        <f>VLOOKUP($A7,'Base Consumption'!$A$2:$C$9,3,FALSE)*'Profiles, Qc, Summer, S1'!S7</f>
        <v>0.46499999999999991</v>
      </c>
      <c r="T7" s="2">
        <f>VLOOKUP($A7,'Base Consumption'!$A$2:$C$9,3,FALSE)*'Profiles, Qc, Summer, S1'!T7</f>
        <v>0.3646875</v>
      </c>
      <c r="U7" s="2">
        <f>VLOOKUP($A7,'Base Consumption'!$A$2:$C$9,3,FALSE)*'Profiles, Qc, Summer, S1'!U7</f>
        <v>0.33843749999999995</v>
      </c>
      <c r="V7" s="2">
        <f>VLOOKUP($A7,'Base Consumption'!$A$2:$C$9,3,FALSE)*'Profiles, Qc, Summer, S1'!V7</f>
        <v>0.3984375</v>
      </c>
      <c r="W7" s="2">
        <f>VLOOKUP($A7,'Base Consumption'!$A$2:$C$9,3,FALSE)*'Profiles, Qc, Summer, S1'!W7</f>
        <v>0.31406249999999997</v>
      </c>
      <c r="X7" s="2">
        <f>VLOOKUP($A7,'Base Consumption'!$A$2:$C$9,3,FALSE)*'Profiles, Qc, Summer, S1'!X7</f>
        <v>0.23906249999999998</v>
      </c>
      <c r="Y7" s="2">
        <f>VLOOKUP($A7,'Base Consumption'!$A$2:$C$9,3,FALSE)*'Profiles, Qc, Summer, S1'!Y7</f>
        <v>0.26718749999999997</v>
      </c>
    </row>
    <row r="8" spans="1:25" x14ac:dyDescent="0.25">
      <c r="A8">
        <v>7</v>
      </c>
      <c r="B8" s="2">
        <f>VLOOKUP($A8,'Base Consumption'!$A$2:$C$9,3,FALSE)*'Profiles, Qc, Summer, S1'!B8</f>
        <v>-0.46304347826086945</v>
      </c>
      <c r="C8" s="2">
        <f>VLOOKUP($A8,'Base Consumption'!$A$2:$C$9,3,FALSE)*'Profiles, Qc, Summer, S1'!C8</f>
        <v>-0.4760869565217391</v>
      </c>
      <c r="D8" s="2">
        <f>VLOOKUP($A8,'Base Consumption'!$A$2:$C$9,3,FALSE)*'Profiles, Qc, Summer, S1'!D8</f>
        <v>-0.50543478260869557</v>
      </c>
      <c r="E8" s="2">
        <f>VLOOKUP($A8,'Base Consumption'!$A$2:$C$9,3,FALSE)*'Profiles, Qc, Summer, S1'!E8</f>
        <v>-0.51847826086956528</v>
      </c>
      <c r="F8" s="2">
        <f>VLOOKUP($A8,'Base Consumption'!$A$2:$C$9,3,FALSE)*'Profiles, Qc, Summer, S1'!F8</f>
        <v>-0.48586956521739133</v>
      </c>
      <c r="G8" s="2">
        <f>VLOOKUP($A8,'Base Consumption'!$A$2:$C$9,3,FALSE)*'Profiles, Qc, Summer, S1'!G8</f>
        <v>-0.52500000000000002</v>
      </c>
      <c r="H8" s="2">
        <f>VLOOKUP($A8,'Base Consumption'!$A$2:$C$9,3,FALSE)*'Profiles, Qc, Summer, S1'!H8</f>
        <v>-0.44999999999999996</v>
      </c>
      <c r="I8" s="2">
        <f>VLOOKUP($A8,'Base Consumption'!$A$2:$C$9,3,FALSE)*'Profiles, Qc, Summer, S1'!I8</f>
        <v>-0.20543478260869563</v>
      </c>
      <c r="J8" s="2">
        <f>VLOOKUP($A8,'Base Consumption'!$A$2:$C$9,3,FALSE)*'Profiles, Qc, Summer, S1'!J8</f>
        <v>-3.5869565217391298E-2</v>
      </c>
      <c r="K8" s="2">
        <f>VLOOKUP($A8,'Base Consumption'!$A$2:$C$9,3,FALSE)*'Profiles, Qc, Summer, S1'!K8</f>
        <v>-2.9347826086956519E-2</v>
      </c>
      <c r="L8" s="2">
        <f>VLOOKUP($A8,'Base Consumption'!$A$2:$C$9,3,FALSE)*'Profiles, Qc, Summer, S1'!L8</f>
        <v>6.1956521739130424E-2</v>
      </c>
      <c r="M8" s="2">
        <f>VLOOKUP($A8,'Base Consumption'!$A$2:$C$9,3,FALSE)*'Profiles, Qc, Summer, S1'!M8</f>
        <v>1.9565217391304346E-2</v>
      </c>
      <c r="N8" s="2">
        <f>VLOOKUP($A8,'Base Consumption'!$A$2:$C$9,3,FALSE)*'Profiles, Qc, Summer, S1'!N8</f>
        <v>6.5217391304347823E-3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-5.2173913043478258E-2</v>
      </c>
      <c r="Q8" s="2">
        <f>VLOOKUP($A8,'Base Consumption'!$A$2:$C$9,3,FALSE)*'Profiles, Qc, Summer, S1'!Q8</f>
        <v>-9.1304347826086957E-2</v>
      </c>
      <c r="R8" s="2">
        <f>VLOOKUP($A8,'Base Consumption'!$A$2:$C$9,3,FALSE)*'Profiles, Qc, Summer, S1'!R8</f>
        <v>-0.13369565217391305</v>
      </c>
      <c r="S8" s="2">
        <f>VLOOKUP($A8,'Base Consumption'!$A$2:$C$9,3,FALSE)*'Profiles, Qc, Summer, S1'!S8</f>
        <v>-0.17608695652173914</v>
      </c>
      <c r="T8" s="2">
        <f>VLOOKUP($A8,'Base Consumption'!$A$2:$C$9,3,FALSE)*'Profiles, Qc, Summer, S1'!T8</f>
        <v>-0.15326086956521739</v>
      </c>
      <c r="U8" s="2">
        <f>VLOOKUP($A8,'Base Consumption'!$A$2:$C$9,3,FALSE)*'Profiles, Qc, Summer, S1'!U8</f>
        <v>-0.18586956521739131</v>
      </c>
      <c r="V8" s="2">
        <f>VLOOKUP($A8,'Base Consumption'!$A$2:$C$9,3,FALSE)*'Profiles, Qc, Summer, S1'!V8</f>
        <v>-0.13043478260869565</v>
      </c>
      <c r="W8" s="2">
        <f>VLOOKUP($A8,'Base Consumption'!$A$2:$C$9,3,FALSE)*'Profiles, Qc, Summer, S1'!W8</f>
        <v>-0.24456521739130432</v>
      </c>
      <c r="X8" s="2">
        <f>VLOOKUP($A8,'Base Consumption'!$A$2:$C$9,3,FALSE)*'Profiles, Qc, Summer, S1'!X8</f>
        <v>-0.30978260869565216</v>
      </c>
      <c r="Y8" s="2">
        <f>VLOOKUP($A8,'Base Consumption'!$A$2:$C$9,3,FALSE)*'Profiles, Qc, Summer, S1'!Y8</f>
        <v>-0.33260869565217394</v>
      </c>
    </row>
    <row r="9" spans="1:25" x14ac:dyDescent="0.25">
      <c r="A9">
        <v>8</v>
      </c>
      <c r="B9" s="2">
        <f>VLOOKUP($A9,'Base Consumption'!$A$2:$C$9,3,FALSE)*'Profiles, Qc, Summer, S1'!B9</f>
        <v>-0.57967741935483863</v>
      </c>
      <c r="C9" s="2">
        <f>VLOOKUP($A9,'Base Consumption'!$A$2:$C$9,3,FALSE)*'Profiles, Qc, Summer, S1'!C9</f>
        <v>-0.58354838709677403</v>
      </c>
      <c r="D9" s="2">
        <f>VLOOKUP($A9,'Base Consumption'!$A$2:$C$9,3,FALSE)*'Profiles, Qc, Summer, S1'!D9</f>
        <v>-0.58935483870967731</v>
      </c>
      <c r="E9" s="2">
        <f>VLOOKUP($A9,'Base Consumption'!$A$2:$C$9,3,FALSE)*'Profiles, Qc, Summer, S1'!E9</f>
        <v>-0.59225806451612895</v>
      </c>
      <c r="F9" s="2">
        <f>VLOOKUP($A9,'Base Consumption'!$A$2:$C$9,3,FALSE)*'Profiles, Qc, Summer, S1'!F9</f>
        <v>-0.58451612903225814</v>
      </c>
      <c r="G9" s="2">
        <f>VLOOKUP($A9,'Base Consumption'!$A$2:$C$9,3,FALSE)*'Profiles, Qc, Summer, S1'!G9</f>
        <v>-0.57096774193548383</v>
      </c>
      <c r="H9" s="2">
        <f>VLOOKUP($A9,'Base Consumption'!$A$2:$C$9,3,FALSE)*'Profiles, Qc, Summer, S1'!H9</f>
        <v>-0.48483870967741927</v>
      </c>
      <c r="I9" s="2">
        <f>VLOOKUP($A9,'Base Consumption'!$A$2:$C$9,3,FALSE)*'Profiles, Qc, Summer, S1'!I9</f>
        <v>-0.40064516129032263</v>
      </c>
      <c r="J9" s="2">
        <f>VLOOKUP($A9,'Base Consumption'!$A$2:$C$9,3,FALSE)*'Profiles, Qc, Summer, S1'!J9</f>
        <v>-0.39193548387096772</v>
      </c>
      <c r="K9" s="2">
        <f>VLOOKUP($A9,'Base Consumption'!$A$2:$C$9,3,FALSE)*'Profiles, Qc, Summer, S1'!K9</f>
        <v>-0.38612903225806444</v>
      </c>
      <c r="L9" s="2">
        <f>VLOOKUP($A9,'Base Consumption'!$A$2:$C$9,3,FALSE)*'Profiles, Qc, Summer, S1'!L9</f>
        <v>-0.3793548387096774</v>
      </c>
      <c r="M9" s="2">
        <f>VLOOKUP($A9,'Base Consumption'!$A$2:$C$9,3,FALSE)*'Profiles, Qc, Summer, S1'!M9</f>
        <v>-0.37645161290322582</v>
      </c>
      <c r="N9" s="2">
        <f>VLOOKUP($A9,'Base Consumption'!$A$2:$C$9,3,FALSE)*'Profiles, Qc, Summer, S1'!N9</f>
        <v>-0.38516129032258067</v>
      </c>
      <c r="O9" s="2">
        <f>VLOOKUP($A9,'Base Consumption'!$A$2:$C$9,3,FALSE)*'Profiles, Qc, Summer, S1'!O9</f>
        <v>-0.39967741935483869</v>
      </c>
      <c r="P9" s="2">
        <f>VLOOKUP($A9,'Base Consumption'!$A$2:$C$9,3,FALSE)*'Profiles, Qc, Summer, S1'!P9</f>
        <v>-0.44032258064516122</v>
      </c>
      <c r="Q9" s="2">
        <f>VLOOKUP($A9,'Base Consumption'!$A$2:$C$9,3,FALSE)*'Profiles, Qc, Summer, S1'!Q9</f>
        <v>-0.45967741935483869</v>
      </c>
      <c r="R9" s="2">
        <f>VLOOKUP($A9,'Base Consumption'!$A$2:$C$9,3,FALSE)*'Profiles, Qc, Summer, S1'!R9</f>
        <v>-0.47516129032258064</v>
      </c>
      <c r="S9" s="2">
        <f>VLOOKUP($A9,'Base Consumption'!$A$2:$C$9,3,FALSE)*'Profiles, Qc, Summer, S1'!S9</f>
        <v>-0.47709677419354829</v>
      </c>
      <c r="T9" s="2">
        <f>VLOOKUP($A9,'Base Consumption'!$A$2:$C$9,3,FALSE)*'Profiles, Qc, Summer, S1'!T9</f>
        <v>-0.4858064516129032</v>
      </c>
      <c r="U9" s="2">
        <f>VLOOKUP($A9,'Base Consumption'!$A$2:$C$9,3,FALSE)*'Profiles, Qc, Summer, S1'!U9</f>
        <v>-0.50225806451612909</v>
      </c>
      <c r="V9" s="2">
        <f>VLOOKUP($A9,'Base Consumption'!$A$2:$C$9,3,FALSE)*'Profiles, Qc, Summer, S1'!V9</f>
        <v>-0.53419354838709676</v>
      </c>
      <c r="W9" s="2">
        <f>VLOOKUP($A9,'Base Consumption'!$A$2:$C$9,3,FALSE)*'Profiles, Qc, Summer, S1'!W9</f>
        <v>-0.55548387096774188</v>
      </c>
      <c r="X9" s="2">
        <f>VLOOKUP($A9,'Base Consumption'!$A$2:$C$9,3,FALSE)*'Profiles, Qc, Summer, S1'!X9</f>
        <v>-0.56419354838709679</v>
      </c>
      <c r="Y9" s="2">
        <f>VLOOKUP($A9,'Base Consumption'!$A$2:$C$9,3,FALSE)*'Profiles, Qc, Summer, S1'!Y9</f>
        <v>-0.57483870967741924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0.54261744966442949</v>
      </c>
      <c r="C2" s="2">
        <f>VLOOKUP($A2,'Base Consumption'!$A$2:$C$9,3,FALSE)*'Profiles, Qc, Summer, S2'!C2</f>
        <v>0.61769295302013438</v>
      </c>
      <c r="D2" s="2">
        <f>VLOOKUP($A2,'Base Consumption'!$A$2:$C$9,3,FALSE)*'Profiles, Qc, Summer, S2'!D2</f>
        <v>0.58786912751677844</v>
      </c>
      <c r="E2" s="2">
        <f>VLOOKUP($A2,'Base Consumption'!$A$2:$C$9,3,FALSE)*'Profiles, Qc, Summer, S2'!E2</f>
        <v>0.58210570469798661</v>
      </c>
      <c r="F2" s="2">
        <f>VLOOKUP($A2,'Base Consumption'!$A$2:$C$9,3,FALSE)*'Profiles, Qc, Summer, S2'!F2</f>
        <v>0.56939597315436252</v>
      </c>
      <c r="G2" s="2">
        <f>VLOOKUP($A2,'Base Consumption'!$A$2:$C$9,3,FALSE)*'Profiles, Qc, Summer, S2'!G2</f>
        <v>0.58454697986577164</v>
      </c>
      <c r="H2" s="2">
        <f>VLOOKUP($A2,'Base Consumption'!$A$2:$C$9,3,FALSE)*'Profiles, Qc, Summer, S2'!H2</f>
        <v>0.61409395973154368</v>
      </c>
      <c r="I2" s="2">
        <f>VLOOKUP($A2,'Base Consumption'!$A$2:$C$9,3,FALSE)*'Profiles, Qc, Summer, S2'!I2</f>
        <v>1.1731711409395975</v>
      </c>
      <c r="J2" s="2">
        <f>VLOOKUP($A2,'Base Consumption'!$A$2:$C$9,3,FALSE)*'Profiles, Qc, Summer, S2'!J2</f>
        <v>1.3523154362416108</v>
      </c>
      <c r="K2" s="2">
        <f>VLOOKUP($A2,'Base Consumption'!$A$2:$C$9,3,FALSE)*'Profiles, Qc, Summer, S2'!K2</f>
        <v>1.3143624161073824</v>
      </c>
      <c r="L2" s="2">
        <f>VLOOKUP($A2,'Base Consumption'!$A$2:$C$9,3,FALSE)*'Profiles, Qc, Summer, S2'!L2</f>
        <v>1.2332214765100671</v>
      </c>
      <c r="M2" s="2">
        <f>VLOOKUP($A2,'Base Consumption'!$A$2:$C$9,3,FALSE)*'Profiles, Qc, Summer, S2'!M2</f>
        <v>1.2684312080536915</v>
      </c>
      <c r="N2" s="2">
        <f>VLOOKUP($A2,'Base Consumption'!$A$2:$C$9,3,FALSE)*'Profiles, Qc, Summer, S2'!N2</f>
        <v>1.3364093959731542</v>
      </c>
      <c r="O2" s="2">
        <f>VLOOKUP($A2,'Base Consumption'!$A$2:$C$9,3,FALSE)*'Profiles, Qc, Summer, S2'!O2</f>
        <v>1.3091023489932887</v>
      </c>
      <c r="P2" s="2">
        <f>VLOOKUP($A2,'Base Consumption'!$A$2:$C$9,3,FALSE)*'Profiles, Qc, Summer, S2'!P2</f>
        <v>0.90855704697986561</v>
      </c>
      <c r="Q2" s="2">
        <f>VLOOKUP($A2,'Base Consumption'!$A$2:$C$9,3,FALSE)*'Profiles, Qc, Summer, S2'!Q2</f>
        <v>1.1641610738255033</v>
      </c>
      <c r="R2" s="2">
        <f>VLOOKUP($A2,'Base Consumption'!$A$2:$C$9,3,FALSE)*'Profiles, Qc, Summer, S2'!R2</f>
        <v>1.2270805369127518</v>
      </c>
      <c r="S2" s="2">
        <f>VLOOKUP($A2,'Base Consumption'!$A$2:$C$9,3,FALSE)*'Profiles, Qc, Summer, S2'!S2</f>
        <v>1.1049664429530202</v>
      </c>
      <c r="T2" s="2">
        <f>VLOOKUP($A2,'Base Consumption'!$A$2:$C$9,3,FALSE)*'Profiles, Qc, Summer, S2'!T2</f>
        <v>0.91132550335570461</v>
      </c>
      <c r="U2" s="2">
        <f>VLOOKUP($A2,'Base Consumption'!$A$2:$C$9,3,FALSE)*'Profiles, Qc, Summer, S2'!U2</f>
        <v>0.82661073825503373</v>
      </c>
      <c r="V2" s="2">
        <f>VLOOKUP($A2,'Base Consumption'!$A$2:$C$9,3,FALSE)*'Profiles, Qc, Summer, S2'!V2</f>
        <v>0.8676845637583892</v>
      </c>
      <c r="W2" s="2">
        <f>VLOOKUP($A2,'Base Consumption'!$A$2:$C$9,3,FALSE)*'Profiles, Qc, Summer, S2'!W2</f>
        <v>0.85318791946308714</v>
      </c>
      <c r="X2" s="2">
        <f>VLOOKUP($A2,'Base Consumption'!$A$2:$C$9,3,FALSE)*'Profiles, Qc, Summer, S2'!X2</f>
        <v>0.60070469798657711</v>
      </c>
      <c r="Y2" s="2">
        <f>VLOOKUP($A2,'Base Consumption'!$A$2:$C$9,3,FALSE)*'Profiles, Qc, Summer, S2'!Y2</f>
        <v>0.58973154362416114</v>
      </c>
    </row>
    <row r="3" spans="1:25" x14ac:dyDescent="0.25">
      <c r="A3">
        <v>2</v>
      </c>
      <c r="B3" s="2">
        <f>VLOOKUP($A3,'Base Consumption'!$A$2:$C$9,3,FALSE)*'Profiles, Qc, Summer, S2'!B3</f>
        <v>2.1777777777777774E-2</v>
      </c>
      <c r="C3" s="2">
        <f>VLOOKUP($A3,'Base Consumption'!$A$2:$C$9,3,FALSE)*'Profiles, Qc, Summer, S2'!C3</f>
        <v>-0.13066666666666668</v>
      </c>
      <c r="D3" s="2">
        <f>VLOOKUP($A3,'Base Consumption'!$A$2:$C$9,3,FALSE)*'Profiles, Qc, Summer, S2'!D3</f>
        <v>-0.14733333333333332</v>
      </c>
      <c r="E3" s="2">
        <f>VLOOKUP($A3,'Base Consumption'!$A$2:$C$9,3,FALSE)*'Profiles, Qc, Summer, S2'!E3</f>
        <v>-0.21533333333333335</v>
      </c>
      <c r="F3" s="2">
        <f>VLOOKUP($A3,'Base Consumption'!$A$2:$C$9,3,FALSE)*'Profiles, Qc, Summer, S2'!F3</f>
        <v>-0.25555555555555554</v>
      </c>
      <c r="G3" s="2">
        <f>VLOOKUP($A3,'Base Consumption'!$A$2:$C$9,3,FALSE)*'Profiles, Qc, Summer, S2'!G3</f>
        <v>-0.2</v>
      </c>
      <c r="H3" s="2">
        <f>VLOOKUP($A3,'Base Consumption'!$A$2:$C$9,3,FALSE)*'Profiles, Qc, Summer, S2'!H3</f>
        <v>-0.25044444444444441</v>
      </c>
      <c r="I3" s="2">
        <f>VLOOKUP($A3,'Base Consumption'!$A$2:$C$9,3,FALSE)*'Profiles, Qc, Summer, S2'!I3</f>
        <v>0.64444444444444449</v>
      </c>
      <c r="J3" s="2">
        <f>VLOOKUP($A3,'Base Consumption'!$A$2:$C$9,3,FALSE)*'Profiles, Qc, Summer, S2'!J3</f>
        <v>0.82222222222222197</v>
      </c>
      <c r="K3" s="2">
        <f>VLOOKUP($A3,'Base Consumption'!$A$2:$C$9,3,FALSE)*'Profiles, Qc, Summer, S2'!K3</f>
        <v>1.0344444444444443</v>
      </c>
      <c r="L3" s="2">
        <f>VLOOKUP($A3,'Base Consumption'!$A$2:$C$9,3,FALSE)*'Profiles, Qc, Summer, S2'!L3</f>
        <v>0.6</v>
      </c>
      <c r="M3" s="2">
        <f>VLOOKUP($A3,'Base Consumption'!$A$2:$C$9,3,FALSE)*'Profiles, Qc, Summer, S2'!M3</f>
        <v>0.53355555555555545</v>
      </c>
      <c r="N3" s="2">
        <f>VLOOKUP($A3,'Base Consumption'!$A$2:$C$9,3,FALSE)*'Profiles, Qc, Summer, S2'!N3</f>
        <v>0.37400000000000005</v>
      </c>
      <c r="O3" s="2">
        <f>VLOOKUP($A3,'Base Consumption'!$A$2:$C$9,3,FALSE)*'Profiles, Qc, Summer, S2'!O3</f>
        <v>0.50088888888888883</v>
      </c>
      <c r="P3" s="2">
        <f>VLOOKUP($A3,'Base Consumption'!$A$2:$C$9,3,FALSE)*'Profiles, Qc, Summer, S2'!P3</f>
        <v>0.22666666666666666</v>
      </c>
      <c r="Q3" s="2">
        <f>VLOOKUP($A3,'Base Consumption'!$A$2:$C$9,3,FALSE)*'Profiles, Qc, Summer, S2'!Q3</f>
        <v>0.18699999999999994</v>
      </c>
      <c r="R3" s="2">
        <f>VLOOKUP($A3,'Base Consumption'!$A$2:$C$9,3,FALSE)*'Profiles, Qc, Summer, S2'!R3</f>
        <v>0.21777777777777779</v>
      </c>
      <c r="S3" s="2">
        <f>VLOOKUP($A3,'Base Consumption'!$A$2:$C$9,3,FALSE)*'Profiles, Qc, Summer, S2'!S3</f>
        <v>0.39600000000000002</v>
      </c>
      <c r="T3" s="2">
        <f>VLOOKUP($A3,'Base Consumption'!$A$2:$C$9,3,FALSE)*'Profiles, Qc, Summer, S2'!T3</f>
        <v>0.78200000000000003</v>
      </c>
      <c r="U3" s="2">
        <f>VLOOKUP($A3,'Base Consumption'!$A$2:$C$9,3,FALSE)*'Profiles, Qc, Summer, S2'!U3</f>
        <v>0.78555555555555534</v>
      </c>
      <c r="V3" s="2">
        <f>VLOOKUP($A3,'Base Consumption'!$A$2:$C$9,3,FALSE)*'Profiles, Qc, Summer, S2'!V3</f>
        <v>0.60977777777777764</v>
      </c>
      <c r="W3" s="2">
        <f>VLOOKUP($A3,'Base Consumption'!$A$2:$C$9,3,FALSE)*'Profiles, Qc, Summer, S2'!W3</f>
        <v>0.47777777777777775</v>
      </c>
      <c r="X3" s="2">
        <f>VLOOKUP($A3,'Base Consumption'!$A$2:$C$9,3,FALSE)*'Profiles, Qc, Summer, S2'!X3</f>
        <v>0.22444444444444439</v>
      </c>
      <c r="Y3" s="2">
        <f>VLOOKUP($A3,'Base Consumption'!$A$2:$C$9,3,FALSE)*'Profiles, Qc, Summer, S2'!Y3</f>
        <v>4.4888888888888881E-2</v>
      </c>
    </row>
    <row r="4" spans="1:25" x14ac:dyDescent="0.25">
      <c r="A4">
        <v>3</v>
      </c>
      <c r="B4" s="2">
        <f>VLOOKUP($A4,'Base Consumption'!$A$2:$C$9,3,FALSE)*'Profiles, Qc, Summer, S2'!B4</f>
        <v>-0.12825</v>
      </c>
      <c r="C4" s="2">
        <f>VLOOKUP($A4,'Base Consumption'!$A$2:$C$9,3,FALSE)*'Profiles, Qc, Summer, S2'!C4</f>
        <v>-0.30374999999999991</v>
      </c>
      <c r="D4" s="2">
        <f>VLOOKUP($A4,'Base Consumption'!$A$2:$C$9,3,FALSE)*'Profiles, Qc, Summer, S2'!D4</f>
        <v>-0.52987499999999987</v>
      </c>
      <c r="E4" s="2">
        <f>VLOOKUP($A4,'Base Consumption'!$A$2:$C$9,3,FALSE)*'Profiles, Qc, Summer, S2'!E4</f>
        <v>-0.48457720588235298</v>
      </c>
      <c r="F4" s="2">
        <f>VLOOKUP($A4,'Base Consumption'!$A$2:$C$9,3,FALSE)*'Profiles, Qc, Summer, S2'!F4</f>
        <v>-0.49949999999999994</v>
      </c>
      <c r="G4" s="2">
        <f>VLOOKUP($A4,'Base Consumption'!$A$2:$C$9,3,FALSE)*'Profiles, Qc, Summer, S2'!G4</f>
        <v>-0.47120955882352944</v>
      </c>
      <c r="H4" s="2">
        <f>VLOOKUP($A4,'Base Consumption'!$A$2:$C$9,3,FALSE)*'Profiles, Qc, Summer, S2'!H4</f>
        <v>-2.5941176470588235E-2</v>
      </c>
      <c r="I4" s="2">
        <f>VLOOKUP($A4,'Base Consumption'!$A$2:$C$9,3,FALSE)*'Profiles, Qc, Summer, S2'!I4</f>
        <v>0.55359926470588228</v>
      </c>
      <c r="J4" s="2">
        <f>VLOOKUP($A4,'Base Consumption'!$A$2:$C$9,3,FALSE)*'Profiles, Qc, Summer, S2'!J4</f>
        <v>0.74924999999999997</v>
      </c>
      <c r="K4" s="2">
        <f>VLOOKUP($A4,'Base Consumption'!$A$2:$C$9,3,FALSE)*'Profiles, Qc, Summer, S2'!K4</f>
        <v>0.74858823529411778</v>
      </c>
      <c r="L4" s="2">
        <f>VLOOKUP($A4,'Base Consumption'!$A$2:$C$9,3,FALSE)*'Profiles, Qc, Summer, S2'!L4</f>
        <v>0.61256250000000001</v>
      </c>
      <c r="M4" s="2">
        <f>VLOOKUP($A4,'Base Consumption'!$A$2:$C$9,3,FALSE)*'Profiles, Qc, Summer, S2'!M4</f>
        <v>0.76652205882352931</v>
      </c>
      <c r="N4" s="2">
        <f>VLOOKUP($A4,'Base Consumption'!$A$2:$C$9,3,FALSE)*'Profiles, Qc, Summer, S2'!N4</f>
        <v>0.68744117647058833</v>
      </c>
      <c r="O4" s="2">
        <f>VLOOKUP($A4,'Base Consumption'!$A$2:$C$9,3,FALSE)*'Profiles, Qc, Summer, S2'!O4</f>
        <v>0.5998897058823528</v>
      </c>
      <c r="P4" s="2">
        <f>VLOOKUP($A4,'Base Consumption'!$A$2:$C$9,3,FALSE)*'Profiles, Qc, Summer, S2'!P4</f>
        <v>0.43567279411764703</v>
      </c>
      <c r="Q4" s="2">
        <f>VLOOKUP($A4,'Base Consumption'!$A$2:$C$9,3,FALSE)*'Profiles, Qc, Summer, S2'!Q4</f>
        <v>0.27737867647058828</v>
      </c>
      <c r="R4" s="2">
        <f>VLOOKUP($A4,'Base Consumption'!$A$2:$C$9,3,FALSE)*'Profiles, Qc, Summer, S2'!R4</f>
        <v>0.34080882352941178</v>
      </c>
      <c r="S4" s="2">
        <f>VLOOKUP($A4,'Base Consumption'!$A$2:$C$9,3,FALSE)*'Profiles, Qc, Summer, S2'!S4</f>
        <v>0.30441176470588233</v>
      </c>
      <c r="T4" s="2">
        <f>VLOOKUP($A4,'Base Consumption'!$A$2:$C$9,3,FALSE)*'Profiles, Qc, Summer, S2'!T4</f>
        <v>5.7374999999999989E-2</v>
      </c>
      <c r="U4" s="2">
        <f>VLOOKUP($A4,'Base Consumption'!$A$2:$C$9,3,FALSE)*'Profiles, Qc, Summer, S2'!U4</f>
        <v>0.24240441176470584</v>
      </c>
      <c r="V4" s="2">
        <f>VLOOKUP($A4,'Base Consumption'!$A$2:$C$9,3,FALSE)*'Profiles, Qc, Summer, S2'!V4</f>
        <v>0.34411764705882353</v>
      </c>
      <c r="W4" s="2">
        <f>VLOOKUP($A4,'Base Consumption'!$A$2:$C$9,3,FALSE)*'Profiles, Qc, Summer, S2'!W4</f>
        <v>0.22725000000000001</v>
      </c>
      <c r="X4" s="2">
        <f>VLOOKUP($A4,'Base Consumption'!$A$2:$C$9,3,FALSE)*'Profiles, Qc, Summer, S2'!X4</f>
        <v>-0.21054044117647058</v>
      </c>
      <c r="Y4" s="2">
        <f>VLOOKUP($A4,'Base Consumption'!$A$2:$C$9,3,FALSE)*'Profiles, Qc, Summer, S2'!Y4</f>
        <v>-0.43537500000000001</v>
      </c>
    </row>
    <row r="5" spans="1:25" x14ac:dyDescent="0.25">
      <c r="A5">
        <v>4</v>
      </c>
      <c r="B5" s="2">
        <f>VLOOKUP($A5,'Base Consumption'!$A$2:$C$9,3,FALSE)*'Profiles, Qc, Summer, S2'!B5</f>
        <v>-0.53938983050847455</v>
      </c>
      <c r="C5" s="2">
        <f>VLOOKUP($A5,'Base Consumption'!$A$2:$C$9,3,FALSE)*'Profiles, Qc, Summer, S2'!C5</f>
        <v>-0.53923728813559324</v>
      </c>
      <c r="D5" s="2">
        <f>VLOOKUP($A5,'Base Consumption'!$A$2:$C$9,3,FALSE)*'Profiles, Qc, Summer, S2'!D5</f>
        <v>-0.54366101694915259</v>
      </c>
      <c r="E5" s="2">
        <f>VLOOKUP($A5,'Base Consumption'!$A$2:$C$9,3,FALSE)*'Profiles, Qc, Summer, S2'!E5</f>
        <v>-0.56013559322033901</v>
      </c>
      <c r="F5" s="2">
        <f>VLOOKUP($A5,'Base Consumption'!$A$2:$C$9,3,FALSE)*'Profiles, Qc, Summer, S2'!F5</f>
        <v>-0.55062711864406777</v>
      </c>
      <c r="G5" s="2">
        <f>VLOOKUP($A5,'Base Consumption'!$A$2:$C$9,3,FALSE)*'Profiles, Qc, Summer, S2'!G5</f>
        <v>-0.57134745762711869</v>
      </c>
      <c r="H5" s="2">
        <f>VLOOKUP($A5,'Base Consumption'!$A$2:$C$9,3,FALSE)*'Profiles, Qc, Summer, S2'!H5</f>
        <v>-0.52896610169491531</v>
      </c>
      <c r="I5" s="2">
        <f>VLOOKUP($A5,'Base Consumption'!$A$2:$C$9,3,FALSE)*'Profiles, Qc, Summer, S2'!I5</f>
        <v>-0.34632203389830513</v>
      </c>
      <c r="J5" s="2">
        <f>VLOOKUP($A5,'Base Consumption'!$A$2:$C$9,3,FALSE)*'Profiles, Qc, Summer, S2'!J5</f>
        <v>-0.25911864406779661</v>
      </c>
      <c r="K5" s="2">
        <f>VLOOKUP($A5,'Base Consumption'!$A$2:$C$9,3,FALSE)*'Profiles, Qc, Summer, S2'!K5</f>
        <v>-0.28525423728813559</v>
      </c>
      <c r="L5" s="2">
        <f>VLOOKUP($A5,'Base Consumption'!$A$2:$C$9,3,FALSE)*'Profiles, Qc, Summer, S2'!L5</f>
        <v>-0.3604576271186441</v>
      </c>
      <c r="M5" s="2">
        <f>VLOOKUP($A5,'Base Consumption'!$A$2:$C$9,3,FALSE)*'Profiles, Qc, Summer, S2'!M5</f>
        <v>-0.38005932203389836</v>
      </c>
      <c r="N5" s="2">
        <f>VLOOKUP($A5,'Base Consumption'!$A$2:$C$9,3,FALSE)*'Profiles, Qc, Summer, S2'!N5</f>
        <v>-0.34881355932203389</v>
      </c>
      <c r="O5" s="2">
        <f>VLOOKUP($A5,'Base Consumption'!$A$2:$C$9,3,FALSE)*'Profiles, Qc, Summer, S2'!O5</f>
        <v>-0.38257627118644072</v>
      </c>
      <c r="P5" s="2">
        <f>VLOOKUP($A5,'Base Consumption'!$A$2:$C$9,3,FALSE)*'Profiles, Qc, Summer, S2'!P5</f>
        <v>-0.36355932203389835</v>
      </c>
      <c r="Q5" s="2">
        <f>VLOOKUP($A5,'Base Consumption'!$A$2:$C$9,3,FALSE)*'Profiles, Qc, Summer, S2'!Q5</f>
        <v>-0.43825423728813556</v>
      </c>
      <c r="R5" s="2">
        <f>VLOOKUP($A5,'Base Consumption'!$A$2:$C$9,3,FALSE)*'Profiles, Qc, Summer, S2'!R5</f>
        <v>-0.47338983050847461</v>
      </c>
      <c r="S5" s="2">
        <f>VLOOKUP($A5,'Base Consumption'!$A$2:$C$9,3,FALSE)*'Profiles, Qc, Summer, S2'!S5</f>
        <v>-0.43825423728813556</v>
      </c>
      <c r="T5" s="2">
        <f>VLOOKUP($A5,'Base Consumption'!$A$2:$C$9,3,FALSE)*'Profiles, Qc, Summer, S2'!T5</f>
        <v>-0.30859322033898301</v>
      </c>
      <c r="U5" s="2">
        <f>VLOOKUP($A5,'Base Consumption'!$A$2:$C$9,3,FALSE)*'Profiles, Qc, Summer, S2'!U5</f>
        <v>-0.26931355932203394</v>
      </c>
      <c r="V5" s="2">
        <f>VLOOKUP($A5,'Base Consumption'!$A$2:$C$9,3,FALSE)*'Profiles, Qc, Summer, S2'!V5</f>
        <v>-0.27475423728813558</v>
      </c>
      <c r="W5" s="2">
        <f>VLOOKUP($A5,'Base Consumption'!$A$2:$C$9,3,FALSE)*'Profiles, Qc, Summer, S2'!W5</f>
        <v>-0.36564406779661018</v>
      </c>
      <c r="X5" s="2">
        <f>VLOOKUP($A5,'Base Consumption'!$A$2:$C$9,3,FALSE)*'Profiles, Qc, Summer, S2'!X5</f>
        <v>-0.44046610169491524</v>
      </c>
      <c r="Y5" s="2">
        <f>VLOOKUP($A5,'Base Consumption'!$A$2:$C$9,3,FALSE)*'Profiles, Qc, Summer, S2'!Y5</f>
        <v>-0.47196610169491526</v>
      </c>
    </row>
    <row r="6" spans="1:25" x14ac:dyDescent="0.25">
      <c r="A6">
        <v>5</v>
      </c>
      <c r="B6" s="2">
        <f>VLOOKUP($A6,'Base Consumption'!$A$2:$C$9,3,FALSE)*'Profiles, Qc, Summer, S2'!B6</f>
        <v>-0.16792682926829269</v>
      </c>
      <c r="C6" s="2">
        <f>VLOOKUP($A6,'Base Consumption'!$A$2:$C$9,3,FALSE)*'Profiles, Qc, Summer, S2'!C6</f>
        <v>-0.21369512195121956</v>
      </c>
      <c r="D6" s="2">
        <f>VLOOKUP($A6,'Base Consumption'!$A$2:$C$9,3,FALSE)*'Profiles, Qc, Summer, S2'!D6</f>
        <v>-0.24918292682926826</v>
      </c>
      <c r="E6" s="2">
        <f>VLOOKUP($A6,'Base Consumption'!$A$2:$C$9,3,FALSE)*'Profiles, Qc, Summer, S2'!E6</f>
        <v>-0.25748780487804879</v>
      </c>
      <c r="F6" s="2">
        <f>VLOOKUP($A6,'Base Consumption'!$A$2:$C$9,3,FALSE)*'Profiles, Qc, Summer, S2'!F6</f>
        <v>-0.2524390243902439</v>
      </c>
      <c r="G6" s="2">
        <f>VLOOKUP($A6,'Base Consumption'!$A$2:$C$9,3,FALSE)*'Profiles, Qc, Summer, S2'!G6</f>
        <v>-0.27621951219512192</v>
      </c>
      <c r="H6" s="2">
        <f>VLOOKUP($A6,'Base Consumption'!$A$2:$C$9,3,FALSE)*'Profiles, Qc, Summer, S2'!H6</f>
        <v>-0.25126829268292683</v>
      </c>
      <c r="I6" s="2">
        <f>VLOOKUP($A6,'Base Consumption'!$A$2:$C$9,3,FALSE)*'Profiles, Qc, Summer, S2'!I6</f>
        <v>-9.8780487804878053E-2</v>
      </c>
      <c r="J6" s="2">
        <f>VLOOKUP($A6,'Base Consumption'!$A$2:$C$9,3,FALSE)*'Profiles, Qc, Summer, S2'!J6</f>
        <v>3.3585365853658539E-2</v>
      </c>
      <c r="K6" s="2">
        <f>VLOOKUP($A6,'Base Consumption'!$A$2:$C$9,3,FALSE)*'Profiles, Qc, Summer, S2'!K6</f>
        <v>0.10865853658536589</v>
      </c>
      <c r="L6" s="2">
        <f>VLOOKUP($A6,'Base Consumption'!$A$2:$C$9,3,FALSE)*'Profiles, Qc, Summer, S2'!L6</f>
        <v>0.18471951219512195</v>
      </c>
      <c r="M6" s="2">
        <f>VLOOKUP($A6,'Base Consumption'!$A$2:$C$9,3,FALSE)*'Profiles, Qc, Summer, S2'!M6</f>
        <v>0.1939939024390244</v>
      </c>
      <c r="N6" s="2">
        <f>VLOOKUP($A6,'Base Consumption'!$A$2:$C$9,3,FALSE)*'Profiles, Qc, Summer, S2'!N6</f>
        <v>0.16829268292682928</v>
      </c>
      <c r="O6" s="2">
        <f>VLOOKUP($A6,'Base Consumption'!$A$2:$C$9,3,FALSE)*'Profiles, Qc, Summer, S2'!O6</f>
        <v>0.1418048780487805</v>
      </c>
      <c r="P6" s="2">
        <f>VLOOKUP($A6,'Base Consumption'!$A$2:$C$9,3,FALSE)*'Profiles, Qc, Summer, S2'!P6</f>
        <v>9.0548780487804875E-2</v>
      </c>
      <c r="Q6" s="2">
        <f>VLOOKUP($A6,'Base Consumption'!$A$2:$C$9,3,FALSE)*'Profiles, Qc, Summer, S2'!Q6</f>
        <v>5.8536585365853655E-2</v>
      </c>
      <c r="R6" s="2">
        <f>VLOOKUP($A6,'Base Consumption'!$A$2:$C$9,3,FALSE)*'Profiles, Qc, Summer, S2'!R6</f>
        <v>4.9390243902439027E-2</v>
      </c>
      <c r="S6" s="2">
        <f>VLOOKUP($A6,'Base Consumption'!$A$2:$C$9,3,FALSE)*'Profiles, Qc, Summer, S2'!S6</f>
        <v>4.4817073170731705E-2</v>
      </c>
      <c r="T6" s="2">
        <f>VLOOKUP($A6,'Base Consumption'!$A$2:$C$9,3,FALSE)*'Profiles, Qc, Summer, S2'!T6</f>
        <v>4.573170731707317E-2</v>
      </c>
      <c r="U6" s="2">
        <f>VLOOKUP($A6,'Base Consumption'!$A$2:$C$9,3,FALSE)*'Profiles, Qc, Summer, S2'!U6</f>
        <v>1.0865853658536585E-2</v>
      </c>
      <c r="V6" s="2">
        <f>VLOOKUP($A6,'Base Consumption'!$A$2:$C$9,3,FALSE)*'Profiles, Qc, Summer, S2'!V6</f>
        <v>9.6951219512195125E-2</v>
      </c>
      <c r="W6" s="2">
        <f>VLOOKUP($A6,'Base Consumption'!$A$2:$C$9,3,FALSE)*'Profiles, Qc, Summer, S2'!W6</f>
        <v>4.6646341463414634E-2</v>
      </c>
      <c r="X6" s="2">
        <f>VLOOKUP($A6,'Base Consumption'!$A$2:$C$9,3,FALSE)*'Profiles, Qc, Summer, S2'!X6</f>
        <v>2.5097560975609761E-2</v>
      </c>
      <c r="Y6" s="2">
        <f>VLOOKUP($A6,'Base Consumption'!$A$2:$C$9,3,FALSE)*'Profiles, Qc, Summer, S2'!Y6</f>
        <v>-4.0243902439024398E-2</v>
      </c>
    </row>
    <row r="7" spans="1:25" x14ac:dyDescent="0.25">
      <c r="A7">
        <v>6</v>
      </c>
      <c r="B7" s="2">
        <f>VLOOKUP($A7,'Base Consumption'!$A$2:$C$9,3,FALSE)*'Profiles, Qc, Summer, S2'!B7</f>
        <v>0.24</v>
      </c>
      <c r="C7" s="2">
        <f>VLOOKUP($A7,'Base Consumption'!$A$2:$C$9,3,FALSE)*'Profiles, Qc, Summer, S2'!C7</f>
        <v>0.27157499999999996</v>
      </c>
      <c r="D7" s="2">
        <f>VLOOKUP($A7,'Base Consumption'!$A$2:$C$9,3,FALSE)*'Profiles, Qc, Summer, S2'!D7</f>
        <v>0.20047499999999999</v>
      </c>
      <c r="E7" s="2">
        <f>VLOOKUP($A7,'Base Consumption'!$A$2:$C$9,3,FALSE)*'Profiles, Qc, Summer, S2'!E7</f>
        <v>0.23574375</v>
      </c>
      <c r="F7" s="2">
        <f>VLOOKUP($A7,'Base Consumption'!$A$2:$C$9,3,FALSE)*'Profiles, Qc, Summer, S2'!F7</f>
        <v>0.24862499999999998</v>
      </c>
      <c r="G7" s="2">
        <f>VLOOKUP($A7,'Base Consumption'!$A$2:$C$9,3,FALSE)*'Profiles, Qc, Summer, S2'!G7</f>
        <v>0.25031249999999999</v>
      </c>
      <c r="H7" s="2">
        <f>VLOOKUP($A7,'Base Consumption'!$A$2:$C$9,3,FALSE)*'Profiles, Qc, Summer, S2'!H7</f>
        <v>0.24671249999999997</v>
      </c>
      <c r="I7" s="2">
        <f>VLOOKUP($A7,'Base Consumption'!$A$2:$C$9,3,FALSE)*'Profiles, Qc, Summer, S2'!I7</f>
        <v>0.44364374999999995</v>
      </c>
      <c r="J7" s="2">
        <f>VLOOKUP($A7,'Base Consumption'!$A$2:$C$9,3,FALSE)*'Profiles, Qc, Summer, S2'!J7</f>
        <v>0.51888749999999995</v>
      </c>
      <c r="K7" s="2">
        <f>VLOOKUP($A7,'Base Consumption'!$A$2:$C$9,3,FALSE)*'Profiles, Qc, Summer, S2'!K7</f>
        <v>0.50768437499999997</v>
      </c>
      <c r="L7" s="2">
        <f>VLOOKUP($A7,'Base Consumption'!$A$2:$C$9,3,FALSE)*'Profiles, Qc, Summer, S2'!L7</f>
        <v>0.45260624999999988</v>
      </c>
      <c r="M7" s="2">
        <f>VLOOKUP($A7,'Base Consumption'!$A$2:$C$9,3,FALSE)*'Profiles, Qc, Summer, S2'!M7</f>
        <v>0.54601875</v>
      </c>
      <c r="N7" s="2">
        <f>VLOOKUP($A7,'Base Consumption'!$A$2:$C$9,3,FALSE)*'Profiles, Qc, Summer, S2'!N7</f>
        <v>0.56896874999999991</v>
      </c>
      <c r="O7" s="2">
        <f>VLOOKUP($A7,'Base Consumption'!$A$2:$C$9,3,FALSE)*'Profiles, Qc, Summer, S2'!O7</f>
        <v>0.50861250000000002</v>
      </c>
      <c r="P7" s="2">
        <f>VLOOKUP($A7,'Base Consumption'!$A$2:$C$9,3,FALSE)*'Profiles, Qc, Summer, S2'!P7</f>
        <v>0.44718750000000002</v>
      </c>
      <c r="Q7" s="2">
        <f>VLOOKUP($A7,'Base Consumption'!$A$2:$C$9,3,FALSE)*'Profiles, Qc, Summer, S2'!Q7</f>
        <v>0.39768750000000003</v>
      </c>
      <c r="R7" s="2">
        <f>VLOOKUP($A7,'Base Consumption'!$A$2:$C$9,3,FALSE)*'Profiles, Qc, Summer, S2'!R7</f>
        <v>0.48959999999999992</v>
      </c>
      <c r="S7" s="2">
        <f>VLOOKUP($A7,'Base Consumption'!$A$2:$C$9,3,FALSE)*'Profiles, Qc, Summer, S2'!S7</f>
        <v>0.47429999999999994</v>
      </c>
      <c r="T7" s="2">
        <f>VLOOKUP($A7,'Base Consumption'!$A$2:$C$9,3,FALSE)*'Profiles, Qc, Summer, S2'!T7</f>
        <v>0.3646875</v>
      </c>
      <c r="U7" s="2">
        <f>VLOOKUP($A7,'Base Consumption'!$A$2:$C$9,3,FALSE)*'Profiles, Qc, Summer, S2'!U7</f>
        <v>0.34182187499999989</v>
      </c>
      <c r="V7" s="2">
        <f>VLOOKUP($A7,'Base Consumption'!$A$2:$C$9,3,FALSE)*'Profiles, Qc, Summer, S2'!V7</f>
        <v>0.39445312500000002</v>
      </c>
      <c r="W7" s="2">
        <f>VLOOKUP($A7,'Base Consumption'!$A$2:$C$9,3,FALSE)*'Profiles, Qc, Summer, S2'!W7</f>
        <v>0.31092187499999996</v>
      </c>
      <c r="X7" s="2">
        <f>VLOOKUP($A7,'Base Consumption'!$A$2:$C$9,3,FALSE)*'Profiles, Qc, Summer, S2'!X7</f>
        <v>0.23428124999999997</v>
      </c>
      <c r="Y7" s="2">
        <f>VLOOKUP($A7,'Base Consumption'!$A$2:$C$9,3,FALSE)*'Profiles, Qc, Summer, S2'!Y7</f>
        <v>0.27253124999999995</v>
      </c>
    </row>
    <row r="8" spans="1:25" x14ac:dyDescent="0.25">
      <c r="A8">
        <v>7</v>
      </c>
      <c r="B8" s="2">
        <f>VLOOKUP($A8,'Base Consumption'!$A$2:$C$9,3,FALSE)*'Profiles, Qc, Summer, S2'!B8</f>
        <v>-0.47230434782608688</v>
      </c>
      <c r="C8" s="2">
        <f>VLOOKUP($A8,'Base Consumption'!$A$2:$C$9,3,FALSE)*'Profiles, Qc, Summer, S2'!C8</f>
        <v>-0.4760869565217391</v>
      </c>
      <c r="D8" s="2">
        <f>VLOOKUP($A8,'Base Consumption'!$A$2:$C$9,3,FALSE)*'Profiles, Qc, Summer, S2'!D8</f>
        <v>-0.49532608695652158</v>
      </c>
      <c r="E8" s="2">
        <f>VLOOKUP($A8,'Base Consumption'!$A$2:$C$9,3,FALSE)*'Profiles, Qc, Summer, S2'!E8</f>
        <v>-0.51329347826086968</v>
      </c>
      <c r="F8" s="2">
        <f>VLOOKUP($A8,'Base Consumption'!$A$2:$C$9,3,FALSE)*'Profiles, Qc, Summer, S2'!F8</f>
        <v>-0.47615217391304349</v>
      </c>
      <c r="G8" s="2">
        <f>VLOOKUP($A8,'Base Consumption'!$A$2:$C$9,3,FALSE)*'Profiles, Qc, Summer, S2'!G8</f>
        <v>-0.51975000000000005</v>
      </c>
      <c r="H8" s="2">
        <f>VLOOKUP($A8,'Base Consumption'!$A$2:$C$9,3,FALSE)*'Profiles, Qc, Summer, S2'!H8</f>
        <v>-0.45449999999999996</v>
      </c>
      <c r="I8" s="2">
        <f>VLOOKUP($A8,'Base Consumption'!$A$2:$C$9,3,FALSE)*'Profiles, Qc, Summer, S2'!I8</f>
        <v>-0.20132608695652174</v>
      </c>
      <c r="J8" s="2">
        <f>VLOOKUP($A8,'Base Consumption'!$A$2:$C$9,3,FALSE)*'Profiles, Qc, Summer, S2'!J8</f>
        <v>-3.5152173913043469E-2</v>
      </c>
      <c r="K8" s="2">
        <f>VLOOKUP($A8,'Base Consumption'!$A$2:$C$9,3,FALSE)*'Profiles, Qc, Summer, S2'!K8</f>
        <v>-2.9934782608695649E-2</v>
      </c>
      <c r="L8" s="2">
        <f>VLOOKUP($A8,'Base Consumption'!$A$2:$C$9,3,FALSE)*'Profiles, Qc, Summer, S2'!L8</f>
        <v>6.1956521739130424E-2</v>
      </c>
      <c r="M8" s="2">
        <f>VLOOKUP($A8,'Base Consumption'!$A$2:$C$9,3,FALSE)*'Profiles, Qc, Summer, S2'!M8</f>
        <v>1.9956521739130435E-2</v>
      </c>
      <c r="N8" s="2">
        <f>VLOOKUP($A8,'Base Consumption'!$A$2:$C$9,3,FALSE)*'Profiles, Qc, Summer, S2'!N8</f>
        <v>6.4565217391304337E-3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-5.1130434782608696E-2</v>
      </c>
      <c r="Q8" s="2">
        <f>VLOOKUP($A8,'Base Consumption'!$A$2:$C$9,3,FALSE)*'Profiles, Qc, Summer, S2'!Q8</f>
        <v>-9.2217391304347821E-2</v>
      </c>
      <c r="R8" s="2">
        <f>VLOOKUP($A8,'Base Consumption'!$A$2:$C$9,3,FALSE)*'Profiles, Qc, Summer, S2'!R8</f>
        <v>-0.1323586956521739</v>
      </c>
      <c r="S8" s="2">
        <f>VLOOKUP($A8,'Base Consumption'!$A$2:$C$9,3,FALSE)*'Profiles, Qc, Summer, S2'!S8</f>
        <v>-0.17432608695652177</v>
      </c>
      <c r="T8" s="2">
        <f>VLOOKUP($A8,'Base Consumption'!$A$2:$C$9,3,FALSE)*'Profiles, Qc, Summer, S2'!T8</f>
        <v>-0.15019565217391304</v>
      </c>
      <c r="U8" s="2">
        <f>VLOOKUP($A8,'Base Consumption'!$A$2:$C$9,3,FALSE)*'Profiles, Qc, Summer, S2'!U8</f>
        <v>-0.18958695652173915</v>
      </c>
      <c r="V8" s="2">
        <f>VLOOKUP($A8,'Base Consumption'!$A$2:$C$9,3,FALSE)*'Profiles, Qc, Summer, S2'!V8</f>
        <v>-0.13173913043478258</v>
      </c>
      <c r="W8" s="2">
        <f>VLOOKUP($A8,'Base Consumption'!$A$2:$C$9,3,FALSE)*'Profiles, Qc, Summer, S2'!W8</f>
        <v>-0.24945652173913041</v>
      </c>
      <c r="X8" s="2">
        <f>VLOOKUP($A8,'Base Consumption'!$A$2:$C$9,3,FALSE)*'Profiles, Qc, Summer, S2'!X8</f>
        <v>-0.30358695652173912</v>
      </c>
      <c r="Y8" s="2">
        <f>VLOOKUP($A8,'Base Consumption'!$A$2:$C$9,3,FALSE)*'Profiles, Qc, Summer, S2'!Y8</f>
        <v>-0.33593478260869564</v>
      </c>
    </row>
    <row r="9" spans="1:25" x14ac:dyDescent="0.25">
      <c r="A9">
        <v>8</v>
      </c>
      <c r="B9" s="2">
        <f>VLOOKUP($A9,'Base Consumption'!$A$2:$C$9,3,FALSE)*'Profiles, Qc, Summer, S2'!B9</f>
        <v>-0.56808387096774182</v>
      </c>
      <c r="C9" s="2">
        <f>VLOOKUP($A9,'Base Consumption'!$A$2:$C$9,3,FALSE)*'Profiles, Qc, Summer, S2'!C9</f>
        <v>-0.58354838709677403</v>
      </c>
      <c r="D9" s="2">
        <f>VLOOKUP($A9,'Base Consumption'!$A$2:$C$9,3,FALSE)*'Profiles, Qc, Summer, S2'!D9</f>
        <v>-0.58346129032258054</v>
      </c>
      <c r="E9" s="2">
        <f>VLOOKUP($A9,'Base Consumption'!$A$2:$C$9,3,FALSE)*'Profiles, Qc, Summer, S2'!E9</f>
        <v>-0.59818064516129021</v>
      </c>
      <c r="F9" s="2">
        <f>VLOOKUP($A9,'Base Consumption'!$A$2:$C$9,3,FALSE)*'Profiles, Qc, Summer, S2'!F9</f>
        <v>-0.59036129032258067</v>
      </c>
      <c r="G9" s="2">
        <f>VLOOKUP($A9,'Base Consumption'!$A$2:$C$9,3,FALSE)*'Profiles, Qc, Summer, S2'!G9</f>
        <v>-0.57667741935483874</v>
      </c>
      <c r="H9" s="2">
        <f>VLOOKUP($A9,'Base Consumption'!$A$2:$C$9,3,FALSE)*'Profiles, Qc, Summer, S2'!H9</f>
        <v>-0.49453548387096774</v>
      </c>
      <c r="I9" s="2">
        <f>VLOOKUP($A9,'Base Consumption'!$A$2:$C$9,3,FALSE)*'Profiles, Qc, Summer, S2'!I9</f>
        <v>-0.40465161290322582</v>
      </c>
      <c r="J9" s="2">
        <f>VLOOKUP($A9,'Base Consumption'!$A$2:$C$9,3,FALSE)*'Profiles, Qc, Summer, S2'!J9</f>
        <v>-0.39193548387096766</v>
      </c>
      <c r="K9" s="2">
        <f>VLOOKUP($A9,'Base Consumption'!$A$2:$C$9,3,FALSE)*'Profiles, Qc, Summer, S2'!K9</f>
        <v>-0.39385161290322568</v>
      </c>
      <c r="L9" s="2">
        <f>VLOOKUP($A9,'Base Consumption'!$A$2:$C$9,3,FALSE)*'Profiles, Qc, Summer, S2'!L9</f>
        <v>-0.3869419354838709</v>
      </c>
      <c r="M9" s="2">
        <f>VLOOKUP($A9,'Base Consumption'!$A$2:$C$9,3,FALSE)*'Profiles, Qc, Summer, S2'!M9</f>
        <v>-0.37268709677419354</v>
      </c>
      <c r="N9" s="2">
        <f>VLOOKUP($A9,'Base Consumption'!$A$2:$C$9,3,FALSE)*'Profiles, Qc, Summer, S2'!N9</f>
        <v>-0.38130967741935484</v>
      </c>
      <c r="O9" s="2">
        <f>VLOOKUP($A9,'Base Consumption'!$A$2:$C$9,3,FALSE)*'Profiles, Qc, Summer, S2'!O9</f>
        <v>-0.39967741935483869</v>
      </c>
      <c r="P9" s="2">
        <f>VLOOKUP($A9,'Base Consumption'!$A$2:$C$9,3,FALSE)*'Profiles, Qc, Summer, S2'!P9</f>
        <v>-0.44032258064516122</v>
      </c>
      <c r="Q9" s="2">
        <f>VLOOKUP($A9,'Base Consumption'!$A$2:$C$9,3,FALSE)*'Profiles, Qc, Summer, S2'!Q9</f>
        <v>-0.45967741935483869</v>
      </c>
      <c r="R9" s="2">
        <f>VLOOKUP($A9,'Base Consumption'!$A$2:$C$9,3,FALSE)*'Profiles, Qc, Summer, S2'!R9</f>
        <v>-0.46565806451612901</v>
      </c>
      <c r="S9" s="2">
        <f>VLOOKUP($A9,'Base Consumption'!$A$2:$C$9,3,FALSE)*'Profiles, Qc, Summer, S2'!S9</f>
        <v>-0.48663870967741929</v>
      </c>
      <c r="T9" s="2">
        <f>VLOOKUP($A9,'Base Consumption'!$A$2:$C$9,3,FALSE)*'Profiles, Qc, Summer, S2'!T9</f>
        <v>-0.4760903225806451</v>
      </c>
      <c r="U9" s="2">
        <f>VLOOKUP($A9,'Base Consumption'!$A$2:$C$9,3,FALSE)*'Profiles, Qc, Summer, S2'!U9</f>
        <v>-0.50225806451612909</v>
      </c>
      <c r="V9" s="2">
        <f>VLOOKUP($A9,'Base Consumption'!$A$2:$C$9,3,FALSE)*'Profiles, Qc, Summer, S2'!V9</f>
        <v>-0.52350967741935484</v>
      </c>
      <c r="W9" s="2">
        <f>VLOOKUP($A9,'Base Consumption'!$A$2:$C$9,3,FALSE)*'Profiles, Qc, Summer, S2'!W9</f>
        <v>-0.54992903225806455</v>
      </c>
      <c r="X9" s="2">
        <f>VLOOKUP($A9,'Base Consumption'!$A$2:$C$9,3,FALSE)*'Profiles, Qc, Summer, S2'!X9</f>
        <v>-0.56983548387096772</v>
      </c>
      <c r="Y9" s="2">
        <f>VLOOKUP($A9,'Base Consumption'!$A$2:$C$9,3,FALSE)*'Profiles, Qc, Summer, S2'!Y9</f>
        <v>-0.5805870967741934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0.54261744966442949</v>
      </c>
      <c r="C2" s="2">
        <f>VLOOKUP($A2,'Base Consumption'!$A$2:$C$9,3,FALSE)*'Profiles, Qc, Summer, S3'!C2</f>
        <v>0.61157718120805371</v>
      </c>
      <c r="D2" s="2">
        <f>VLOOKUP($A2,'Base Consumption'!$A$2:$C$9,3,FALSE)*'Profiles, Qc, Summer, S3'!D2</f>
        <v>0.57057885906040273</v>
      </c>
      <c r="E2" s="2">
        <f>VLOOKUP($A2,'Base Consumption'!$A$2:$C$9,3,FALSE)*'Profiles, Qc, Summer, S3'!E2</f>
        <v>0.56481543624161079</v>
      </c>
      <c r="F2" s="2">
        <f>VLOOKUP($A2,'Base Consumption'!$A$2:$C$9,3,FALSE)*'Profiles, Qc, Summer, S3'!F2</f>
        <v>0.55812080536912756</v>
      </c>
      <c r="G2" s="2">
        <f>VLOOKUP($A2,'Base Consumption'!$A$2:$C$9,3,FALSE)*'Profiles, Qc, Summer, S3'!G2</f>
        <v>0.58454697986577164</v>
      </c>
      <c r="H2" s="2">
        <f>VLOOKUP($A2,'Base Consumption'!$A$2:$C$9,3,FALSE)*'Profiles, Qc, Summer, S3'!H2</f>
        <v>0.61409395973154368</v>
      </c>
      <c r="I2" s="2">
        <f>VLOOKUP($A2,'Base Consumption'!$A$2:$C$9,3,FALSE)*'Profiles, Qc, Summer, S3'!I2</f>
        <v>1.1731711409395975</v>
      </c>
      <c r="J2" s="2">
        <f>VLOOKUP($A2,'Base Consumption'!$A$2:$C$9,3,FALSE)*'Profiles, Qc, Summer, S3'!J2</f>
        <v>1.3523154362416108</v>
      </c>
      <c r="K2" s="2">
        <f>VLOOKUP($A2,'Base Consumption'!$A$2:$C$9,3,FALSE)*'Profiles, Qc, Summer, S3'!K2</f>
        <v>1.2885906040268456</v>
      </c>
      <c r="L2" s="2">
        <f>VLOOKUP($A2,'Base Consumption'!$A$2:$C$9,3,FALSE)*'Profiles, Qc, Summer, S3'!L2</f>
        <v>1.2458053691275168</v>
      </c>
      <c r="M2" s="2">
        <f>VLOOKUP($A2,'Base Consumption'!$A$2:$C$9,3,FALSE)*'Profiles, Qc, Summer, S3'!M2</f>
        <v>1.2809899328859062</v>
      </c>
      <c r="N2" s="2">
        <f>VLOOKUP($A2,'Base Consumption'!$A$2:$C$9,3,FALSE)*'Profiles, Qc, Summer, S3'!N2</f>
        <v>1.3631375838926172</v>
      </c>
      <c r="O2" s="2">
        <f>VLOOKUP($A2,'Base Consumption'!$A$2:$C$9,3,FALSE)*'Profiles, Qc, Summer, S3'!O2</f>
        <v>1.2702181208053691</v>
      </c>
      <c r="P2" s="2">
        <f>VLOOKUP($A2,'Base Consumption'!$A$2:$C$9,3,FALSE)*'Profiles, Qc, Summer, S3'!P2</f>
        <v>0.90855704697986561</v>
      </c>
      <c r="Q2" s="2">
        <f>VLOOKUP($A2,'Base Consumption'!$A$2:$C$9,3,FALSE)*'Profiles, Qc, Summer, S3'!Q2</f>
        <v>1.1760402684563758</v>
      </c>
      <c r="R2" s="2">
        <f>VLOOKUP($A2,'Base Consumption'!$A$2:$C$9,3,FALSE)*'Profiles, Qc, Summer, S3'!R2</f>
        <v>1.2270805369127518</v>
      </c>
      <c r="S2" s="2">
        <f>VLOOKUP($A2,'Base Consumption'!$A$2:$C$9,3,FALSE)*'Profiles, Qc, Summer, S3'!S2</f>
        <v>1.1162416107382551</v>
      </c>
      <c r="T2" s="2">
        <f>VLOOKUP($A2,'Base Consumption'!$A$2:$C$9,3,FALSE)*'Profiles, Qc, Summer, S3'!T2</f>
        <v>0.87558724832214763</v>
      </c>
      <c r="U2" s="2">
        <f>VLOOKUP($A2,'Base Consumption'!$A$2:$C$9,3,FALSE)*'Profiles, Qc, Summer, S3'!U2</f>
        <v>0.81850671140939602</v>
      </c>
      <c r="V2" s="2">
        <f>VLOOKUP($A2,'Base Consumption'!$A$2:$C$9,3,FALSE)*'Profiles, Qc, Summer, S3'!V2</f>
        <v>0.8676845637583892</v>
      </c>
      <c r="W2" s="2">
        <f>VLOOKUP($A2,'Base Consumption'!$A$2:$C$9,3,FALSE)*'Profiles, Qc, Summer, S3'!W2</f>
        <v>0.83612416107382548</v>
      </c>
      <c r="X2" s="2">
        <f>VLOOKUP($A2,'Base Consumption'!$A$2:$C$9,3,FALSE)*'Profiles, Qc, Summer, S3'!X2</f>
        <v>0.57714765100671128</v>
      </c>
      <c r="Y2" s="2">
        <f>VLOOKUP($A2,'Base Consumption'!$A$2:$C$9,3,FALSE)*'Profiles, Qc, Summer, S3'!Y2</f>
        <v>0.57221476510067126</v>
      </c>
    </row>
    <row r="3" spans="1:25" x14ac:dyDescent="0.25">
      <c r="A3">
        <v>2</v>
      </c>
      <c r="B3" s="2">
        <f>VLOOKUP($A3,'Base Consumption'!$A$2:$C$9,3,FALSE)*'Profiles, Qc, Summer, S3'!B3</f>
        <v>2.1999999999999999E-2</v>
      </c>
      <c r="C3" s="2">
        <f>VLOOKUP($A3,'Base Consumption'!$A$2:$C$9,3,FALSE)*'Profiles, Qc, Summer, S3'!C3</f>
        <v>-0.13333333333333333</v>
      </c>
      <c r="D3" s="2">
        <f>VLOOKUP($A3,'Base Consumption'!$A$2:$C$9,3,FALSE)*'Profiles, Qc, Summer, S3'!D3</f>
        <v>-0.14588888888888887</v>
      </c>
      <c r="E3" s="2">
        <f>VLOOKUP($A3,'Base Consumption'!$A$2:$C$9,3,FALSE)*'Profiles, Qc, Summer, S3'!E3</f>
        <v>-0.20900000000000002</v>
      </c>
      <c r="F3" s="2">
        <f>VLOOKUP($A3,'Base Consumption'!$A$2:$C$9,3,FALSE)*'Profiles, Qc, Summer, S3'!F3</f>
        <v>-0.25811111111111107</v>
      </c>
      <c r="G3" s="2">
        <f>VLOOKUP($A3,'Base Consumption'!$A$2:$C$9,3,FALSE)*'Profiles, Qc, Summer, S3'!G3</f>
        <v>-0.19600000000000004</v>
      </c>
      <c r="H3" s="2">
        <f>VLOOKUP($A3,'Base Consumption'!$A$2:$C$9,3,FALSE)*'Profiles, Qc, Summer, S3'!H3</f>
        <v>-0.25555555555555554</v>
      </c>
      <c r="I3" s="2">
        <f>VLOOKUP($A3,'Base Consumption'!$A$2:$C$9,3,FALSE)*'Profiles, Qc, Summer, S3'!I3</f>
        <v>0.65088888888888896</v>
      </c>
      <c r="J3" s="2">
        <f>VLOOKUP($A3,'Base Consumption'!$A$2:$C$9,3,FALSE)*'Profiles, Qc, Summer, S3'!J3</f>
        <v>0.83866666666666667</v>
      </c>
      <c r="K3" s="2">
        <f>VLOOKUP($A3,'Base Consumption'!$A$2:$C$9,3,FALSE)*'Profiles, Qc, Summer, S3'!K3</f>
        <v>1.0555555555555554</v>
      </c>
      <c r="L3" s="2">
        <f>VLOOKUP($A3,'Base Consumption'!$A$2:$C$9,3,FALSE)*'Profiles, Qc, Summer, S3'!L3</f>
        <v>0.60599999999999998</v>
      </c>
      <c r="M3" s="2">
        <f>VLOOKUP($A3,'Base Consumption'!$A$2:$C$9,3,FALSE)*'Profiles, Qc, Summer, S3'!M3</f>
        <v>0.53355555555555545</v>
      </c>
      <c r="N3" s="2">
        <f>VLOOKUP($A3,'Base Consumption'!$A$2:$C$9,3,FALSE)*'Profiles, Qc, Summer, S3'!N3</f>
        <v>0.37022222222222223</v>
      </c>
      <c r="O3" s="2">
        <f>VLOOKUP($A3,'Base Consumption'!$A$2:$C$9,3,FALSE)*'Profiles, Qc, Summer, S3'!O3</f>
        <v>0.51622222222222214</v>
      </c>
      <c r="P3" s="2">
        <f>VLOOKUP($A3,'Base Consumption'!$A$2:$C$9,3,FALSE)*'Profiles, Qc, Summer, S3'!P3</f>
        <v>0.21777777777777779</v>
      </c>
      <c r="Q3" s="2">
        <f>VLOOKUP($A3,'Base Consumption'!$A$2:$C$9,3,FALSE)*'Profiles, Qc, Summer, S3'!Q3</f>
        <v>0.18699999999999994</v>
      </c>
      <c r="R3" s="2">
        <f>VLOOKUP($A3,'Base Consumption'!$A$2:$C$9,3,FALSE)*'Profiles, Qc, Summer, S3'!R3</f>
        <v>0.21999999999999997</v>
      </c>
      <c r="S3" s="2">
        <f>VLOOKUP($A3,'Base Consumption'!$A$2:$C$9,3,FALSE)*'Profiles, Qc, Summer, S3'!S3</f>
        <v>0.39999999999999991</v>
      </c>
      <c r="T3" s="2">
        <f>VLOOKUP($A3,'Base Consumption'!$A$2:$C$9,3,FALSE)*'Profiles, Qc, Summer, S3'!T3</f>
        <v>0.75133333333333341</v>
      </c>
      <c r="U3" s="2">
        <f>VLOOKUP($A3,'Base Consumption'!$A$2:$C$9,3,FALSE)*'Profiles, Qc, Summer, S3'!U3</f>
        <v>0.78555555555555534</v>
      </c>
      <c r="V3" s="2">
        <f>VLOOKUP($A3,'Base Consumption'!$A$2:$C$9,3,FALSE)*'Profiles, Qc, Summer, S3'!V3</f>
        <v>0.61599999999999977</v>
      </c>
      <c r="W3" s="2">
        <f>VLOOKUP($A3,'Base Consumption'!$A$2:$C$9,3,FALSE)*'Profiles, Qc, Summer, S3'!W3</f>
        <v>0.47777777777777775</v>
      </c>
      <c r="X3" s="2">
        <f>VLOOKUP($A3,'Base Consumption'!$A$2:$C$9,3,FALSE)*'Profiles, Qc, Summer, S3'!X3</f>
        <v>0.21777777777777776</v>
      </c>
      <c r="Y3" s="2">
        <f>VLOOKUP($A3,'Base Consumption'!$A$2:$C$9,3,FALSE)*'Profiles, Qc, Summer, S3'!Y3</f>
        <v>4.3999999999999997E-2</v>
      </c>
    </row>
    <row r="4" spans="1:25" x14ac:dyDescent="0.25">
      <c r="A4">
        <v>3</v>
      </c>
      <c r="B4" s="2">
        <f>VLOOKUP($A4,'Base Consumption'!$A$2:$C$9,3,FALSE)*'Profiles, Qc, Summer, S3'!B4</f>
        <v>-0.12573529411764706</v>
      </c>
      <c r="C4" s="2">
        <f>VLOOKUP($A4,'Base Consumption'!$A$2:$C$9,3,FALSE)*'Profiles, Qc, Summer, S3'!C4</f>
        <v>-0.29779411764705876</v>
      </c>
      <c r="D4" s="2">
        <f>VLOOKUP($A4,'Base Consumption'!$A$2:$C$9,3,FALSE)*'Profiles, Qc, Summer, S3'!D4</f>
        <v>-0.51948529411764699</v>
      </c>
      <c r="E4" s="2">
        <f>VLOOKUP($A4,'Base Consumption'!$A$2:$C$9,3,FALSE)*'Profiles, Qc, Summer, S3'!E4</f>
        <v>-0.48457720588235298</v>
      </c>
      <c r="F4" s="2">
        <f>VLOOKUP($A4,'Base Consumption'!$A$2:$C$9,3,FALSE)*'Profiles, Qc, Summer, S3'!F4</f>
        <v>-0.48480882352941168</v>
      </c>
      <c r="G4" s="2">
        <f>VLOOKUP($A4,'Base Consumption'!$A$2:$C$9,3,FALSE)*'Profiles, Qc, Summer, S3'!G4</f>
        <v>-0.47120955882352944</v>
      </c>
      <c r="H4" s="2">
        <f>VLOOKUP($A4,'Base Consumption'!$A$2:$C$9,3,FALSE)*'Profiles, Qc, Summer, S3'!H4</f>
        <v>-2.5941176470588235E-2</v>
      </c>
      <c r="I4" s="2">
        <f>VLOOKUP($A4,'Base Consumption'!$A$2:$C$9,3,FALSE)*'Profiles, Qc, Summer, S3'!I4</f>
        <v>0.57037499999999997</v>
      </c>
      <c r="J4" s="2">
        <f>VLOOKUP($A4,'Base Consumption'!$A$2:$C$9,3,FALSE)*'Profiles, Qc, Summer, S3'!J4</f>
        <v>0.74924999999999997</v>
      </c>
      <c r="K4" s="2">
        <f>VLOOKUP($A4,'Base Consumption'!$A$2:$C$9,3,FALSE)*'Profiles, Qc, Summer, S3'!K4</f>
        <v>0.74117647058823533</v>
      </c>
      <c r="L4" s="2">
        <f>VLOOKUP($A4,'Base Consumption'!$A$2:$C$9,3,FALSE)*'Profiles, Qc, Summer, S3'!L4</f>
        <v>0.61256250000000001</v>
      </c>
      <c r="M4" s="2">
        <f>VLOOKUP($A4,'Base Consumption'!$A$2:$C$9,3,FALSE)*'Profiles, Qc, Summer, S3'!M4</f>
        <v>0.78200735294117651</v>
      </c>
      <c r="N4" s="2">
        <f>VLOOKUP($A4,'Base Consumption'!$A$2:$C$9,3,FALSE)*'Profiles, Qc, Summer, S3'!N4</f>
        <v>0.70848529411764705</v>
      </c>
      <c r="O4" s="2">
        <f>VLOOKUP($A4,'Base Consumption'!$A$2:$C$9,3,FALSE)*'Profiles, Qc, Summer, S3'!O4</f>
        <v>0.61213235294117641</v>
      </c>
      <c r="P4" s="2">
        <f>VLOOKUP($A4,'Base Consumption'!$A$2:$C$9,3,FALSE)*'Profiles, Qc, Summer, S3'!P4</f>
        <v>0.4444742647058823</v>
      </c>
      <c r="Q4" s="2">
        <f>VLOOKUP($A4,'Base Consumption'!$A$2:$C$9,3,FALSE)*'Profiles, Qc, Summer, S3'!Q4</f>
        <v>0.27463235294117649</v>
      </c>
      <c r="R4" s="2">
        <f>VLOOKUP($A4,'Base Consumption'!$A$2:$C$9,3,FALSE)*'Profiles, Qc, Summer, S3'!R4</f>
        <v>0.34421691176470587</v>
      </c>
      <c r="S4" s="2">
        <f>VLOOKUP($A4,'Base Consumption'!$A$2:$C$9,3,FALSE)*'Profiles, Qc, Summer, S3'!S4</f>
        <v>0.30745588235294113</v>
      </c>
      <c r="T4" s="2">
        <f>VLOOKUP($A4,'Base Consumption'!$A$2:$C$9,3,FALSE)*'Profiles, Qc, Summer, S3'!T4</f>
        <v>5.7374999999999989E-2</v>
      </c>
      <c r="U4" s="2">
        <f>VLOOKUP($A4,'Base Consumption'!$A$2:$C$9,3,FALSE)*'Profiles, Qc, Summer, S3'!U4</f>
        <v>0.23995588235294116</v>
      </c>
      <c r="V4" s="2">
        <f>VLOOKUP($A4,'Base Consumption'!$A$2:$C$9,3,FALSE)*'Profiles, Qc, Summer, S3'!V4</f>
        <v>0.3406764705882353</v>
      </c>
      <c r="W4" s="2">
        <f>VLOOKUP($A4,'Base Consumption'!$A$2:$C$9,3,FALSE)*'Profiles, Qc, Summer, S3'!W4</f>
        <v>0.22275</v>
      </c>
      <c r="X4" s="2">
        <f>VLOOKUP($A4,'Base Consumption'!$A$2:$C$9,3,FALSE)*'Profiles, Qc, Summer, S3'!X4</f>
        <v>-0.21262499999999998</v>
      </c>
      <c r="Y4" s="2">
        <f>VLOOKUP($A4,'Base Consumption'!$A$2:$C$9,3,FALSE)*'Profiles, Qc, Summer, S3'!Y4</f>
        <v>-0.43110661764705882</v>
      </c>
    </row>
    <row r="5" spans="1:25" x14ac:dyDescent="0.25">
      <c r="A5">
        <v>4</v>
      </c>
      <c r="B5" s="2">
        <f>VLOOKUP($A5,'Base Consumption'!$A$2:$C$9,3,FALSE)*'Profiles, Qc, Summer, S3'!B5</f>
        <v>-0.53938983050847455</v>
      </c>
      <c r="C5" s="2">
        <f>VLOOKUP($A5,'Base Consumption'!$A$2:$C$9,3,FALSE)*'Profiles, Qc, Summer, S3'!C5</f>
        <v>-0.52855932203389833</v>
      </c>
      <c r="D5" s="2">
        <f>VLOOKUP($A5,'Base Consumption'!$A$2:$C$9,3,FALSE)*'Profiles, Qc, Summer, S3'!D5</f>
        <v>-0.53816949152542382</v>
      </c>
      <c r="E5" s="2">
        <f>VLOOKUP($A5,'Base Consumption'!$A$2:$C$9,3,FALSE)*'Profiles, Qc, Summer, S3'!E5</f>
        <v>-0.56013559322033901</v>
      </c>
      <c r="F5" s="2">
        <f>VLOOKUP($A5,'Base Consumption'!$A$2:$C$9,3,FALSE)*'Profiles, Qc, Summer, S3'!F5</f>
        <v>-0.57310169491525431</v>
      </c>
      <c r="G5" s="2">
        <f>VLOOKUP($A5,'Base Consumption'!$A$2:$C$9,3,FALSE)*'Profiles, Qc, Summer, S3'!G5</f>
        <v>-0.56557627118644083</v>
      </c>
      <c r="H5" s="2">
        <f>VLOOKUP($A5,'Base Consumption'!$A$2:$C$9,3,FALSE)*'Profiles, Qc, Summer, S3'!H5</f>
        <v>-0.51849152542372889</v>
      </c>
      <c r="I5" s="2">
        <f>VLOOKUP($A5,'Base Consumption'!$A$2:$C$9,3,FALSE)*'Profiles, Qc, Summer, S3'!I5</f>
        <v>-0.3604576271186441</v>
      </c>
      <c r="J5" s="2">
        <f>VLOOKUP($A5,'Base Consumption'!$A$2:$C$9,3,FALSE)*'Profiles, Qc, Summer, S3'!J5</f>
        <v>-0.26176271186440675</v>
      </c>
      <c r="K5" s="2">
        <f>VLOOKUP($A5,'Base Consumption'!$A$2:$C$9,3,FALSE)*'Profiles, Qc, Summer, S3'!K5</f>
        <v>-0.28245762711864403</v>
      </c>
      <c r="L5" s="2">
        <f>VLOOKUP($A5,'Base Consumption'!$A$2:$C$9,3,FALSE)*'Profiles, Qc, Summer, S3'!L5</f>
        <v>-0.35338983050847461</v>
      </c>
      <c r="M5" s="2">
        <f>VLOOKUP($A5,'Base Consumption'!$A$2:$C$9,3,FALSE)*'Profiles, Qc, Summer, S3'!M5</f>
        <v>-0.38389830508474587</v>
      </c>
      <c r="N5" s="2">
        <f>VLOOKUP($A5,'Base Consumption'!$A$2:$C$9,3,FALSE)*'Profiles, Qc, Summer, S3'!N5</f>
        <v>-0.36305084745762711</v>
      </c>
      <c r="O5" s="2">
        <f>VLOOKUP($A5,'Base Consumption'!$A$2:$C$9,3,FALSE)*'Profiles, Qc, Summer, S3'!O5</f>
        <v>-0.38644067796610171</v>
      </c>
      <c r="P5" s="2">
        <f>VLOOKUP($A5,'Base Consumption'!$A$2:$C$9,3,FALSE)*'Profiles, Qc, Summer, S3'!P5</f>
        <v>-0.36719491525423725</v>
      </c>
      <c r="Q5" s="2">
        <f>VLOOKUP($A5,'Base Consumption'!$A$2:$C$9,3,FALSE)*'Profiles, Qc, Summer, S3'!Q5</f>
        <v>-0.42106779661016946</v>
      </c>
      <c r="R5" s="2">
        <f>VLOOKUP($A5,'Base Consumption'!$A$2:$C$9,3,FALSE)*'Profiles, Qc, Summer, S3'!R5</f>
        <v>-0.49271186440677972</v>
      </c>
      <c r="S5" s="2">
        <f>VLOOKUP($A5,'Base Consumption'!$A$2:$C$9,3,FALSE)*'Profiles, Qc, Summer, S3'!S5</f>
        <v>-0.42966101694915254</v>
      </c>
      <c r="T5" s="2">
        <f>VLOOKUP($A5,'Base Consumption'!$A$2:$C$9,3,FALSE)*'Profiles, Qc, Summer, S3'!T5</f>
        <v>-0.29649152542372875</v>
      </c>
      <c r="U5" s="2">
        <f>VLOOKUP($A5,'Base Consumption'!$A$2:$C$9,3,FALSE)*'Profiles, Qc, Summer, S3'!U5</f>
        <v>-0.27475423728813558</v>
      </c>
      <c r="V5" s="2">
        <f>VLOOKUP($A5,'Base Consumption'!$A$2:$C$9,3,FALSE)*'Profiles, Qc, Summer, S3'!V5</f>
        <v>-0.26931355932203394</v>
      </c>
      <c r="W5" s="2">
        <f>VLOOKUP($A5,'Base Consumption'!$A$2:$C$9,3,FALSE)*'Profiles, Qc, Summer, S3'!W5</f>
        <v>-0.35488983050847461</v>
      </c>
      <c r="X5" s="2">
        <f>VLOOKUP($A5,'Base Consumption'!$A$2:$C$9,3,FALSE)*'Profiles, Qc, Summer, S3'!X5</f>
        <v>-0.44936440677966105</v>
      </c>
      <c r="Y5" s="2">
        <f>VLOOKUP($A5,'Base Consumption'!$A$2:$C$9,3,FALSE)*'Profiles, Qc, Summer, S3'!Y5</f>
        <v>-0.45808474576271185</v>
      </c>
    </row>
    <row r="6" spans="1:25" x14ac:dyDescent="0.25">
      <c r="A6">
        <v>5</v>
      </c>
      <c r="B6" s="2">
        <f>VLOOKUP($A6,'Base Consumption'!$A$2:$C$9,3,FALSE)*'Profiles, Qc, Summer, S3'!B6</f>
        <v>-0.16298780487804879</v>
      </c>
      <c r="C6" s="2">
        <f>VLOOKUP($A6,'Base Consumption'!$A$2:$C$9,3,FALSE)*'Profiles, Qc, Summer, S3'!C6</f>
        <v>-0.21369512195121956</v>
      </c>
      <c r="D6" s="2">
        <f>VLOOKUP($A6,'Base Consumption'!$A$2:$C$9,3,FALSE)*'Profiles, Qc, Summer, S3'!D6</f>
        <v>-0.25426829268292683</v>
      </c>
      <c r="E6" s="2">
        <f>VLOOKUP($A6,'Base Consumption'!$A$2:$C$9,3,FALSE)*'Profiles, Qc, Summer, S3'!E6</f>
        <v>-0.25748780487804879</v>
      </c>
      <c r="F6" s="2">
        <f>VLOOKUP($A6,'Base Consumption'!$A$2:$C$9,3,FALSE)*'Profiles, Qc, Summer, S3'!F6</f>
        <v>-0.25748780487804879</v>
      </c>
      <c r="G6" s="2">
        <f>VLOOKUP($A6,'Base Consumption'!$A$2:$C$9,3,FALSE)*'Profiles, Qc, Summer, S3'!G6</f>
        <v>-0.27898170731707311</v>
      </c>
      <c r="H6" s="2">
        <f>VLOOKUP($A6,'Base Consumption'!$A$2:$C$9,3,FALSE)*'Profiles, Qc, Summer, S3'!H6</f>
        <v>-0.24629268292682926</v>
      </c>
      <c r="I6" s="2">
        <f>VLOOKUP($A6,'Base Consumption'!$A$2:$C$9,3,FALSE)*'Profiles, Qc, Summer, S3'!I6</f>
        <v>-9.9768292682926835E-2</v>
      </c>
      <c r="J6" s="2">
        <f>VLOOKUP($A6,'Base Consumption'!$A$2:$C$9,3,FALSE)*'Profiles, Qc, Summer, S3'!J6</f>
        <v>3.3256097560975612E-2</v>
      </c>
      <c r="K6" s="2">
        <f>VLOOKUP($A6,'Base Consumption'!$A$2:$C$9,3,FALSE)*'Profiles, Qc, Summer, S3'!K6</f>
        <v>0.10975609756097564</v>
      </c>
      <c r="L6" s="2">
        <f>VLOOKUP($A6,'Base Consumption'!$A$2:$C$9,3,FALSE)*'Profiles, Qc, Summer, S3'!L6</f>
        <v>0.18471951219512195</v>
      </c>
      <c r="M6" s="2">
        <f>VLOOKUP($A6,'Base Consumption'!$A$2:$C$9,3,FALSE)*'Profiles, Qc, Summer, S3'!M6</f>
        <v>0.19591463414634147</v>
      </c>
      <c r="N6" s="2">
        <f>VLOOKUP($A6,'Base Consumption'!$A$2:$C$9,3,FALSE)*'Profiles, Qc, Summer, S3'!N6</f>
        <v>0.16997560975609757</v>
      </c>
      <c r="O6" s="2">
        <f>VLOOKUP($A6,'Base Consumption'!$A$2:$C$9,3,FALSE)*'Profiles, Qc, Summer, S3'!O6</f>
        <v>0.13902439024390245</v>
      </c>
      <c r="P6" s="2">
        <f>VLOOKUP($A6,'Base Consumption'!$A$2:$C$9,3,FALSE)*'Profiles, Qc, Summer, S3'!P6</f>
        <v>9.0548780487804875E-2</v>
      </c>
      <c r="Q6" s="2">
        <f>VLOOKUP($A6,'Base Consumption'!$A$2:$C$9,3,FALSE)*'Profiles, Qc, Summer, S3'!Q6</f>
        <v>5.9121951219512192E-2</v>
      </c>
      <c r="R6" s="2">
        <f>VLOOKUP($A6,'Base Consumption'!$A$2:$C$9,3,FALSE)*'Profiles, Qc, Summer, S3'!R6</f>
        <v>5.0378048780487808E-2</v>
      </c>
      <c r="S6" s="2">
        <f>VLOOKUP($A6,'Base Consumption'!$A$2:$C$9,3,FALSE)*'Profiles, Qc, Summer, S3'!S6</f>
        <v>4.4817073170731705E-2</v>
      </c>
      <c r="T6" s="2">
        <f>VLOOKUP($A6,'Base Consumption'!$A$2:$C$9,3,FALSE)*'Profiles, Qc, Summer, S3'!T6</f>
        <v>4.6189024390243902E-2</v>
      </c>
      <c r="U6" s="2">
        <f>VLOOKUP($A6,'Base Consumption'!$A$2:$C$9,3,FALSE)*'Profiles, Qc, Summer, S3'!U6</f>
        <v>1.1085365853658536E-2</v>
      </c>
      <c r="V6" s="2">
        <f>VLOOKUP($A6,'Base Consumption'!$A$2:$C$9,3,FALSE)*'Profiles, Qc, Summer, S3'!V6</f>
        <v>9.6951219512195125E-2</v>
      </c>
      <c r="W6" s="2">
        <f>VLOOKUP($A6,'Base Consumption'!$A$2:$C$9,3,FALSE)*'Profiles, Qc, Summer, S3'!W6</f>
        <v>4.573170731707317E-2</v>
      </c>
      <c r="X6" s="2">
        <f>VLOOKUP($A6,'Base Consumption'!$A$2:$C$9,3,FALSE)*'Profiles, Qc, Summer, S3'!X6</f>
        <v>2.5097560975609761E-2</v>
      </c>
      <c r="Y6" s="2">
        <f>VLOOKUP($A6,'Base Consumption'!$A$2:$C$9,3,FALSE)*'Profiles, Qc, Summer, S3'!Y6</f>
        <v>-4.0646341463414642E-2</v>
      </c>
    </row>
    <row r="7" spans="1:25" x14ac:dyDescent="0.25">
      <c r="A7">
        <v>6</v>
      </c>
      <c r="B7" s="2">
        <f>VLOOKUP($A7,'Base Consumption'!$A$2:$C$9,3,FALSE)*'Profiles, Qc, Summer, S3'!B7</f>
        <v>0.24</v>
      </c>
      <c r="C7" s="2">
        <f>VLOOKUP($A7,'Base Consumption'!$A$2:$C$9,3,FALSE)*'Profiles, Qc, Summer, S3'!C7</f>
        <v>0.26624999999999999</v>
      </c>
      <c r="D7" s="2">
        <f>VLOOKUP($A7,'Base Consumption'!$A$2:$C$9,3,FALSE)*'Profiles, Qc, Summer, S3'!D7</f>
        <v>0.20047499999999999</v>
      </c>
      <c r="E7" s="2">
        <f>VLOOKUP($A7,'Base Consumption'!$A$2:$C$9,3,FALSE)*'Profiles, Qc, Summer, S3'!E7</f>
        <v>0.24050624999999995</v>
      </c>
      <c r="F7" s="2">
        <f>VLOOKUP($A7,'Base Consumption'!$A$2:$C$9,3,FALSE)*'Profiles, Qc, Summer, S3'!F7</f>
        <v>0.2461875</v>
      </c>
      <c r="G7" s="2">
        <f>VLOOKUP($A7,'Base Consumption'!$A$2:$C$9,3,FALSE)*'Profiles, Qc, Summer, S3'!G7</f>
        <v>0.25031249999999999</v>
      </c>
      <c r="H7" s="2">
        <f>VLOOKUP($A7,'Base Consumption'!$A$2:$C$9,3,FALSE)*'Profiles, Qc, Summer, S3'!H7</f>
        <v>0.23703750000000001</v>
      </c>
      <c r="I7" s="2">
        <f>VLOOKUP($A7,'Base Consumption'!$A$2:$C$9,3,FALSE)*'Profiles, Qc, Summer, S3'!I7</f>
        <v>0.45708749999999992</v>
      </c>
      <c r="J7" s="2">
        <f>VLOOKUP($A7,'Base Consumption'!$A$2:$C$9,3,FALSE)*'Profiles, Qc, Summer, S3'!J7</f>
        <v>0.51374999999999993</v>
      </c>
      <c r="K7" s="2">
        <f>VLOOKUP($A7,'Base Consumption'!$A$2:$C$9,3,FALSE)*'Profiles, Qc, Summer, S3'!K7</f>
        <v>0.50768437499999997</v>
      </c>
      <c r="L7" s="2">
        <f>VLOOKUP($A7,'Base Consumption'!$A$2:$C$9,3,FALSE)*'Profiles, Qc, Summer, S3'!L7</f>
        <v>0.45260624999999988</v>
      </c>
      <c r="M7" s="2">
        <f>VLOOKUP($A7,'Base Consumption'!$A$2:$C$9,3,FALSE)*'Profiles, Qc, Summer, S3'!M7</f>
        <v>0.52995937500000001</v>
      </c>
      <c r="N7" s="2">
        <f>VLOOKUP($A7,'Base Consumption'!$A$2:$C$9,3,FALSE)*'Profiles, Qc, Summer, S3'!N7</f>
        <v>0.55223437499999994</v>
      </c>
      <c r="O7" s="2">
        <f>VLOOKUP($A7,'Base Consumption'!$A$2:$C$9,3,FALSE)*'Profiles, Qc, Summer, S3'!O7</f>
        <v>0.51888749999999995</v>
      </c>
      <c r="P7" s="2">
        <f>VLOOKUP($A7,'Base Consumption'!$A$2:$C$9,3,FALSE)*'Profiles, Qc, Summer, S3'!P7</f>
        <v>0.45165937499999997</v>
      </c>
      <c r="Q7" s="2">
        <f>VLOOKUP($A7,'Base Consumption'!$A$2:$C$9,3,FALSE)*'Profiles, Qc, Summer, S3'!Q7</f>
        <v>0.39374999999999999</v>
      </c>
      <c r="R7" s="2">
        <f>VLOOKUP($A7,'Base Consumption'!$A$2:$C$9,3,FALSE)*'Profiles, Qc, Summer, S3'!R7</f>
        <v>0.48959999999999992</v>
      </c>
      <c r="S7" s="2">
        <f>VLOOKUP($A7,'Base Consumption'!$A$2:$C$9,3,FALSE)*'Profiles, Qc, Summer, S3'!S7</f>
        <v>0.47429999999999994</v>
      </c>
      <c r="T7" s="2">
        <f>VLOOKUP($A7,'Base Consumption'!$A$2:$C$9,3,FALSE)*'Profiles, Qc, Summer, S3'!T7</f>
        <v>0.3646875</v>
      </c>
      <c r="U7" s="2">
        <f>VLOOKUP($A7,'Base Consumption'!$A$2:$C$9,3,FALSE)*'Profiles, Qc, Summer, S3'!U7</f>
        <v>0.3316687499999999</v>
      </c>
      <c r="V7" s="2">
        <f>VLOOKUP($A7,'Base Consumption'!$A$2:$C$9,3,FALSE)*'Profiles, Qc, Summer, S3'!V7</f>
        <v>0.40640625000000002</v>
      </c>
      <c r="W7" s="2">
        <f>VLOOKUP($A7,'Base Consumption'!$A$2:$C$9,3,FALSE)*'Profiles, Qc, Summer, S3'!W7</f>
        <v>0.31720312499999997</v>
      </c>
      <c r="X7" s="2">
        <f>VLOOKUP($A7,'Base Consumption'!$A$2:$C$9,3,FALSE)*'Profiles, Qc, Summer, S3'!X7</f>
        <v>0.23428124999999997</v>
      </c>
      <c r="Y7" s="2">
        <f>VLOOKUP($A7,'Base Consumption'!$A$2:$C$9,3,FALSE)*'Profiles, Qc, Summer, S3'!Y7</f>
        <v>0.26451562499999998</v>
      </c>
    </row>
    <row r="8" spans="1:25" x14ac:dyDescent="0.25">
      <c r="A8">
        <v>7</v>
      </c>
      <c r="B8" s="2">
        <f>VLOOKUP($A8,'Base Consumption'!$A$2:$C$9,3,FALSE)*'Profiles, Qc, Summer, S3'!B8</f>
        <v>-0.46767391304347816</v>
      </c>
      <c r="C8" s="2">
        <f>VLOOKUP($A8,'Base Consumption'!$A$2:$C$9,3,FALSE)*'Profiles, Qc, Summer, S3'!C8</f>
        <v>-0.4760869565217391</v>
      </c>
      <c r="D8" s="2">
        <f>VLOOKUP($A8,'Base Consumption'!$A$2:$C$9,3,FALSE)*'Profiles, Qc, Summer, S3'!D8</f>
        <v>-0.51554347826086944</v>
      </c>
      <c r="E8" s="2">
        <f>VLOOKUP($A8,'Base Consumption'!$A$2:$C$9,3,FALSE)*'Profiles, Qc, Summer, S3'!E8</f>
        <v>-0.52884782608695668</v>
      </c>
      <c r="F8" s="2">
        <f>VLOOKUP($A8,'Base Consumption'!$A$2:$C$9,3,FALSE)*'Profiles, Qc, Summer, S3'!F8</f>
        <v>-0.49558695652173912</v>
      </c>
      <c r="G8" s="2">
        <f>VLOOKUP($A8,'Base Consumption'!$A$2:$C$9,3,FALSE)*'Profiles, Qc, Summer, S3'!G8</f>
        <v>-0.53025000000000011</v>
      </c>
      <c r="H8" s="2">
        <f>VLOOKUP($A8,'Base Consumption'!$A$2:$C$9,3,FALSE)*'Profiles, Qc, Summer, S3'!H8</f>
        <v>-0.441</v>
      </c>
      <c r="I8" s="2">
        <f>VLOOKUP($A8,'Base Consumption'!$A$2:$C$9,3,FALSE)*'Profiles, Qc, Summer, S3'!I8</f>
        <v>-0.2033804347826087</v>
      </c>
      <c r="J8" s="2">
        <f>VLOOKUP($A8,'Base Consumption'!$A$2:$C$9,3,FALSE)*'Profiles, Qc, Summer, S3'!J8</f>
        <v>-3.5152173913043469E-2</v>
      </c>
      <c r="K8" s="2">
        <f>VLOOKUP($A8,'Base Consumption'!$A$2:$C$9,3,FALSE)*'Profiles, Qc, Summer, S3'!K8</f>
        <v>-2.8760869565217385E-2</v>
      </c>
      <c r="L8" s="2">
        <f>VLOOKUP($A8,'Base Consumption'!$A$2:$C$9,3,FALSE)*'Profiles, Qc, Summer, S3'!L8</f>
        <v>6.2576086956521726E-2</v>
      </c>
      <c r="M8" s="2">
        <f>VLOOKUP($A8,'Base Consumption'!$A$2:$C$9,3,FALSE)*'Profiles, Qc, Summer, S3'!M8</f>
        <v>1.9760869565217391E-2</v>
      </c>
      <c r="N8" s="2">
        <f>VLOOKUP($A8,'Base Consumption'!$A$2:$C$9,3,FALSE)*'Profiles, Qc, Summer, S3'!N8</f>
        <v>6.5869565217391299E-3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-5.2173913043478258E-2</v>
      </c>
      <c r="Q8" s="2">
        <f>VLOOKUP($A8,'Base Consumption'!$A$2:$C$9,3,FALSE)*'Profiles, Qc, Summer, S3'!Q8</f>
        <v>-9.1304347826086957E-2</v>
      </c>
      <c r="R8" s="2">
        <f>VLOOKUP($A8,'Base Consumption'!$A$2:$C$9,3,FALSE)*'Profiles, Qc, Summer, S3'!R8</f>
        <v>-0.13369565217391305</v>
      </c>
      <c r="S8" s="2">
        <f>VLOOKUP($A8,'Base Consumption'!$A$2:$C$9,3,FALSE)*'Profiles, Qc, Summer, S3'!S8</f>
        <v>-0.17784782608695654</v>
      </c>
      <c r="T8" s="2">
        <f>VLOOKUP($A8,'Base Consumption'!$A$2:$C$9,3,FALSE)*'Profiles, Qc, Summer, S3'!T8</f>
        <v>-0.15479347826086956</v>
      </c>
      <c r="U8" s="2">
        <f>VLOOKUP($A8,'Base Consumption'!$A$2:$C$9,3,FALSE)*'Profiles, Qc, Summer, S3'!U8</f>
        <v>-0.1821521739130435</v>
      </c>
      <c r="V8" s="2">
        <f>VLOOKUP($A8,'Base Consumption'!$A$2:$C$9,3,FALSE)*'Profiles, Qc, Summer, S3'!V8</f>
        <v>-0.13043478260869565</v>
      </c>
      <c r="W8" s="2">
        <f>VLOOKUP($A8,'Base Consumption'!$A$2:$C$9,3,FALSE)*'Profiles, Qc, Summer, S3'!W8</f>
        <v>-0.24456521739130432</v>
      </c>
      <c r="X8" s="2">
        <f>VLOOKUP($A8,'Base Consumption'!$A$2:$C$9,3,FALSE)*'Profiles, Qc, Summer, S3'!X8</f>
        <v>-0.30668478260869558</v>
      </c>
      <c r="Y8" s="2">
        <f>VLOOKUP($A8,'Base Consumption'!$A$2:$C$9,3,FALSE)*'Profiles, Qc, Summer, S3'!Y8</f>
        <v>-0.33926086956521745</v>
      </c>
    </row>
    <row r="9" spans="1:25" x14ac:dyDescent="0.25">
      <c r="A9">
        <v>8</v>
      </c>
      <c r="B9" s="2">
        <f>VLOOKUP($A9,'Base Consumption'!$A$2:$C$9,3,FALSE)*'Profiles, Qc, Summer, S3'!B9</f>
        <v>-0.57967741935483863</v>
      </c>
      <c r="C9" s="2">
        <f>VLOOKUP($A9,'Base Consumption'!$A$2:$C$9,3,FALSE)*'Profiles, Qc, Summer, S3'!C9</f>
        <v>-0.58354838709677403</v>
      </c>
      <c r="D9" s="2">
        <f>VLOOKUP($A9,'Base Consumption'!$A$2:$C$9,3,FALSE)*'Profiles, Qc, Summer, S3'!D9</f>
        <v>-0.57756774193548377</v>
      </c>
      <c r="E9" s="2">
        <f>VLOOKUP($A9,'Base Consumption'!$A$2:$C$9,3,FALSE)*'Profiles, Qc, Summer, S3'!E9</f>
        <v>-0.58633548387096768</v>
      </c>
      <c r="F9" s="2">
        <f>VLOOKUP($A9,'Base Consumption'!$A$2:$C$9,3,FALSE)*'Profiles, Qc, Summer, S3'!F9</f>
        <v>-0.59036129032258067</v>
      </c>
      <c r="G9" s="2">
        <f>VLOOKUP($A9,'Base Consumption'!$A$2:$C$9,3,FALSE)*'Profiles, Qc, Summer, S3'!G9</f>
        <v>-0.57096774193548383</v>
      </c>
      <c r="H9" s="2">
        <f>VLOOKUP($A9,'Base Consumption'!$A$2:$C$9,3,FALSE)*'Profiles, Qc, Summer, S3'!H9</f>
        <v>-0.47999032258064506</v>
      </c>
      <c r="I9" s="2">
        <f>VLOOKUP($A9,'Base Consumption'!$A$2:$C$9,3,FALSE)*'Profiles, Qc, Summer, S3'!I9</f>
        <v>-0.39663870967741938</v>
      </c>
      <c r="J9" s="2">
        <f>VLOOKUP($A9,'Base Consumption'!$A$2:$C$9,3,FALSE)*'Profiles, Qc, Summer, S3'!J9</f>
        <v>-0.39193548387096766</v>
      </c>
      <c r="K9" s="2">
        <f>VLOOKUP($A9,'Base Consumption'!$A$2:$C$9,3,FALSE)*'Profiles, Qc, Summer, S3'!K9</f>
        <v>-0.38612903225806444</v>
      </c>
      <c r="L9" s="2">
        <f>VLOOKUP($A9,'Base Consumption'!$A$2:$C$9,3,FALSE)*'Profiles, Qc, Summer, S3'!L9</f>
        <v>-0.38314838709677418</v>
      </c>
      <c r="M9" s="2">
        <f>VLOOKUP($A9,'Base Consumption'!$A$2:$C$9,3,FALSE)*'Profiles, Qc, Summer, S3'!M9</f>
        <v>-0.37645161290322582</v>
      </c>
      <c r="N9" s="2">
        <f>VLOOKUP($A9,'Base Consumption'!$A$2:$C$9,3,FALSE)*'Profiles, Qc, Summer, S3'!N9</f>
        <v>-0.38516129032258073</v>
      </c>
      <c r="O9" s="2">
        <f>VLOOKUP($A9,'Base Consumption'!$A$2:$C$9,3,FALSE)*'Profiles, Qc, Summer, S3'!O9</f>
        <v>-0.40367419354838713</v>
      </c>
      <c r="P9" s="2">
        <f>VLOOKUP($A9,'Base Consumption'!$A$2:$C$9,3,FALSE)*'Profiles, Qc, Summer, S3'!P9</f>
        <v>-0.44912903225806444</v>
      </c>
      <c r="Q9" s="2">
        <f>VLOOKUP($A9,'Base Consumption'!$A$2:$C$9,3,FALSE)*'Profiles, Qc, Summer, S3'!Q9</f>
        <v>-0.45967741935483869</v>
      </c>
      <c r="R9" s="2">
        <f>VLOOKUP($A9,'Base Consumption'!$A$2:$C$9,3,FALSE)*'Profiles, Qc, Summer, S3'!R9</f>
        <v>-0.48466451612903222</v>
      </c>
      <c r="S9" s="2">
        <f>VLOOKUP($A9,'Base Consumption'!$A$2:$C$9,3,FALSE)*'Profiles, Qc, Summer, S3'!S9</f>
        <v>-0.47232580645161276</v>
      </c>
      <c r="T9" s="2">
        <f>VLOOKUP($A9,'Base Consumption'!$A$2:$C$9,3,FALSE)*'Profiles, Qc, Summer, S3'!T9</f>
        <v>-0.48094838709677418</v>
      </c>
      <c r="U9" s="2">
        <f>VLOOKUP($A9,'Base Consumption'!$A$2:$C$9,3,FALSE)*'Profiles, Qc, Summer, S3'!U9</f>
        <v>-0.50728064516129034</v>
      </c>
      <c r="V9" s="2">
        <f>VLOOKUP($A9,'Base Consumption'!$A$2:$C$9,3,FALSE)*'Profiles, Qc, Summer, S3'!V9</f>
        <v>-0.53419354838709676</v>
      </c>
      <c r="W9" s="2">
        <f>VLOOKUP($A9,'Base Consumption'!$A$2:$C$9,3,FALSE)*'Profiles, Qc, Summer, S3'!W9</f>
        <v>-0.54437419354838701</v>
      </c>
      <c r="X9" s="2">
        <f>VLOOKUP($A9,'Base Consumption'!$A$2:$C$9,3,FALSE)*'Profiles, Qc, Summer, S3'!X9</f>
        <v>-0.55290967741935482</v>
      </c>
      <c r="Y9" s="2">
        <f>VLOOKUP($A9,'Base Consumption'!$A$2:$C$9,3,FALSE)*'Profiles, Qc, Summer, S3'!Y9</f>
        <v>-0.58633548387096757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8" sqref="B8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5</v>
      </c>
      <c r="C2" s="2">
        <v>1.5</v>
      </c>
      <c r="D2" s="1">
        <f>B2/SUM($B$2:$B$9)</f>
        <v>0.23809523809523808</v>
      </c>
      <c r="E2" s="2"/>
    </row>
    <row r="3" spans="1:5" x14ac:dyDescent="0.25">
      <c r="A3">
        <v>2</v>
      </c>
      <c r="B3" s="2">
        <v>4</v>
      </c>
      <c r="C3" s="2">
        <v>1.2</v>
      </c>
      <c r="D3" s="1">
        <f t="shared" ref="D3:D9" si="0">B3/SUM($B$2:$B$9)</f>
        <v>0.19047619047619047</v>
      </c>
      <c r="E3" s="2"/>
    </row>
    <row r="4" spans="1:5" x14ac:dyDescent="0.25">
      <c r="A4">
        <v>3</v>
      </c>
      <c r="B4" s="2">
        <v>3</v>
      </c>
      <c r="C4" s="2">
        <v>0.9</v>
      </c>
      <c r="D4" s="1">
        <f t="shared" si="0"/>
        <v>0.14285714285714285</v>
      </c>
      <c r="E4" s="2"/>
    </row>
    <row r="5" spans="1:5" x14ac:dyDescent="0.25">
      <c r="A5">
        <v>4</v>
      </c>
      <c r="B5" s="2">
        <v>2</v>
      </c>
      <c r="C5" s="2">
        <v>0.6</v>
      </c>
      <c r="D5" s="1">
        <f t="shared" si="0"/>
        <v>9.5238095238095233E-2</v>
      </c>
      <c r="E5" s="2"/>
    </row>
    <row r="6" spans="1:5" x14ac:dyDescent="0.25">
      <c r="A6">
        <v>5</v>
      </c>
      <c r="B6" s="2">
        <v>1</v>
      </c>
      <c r="C6" s="2">
        <v>0.3</v>
      </c>
      <c r="D6" s="1">
        <f t="shared" si="0"/>
        <v>4.7619047619047616E-2</v>
      </c>
      <c r="E6" s="2"/>
    </row>
    <row r="7" spans="1:5" x14ac:dyDescent="0.25">
      <c r="A7">
        <v>6</v>
      </c>
      <c r="B7" s="2">
        <v>2</v>
      </c>
      <c r="C7" s="2">
        <v>0.6</v>
      </c>
      <c r="D7" s="1">
        <f t="shared" si="0"/>
        <v>9.5238095238095233E-2</v>
      </c>
      <c r="E7" s="2"/>
    </row>
    <row r="8" spans="1:5" x14ac:dyDescent="0.25">
      <c r="A8">
        <v>7</v>
      </c>
      <c r="B8" s="2">
        <v>2</v>
      </c>
      <c r="C8" s="2">
        <v>0.6</v>
      </c>
      <c r="D8" s="1">
        <f t="shared" si="0"/>
        <v>9.5238095238095233E-2</v>
      </c>
      <c r="E8" s="2"/>
    </row>
    <row r="9" spans="1:5" x14ac:dyDescent="0.25">
      <c r="A9">
        <v>8</v>
      </c>
      <c r="B9" s="2">
        <v>2</v>
      </c>
      <c r="C9" s="2">
        <v>0.6</v>
      </c>
      <c r="D9" s="1">
        <f t="shared" si="0"/>
        <v>9.5238095238095233E-2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3.8338644057495204</v>
      </c>
      <c r="C2" s="2">
        <f>VLOOKUP($A2,'Base Consumption'!$A$2:$C$9,2,FALSE)*'Profiles, Pc, Winter, S1'!C2</f>
        <v>3.6905887402221635</v>
      </c>
      <c r="D2" s="2">
        <f>VLOOKUP($A2,'Base Consumption'!$A$2:$C$9,2,FALSE)*'Profiles, Pc, Winter, S1'!D2</f>
        <v>3.55913316613369</v>
      </c>
      <c r="E2" s="2">
        <f>VLOOKUP($A2,'Base Consumption'!$A$2:$C$9,2,FALSE)*'Profiles, Pc, Winter, S1'!E2</f>
        <v>3.6665553058094433</v>
      </c>
      <c r="F2" s="2">
        <f>VLOOKUP($A2,'Base Consumption'!$A$2:$C$9,2,FALSE)*'Profiles, Pc, Winter, S1'!F2</f>
        <v>3.5630933013986859</v>
      </c>
      <c r="G2" s="2">
        <f>VLOOKUP($A2,'Base Consumption'!$A$2:$C$9,2,FALSE)*'Profiles, Pc, Winter, S1'!G2</f>
        <v>3.5678389006641495</v>
      </c>
      <c r="H2" s="2">
        <f>VLOOKUP($A2,'Base Consumption'!$A$2:$C$9,2,FALSE)*'Profiles, Pc, Winter, S1'!H2</f>
        <v>3.6007700316445455</v>
      </c>
      <c r="I2" s="2">
        <f>VLOOKUP($A2,'Base Consumption'!$A$2:$C$9,2,FALSE)*'Profiles, Pc, Winter, S1'!I2</f>
        <v>4.6737870261036276</v>
      </c>
      <c r="J2" s="2">
        <f>VLOOKUP($A2,'Base Consumption'!$A$2:$C$9,2,FALSE)*'Profiles, Pc, Winter, S1'!J2</f>
        <v>4.7672291872845429</v>
      </c>
      <c r="K2" s="2">
        <f>VLOOKUP($A2,'Base Consumption'!$A$2:$C$9,2,FALSE)*'Profiles, Pc, Winter, S1'!K2</f>
        <v>4.7217474023940698</v>
      </c>
      <c r="L2" s="2">
        <f>VLOOKUP($A2,'Base Consumption'!$A$2:$C$9,2,FALSE)*'Profiles, Pc, Winter, S1'!L2</f>
        <v>4.7074119654944653</v>
      </c>
      <c r="M2" s="2">
        <f>VLOOKUP($A2,'Base Consumption'!$A$2:$C$9,2,FALSE)*'Profiles, Pc, Winter, S1'!M2</f>
        <v>4.8063383351590669</v>
      </c>
      <c r="N2" s="2">
        <f>VLOOKUP($A2,'Base Consumption'!$A$2:$C$9,2,FALSE)*'Profiles, Pc, Winter, S1'!N2</f>
        <v>4.7545998540701886</v>
      </c>
      <c r="O2" s="2">
        <f>VLOOKUP($A2,'Base Consumption'!$A$2:$C$9,2,FALSE)*'Profiles, Pc, Winter, S1'!O2</f>
        <v>4.6704337315537146</v>
      </c>
      <c r="P2" s="2">
        <f>VLOOKUP($A2,'Base Consumption'!$A$2:$C$9,2,FALSE)*'Profiles, Pc, Winter, S1'!P2</f>
        <v>4.0628426633520567</v>
      </c>
      <c r="Q2" s="2">
        <f>VLOOKUP($A2,'Base Consumption'!$A$2:$C$9,2,FALSE)*'Profiles, Pc, Winter, S1'!Q2</f>
        <v>4.3709819426550425</v>
      </c>
      <c r="R2" s="2">
        <f>VLOOKUP($A2,'Base Consumption'!$A$2:$C$9,2,FALSE)*'Profiles, Pc, Winter, S1'!R2</f>
        <v>4.7521306142951438</v>
      </c>
      <c r="S2" s="2">
        <f>VLOOKUP($A2,'Base Consumption'!$A$2:$C$9,2,FALSE)*'Profiles, Pc, Winter, S1'!S2</f>
        <v>4.6797462101416345</v>
      </c>
      <c r="T2" s="2">
        <f>VLOOKUP($A2,'Base Consumption'!$A$2:$C$9,2,FALSE)*'Profiles, Pc, Winter, S1'!T2</f>
        <v>4.4386059347625224</v>
      </c>
      <c r="U2" s="2">
        <f>VLOOKUP($A2,'Base Consumption'!$A$2:$C$9,2,FALSE)*'Profiles, Pc, Winter, S1'!U2</f>
        <v>4.2327949384578982</v>
      </c>
      <c r="V2" s="2">
        <f>VLOOKUP($A2,'Base Consumption'!$A$2:$C$9,2,FALSE)*'Profiles, Pc, Winter, S1'!V2</f>
        <v>4.2028916799786762</v>
      </c>
      <c r="W2" s="2">
        <f>VLOOKUP($A2,'Base Consumption'!$A$2:$C$9,2,FALSE)*'Profiles, Pc, Winter, S1'!W2</f>
        <v>4.0161058517336254</v>
      </c>
      <c r="X2" s="2">
        <f>VLOOKUP($A2,'Base Consumption'!$A$2:$C$9,2,FALSE)*'Profiles, Pc, Winter, S1'!X2</f>
        <v>3.6271447553052374</v>
      </c>
      <c r="Y2" s="2">
        <f>VLOOKUP($A2,'Base Consumption'!$A$2:$C$9,2,FALSE)*'Profiles, Pc, Winter, S1'!Y2</f>
        <v>3.5485621811434198</v>
      </c>
    </row>
    <row r="3" spans="1:25" x14ac:dyDescent="0.25">
      <c r="A3">
        <v>2</v>
      </c>
      <c r="B3" s="2">
        <f>VLOOKUP($A3,'Base Consumption'!$A$2:$C$9,2,FALSE)*'Profiles, Pc, Winter, S1'!B3</f>
        <v>2.2186252434879794</v>
      </c>
      <c r="C3" s="2">
        <f>VLOOKUP($A3,'Base Consumption'!$A$2:$C$9,2,FALSE)*'Profiles, Pc, Winter, S1'!C3</f>
        <v>2.155482653575167</v>
      </c>
      <c r="D3" s="2">
        <f>VLOOKUP($A3,'Base Consumption'!$A$2:$C$9,2,FALSE)*'Profiles, Pc, Winter, S1'!D3</f>
        <v>2.0639262317538183</v>
      </c>
      <c r="E3" s="2">
        <f>VLOOKUP($A3,'Base Consumption'!$A$2:$C$9,2,FALSE)*'Profiles, Pc, Winter, S1'!E3</f>
        <v>2.0468364980096196</v>
      </c>
      <c r="F3" s="2">
        <f>VLOOKUP($A3,'Base Consumption'!$A$2:$C$9,2,FALSE)*'Profiles, Pc, Winter, S1'!F3</f>
        <v>2.0674035343276507</v>
      </c>
      <c r="G3" s="2">
        <f>VLOOKUP($A3,'Base Consumption'!$A$2:$C$9,2,FALSE)*'Profiles, Pc, Winter, S1'!G3</f>
        <v>2.2073923162661524</v>
      </c>
      <c r="H3" s="2">
        <f>VLOOKUP($A3,'Base Consumption'!$A$2:$C$9,2,FALSE)*'Profiles, Pc, Winter, S1'!H3</f>
        <v>2.6611264190536894</v>
      </c>
      <c r="I3" s="2">
        <f>VLOOKUP($A3,'Base Consumption'!$A$2:$C$9,2,FALSE)*'Profiles, Pc, Winter, S1'!I3</f>
        <v>3.1067617913698342</v>
      </c>
      <c r="J3" s="2">
        <f>VLOOKUP($A3,'Base Consumption'!$A$2:$C$9,2,FALSE)*'Profiles, Pc, Winter, S1'!J3</f>
        <v>3.3774740567400339</v>
      </c>
      <c r="K3" s="2">
        <f>VLOOKUP($A3,'Base Consumption'!$A$2:$C$9,2,FALSE)*'Profiles, Pc, Winter, S1'!K3</f>
        <v>3.4794857349388915</v>
      </c>
      <c r="L3" s="2">
        <f>VLOOKUP($A3,'Base Consumption'!$A$2:$C$9,2,FALSE)*'Profiles, Pc, Winter, S1'!L3</f>
        <v>3.471959067129363</v>
      </c>
      <c r="M3" s="2">
        <f>VLOOKUP($A3,'Base Consumption'!$A$2:$C$9,2,FALSE)*'Profiles, Pc, Winter, S1'!M3</f>
        <v>3.3892788407272865</v>
      </c>
      <c r="N3" s="2">
        <f>VLOOKUP($A3,'Base Consumption'!$A$2:$C$9,2,FALSE)*'Profiles, Pc, Winter, S1'!N3</f>
        <v>3.266333918806716</v>
      </c>
      <c r="O3" s="2">
        <f>VLOOKUP($A3,'Base Consumption'!$A$2:$C$9,2,FALSE)*'Profiles, Pc, Winter, S1'!O3</f>
        <v>3.106304207127204</v>
      </c>
      <c r="P3" s="2">
        <f>VLOOKUP($A3,'Base Consumption'!$A$2:$C$9,2,FALSE)*'Profiles, Pc, Winter, S1'!P3</f>
        <v>2.8930836627642016</v>
      </c>
      <c r="Q3" s="2">
        <f>VLOOKUP($A3,'Base Consumption'!$A$2:$C$9,2,FALSE)*'Profiles, Pc, Winter, S1'!Q3</f>
        <v>2.9828789288180189</v>
      </c>
      <c r="R3" s="2">
        <f>VLOOKUP($A3,'Base Consumption'!$A$2:$C$9,2,FALSE)*'Profiles, Pc, Winter, S1'!R3</f>
        <v>3.3179919348718268</v>
      </c>
      <c r="S3" s="2">
        <f>VLOOKUP($A3,'Base Consumption'!$A$2:$C$9,2,FALSE)*'Profiles, Pc, Winter, S1'!S3</f>
        <v>3.966964410759604</v>
      </c>
      <c r="T3" s="2">
        <f>VLOOKUP($A3,'Base Consumption'!$A$2:$C$9,2,FALSE)*'Profiles, Pc, Winter, S1'!T3</f>
        <v>3.778314558941211</v>
      </c>
      <c r="U3" s="2">
        <f>VLOOKUP($A3,'Base Consumption'!$A$2:$C$9,2,FALSE)*'Profiles, Pc, Winter, S1'!U3</f>
        <v>3.4900552226599073</v>
      </c>
      <c r="V3" s="2">
        <f>VLOOKUP($A3,'Base Consumption'!$A$2:$C$9,2,FALSE)*'Profiles, Pc, Winter, S1'!V3</f>
        <v>3.3833763663750855</v>
      </c>
      <c r="W3" s="2">
        <f>VLOOKUP($A3,'Base Consumption'!$A$2:$C$9,2,FALSE)*'Profiles, Pc, Winter, S1'!W3</f>
        <v>3.1554684879002695</v>
      </c>
      <c r="X3" s="2">
        <f>VLOOKUP($A3,'Base Consumption'!$A$2:$C$9,2,FALSE)*'Profiles, Pc, Winter, S1'!X3</f>
        <v>2.8878904604597921</v>
      </c>
      <c r="Y3" s="2">
        <f>VLOOKUP($A3,'Base Consumption'!$A$2:$C$9,2,FALSE)*'Profiles, Pc, Winter, S1'!Y3</f>
        <v>2.5544704996320013</v>
      </c>
    </row>
    <row r="4" spans="1:25" x14ac:dyDescent="0.25">
      <c r="A4">
        <v>3</v>
      </c>
      <c r="B4" s="2">
        <f>VLOOKUP($A4,'Base Consumption'!$A$2:$C$9,2,FALSE)*'Profiles, Pc, Winter, S1'!B4</f>
        <v>1.4032999324849771</v>
      </c>
      <c r="C4" s="2">
        <f>VLOOKUP($A4,'Base Consumption'!$A$2:$C$9,2,FALSE)*'Profiles, Pc, Winter, S1'!C4</f>
        <v>1.3194333950471513</v>
      </c>
      <c r="D4" s="2">
        <f>VLOOKUP($A4,'Base Consumption'!$A$2:$C$9,2,FALSE)*'Profiles, Pc, Winter, S1'!D4</f>
        <v>1.2767839538088941</v>
      </c>
      <c r="E4" s="2">
        <f>VLOOKUP($A4,'Base Consumption'!$A$2:$C$9,2,FALSE)*'Profiles, Pc, Winter, S1'!E4</f>
        <v>1.3034916907872762</v>
      </c>
      <c r="F4" s="2">
        <f>VLOOKUP($A4,'Base Consumption'!$A$2:$C$9,2,FALSE)*'Profiles, Pc, Winter, S1'!F4</f>
        <v>1.3157540615795504</v>
      </c>
      <c r="G4" s="2">
        <f>VLOOKUP($A4,'Base Consumption'!$A$2:$C$9,2,FALSE)*'Profiles, Pc, Winter, S1'!G4</f>
        <v>1.5043798905135963</v>
      </c>
      <c r="H4" s="2">
        <f>VLOOKUP($A4,'Base Consumption'!$A$2:$C$9,2,FALSE)*'Profiles, Pc, Winter, S1'!H4</f>
        <v>2.4295767815792724</v>
      </c>
      <c r="I4" s="2">
        <f>VLOOKUP($A4,'Base Consumption'!$A$2:$C$9,2,FALSE)*'Profiles, Pc, Winter, S1'!I4</f>
        <v>2.8485714448084591</v>
      </c>
      <c r="J4" s="2">
        <f>VLOOKUP($A4,'Base Consumption'!$A$2:$C$9,2,FALSE)*'Profiles, Pc, Winter, S1'!J4</f>
        <v>2.9760929817822372</v>
      </c>
      <c r="K4" s="2">
        <f>VLOOKUP($A4,'Base Consumption'!$A$2:$C$9,2,FALSE)*'Profiles, Pc, Winter, S1'!K4</f>
        <v>2.8820357951244109</v>
      </c>
      <c r="L4" s="2">
        <f>VLOOKUP($A4,'Base Consumption'!$A$2:$C$9,2,FALSE)*'Profiles, Pc, Winter, S1'!L4</f>
        <v>2.7761071023111041</v>
      </c>
      <c r="M4" s="2">
        <f>VLOOKUP($A4,'Base Consumption'!$A$2:$C$9,2,FALSE)*'Profiles, Pc, Winter, S1'!M4</f>
        <v>2.9532018923608123</v>
      </c>
      <c r="N4" s="2">
        <f>VLOOKUP($A4,'Base Consumption'!$A$2:$C$9,2,FALSE)*'Profiles, Pc, Winter, S1'!N4</f>
        <v>2.7377633075034922</v>
      </c>
      <c r="O4" s="2">
        <f>VLOOKUP($A4,'Base Consumption'!$A$2:$C$9,2,FALSE)*'Profiles, Pc, Winter, S1'!O4</f>
        <v>2.6068248486848322</v>
      </c>
      <c r="P4" s="2">
        <f>VLOOKUP($A4,'Base Consumption'!$A$2:$C$9,2,FALSE)*'Profiles, Pc, Winter, S1'!P4</f>
        <v>2.2546103653441607</v>
      </c>
      <c r="Q4" s="2">
        <f>VLOOKUP($A4,'Base Consumption'!$A$2:$C$9,2,FALSE)*'Profiles, Pc, Winter, S1'!Q4</f>
        <v>2.2452980593521197</v>
      </c>
      <c r="R4" s="2">
        <f>VLOOKUP($A4,'Base Consumption'!$A$2:$C$9,2,FALSE)*'Profiles, Pc, Winter, S1'!R4</f>
        <v>2.3396025959765216</v>
      </c>
      <c r="S4" s="2">
        <f>VLOOKUP($A4,'Base Consumption'!$A$2:$C$9,2,FALSE)*'Profiles, Pc, Winter, S1'!S4</f>
        <v>2.5268217726465272</v>
      </c>
      <c r="T4" s="2">
        <f>VLOOKUP($A4,'Base Consumption'!$A$2:$C$9,2,FALSE)*'Profiles, Pc, Winter, S1'!T4</f>
        <v>2.3090775164548862</v>
      </c>
      <c r="U4" s="2">
        <f>VLOOKUP($A4,'Base Consumption'!$A$2:$C$9,2,FALSE)*'Profiles, Pc, Winter, S1'!U4</f>
        <v>2.399544034693716</v>
      </c>
      <c r="V4" s="2">
        <f>VLOOKUP($A4,'Base Consumption'!$A$2:$C$9,2,FALSE)*'Profiles, Pc, Winter, S1'!V4</f>
        <v>2.3298257025044555</v>
      </c>
      <c r="W4" s="2">
        <f>VLOOKUP($A4,'Base Consumption'!$A$2:$C$9,2,FALSE)*'Profiles, Pc, Winter, S1'!W4</f>
        <v>2.1909985736854156</v>
      </c>
      <c r="X4" s="2">
        <f>VLOOKUP($A4,'Base Consumption'!$A$2:$C$9,2,FALSE)*'Profiles, Pc, Winter, S1'!X4</f>
        <v>1.8201196143810621</v>
      </c>
      <c r="Y4" s="2">
        <f>VLOOKUP($A4,'Base Consumption'!$A$2:$C$9,2,FALSE)*'Profiles, Pc, Winter, S1'!Y4</f>
        <v>1.6053302878937297</v>
      </c>
    </row>
    <row r="5" spans="1:25" x14ac:dyDescent="0.25">
      <c r="A5">
        <v>4</v>
      </c>
      <c r="B5" s="2">
        <f>VLOOKUP($A5,'Base Consumption'!$A$2:$C$9,2,FALSE)*'Profiles, Pc, Winter, S1'!B5</f>
        <v>0.38371331669941394</v>
      </c>
      <c r="C5" s="2">
        <f>VLOOKUP($A5,'Base Consumption'!$A$2:$C$9,2,FALSE)*'Profiles, Pc, Winter, S1'!C5</f>
        <v>0.2492990812604492</v>
      </c>
      <c r="D5" s="2">
        <f>VLOOKUP($A5,'Base Consumption'!$A$2:$C$9,2,FALSE)*'Profiles, Pc, Winter, S1'!D5</f>
        <v>0.24941684432515801</v>
      </c>
      <c r="E5" s="2">
        <f>VLOOKUP($A5,'Base Consumption'!$A$2:$C$9,2,FALSE)*'Profiles, Pc, Winter, S1'!E5</f>
        <v>0.2221942669877231</v>
      </c>
      <c r="F5" s="2">
        <f>VLOOKUP($A5,'Base Consumption'!$A$2:$C$9,2,FALSE)*'Profiles, Pc, Winter, S1'!F5</f>
        <v>0.2340148518866908</v>
      </c>
      <c r="G5" s="2">
        <f>VLOOKUP($A5,'Base Consumption'!$A$2:$C$9,2,FALSE)*'Profiles, Pc, Winter, S1'!G5</f>
        <v>0.47750443994900865</v>
      </c>
      <c r="H5" s="2">
        <f>VLOOKUP($A5,'Base Consumption'!$A$2:$C$9,2,FALSE)*'Profiles, Pc, Winter, S1'!H5</f>
        <v>0.95750569294075349</v>
      </c>
      <c r="I5" s="2">
        <f>VLOOKUP($A5,'Base Consumption'!$A$2:$C$9,2,FALSE)*'Profiles, Pc, Winter, S1'!I5</f>
        <v>1.1918986819979589</v>
      </c>
      <c r="J5" s="2">
        <f>VLOOKUP($A5,'Base Consumption'!$A$2:$C$9,2,FALSE)*'Profiles, Pc, Winter, S1'!J5</f>
        <v>1.3138369936430343</v>
      </c>
      <c r="K5" s="2">
        <f>VLOOKUP($A5,'Base Consumption'!$A$2:$C$9,2,FALSE)*'Profiles, Pc, Winter, S1'!K5</f>
        <v>1.2303868354755254</v>
      </c>
      <c r="L5" s="2">
        <f>VLOOKUP($A5,'Base Consumption'!$A$2:$C$9,2,FALSE)*'Profiles, Pc, Winter, S1'!L5</f>
        <v>1.2197602851252325</v>
      </c>
      <c r="M5" s="2">
        <f>VLOOKUP($A5,'Base Consumption'!$A$2:$C$9,2,FALSE)*'Profiles, Pc, Winter, S1'!M5</f>
        <v>1.1336870159789738</v>
      </c>
      <c r="N5" s="2">
        <f>VLOOKUP($A5,'Base Consumption'!$A$2:$C$9,2,FALSE)*'Profiles, Pc, Winter, S1'!N5</f>
        <v>1.1043964272181281</v>
      </c>
      <c r="O5" s="2">
        <f>VLOOKUP($A5,'Base Consumption'!$A$2:$C$9,2,FALSE)*'Profiles, Pc, Winter, S1'!O5</f>
        <v>1.0401486096634112</v>
      </c>
      <c r="P5" s="2">
        <f>VLOOKUP($A5,'Base Consumption'!$A$2:$C$9,2,FALSE)*'Profiles, Pc, Winter, S1'!P5</f>
        <v>0.99286642139504599</v>
      </c>
      <c r="Q5" s="2">
        <f>VLOOKUP($A5,'Base Consumption'!$A$2:$C$9,2,FALSE)*'Profiles, Pc, Winter, S1'!Q5</f>
        <v>1.0154818630958218</v>
      </c>
      <c r="R5" s="2">
        <f>VLOOKUP($A5,'Base Consumption'!$A$2:$C$9,2,FALSE)*'Profiles, Pc, Winter, S1'!R5</f>
        <v>1.2816541730678201</v>
      </c>
      <c r="S5" s="2">
        <f>VLOOKUP($A5,'Base Consumption'!$A$2:$C$9,2,FALSE)*'Profiles, Pc, Winter, S1'!S5</f>
        <v>1.9330954464948313</v>
      </c>
      <c r="T5" s="2">
        <f>VLOOKUP($A5,'Base Consumption'!$A$2:$C$9,2,FALSE)*'Profiles, Pc, Winter, S1'!T5</f>
        <v>1.737829515643027</v>
      </c>
      <c r="U5" s="2">
        <f>VLOOKUP($A5,'Base Consumption'!$A$2:$C$9,2,FALSE)*'Profiles, Pc, Winter, S1'!U5</f>
        <v>1.4706819906951742</v>
      </c>
      <c r="V5" s="2">
        <f>VLOOKUP($A5,'Base Consumption'!$A$2:$C$9,2,FALSE)*'Profiles, Pc, Winter, S1'!V5</f>
        <v>1.4219033247258248</v>
      </c>
      <c r="W5" s="2">
        <f>VLOOKUP($A5,'Base Consumption'!$A$2:$C$9,2,FALSE)*'Profiles, Pc, Winter, S1'!W5</f>
        <v>1.265781219167021</v>
      </c>
      <c r="X5" s="2">
        <f>VLOOKUP($A5,'Base Consumption'!$A$2:$C$9,2,FALSE)*'Profiles, Pc, Winter, S1'!X5</f>
        <v>0.9472993790729799</v>
      </c>
      <c r="Y5" s="2">
        <f>VLOOKUP($A5,'Base Consumption'!$A$2:$C$9,2,FALSE)*'Profiles, Pc, Winter, S1'!Y5</f>
        <v>0.73641272700639093</v>
      </c>
    </row>
    <row r="6" spans="1:25" x14ac:dyDescent="0.25">
      <c r="A6">
        <v>5</v>
      </c>
      <c r="B6" s="2">
        <f>VLOOKUP($A6,'Base Consumption'!$A$2:$C$9,2,FALSE)*'Profiles, Pc, Winter, S1'!B6</f>
        <v>0.55313582751584567</v>
      </c>
      <c r="C6" s="2">
        <f>VLOOKUP($A6,'Base Consumption'!$A$2:$C$9,2,FALSE)*'Profiles, Pc, Winter, S1'!C6</f>
        <v>0.5031125935867623</v>
      </c>
      <c r="D6" s="2">
        <f>VLOOKUP($A6,'Base Consumption'!$A$2:$C$9,2,FALSE)*'Profiles, Pc, Winter, S1'!D6</f>
        <v>0.46105073606291996</v>
      </c>
      <c r="E6" s="2">
        <f>VLOOKUP($A6,'Base Consumption'!$A$2:$C$9,2,FALSE)*'Profiles, Pc, Winter, S1'!E6</f>
        <v>0.46708739004407979</v>
      </c>
      <c r="F6" s="2">
        <f>VLOOKUP($A6,'Base Consumption'!$A$2:$C$9,2,FALSE)*'Profiles, Pc, Winter, S1'!F6</f>
        <v>0.47750266973169098</v>
      </c>
      <c r="G6" s="2">
        <f>VLOOKUP($A6,'Base Consumption'!$A$2:$C$9,2,FALSE)*'Profiles, Pc, Winter, S1'!G6</f>
        <v>0.5379671631859767</v>
      </c>
      <c r="H6" s="2">
        <f>VLOOKUP($A6,'Base Consumption'!$A$2:$C$9,2,FALSE)*'Profiles, Pc, Winter, S1'!H6</f>
        <v>0.69540883211727966</v>
      </c>
      <c r="I6" s="2">
        <f>VLOOKUP($A6,'Base Consumption'!$A$2:$C$9,2,FALSE)*'Profiles, Pc, Winter, S1'!I6</f>
        <v>0.77019873025647489</v>
      </c>
      <c r="J6" s="2">
        <f>VLOOKUP($A6,'Base Consumption'!$A$2:$C$9,2,FALSE)*'Profiles, Pc, Winter, S1'!J6</f>
        <v>0.79633775524991146</v>
      </c>
      <c r="K6" s="2">
        <f>VLOOKUP($A6,'Base Consumption'!$A$2:$C$9,2,FALSE)*'Profiles, Pc, Winter, S1'!K6</f>
        <v>0.82806287492723341</v>
      </c>
      <c r="L6" s="2">
        <f>VLOOKUP($A6,'Base Consumption'!$A$2:$C$9,2,FALSE)*'Profiles, Pc, Winter, S1'!L6</f>
        <v>0.85136566430967331</v>
      </c>
      <c r="M6" s="2">
        <f>VLOOKUP($A6,'Base Consumption'!$A$2:$C$9,2,FALSE)*'Profiles, Pc, Winter, S1'!M6</f>
        <v>0.86559926264384568</v>
      </c>
      <c r="N6" s="2">
        <f>VLOOKUP($A6,'Base Consumption'!$A$2:$C$9,2,FALSE)*'Profiles, Pc, Winter, S1'!N6</f>
        <v>0.84880176524714424</v>
      </c>
      <c r="O6" s="2">
        <f>VLOOKUP($A6,'Base Consumption'!$A$2:$C$9,2,FALSE)*'Profiles, Pc, Winter, S1'!O6</f>
        <v>0.80772207933656015</v>
      </c>
      <c r="P6" s="2">
        <f>VLOOKUP($A6,'Base Consumption'!$A$2:$C$9,2,FALSE)*'Profiles, Pc, Winter, S1'!P6</f>
        <v>0.80518958106648253</v>
      </c>
      <c r="Q6" s="2">
        <f>VLOOKUP($A6,'Base Consumption'!$A$2:$C$9,2,FALSE)*'Profiles, Pc, Winter, S1'!Q6</f>
        <v>0.79866594906924337</v>
      </c>
      <c r="R6" s="2">
        <f>VLOOKUP($A6,'Base Consumption'!$A$2:$C$9,2,FALSE)*'Profiles, Pc, Winter, S1'!R6</f>
        <v>0.85364146885200831</v>
      </c>
      <c r="S6" s="2">
        <f>VLOOKUP($A6,'Base Consumption'!$A$2:$C$9,2,FALSE)*'Profiles, Pc, Winter, S1'!S6</f>
        <v>0.97863259779597433</v>
      </c>
      <c r="T6" s="2">
        <f>VLOOKUP($A6,'Base Consumption'!$A$2:$C$9,2,FALSE)*'Profiles, Pc, Winter, S1'!T6</f>
        <v>0.96588656882256507</v>
      </c>
      <c r="U6" s="2">
        <f>VLOOKUP($A6,'Base Consumption'!$A$2:$C$9,2,FALSE)*'Profiles, Pc, Winter, S1'!U6</f>
        <v>0.94477838923944002</v>
      </c>
      <c r="V6" s="2">
        <f>VLOOKUP($A6,'Base Consumption'!$A$2:$C$9,2,FALSE)*'Profiles, Pc, Winter, S1'!V6</f>
        <v>0.93623825504069091</v>
      </c>
      <c r="W6" s="2">
        <f>VLOOKUP($A6,'Base Consumption'!$A$2:$C$9,2,FALSE)*'Profiles, Pc, Winter, S1'!W6</f>
        <v>0.8741393835559409</v>
      </c>
      <c r="X6" s="2">
        <f>VLOOKUP($A6,'Base Consumption'!$A$2:$C$9,2,FALSE)*'Profiles, Pc, Winter, S1'!X6</f>
        <v>0.77776726901860527</v>
      </c>
      <c r="Y6" s="2">
        <f>VLOOKUP($A6,'Base Consumption'!$A$2:$C$9,2,FALSE)*'Profiles, Pc, Winter, S1'!Y6</f>
        <v>0.70477394795387305</v>
      </c>
    </row>
    <row r="7" spans="1:25" x14ac:dyDescent="0.25">
      <c r="A7">
        <v>6</v>
      </c>
      <c r="B7" s="2">
        <f>VLOOKUP($A7,'Base Consumption'!$A$2:$C$9,2,FALSE)*'Profiles, Pc, Winter, S1'!B7</f>
        <v>1.3118061198524886</v>
      </c>
      <c r="C7" s="2">
        <f>VLOOKUP($A7,'Base Consumption'!$A$2:$C$9,2,FALSE)*'Profiles, Pc, Winter, S1'!C7</f>
        <v>1.2334722075298434</v>
      </c>
      <c r="D7" s="2">
        <f>VLOOKUP($A7,'Base Consumption'!$A$2:$C$9,2,FALSE)*'Profiles, Pc, Winter, S1'!D7</f>
        <v>1.2021177135757306</v>
      </c>
      <c r="E7" s="2">
        <f>VLOOKUP($A7,'Base Consumption'!$A$2:$C$9,2,FALSE)*'Profiles, Pc, Winter, S1'!E7</f>
        <v>1.2167561786917722</v>
      </c>
      <c r="F7" s="2">
        <f>VLOOKUP($A7,'Base Consumption'!$A$2:$C$9,2,FALSE)*'Profiles, Pc, Winter, S1'!F7</f>
        <v>1.230076974152998</v>
      </c>
      <c r="G7" s="2">
        <f>VLOOKUP($A7,'Base Consumption'!$A$2:$C$9,2,FALSE)*'Profiles, Pc, Winter, S1'!G7</f>
        <v>1.3330225043175088</v>
      </c>
      <c r="H7" s="2">
        <f>VLOOKUP($A7,'Base Consumption'!$A$2:$C$9,2,FALSE)*'Profiles, Pc, Winter, S1'!H7</f>
        <v>1.5057689689209468</v>
      </c>
      <c r="I7" s="2">
        <f>VLOOKUP($A7,'Base Consumption'!$A$2:$C$9,2,FALSE)*'Profiles, Pc, Winter, S1'!I7</f>
        <v>1.8259324879522392</v>
      </c>
      <c r="J7" s="2">
        <f>VLOOKUP($A7,'Base Consumption'!$A$2:$C$9,2,FALSE)*'Profiles, Pc, Winter, S1'!J7</f>
        <v>1.9146048609358632</v>
      </c>
      <c r="K7" s="2">
        <f>VLOOKUP($A7,'Base Consumption'!$A$2:$C$9,2,FALSE)*'Profiles, Pc, Winter, S1'!K7</f>
        <v>1.9797586687620063</v>
      </c>
      <c r="L7" s="2">
        <f>VLOOKUP($A7,'Base Consumption'!$A$2:$C$9,2,FALSE)*'Profiles, Pc, Winter, S1'!L7</f>
        <v>1.947786865680234</v>
      </c>
      <c r="M7" s="2">
        <f>VLOOKUP($A7,'Base Consumption'!$A$2:$C$9,2,FALSE)*'Profiles, Pc, Winter, S1'!M7</f>
        <v>1.9776468626988524</v>
      </c>
      <c r="N7" s="2">
        <f>VLOOKUP($A7,'Base Consumption'!$A$2:$C$9,2,FALSE)*'Profiles, Pc, Winter, S1'!N7</f>
        <v>1.967720540611833</v>
      </c>
      <c r="O7" s="2">
        <f>VLOOKUP($A7,'Base Consumption'!$A$2:$C$9,2,FALSE)*'Profiles, Pc, Winter, S1'!O7</f>
        <v>1.9384953086545038</v>
      </c>
      <c r="P7" s="2">
        <f>VLOOKUP($A7,'Base Consumption'!$A$2:$C$9,2,FALSE)*'Profiles, Pc, Winter, S1'!P7</f>
        <v>1.8065014582580796</v>
      </c>
      <c r="Q7" s="2">
        <f>VLOOKUP($A7,'Base Consumption'!$A$2:$C$9,2,FALSE)*'Profiles, Pc, Winter, S1'!Q7</f>
        <v>1.8107679381522883</v>
      </c>
      <c r="R7" s="2">
        <f>VLOOKUP($A7,'Base Consumption'!$A$2:$C$9,2,FALSE)*'Profiles, Pc, Winter, S1'!R7</f>
        <v>1.7566636579006634</v>
      </c>
      <c r="S7" s="2">
        <f>VLOOKUP($A7,'Base Consumption'!$A$2:$C$9,2,FALSE)*'Profiles, Pc, Winter, S1'!S7</f>
        <v>1.8410185765273619</v>
      </c>
      <c r="T7" s="2">
        <f>VLOOKUP($A7,'Base Consumption'!$A$2:$C$9,2,FALSE)*'Profiles, Pc, Winter, S1'!T7</f>
        <v>1.7836739224842426</v>
      </c>
      <c r="U7" s="2">
        <f>VLOOKUP($A7,'Base Consumption'!$A$2:$C$9,2,FALSE)*'Profiles, Pc, Winter, S1'!U7</f>
        <v>1.755648975964603</v>
      </c>
      <c r="V7" s="2">
        <f>VLOOKUP($A7,'Base Consumption'!$A$2:$C$9,2,FALSE)*'Profiles, Pc, Winter, S1'!V7</f>
        <v>1.7168244703574784</v>
      </c>
      <c r="W7" s="2">
        <f>VLOOKUP($A7,'Base Consumption'!$A$2:$C$9,2,FALSE)*'Profiles, Pc, Winter, S1'!W7</f>
        <v>1.6579095362585741</v>
      </c>
      <c r="X7" s="2">
        <f>VLOOKUP($A7,'Base Consumption'!$A$2:$C$9,2,FALSE)*'Profiles, Pc, Winter, S1'!X7</f>
        <v>1.4880462984921947</v>
      </c>
      <c r="Y7" s="2">
        <f>VLOOKUP($A7,'Base Consumption'!$A$2:$C$9,2,FALSE)*'Profiles, Pc, Winter, S1'!Y7</f>
        <v>1.3824132843925414</v>
      </c>
    </row>
    <row r="8" spans="1:25" x14ac:dyDescent="0.25">
      <c r="A8">
        <v>7</v>
      </c>
      <c r="B8" s="2">
        <f>VLOOKUP($A8,'Base Consumption'!$A$2:$C$9,2,FALSE)*'Profiles, Pc, Winter, S1'!B8</f>
        <v>1.063363793991785</v>
      </c>
      <c r="C8" s="2">
        <f>VLOOKUP($A8,'Base Consumption'!$A$2:$C$9,2,FALSE)*'Profiles, Pc, Winter, S1'!C8</f>
        <v>0.98709926036750562</v>
      </c>
      <c r="D8" s="2">
        <f>VLOOKUP($A8,'Base Consumption'!$A$2:$C$9,2,FALSE)*'Profiles, Pc, Winter, S1'!D8</f>
        <v>0.94674028581606262</v>
      </c>
      <c r="E8" s="2">
        <f>VLOOKUP($A8,'Base Consumption'!$A$2:$C$9,2,FALSE)*'Profiles, Pc, Winter, S1'!E8</f>
        <v>0.95536000960351541</v>
      </c>
      <c r="F8" s="2">
        <f>VLOOKUP($A8,'Base Consumption'!$A$2:$C$9,2,FALSE)*'Profiles, Pc, Winter, S1'!F8</f>
        <v>0.95920093793545613</v>
      </c>
      <c r="G8" s="2">
        <f>VLOOKUP($A8,'Base Consumption'!$A$2:$C$9,2,FALSE)*'Profiles, Pc, Winter, S1'!G8</f>
        <v>1.0700354860077119</v>
      </c>
      <c r="H8" s="2">
        <f>VLOOKUP($A8,'Base Consumption'!$A$2:$C$9,2,FALSE)*'Profiles, Pc, Winter, S1'!H8</f>
        <v>1.3741135671111839</v>
      </c>
      <c r="I8" s="2">
        <f>VLOOKUP($A8,'Base Consumption'!$A$2:$C$9,2,FALSE)*'Profiles, Pc, Winter, S1'!I8</f>
        <v>1.6466953277436369</v>
      </c>
      <c r="J8" s="2">
        <f>VLOOKUP($A8,'Base Consumption'!$A$2:$C$9,2,FALSE)*'Profiles, Pc, Winter, S1'!J8</f>
        <v>1.7334680093695634</v>
      </c>
      <c r="K8" s="2">
        <f>VLOOKUP($A8,'Base Consumption'!$A$2:$C$9,2,FALSE)*'Profiles, Pc, Winter, S1'!K8</f>
        <v>1.7360117132114465</v>
      </c>
      <c r="L8" s="2">
        <f>VLOOKUP($A8,'Base Consumption'!$A$2:$C$9,2,FALSE)*'Profiles, Pc, Winter, S1'!L8</f>
        <v>1.7233268112324474</v>
      </c>
      <c r="M8" s="2">
        <f>VLOOKUP($A8,'Base Consumption'!$A$2:$C$9,2,FALSE)*'Profiles, Pc, Winter, S1'!M8</f>
        <v>1.7380847366611105</v>
      </c>
      <c r="N8" s="2">
        <f>VLOOKUP($A8,'Base Consumption'!$A$2:$C$9,2,FALSE)*'Profiles, Pc, Winter, S1'!N8</f>
        <v>1.6883171562818908</v>
      </c>
      <c r="O8" s="2">
        <f>VLOOKUP($A8,'Base Consumption'!$A$2:$C$9,2,FALSE)*'Profiles, Pc, Winter, S1'!O8</f>
        <v>1.6255494842721128</v>
      </c>
      <c r="P8" s="2">
        <f>VLOOKUP($A8,'Base Consumption'!$A$2:$C$9,2,FALSE)*'Profiles, Pc, Winter, S1'!P8</f>
        <v>1.4974165859008537</v>
      </c>
      <c r="Q8" s="2">
        <f>VLOOKUP($A8,'Base Consumption'!$A$2:$C$9,2,FALSE)*'Profiles, Pc, Winter, S1'!Q8</f>
        <v>1.5267132189598394</v>
      </c>
      <c r="R8" s="2">
        <f>VLOOKUP($A8,'Base Consumption'!$A$2:$C$9,2,FALSE)*'Profiles, Pc, Winter, S1'!R8</f>
        <v>1.6441973409684696</v>
      </c>
      <c r="S8" s="2">
        <f>VLOOKUP($A8,'Base Consumption'!$A$2:$C$9,2,FALSE)*'Profiles, Pc, Winter, S1'!S8</f>
        <v>1.8785512927469359</v>
      </c>
      <c r="T8" s="2">
        <f>VLOOKUP($A8,'Base Consumption'!$A$2:$C$9,2,FALSE)*'Profiles, Pc, Winter, S1'!T8</f>
        <v>1.776210206686323</v>
      </c>
      <c r="U8" s="2">
        <f>VLOOKUP($A8,'Base Consumption'!$A$2:$C$9,2,FALSE)*'Profiles, Pc, Winter, S1'!U8</f>
        <v>1.6922882258301524</v>
      </c>
      <c r="V8" s="2">
        <f>VLOOKUP($A8,'Base Consumption'!$A$2:$C$9,2,FALSE)*'Profiles, Pc, Winter, S1'!V8</f>
        <v>1.6562110492244448</v>
      </c>
      <c r="W8" s="2">
        <f>VLOOKUP($A8,'Base Consumption'!$A$2:$C$9,2,FALSE)*'Profiles, Pc, Winter, S1'!W8</f>
        <v>1.5528019704952232</v>
      </c>
      <c r="X8" s="2">
        <f>VLOOKUP($A8,'Base Consumption'!$A$2:$C$9,2,FALSE)*'Profiles, Pc, Winter, S1'!X8</f>
        <v>1.3498494040347364</v>
      </c>
      <c r="Y8" s="2">
        <f>VLOOKUP($A8,'Base Consumption'!$A$2:$C$9,2,FALSE)*'Profiles, Pc, Winter, S1'!Y8</f>
        <v>1.2158757035848666</v>
      </c>
    </row>
    <row r="9" spans="1:25" x14ac:dyDescent="0.25">
      <c r="A9">
        <v>8</v>
      </c>
      <c r="B9" s="2">
        <f>VLOOKUP($A9,'Base Consumption'!$A$2:$C$9,2,FALSE)*'Profiles, Pc, Winter, S1'!B9</f>
        <v>0.78148225982000397</v>
      </c>
      <c r="C9" s="2">
        <f>VLOOKUP($A9,'Base Consumption'!$A$2:$C$9,2,FALSE)*'Profiles, Pc, Winter, S1'!C9</f>
        <v>0.74033519103678314</v>
      </c>
      <c r="D9" s="2">
        <f>VLOOKUP($A9,'Base Consumption'!$A$2:$C$9,2,FALSE)*'Profiles, Pc, Winter, S1'!D9</f>
        <v>0.72392150218120555</v>
      </c>
      <c r="E9" s="2">
        <f>VLOOKUP($A9,'Base Consumption'!$A$2:$C$9,2,FALSE)*'Profiles, Pc, Winter, S1'!E9</f>
        <v>0.71612809659511523</v>
      </c>
      <c r="F9" s="2">
        <f>VLOOKUP($A9,'Base Consumption'!$A$2:$C$9,2,FALSE)*'Profiles, Pc, Winter, S1'!F9</f>
        <v>0.75871604839403384</v>
      </c>
      <c r="G9" s="2">
        <f>VLOOKUP($A9,'Base Consumption'!$A$2:$C$9,2,FALSE)*'Profiles, Pc, Winter, S1'!G9</f>
        <v>0.92549705094924095</v>
      </c>
      <c r="H9" s="2">
        <f>VLOOKUP($A9,'Base Consumption'!$A$2:$C$9,2,FALSE)*'Profiles, Pc, Winter, S1'!H9</f>
        <v>1.5199845046933702</v>
      </c>
      <c r="I9" s="2">
        <f>VLOOKUP($A9,'Base Consumption'!$A$2:$C$9,2,FALSE)*'Profiles, Pc, Winter, S1'!I9</f>
        <v>1.8283406139462104</v>
      </c>
      <c r="J9" s="2">
        <f>VLOOKUP($A9,'Base Consumption'!$A$2:$C$9,2,FALSE)*'Profiles, Pc, Winter, S1'!J9</f>
        <v>1.8993084554295283</v>
      </c>
      <c r="K9" s="2">
        <f>VLOOKUP($A9,'Base Consumption'!$A$2:$C$9,2,FALSE)*'Profiles, Pc, Winter, S1'!K9</f>
        <v>1.8889218612794274</v>
      </c>
      <c r="L9" s="2">
        <f>VLOOKUP($A9,'Base Consumption'!$A$2:$C$9,2,FALSE)*'Profiles, Pc, Winter, S1'!L9</f>
        <v>1.9584999019450227</v>
      </c>
      <c r="M9" s="2">
        <f>VLOOKUP($A9,'Base Consumption'!$A$2:$C$9,2,FALSE)*'Profiles, Pc, Winter, S1'!M9</f>
        <v>1.9451669667885765</v>
      </c>
      <c r="N9" s="2">
        <f>VLOOKUP($A9,'Base Consumption'!$A$2:$C$9,2,FALSE)*'Profiles, Pc, Winter, S1'!N9</f>
        <v>1.8286663553362346</v>
      </c>
      <c r="O9" s="2">
        <f>VLOOKUP($A9,'Base Consumption'!$A$2:$C$9,2,FALSE)*'Profiles, Pc, Winter, S1'!O9</f>
        <v>1.7842491188992688</v>
      </c>
      <c r="P9" s="2">
        <f>VLOOKUP($A9,'Base Consumption'!$A$2:$C$9,2,FALSE)*'Profiles, Pc, Winter, S1'!P9</f>
        <v>1.5776742891114903</v>
      </c>
      <c r="Q9" s="2">
        <f>VLOOKUP($A9,'Base Consumption'!$A$2:$C$9,2,FALSE)*'Profiles, Pc, Winter, S1'!Q9</f>
        <v>1.4228369695639456</v>
      </c>
      <c r="R9" s="2">
        <f>VLOOKUP($A9,'Base Consumption'!$A$2:$C$9,2,FALSE)*'Profiles, Pc, Winter, S1'!R9</f>
        <v>1.4608929943060929</v>
      </c>
      <c r="S9" s="2">
        <f>VLOOKUP($A9,'Base Consumption'!$A$2:$C$9,2,FALSE)*'Profiles, Pc, Winter, S1'!S9</f>
        <v>1.590968156799998</v>
      </c>
      <c r="T9" s="2">
        <f>VLOOKUP($A9,'Base Consumption'!$A$2:$C$9,2,FALSE)*'Profiles, Pc, Winter, S1'!T9</f>
        <v>1.5634281672883086</v>
      </c>
      <c r="U9" s="2">
        <f>VLOOKUP($A9,'Base Consumption'!$A$2:$C$9,2,FALSE)*'Profiles, Pc, Winter, S1'!U9</f>
        <v>1.5131344961576494</v>
      </c>
      <c r="V9" s="2">
        <f>VLOOKUP($A9,'Base Consumption'!$A$2:$C$9,2,FALSE)*'Profiles, Pc, Winter, S1'!V9</f>
        <v>1.4817715270426268</v>
      </c>
      <c r="W9" s="2">
        <f>VLOOKUP($A9,'Base Consumption'!$A$2:$C$9,2,FALSE)*'Profiles, Pc, Winter, S1'!W9</f>
        <v>1.3668650340025816</v>
      </c>
      <c r="X9" s="2">
        <f>VLOOKUP($A9,'Base Consumption'!$A$2:$C$9,2,FALSE)*'Profiles, Pc, Winter, S1'!X9</f>
        <v>1.0792348155479161</v>
      </c>
      <c r="Y9" s="2">
        <f>VLOOKUP($A9,'Base Consumption'!$A$2:$C$9,2,FALSE)*'Profiles, Pc, Winter, S1'!Y9</f>
        <v>0.9352450280460527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3.8338644057495204</v>
      </c>
      <c r="C2" s="2">
        <f>VLOOKUP($A2,'Base Consumption'!$A$2:$C$9,2,FALSE)*'Profiles, Pc, Winter, S2'!C2</f>
        <v>3.7274946276243854</v>
      </c>
      <c r="D2" s="2">
        <f>VLOOKUP($A2,'Base Consumption'!$A$2:$C$9,2,FALSE)*'Profiles, Pc, Winter, S2'!D2</f>
        <v>3.5235418344723533</v>
      </c>
      <c r="E2" s="2">
        <f>VLOOKUP($A2,'Base Consumption'!$A$2:$C$9,2,FALSE)*'Profiles, Pc, Winter, S2'!E2</f>
        <v>3.5932241996932546</v>
      </c>
      <c r="F2" s="2">
        <f>VLOOKUP($A2,'Base Consumption'!$A$2:$C$9,2,FALSE)*'Profiles, Pc, Winter, S2'!F2</f>
        <v>3.5630933013986859</v>
      </c>
      <c r="G2" s="2">
        <f>VLOOKUP($A2,'Base Consumption'!$A$2:$C$9,2,FALSE)*'Profiles, Pc, Winter, S2'!G2</f>
        <v>3.6391956786774333</v>
      </c>
      <c r="H2" s="2">
        <f>VLOOKUP($A2,'Base Consumption'!$A$2:$C$9,2,FALSE)*'Profiles, Pc, Winter, S2'!H2</f>
        <v>3.5287546310116547</v>
      </c>
      <c r="I2" s="2">
        <f>VLOOKUP($A2,'Base Consumption'!$A$2:$C$9,2,FALSE)*'Profiles, Pc, Winter, S2'!I2</f>
        <v>4.7672627666257004</v>
      </c>
      <c r="J2" s="2">
        <f>VLOOKUP($A2,'Base Consumption'!$A$2:$C$9,2,FALSE)*'Profiles, Pc, Winter, S2'!J2</f>
        <v>4.8149014791573883</v>
      </c>
      <c r="K2" s="2">
        <f>VLOOKUP($A2,'Base Consumption'!$A$2:$C$9,2,FALSE)*'Profiles, Pc, Winter, S2'!K2</f>
        <v>4.8161823504419505</v>
      </c>
      <c r="L2" s="2">
        <f>VLOOKUP($A2,'Base Consumption'!$A$2:$C$9,2,FALSE)*'Profiles, Pc, Winter, S2'!L2</f>
        <v>4.6603378458395213</v>
      </c>
      <c r="M2" s="2">
        <f>VLOOKUP($A2,'Base Consumption'!$A$2:$C$9,2,FALSE)*'Profiles, Pc, Winter, S2'!M2</f>
        <v>4.7582749518074765</v>
      </c>
      <c r="N2" s="2">
        <f>VLOOKUP($A2,'Base Consumption'!$A$2:$C$9,2,FALSE)*'Profiles, Pc, Winter, S2'!N2</f>
        <v>4.7070538555294865</v>
      </c>
      <c r="O2" s="2">
        <f>VLOOKUP($A2,'Base Consumption'!$A$2:$C$9,2,FALSE)*'Profiles, Pc, Winter, S2'!O2</f>
        <v>4.5770250569226398</v>
      </c>
      <c r="P2" s="2">
        <f>VLOOKUP($A2,'Base Consumption'!$A$2:$C$9,2,FALSE)*'Profiles, Pc, Winter, S2'!P2</f>
        <v>4.1034710899855771</v>
      </c>
      <c r="Q2" s="2">
        <f>VLOOKUP($A2,'Base Consumption'!$A$2:$C$9,2,FALSE)*'Profiles, Pc, Winter, S2'!Q2</f>
        <v>4.4584015815081433</v>
      </c>
      <c r="R2" s="2">
        <f>VLOOKUP($A2,'Base Consumption'!$A$2:$C$9,2,FALSE)*'Profiles, Pc, Winter, S2'!R2</f>
        <v>4.847173226581047</v>
      </c>
      <c r="S2" s="2">
        <f>VLOOKUP($A2,'Base Consumption'!$A$2:$C$9,2,FALSE)*'Profiles, Pc, Winter, S2'!S2</f>
        <v>4.7733411343444674</v>
      </c>
      <c r="T2" s="2">
        <f>VLOOKUP($A2,'Base Consumption'!$A$2:$C$9,2,FALSE)*'Profiles, Pc, Winter, S2'!T2</f>
        <v>4.4829919941101481</v>
      </c>
      <c r="U2" s="2">
        <f>VLOOKUP($A2,'Base Consumption'!$A$2:$C$9,2,FALSE)*'Profiles, Pc, Winter, S2'!U2</f>
        <v>4.2751228878424774</v>
      </c>
      <c r="V2" s="2">
        <f>VLOOKUP($A2,'Base Consumption'!$A$2:$C$9,2,FALSE)*'Profiles, Pc, Winter, S2'!V2</f>
        <v>4.1188338463791023</v>
      </c>
      <c r="W2" s="2">
        <f>VLOOKUP($A2,'Base Consumption'!$A$2:$C$9,2,FALSE)*'Profiles, Pc, Winter, S2'!W2</f>
        <v>3.9759447932162892</v>
      </c>
      <c r="X2" s="2">
        <f>VLOOKUP($A2,'Base Consumption'!$A$2:$C$9,2,FALSE)*'Profiles, Pc, Winter, S2'!X2</f>
        <v>3.6996876504113416</v>
      </c>
      <c r="Y2" s="2">
        <f>VLOOKUP($A2,'Base Consumption'!$A$2:$C$9,2,FALSE)*'Profiles, Pc, Winter, S2'!Y2</f>
        <v>3.5840478029548546</v>
      </c>
    </row>
    <row r="3" spans="1:25" x14ac:dyDescent="0.25">
      <c r="A3">
        <v>2</v>
      </c>
      <c r="B3" s="2">
        <f>VLOOKUP($A3,'Base Consumption'!$A$2:$C$9,2,FALSE)*'Profiles, Pc, Winter, S2'!B3</f>
        <v>2.2186252434879794</v>
      </c>
      <c r="C3" s="2">
        <f>VLOOKUP($A3,'Base Consumption'!$A$2:$C$9,2,FALSE)*'Profiles, Pc, Winter, S2'!C3</f>
        <v>2.1123730005036636</v>
      </c>
      <c r="D3" s="2">
        <f>VLOOKUP($A3,'Base Consumption'!$A$2:$C$9,2,FALSE)*'Profiles, Pc, Winter, S2'!D3</f>
        <v>2.0226477071187419</v>
      </c>
      <c r="E3" s="2">
        <f>VLOOKUP($A3,'Base Consumption'!$A$2:$C$9,2,FALSE)*'Profiles, Pc, Winter, S2'!E3</f>
        <v>2.0468364980096196</v>
      </c>
      <c r="F3" s="2">
        <f>VLOOKUP($A3,'Base Consumption'!$A$2:$C$9,2,FALSE)*'Profiles, Pc, Winter, S2'!F3</f>
        <v>2.0674035343276507</v>
      </c>
      <c r="G3" s="2">
        <f>VLOOKUP($A3,'Base Consumption'!$A$2:$C$9,2,FALSE)*'Profiles, Pc, Winter, S2'!G3</f>
        <v>2.2294662394288141</v>
      </c>
      <c r="H3" s="2">
        <f>VLOOKUP($A3,'Base Consumption'!$A$2:$C$9,2,FALSE)*'Profiles, Pc, Winter, S2'!H3</f>
        <v>2.6079038906726155</v>
      </c>
      <c r="I3" s="2">
        <f>VLOOKUP($A3,'Base Consumption'!$A$2:$C$9,2,FALSE)*'Profiles, Pc, Winter, S2'!I3</f>
        <v>3.1067617913698342</v>
      </c>
      <c r="J3" s="2">
        <f>VLOOKUP($A3,'Base Consumption'!$A$2:$C$9,2,FALSE)*'Profiles, Pc, Winter, S2'!J3</f>
        <v>3.3774740567400339</v>
      </c>
      <c r="K3" s="2">
        <f>VLOOKUP($A3,'Base Consumption'!$A$2:$C$9,2,FALSE)*'Profiles, Pc, Winter, S2'!K3</f>
        <v>3.5142805922882805</v>
      </c>
      <c r="L3" s="2">
        <f>VLOOKUP($A3,'Base Consumption'!$A$2:$C$9,2,FALSE)*'Profiles, Pc, Winter, S2'!L3</f>
        <v>3.4025198857867758</v>
      </c>
      <c r="M3" s="2">
        <f>VLOOKUP($A3,'Base Consumption'!$A$2:$C$9,2,FALSE)*'Profiles, Pc, Winter, S2'!M3</f>
        <v>3.4570644175418321</v>
      </c>
      <c r="N3" s="2">
        <f>VLOOKUP($A3,'Base Consumption'!$A$2:$C$9,2,FALSE)*'Profiles, Pc, Winter, S2'!N3</f>
        <v>3.3316605971828506</v>
      </c>
      <c r="O3" s="2">
        <f>VLOOKUP($A3,'Base Consumption'!$A$2:$C$9,2,FALSE)*'Profiles, Pc, Winter, S2'!O3</f>
        <v>3.1684302912697477</v>
      </c>
      <c r="P3" s="2">
        <f>VLOOKUP($A3,'Base Consumption'!$A$2:$C$9,2,FALSE)*'Profiles, Pc, Winter, S2'!P3</f>
        <v>2.9509453360194855</v>
      </c>
      <c r="Q3" s="2">
        <f>VLOOKUP($A3,'Base Consumption'!$A$2:$C$9,2,FALSE)*'Profiles, Pc, Winter, S2'!Q3</f>
        <v>3.0127077181061992</v>
      </c>
      <c r="R3" s="2">
        <f>VLOOKUP($A3,'Base Consumption'!$A$2:$C$9,2,FALSE)*'Profiles, Pc, Winter, S2'!R3</f>
        <v>3.3179919348718268</v>
      </c>
      <c r="S3" s="2">
        <f>VLOOKUP($A3,'Base Consumption'!$A$2:$C$9,2,FALSE)*'Profiles, Pc, Winter, S2'!S3</f>
        <v>3.8876251225444123</v>
      </c>
      <c r="T3" s="2">
        <f>VLOOKUP($A3,'Base Consumption'!$A$2:$C$9,2,FALSE)*'Profiles, Pc, Winter, S2'!T3</f>
        <v>3.8160977045306232</v>
      </c>
      <c r="U3" s="2">
        <f>VLOOKUP($A3,'Base Consumption'!$A$2:$C$9,2,FALSE)*'Profiles, Pc, Winter, S2'!U3</f>
        <v>3.5249557748865059</v>
      </c>
      <c r="V3" s="2">
        <f>VLOOKUP($A3,'Base Consumption'!$A$2:$C$9,2,FALSE)*'Profiles, Pc, Winter, S2'!V3</f>
        <v>3.4510438937025874</v>
      </c>
      <c r="W3" s="2">
        <f>VLOOKUP($A3,'Base Consumption'!$A$2:$C$9,2,FALSE)*'Profiles, Pc, Winter, S2'!W3</f>
        <v>3.1554684879002695</v>
      </c>
      <c r="X3" s="2">
        <f>VLOOKUP($A3,'Base Consumption'!$A$2:$C$9,2,FALSE)*'Profiles, Pc, Winter, S2'!X3</f>
        <v>2.830132651250596</v>
      </c>
      <c r="Y3" s="2">
        <f>VLOOKUP($A3,'Base Consumption'!$A$2:$C$9,2,FALSE)*'Profiles, Pc, Winter, S2'!Y3</f>
        <v>2.5800152046283218</v>
      </c>
    </row>
    <row r="4" spans="1:25" x14ac:dyDescent="0.25">
      <c r="A4">
        <v>3</v>
      </c>
      <c r="B4" s="2">
        <f>VLOOKUP($A4,'Base Consumption'!$A$2:$C$9,2,FALSE)*'Profiles, Pc, Winter, S2'!B4</f>
        <v>1.4313659311346767</v>
      </c>
      <c r="C4" s="2">
        <f>VLOOKUP($A4,'Base Consumption'!$A$2:$C$9,2,FALSE)*'Profiles, Pc, Winter, S2'!C4</f>
        <v>1.3458220629480944</v>
      </c>
      <c r="D4" s="2">
        <f>VLOOKUP($A4,'Base Consumption'!$A$2:$C$9,2,FALSE)*'Profiles, Pc, Winter, S2'!D4</f>
        <v>1.2640161142708053</v>
      </c>
      <c r="E4" s="2">
        <f>VLOOKUP($A4,'Base Consumption'!$A$2:$C$9,2,FALSE)*'Profiles, Pc, Winter, S2'!E4</f>
        <v>1.3295615246030217</v>
      </c>
      <c r="F4" s="2">
        <f>VLOOKUP($A4,'Base Consumption'!$A$2:$C$9,2,FALSE)*'Profiles, Pc, Winter, S2'!F4</f>
        <v>1.2894389803479596</v>
      </c>
      <c r="G4" s="2">
        <f>VLOOKUP($A4,'Base Consumption'!$A$2:$C$9,2,FALSE)*'Profiles, Pc, Winter, S2'!G4</f>
        <v>1.4742922927033244</v>
      </c>
      <c r="H4" s="2">
        <f>VLOOKUP($A4,'Base Consumption'!$A$2:$C$9,2,FALSE)*'Profiles, Pc, Winter, S2'!H4</f>
        <v>2.4538725493950651</v>
      </c>
      <c r="I4" s="2">
        <f>VLOOKUP($A4,'Base Consumption'!$A$2:$C$9,2,FALSE)*'Profiles, Pc, Winter, S2'!I4</f>
        <v>2.8485714448084591</v>
      </c>
      <c r="J4" s="2">
        <f>VLOOKUP($A4,'Base Consumption'!$A$2:$C$9,2,FALSE)*'Profiles, Pc, Winter, S2'!J4</f>
        <v>2.9165711221465922</v>
      </c>
      <c r="K4" s="2">
        <f>VLOOKUP($A4,'Base Consumption'!$A$2:$C$9,2,FALSE)*'Profiles, Pc, Winter, S2'!K4</f>
        <v>2.8532154371731666</v>
      </c>
      <c r="L4" s="2">
        <f>VLOOKUP($A4,'Base Consumption'!$A$2:$C$9,2,FALSE)*'Profiles, Pc, Winter, S2'!L4</f>
        <v>2.7761071023111041</v>
      </c>
      <c r="M4" s="2">
        <f>VLOOKUP($A4,'Base Consumption'!$A$2:$C$9,2,FALSE)*'Profiles, Pc, Winter, S2'!M4</f>
        <v>2.8941378545135961</v>
      </c>
      <c r="N4" s="2">
        <f>VLOOKUP($A4,'Base Consumption'!$A$2:$C$9,2,FALSE)*'Profiles, Pc, Winter, S2'!N4</f>
        <v>2.6830080413534221</v>
      </c>
      <c r="O4" s="2">
        <f>VLOOKUP($A4,'Base Consumption'!$A$2:$C$9,2,FALSE)*'Profiles, Pc, Winter, S2'!O4</f>
        <v>2.6068248486848322</v>
      </c>
      <c r="P4" s="2">
        <f>VLOOKUP($A4,'Base Consumption'!$A$2:$C$9,2,FALSE)*'Profiles, Pc, Winter, S2'!P4</f>
        <v>2.2546103653441607</v>
      </c>
      <c r="Q4" s="2">
        <f>VLOOKUP($A4,'Base Consumption'!$A$2:$C$9,2,FALSE)*'Profiles, Pc, Winter, S2'!Q4</f>
        <v>2.2677510399456406</v>
      </c>
      <c r="R4" s="2">
        <f>VLOOKUP($A4,'Base Consumption'!$A$2:$C$9,2,FALSE)*'Profiles, Pc, Winter, S2'!R4</f>
        <v>2.2928105440569913</v>
      </c>
      <c r="S4" s="2">
        <f>VLOOKUP($A4,'Base Consumption'!$A$2:$C$9,2,FALSE)*'Profiles, Pc, Winter, S2'!S4</f>
        <v>2.552089990372993</v>
      </c>
      <c r="T4" s="2">
        <f>VLOOKUP($A4,'Base Consumption'!$A$2:$C$9,2,FALSE)*'Profiles, Pc, Winter, S2'!T4</f>
        <v>2.262895966125789</v>
      </c>
      <c r="U4" s="2">
        <f>VLOOKUP($A4,'Base Consumption'!$A$2:$C$9,2,FALSE)*'Profiles, Pc, Winter, S2'!U4</f>
        <v>2.399544034693716</v>
      </c>
      <c r="V4" s="2">
        <f>VLOOKUP($A4,'Base Consumption'!$A$2:$C$9,2,FALSE)*'Profiles, Pc, Winter, S2'!V4</f>
        <v>2.3065274454794111</v>
      </c>
      <c r="W4" s="2">
        <f>VLOOKUP($A4,'Base Consumption'!$A$2:$C$9,2,FALSE)*'Profiles, Pc, Winter, S2'!W4</f>
        <v>2.1471786022117074</v>
      </c>
      <c r="X4" s="2">
        <f>VLOOKUP($A4,'Base Consumption'!$A$2:$C$9,2,FALSE)*'Profiles, Pc, Winter, S2'!X4</f>
        <v>1.7837172220934407</v>
      </c>
      <c r="Y4" s="2">
        <f>VLOOKUP($A4,'Base Consumption'!$A$2:$C$9,2,FALSE)*'Profiles, Pc, Winter, S2'!Y4</f>
        <v>1.6374368936516044</v>
      </c>
    </row>
    <row r="5" spans="1:25" x14ac:dyDescent="0.25">
      <c r="A5">
        <v>4</v>
      </c>
      <c r="B5" s="2">
        <f>VLOOKUP($A5,'Base Consumption'!$A$2:$C$9,2,FALSE)*'Profiles, Pc, Winter, S2'!B5</f>
        <v>0.37987618353241975</v>
      </c>
      <c r="C5" s="2">
        <f>VLOOKUP($A5,'Base Consumption'!$A$2:$C$9,2,FALSE)*'Profiles, Pc, Winter, S2'!C5</f>
        <v>0.24929908126044922</v>
      </c>
      <c r="D5" s="2">
        <f>VLOOKUP($A5,'Base Consumption'!$A$2:$C$9,2,FALSE)*'Profiles, Pc, Winter, S2'!D5</f>
        <v>0.24692267588190642</v>
      </c>
      <c r="E5" s="2">
        <f>VLOOKUP($A5,'Base Consumption'!$A$2:$C$9,2,FALSE)*'Profiles, Pc, Winter, S2'!E5</f>
        <v>0.2221942669877231</v>
      </c>
      <c r="F5" s="2">
        <f>VLOOKUP($A5,'Base Consumption'!$A$2:$C$9,2,FALSE)*'Profiles, Pc, Winter, S2'!F5</f>
        <v>0.23869514892442459</v>
      </c>
      <c r="G5" s="2">
        <f>VLOOKUP($A5,'Base Consumption'!$A$2:$C$9,2,FALSE)*'Profiles, Pc, Winter, S2'!G5</f>
        <v>0.48227948434849871</v>
      </c>
      <c r="H5" s="2">
        <f>VLOOKUP($A5,'Base Consumption'!$A$2:$C$9,2,FALSE)*'Profiles, Pc, Winter, S2'!H5</f>
        <v>0.93835557908193845</v>
      </c>
      <c r="I5" s="2">
        <f>VLOOKUP($A5,'Base Consumption'!$A$2:$C$9,2,FALSE)*'Profiles, Pc, Winter, S2'!I5</f>
        <v>1.1680607083579997</v>
      </c>
      <c r="J5" s="2">
        <f>VLOOKUP($A5,'Base Consumption'!$A$2:$C$9,2,FALSE)*'Profiles, Pc, Winter, S2'!J5</f>
        <v>1.3269753635794646</v>
      </c>
      <c r="K5" s="2">
        <f>VLOOKUP($A5,'Base Consumption'!$A$2:$C$9,2,FALSE)*'Profiles, Pc, Winter, S2'!K5</f>
        <v>1.254994572185036</v>
      </c>
      <c r="L5" s="2">
        <f>VLOOKUP($A5,'Base Consumption'!$A$2:$C$9,2,FALSE)*'Profiles, Pc, Winter, S2'!L5</f>
        <v>1.244155490827737</v>
      </c>
      <c r="M5" s="2">
        <f>VLOOKUP($A5,'Base Consumption'!$A$2:$C$9,2,FALSE)*'Profiles, Pc, Winter, S2'!M5</f>
        <v>1.1110132756593942</v>
      </c>
      <c r="N5" s="2">
        <f>VLOOKUP($A5,'Base Consumption'!$A$2:$C$9,2,FALSE)*'Profiles, Pc, Winter, S2'!N5</f>
        <v>1.1264843557624906</v>
      </c>
      <c r="O5" s="2">
        <f>VLOOKUP($A5,'Base Consumption'!$A$2:$C$9,2,FALSE)*'Profiles, Pc, Winter, S2'!O5</f>
        <v>1.0401486096634112</v>
      </c>
      <c r="P5" s="2">
        <f>VLOOKUP($A5,'Base Consumption'!$A$2:$C$9,2,FALSE)*'Profiles, Pc, Winter, S2'!P5</f>
        <v>1.0127237498229469</v>
      </c>
      <c r="Q5" s="2">
        <f>VLOOKUP($A5,'Base Consumption'!$A$2:$C$9,2,FALSE)*'Profiles, Pc, Winter, S2'!Q5</f>
        <v>1.0053270444648634</v>
      </c>
      <c r="R5" s="2">
        <f>VLOOKUP($A5,'Base Consumption'!$A$2:$C$9,2,FALSE)*'Profiles, Pc, Winter, S2'!R5</f>
        <v>1.2560210896064639</v>
      </c>
      <c r="S5" s="2">
        <f>VLOOKUP($A5,'Base Consumption'!$A$2:$C$9,2,FALSE)*'Profiles, Pc, Winter, S2'!S5</f>
        <v>1.8944335375649348</v>
      </c>
      <c r="T5" s="2">
        <f>VLOOKUP($A5,'Base Consumption'!$A$2:$C$9,2,FALSE)*'Profiles, Pc, Winter, S2'!T5</f>
        <v>1.7030729253301664</v>
      </c>
      <c r="U5" s="2">
        <f>VLOOKUP($A5,'Base Consumption'!$A$2:$C$9,2,FALSE)*'Profiles, Pc, Winter, S2'!U5</f>
        <v>1.4706819906951742</v>
      </c>
      <c r="V5" s="2">
        <f>VLOOKUP($A5,'Base Consumption'!$A$2:$C$9,2,FALSE)*'Profiles, Pc, Winter, S2'!V5</f>
        <v>1.4503413912203413</v>
      </c>
      <c r="W5" s="2">
        <f>VLOOKUP($A5,'Base Consumption'!$A$2:$C$9,2,FALSE)*'Profiles, Pc, Winter, S2'!W5</f>
        <v>1.265781219167021</v>
      </c>
      <c r="X5" s="2">
        <f>VLOOKUP($A5,'Base Consumption'!$A$2:$C$9,2,FALSE)*'Profiles, Pc, Winter, S2'!X5</f>
        <v>0.95677237286370964</v>
      </c>
      <c r="Y5" s="2">
        <f>VLOOKUP($A5,'Base Consumption'!$A$2:$C$9,2,FALSE)*'Profiles, Pc, Winter, S2'!Y5</f>
        <v>0.75114098154651865</v>
      </c>
    </row>
    <row r="6" spans="1:25" x14ac:dyDescent="0.25">
      <c r="A6">
        <v>5</v>
      </c>
      <c r="B6" s="2">
        <f>VLOOKUP($A6,'Base Consumption'!$A$2:$C$9,2,FALSE)*'Profiles, Pc, Winter, S2'!B6</f>
        <v>0.56419854406616254</v>
      </c>
      <c r="C6" s="2">
        <f>VLOOKUP($A6,'Base Consumption'!$A$2:$C$9,2,FALSE)*'Profiles, Pc, Winter, S2'!C6</f>
        <v>0.49305034171502704</v>
      </c>
      <c r="D6" s="2">
        <f>VLOOKUP($A6,'Base Consumption'!$A$2:$C$9,2,FALSE)*'Profiles, Pc, Winter, S2'!D6</f>
        <v>0.45182972134166155</v>
      </c>
      <c r="E6" s="2">
        <f>VLOOKUP($A6,'Base Consumption'!$A$2:$C$9,2,FALSE)*'Profiles, Pc, Winter, S2'!E6</f>
        <v>0.47642913784496138</v>
      </c>
      <c r="F6" s="2">
        <f>VLOOKUP($A6,'Base Consumption'!$A$2:$C$9,2,FALSE)*'Profiles, Pc, Winter, S2'!F6</f>
        <v>0.47272764303437403</v>
      </c>
      <c r="G6" s="2">
        <f>VLOOKUP($A6,'Base Consumption'!$A$2:$C$9,2,FALSE)*'Profiles, Pc, Winter, S2'!G6</f>
        <v>0.52720781992225718</v>
      </c>
      <c r="H6" s="2">
        <f>VLOOKUP($A6,'Base Consumption'!$A$2:$C$9,2,FALSE)*'Profiles, Pc, Winter, S2'!H6</f>
        <v>0.70931700875962522</v>
      </c>
      <c r="I6" s="2">
        <f>VLOOKUP($A6,'Base Consumption'!$A$2:$C$9,2,FALSE)*'Profiles, Pc, Winter, S2'!I6</f>
        <v>0.76249674295391012</v>
      </c>
      <c r="J6" s="2">
        <f>VLOOKUP($A6,'Base Consumption'!$A$2:$C$9,2,FALSE)*'Profiles, Pc, Winter, S2'!J6</f>
        <v>0.81226451035490965</v>
      </c>
      <c r="K6" s="2">
        <f>VLOOKUP($A6,'Base Consumption'!$A$2:$C$9,2,FALSE)*'Profiles, Pc, Winter, S2'!K6</f>
        <v>0.81150161742868876</v>
      </c>
      <c r="L6" s="2">
        <f>VLOOKUP($A6,'Base Consumption'!$A$2:$C$9,2,FALSE)*'Profiles, Pc, Winter, S2'!L6</f>
        <v>0.85987932095276998</v>
      </c>
      <c r="M6" s="2">
        <f>VLOOKUP($A6,'Base Consumption'!$A$2:$C$9,2,FALSE)*'Profiles, Pc, Winter, S2'!M6</f>
        <v>0.84828727739096876</v>
      </c>
      <c r="N6" s="2">
        <f>VLOOKUP($A6,'Base Consumption'!$A$2:$C$9,2,FALSE)*'Profiles, Pc, Winter, S2'!N6</f>
        <v>0.84031374759467281</v>
      </c>
      <c r="O6" s="2">
        <f>VLOOKUP($A6,'Base Consumption'!$A$2:$C$9,2,FALSE)*'Profiles, Pc, Winter, S2'!O6</f>
        <v>0.81579930012992574</v>
      </c>
      <c r="P6" s="2">
        <f>VLOOKUP($A6,'Base Consumption'!$A$2:$C$9,2,FALSE)*'Profiles, Pc, Winter, S2'!P6</f>
        <v>0.80518958106648253</v>
      </c>
      <c r="Q6" s="2">
        <f>VLOOKUP($A6,'Base Consumption'!$A$2:$C$9,2,FALSE)*'Profiles, Pc, Winter, S2'!Q6</f>
        <v>0.79866594906924337</v>
      </c>
      <c r="R6" s="2">
        <f>VLOOKUP($A6,'Base Consumption'!$A$2:$C$9,2,FALSE)*'Profiles, Pc, Winter, S2'!R6</f>
        <v>0.84510505416348825</v>
      </c>
      <c r="S6" s="2">
        <f>VLOOKUP($A6,'Base Consumption'!$A$2:$C$9,2,FALSE)*'Profiles, Pc, Winter, S2'!S6</f>
        <v>0.96884627181801464</v>
      </c>
      <c r="T6" s="2">
        <f>VLOOKUP($A6,'Base Consumption'!$A$2:$C$9,2,FALSE)*'Profiles, Pc, Winter, S2'!T6</f>
        <v>0.95622770313433947</v>
      </c>
      <c r="U6" s="2">
        <f>VLOOKUP($A6,'Base Consumption'!$A$2:$C$9,2,FALSE)*'Profiles, Pc, Winter, S2'!U6</f>
        <v>0.94477838923944002</v>
      </c>
      <c r="V6" s="2">
        <f>VLOOKUP($A6,'Base Consumption'!$A$2:$C$9,2,FALSE)*'Profiles, Pc, Winter, S2'!V6</f>
        <v>0.93623825504069091</v>
      </c>
      <c r="W6" s="2">
        <f>VLOOKUP($A6,'Base Consumption'!$A$2:$C$9,2,FALSE)*'Profiles, Pc, Winter, S2'!W6</f>
        <v>0.8653979897203814</v>
      </c>
      <c r="X6" s="2">
        <f>VLOOKUP($A6,'Base Consumption'!$A$2:$C$9,2,FALSE)*'Profiles, Pc, Winter, S2'!X6</f>
        <v>0.79332261439897733</v>
      </c>
      <c r="Y6" s="2">
        <f>VLOOKUP($A6,'Base Consumption'!$A$2:$C$9,2,FALSE)*'Profiles, Pc, Winter, S2'!Y6</f>
        <v>0.71182168743341179</v>
      </c>
    </row>
    <row r="7" spans="1:25" x14ac:dyDescent="0.25">
      <c r="A7">
        <v>6</v>
      </c>
      <c r="B7" s="2">
        <f>VLOOKUP($A7,'Base Consumption'!$A$2:$C$9,2,FALSE)*'Profiles, Pc, Winter, S2'!B7</f>
        <v>1.2855699974554389</v>
      </c>
      <c r="C7" s="2">
        <f>VLOOKUP($A7,'Base Consumption'!$A$2:$C$9,2,FALSE)*'Profiles, Pc, Winter, S2'!C7</f>
        <v>1.2211374854545449</v>
      </c>
      <c r="D7" s="2">
        <f>VLOOKUP($A7,'Base Consumption'!$A$2:$C$9,2,FALSE)*'Profiles, Pc, Winter, S2'!D7</f>
        <v>1.1780753593042159</v>
      </c>
      <c r="E7" s="2">
        <f>VLOOKUP($A7,'Base Consumption'!$A$2:$C$9,2,FALSE)*'Profiles, Pc, Winter, S2'!E7</f>
        <v>1.1924210551179368</v>
      </c>
      <c r="F7" s="2">
        <f>VLOOKUP($A7,'Base Consumption'!$A$2:$C$9,2,FALSE)*'Profiles, Pc, Winter, S2'!F7</f>
        <v>1.242377743894528</v>
      </c>
      <c r="G7" s="2">
        <f>VLOOKUP($A7,'Base Consumption'!$A$2:$C$9,2,FALSE)*'Profiles, Pc, Winter, S2'!G7</f>
        <v>1.3330225043175088</v>
      </c>
      <c r="H7" s="2">
        <f>VLOOKUP($A7,'Base Consumption'!$A$2:$C$9,2,FALSE)*'Profiles, Pc, Winter, S2'!H7</f>
        <v>1.4907112792317372</v>
      </c>
      <c r="I7" s="2">
        <f>VLOOKUP($A7,'Base Consumption'!$A$2:$C$9,2,FALSE)*'Profiles, Pc, Winter, S2'!I7</f>
        <v>1.8441918128317616</v>
      </c>
      <c r="J7" s="2">
        <f>VLOOKUP($A7,'Base Consumption'!$A$2:$C$9,2,FALSE)*'Profiles, Pc, Winter, S2'!J7</f>
        <v>1.9528969581545805</v>
      </c>
      <c r="K7" s="2">
        <f>VLOOKUP($A7,'Base Consumption'!$A$2:$C$9,2,FALSE)*'Profiles, Pc, Winter, S2'!K7</f>
        <v>1.9599610820743862</v>
      </c>
      <c r="L7" s="2">
        <f>VLOOKUP($A7,'Base Consumption'!$A$2:$C$9,2,FALSE)*'Profiles, Pc, Winter, S2'!L7</f>
        <v>1.947786865680234</v>
      </c>
      <c r="M7" s="2">
        <f>VLOOKUP($A7,'Base Consumption'!$A$2:$C$9,2,FALSE)*'Profiles, Pc, Winter, S2'!M7</f>
        <v>1.9974233313258409</v>
      </c>
      <c r="N7" s="2">
        <f>VLOOKUP($A7,'Base Consumption'!$A$2:$C$9,2,FALSE)*'Profiles, Pc, Winter, S2'!N7</f>
        <v>1.9283661297995962</v>
      </c>
      <c r="O7" s="2">
        <f>VLOOKUP($A7,'Base Consumption'!$A$2:$C$9,2,FALSE)*'Profiles, Pc, Winter, S2'!O7</f>
        <v>1.9384953086545038</v>
      </c>
      <c r="P7" s="2">
        <f>VLOOKUP($A7,'Base Consumption'!$A$2:$C$9,2,FALSE)*'Profiles, Pc, Winter, S2'!P7</f>
        <v>1.7884364436754987</v>
      </c>
      <c r="Q7" s="2">
        <f>VLOOKUP($A7,'Base Consumption'!$A$2:$C$9,2,FALSE)*'Profiles, Pc, Winter, S2'!Q7</f>
        <v>1.7926602587707654</v>
      </c>
      <c r="R7" s="2">
        <f>VLOOKUP($A7,'Base Consumption'!$A$2:$C$9,2,FALSE)*'Profiles, Pc, Winter, S2'!R7</f>
        <v>1.72153038474265</v>
      </c>
      <c r="S7" s="2">
        <f>VLOOKUP($A7,'Base Consumption'!$A$2:$C$9,2,FALSE)*'Profiles, Pc, Winter, S2'!S7</f>
        <v>1.8041982049968146</v>
      </c>
      <c r="T7" s="2">
        <f>VLOOKUP($A7,'Base Consumption'!$A$2:$C$9,2,FALSE)*'Profiles, Pc, Winter, S2'!T7</f>
        <v>1.7480004440345578</v>
      </c>
      <c r="U7" s="2">
        <f>VLOOKUP($A7,'Base Consumption'!$A$2:$C$9,2,FALSE)*'Profiles, Pc, Winter, S2'!U7</f>
        <v>1.755648975964603</v>
      </c>
      <c r="V7" s="2">
        <f>VLOOKUP($A7,'Base Consumption'!$A$2:$C$9,2,FALSE)*'Profiles, Pc, Winter, S2'!V7</f>
        <v>1.7339927150610532</v>
      </c>
      <c r="W7" s="2">
        <f>VLOOKUP($A7,'Base Consumption'!$A$2:$C$9,2,FALSE)*'Profiles, Pc, Winter, S2'!W7</f>
        <v>1.6579095362585741</v>
      </c>
      <c r="X7" s="2">
        <f>VLOOKUP($A7,'Base Consumption'!$A$2:$C$9,2,FALSE)*'Profiles, Pc, Winter, S2'!X7</f>
        <v>1.4880462984921947</v>
      </c>
      <c r="Y7" s="2">
        <f>VLOOKUP($A7,'Base Consumption'!$A$2:$C$9,2,FALSE)*'Profiles, Pc, Winter, S2'!Y7</f>
        <v>1.3824132843925414</v>
      </c>
    </row>
    <row r="8" spans="1:25" x14ac:dyDescent="0.25">
      <c r="A8">
        <v>7</v>
      </c>
      <c r="B8" s="2">
        <f>VLOOKUP($A8,'Base Consumption'!$A$2:$C$9,2,FALSE)*'Profiles, Pc, Winter, S2'!B8</f>
        <v>1.0739974319317029</v>
      </c>
      <c r="C8" s="2">
        <f>VLOOKUP($A8,'Base Consumption'!$A$2:$C$9,2,FALSE)*'Profiles, Pc, Winter, S2'!C8</f>
        <v>0.99697025297118069</v>
      </c>
      <c r="D8" s="2">
        <f>VLOOKUP($A8,'Base Consumption'!$A$2:$C$9,2,FALSE)*'Profiles, Pc, Winter, S2'!D8</f>
        <v>0.9278054800997414</v>
      </c>
      <c r="E8" s="2">
        <f>VLOOKUP($A8,'Base Consumption'!$A$2:$C$9,2,FALSE)*'Profiles, Pc, Winter, S2'!E8</f>
        <v>0.94580640950748018</v>
      </c>
      <c r="F8" s="2">
        <f>VLOOKUP($A8,'Base Consumption'!$A$2:$C$9,2,FALSE)*'Profiles, Pc, Winter, S2'!F8</f>
        <v>0.96879294731481069</v>
      </c>
      <c r="G8" s="2">
        <f>VLOOKUP($A8,'Base Consumption'!$A$2:$C$9,2,FALSE)*'Profiles, Pc, Winter, S2'!G8</f>
        <v>1.0914361957278662</v>
      </c>
      <c r="H8" s="2">
        <f>VLOOKUP($A8,'Base Consumption'!$A$2:$C$9,2,FALSE)*'Profiles, Pc, Winter, S2'!H8</f>
        <v>1.3741135671111839</v>
      </c>
      <c r="I8" s="2">
        <f>VLOOKUP($A8,'Base Consumption'!$A$2:$C$9,2,FALSE)*'Profiles, Pc, Winter, S2'!I8</f>
        <v>1.6137614211887643</v>
      </c>
      <c r="J8" s="2">
        <f>VLOOKUP($A8,'Base Consumption'!$A$2:$C$9,2,FALSE)*'Profiles, Pc, Winter, S2'!J8</f>
        <v>1.7508026894632591</v>
      </c>
      <c r="K8" s="2">
        <f>VLOOKUP($A8,'Base Consumption'!$A$2:$C$9,2,FALSE)*'Profiles, Pc, Winter, S2'!K8</f>
        <v>1.718651596079332</v>
      </c>
      <c r="L8" s="2">
        <f>VLOOKUP($A8,'Base Consumption'!$A$2:$C$9,2,FALSE)*'Profiles, Pc, Winter, S2'!L8</f>
        <v>1.706093543120123</v>
      </c>
      <c r="M8" s="2">
        <f>VLOOKUP($A8,'Base Consumption'!$A$2:$C$9,2,FALSE)*'Profiles, Pc, Winter, S2'!M8</f>
        <v>1.7033230419278882</v>
      </c>
      <c r="N8" s="2">
        <f>VLOOKUP($A8,'Base Consumption'!$A$2:$C$9,2,FALSE)*'Profiles, Pc, Winter, S2'!N8</f>
        <v>1.671433984719072</v>
      </c>
      <c r="O8" s="2">
        <f>VLOOKUP($A8,'Base Consumption'!$A$2:$C$9,2,FALSE)*'Profiles, Pc, Winter, S2'!O8</f>
        <v>1.6580604739575551</v>
      </c>
      <c r="P8" s="2">
        <f>VLOOKUP($A8,'Base Consumption'!$A$2:$C$9,2,FALSE)*'Profiles, Pc, Winter, S2'!P8</f>
        <v>1.5123907517598623</v>
      </c>
      <c r="Q8" s="2">
        <f>VLOOKUP($A8,'Base Consumption'!$A$2:$C$9,2,FALSE)*'Profiles, Pc, Winter, S2'!Q8</f>
        <v>1.5572474833390362</v>
      </c>
      <c r="R8" s="2">
        <f>VLOOKUP($A8,'Base Consumption'!$A$2:$C$9,2,FALSE)*'Profiles, Pc, Winter, S2'!R8</f>
        <v>1.6441973409684696</v>
      </c>
      <c r="S8" s="2">
        <f>VLOOKUP($A8,'Base Consumption'!$A$2:$C$9,2,FALSE)*'Profiles, Pc, Winter, S2'!S8</f>
        <v>1.8973368056744053</v>
      </c>
      <c r="T8" s="2">
        <f>VLOOKUP($A8,'Base Consumption'!$A$2:$C$9,2,FALSE)*'Profiles, Pc, Winter, S2'!T8</f>
        <v>1.7406860025525968</v>
      </c>
      <c r="U8" s="2">
        <f>VLOOKUP($A8,'Base Consumption'!$A$2:$C$9,2,FALSE)*'Profiles, Pc, Winter, S2'!U8</f>
        <v>1.7261339903467556</v>
      </c>
      <c r="V8" s="2">
        <f>VLOOKUP($A8,'Base Consumption'!$A$2:$C$9,2,FALSE)*'Profiles, Pc, Winter, S2'!V8</f>
        <v>1.6396489387322004</v>
      </c>
      <c r="W8" s="2">
        <f>VLOOKUP($A8,'Base Consumption'!$A$2:$C$9,2,FALSE)*'Profiles, Pc, Winter, S2'!W8</f>
        <v>1.5372739507902711</v>
      </c>
      <c r="X8" s="2">
        <f>VLOOKUP($A8,'Base Consumption'!$A$2:$C$9,2,FALSE)*'Profiles, Pc, Winter, S2'!X8</f>
        <v>1.3363509099943891</v>
      </c>
      <c r="Y8" s="2">
        <f>VLOOKUP($A8,'Base Consumption'!$A$2:$C$9,2,FALSE)*'Profiles, Pc, Winter, S2'!Y8</f>
        <v>1.2158757035848666</v>
      </c>
    </row>
    <row r="9" spans="1:25" x14ac:dyDescent="0.25">
      <c r="A9">
        <v>8</v>
      </c>
      <c r="B9" s="2">
        <f>VLOOKUP($A9,'Base Consumption'!$A$2:$C$9,2,FALSE)*'Profiles, Pc, Winter, S2'!B9</f>
        <v>0.77366743722180387</v>
      </c>
      <c r="C9" s="2">
        <f>VLOOKUP($A9,'Base Consumption'!$A$2:$C$9,2,FALSE)*'Profiles, Pc, Winter, S2'!C9</f>
        <v>0.74773854294715092</v>
      </c>
      <c r="D9" s="2">
        <f>VLOOKUP($A9,'Base Consumption'!$A$2:$C$9,2,FALSE)*'Profiles, Pc, Winter, S2'!D9</f>
        <v>0.7094430721375814</v>
      </c>
      <c r="E9" s="2">
        <f>VLOOKUP($A9,'Base Consumption'!$A$2:$C$9,2,FALSE)*'Profiles, Pc, Winter, S2'!E9</f>
        <v>0.71612809659511523</v>
      </c>
      <c r="F9" s="2">
        <f>VLOOKUP($A9,'Base Consumption'!$A$2:$C$9,2,FALSE)*'Profiles, Pc, Winter, S2'!F9</f>
        <v>0.77389036936191447</v>
      </c>
      <c r="G9" s="2">
        <f>VLOOKUP($A9,'Base Consumption'!$A$2:$C$9,2,FALSE)*'Profiles, Pc, Winter, S2'!G9</f>
        <v>0.94400699196822568</v>
      </c>
      <c r="H9" s="2">
        <f>VLOOKUP($A9,'Base Consumption'!$A$2:$C$9,2,FALSE)*'Profiles, Pc, Winter, S2'!H9</f>
        <v>1.5047846596464365</v>
      </c>
      <c r="I9" s="2">
        <f>VLOOKUP($A9,'Base Consumption'!$A$2:$C$9,2,FALSE)*'Profiles, Pc, Winter, S2'!I9</f>
        <v>1.8649074262251346</v>
      </c>
      <c r="J9" s="2">
        <f>VLOOKUP($A9,'Base Consumption'!$A$2:$C$9,2,FALSE)*'Profiles, Pc, Winter, S2'!J9</f>
        <v>1.8993084554295283</v>
      </c>
      <c r="K9" s="2">
        <f>VLOOKUP($A9,'Base Consumption'!$A$2:$C$9,2,FALSE)*'Profiles, Pc, Winter, S2'!K9</f>
        <v>1.8511434240538389</v>
      </c>
      <c r="L9" s="2">
        <f>VLOOKUP($A9,'Base Consumption'!$A$2:$C$9,2,FALSE)*'Profiles, Pc, Winter, S2'!L9</f>
        <v>1.9780849009644728</v>
      </c>
      <c r="M9" s="2">
        <f>VLOOKUP($A9,'Base Consumption'!$A$2:$C$9,2,FALSE)*'Profiles, Pc, Winter, S2'!M9</f>
        <v>1.9840703061243479</v>
      </c>
      <c r="N9" s="2">
        <f>VLOOKUP($A9,'Base Consumption'!$A$2:$C$9,2,FALSE)*'Profiles, Pc, Winter, S2'!N9</f>
        <v>1.8286663553362346</v>
      </c>
      <c r="O9" s="2">
        <f>VLOOKUP($A9,'Base Consumption'!$A$2:$C$9,2,FALSE)*'Profiles, Pc, Winter, S2'!O9</f>
        <v>1.8020916100882616</v>
      </c>
      <c r="P9" s="2">
        <f>VLOOKUP($A9,'Base Consumption'!$A$2:$C$9,2,FALSE)*'Profiles, Pc, Winter, S2'!P9</f>
        <v>1.5934510320026052</v>
      </c>
      <c r="Q9" s="2">
        <f>VLOOKUP($A9,'Base Consumption'!$A$2:$C$9,2,FALSE)*'Profiles, Pc, Winter, S2'!Q9</f>
        <v>1.408608599868306</v>
      </c>
      <c r="R9" s="2">
        <f>VLOOKUP($A9,'Base Consumption'!$A$2:$C$9,2,FALSE)*'Profiles, Pc, Winter, S2'!R9</f>
        <v>1.4462840643630317</v>
      </c>
      <c r="S9" s="2">
        <f>VLOOKUP($A9,'Base Consumption'!$A$2:$C$9,2,FALSE)*'Profiles, Pc, Winter, S2'!S9</f>
        <v>1.5591487936639981</v>
      </c>
      <c r="T9" s="2">
        <f>VLOOKUP($A9,'Base Consumption'!$A$2:$C$9,2,FALSE)*'Profiles, Pc, Winter, S2'!T9</f>
        <v>1.5634281672883086</v>
      </c>
      <c r="U9" s="2">
        <f>VLOOKUP($A9,'Base Consumption'!$A$2:$C$9,2,FALSE)*'Profiles, Pc, Winter, S2'!U9</f>
        <v>1.5282658411192258</v>
      </c>
      <c r="V9" s="2">
        <f>VLOOKUP($A9,'Base Consumption'!$A$2:$C$9,2,FALSE)*'Profiles, Pc, Winter, S2'!V9</f>
        <v>1.4521360965017742</v>
      </c>
      <c r="W9" s="2">
        <f>VLOOKUP($A9,'Base Consumption'!$A$2:$C$9,2,FALSE)*'Profiles, Pc, Winter, S2'!W9</f>
        <v>1.3531963836625558</v>
      </c>
      <c r="X9" s="2">
        <f>VLOOKUP($A9,'Base Consumption'!$A$2:$C$9,2,FALSE)*'Profiles, Pc, Winter, S2'!X9</f>
        <v>1.0900271637033954</v>
      </c>
      <c r="Y9" s="2">
        <f>VLOOKUP($A9,'Base Consumption'!$A$2:$C$9,2,FALSE)*'Profiles, Pc, Winter, S2'!Y9</f>
        <v>0.9445974783265132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3.7571871176345297</v>
      </c>
      <c r="C2" s="2">
        <f>VLOOKUP($A2,'Base Consumption'!$A$2:$C$9,2,FALSE)*'Profiles, Pc, Winter, S3'!C2</f>
        <v>3.6536828528199421</v>
      </c>
      <c r="D2" s="2">
        <f>VLOOKUP($A2,'Base Consumption'!$A$2:$C$9,2,FALSE)*'Profiles, Pc, Winter, S3'!D2</f>
        <v>3.6303158294563636</v>
      </c>
      <c r="E2" s="2">
        <f>VLOOKUP($A2,'Base Consumption'!$A$2:$C$9,2,FALSE)*'Profiles, Pc, Winter, S3'!E2</f>
        <v>3.7398864119256325</v>
      </c>
      <c r="F2" s="2">
        <f>VLOOKUP($A2,'Base Consumption'!$A$2:$C$9,2,FALSE)*'Profiles, Pc, Winter, S3'!F2</f>
        <v>3.4918314353707123</v>
      </c>
      <c r="G2" s="2">
        <f>VLOOKUP($A2,'Base Consumption'!$A$2:$C$9,2,FALSE)*'Profiles, Pc, Winter, S3'!G2</f>
        <v>3.4964821226508667</v>
      </c>
      <c r="H2" s="2">
        <f>VLOOKUP($A2,'Base Consumption'!$A$2:$C$9,2,FALSE)*'Profiles, Pc, Winter, S3'!H2</f>
        <v>3.6007700316445455</v>
      </c>
      <c r="I2" s="2">
        <f>VLOOKUP($A2,'Base Consumption'!$A$2:$C$9,2,FALSE)*'Profiles, Pc, Winter, S3'!I2</f>
        <v>4.6737870261036267</v>
      </c>
      <c r="J2" s="2">
        <f>VLOOKUP($A2,'Base Consumption'!$A$2:$C$9,2,FALSE)*'Profiles, Pc, Winter, S3'!J2</f>
        <v>4.8625737710302346</v>
      </c>
      <c r="K2" s="2">
        <f>VLOOKUP($A2,'Base Consumption'!$A$2:$C$9,2,FALSE)*'Profiles, Pc, Winter, S3'!K2</f>
        <v>4.7689648764180106</v>
      </c>
      <c r="L2" s="2">
        <f>VLOOKUP($A2,'Base Consumption'!$A$2:$C$9,2,FALSE)*'Profiles, Pc, Winter, S3'!L2</f>
        <v>4.8015602048043551</v>
      </c>
      <c r="M2" s="2">
        <f>VLOOKUP($A2,'Base Consumption'!$A$2:$C$9,2,FALSE)*'Profiles, Pc, Winter, S3'!M2</f>
        <v>4.8544017185106574</v>
      </c>
      <c r="N2" s="2">
        <f>VLOOKUP($A2,'Base Consumption'!$A$2:$C$9,2,FALSE)*'Profiles, Pc, Winter, S3'!N2</f>
        <v>4.6595078569887853</v>
      </c>
      <c r="O2" s="2">
        <f>VLOOKUP($A2,'Base Consumption'!$A$2:$C$9,2,FALSE)*'Profiles, Pc, Winter, S3'!O2</f>
        <v>4.7638424061847884</v>
      </c>
      <c r="P2" s="2">
        <f>VLOOKUP($A2,'Base Consumption'!$A$2:$C$9,2,FALSE)*'Profiles, Pc, Winter, S3'!P2</f>
        <v>4.1440995166190984</v>
      </c>
      <c r="Q2" s="2">
        <f>VLOOKUP($A2,'Base Consumption'!$A$2:$C$9,2,FALSE)*'Profiles, Pc, Winter, S3'!Q2</f>
        <v>4.4584015815081433</v>
      </c>
      <c r="R2" s="2">
        <f>VLOOKUP($A2,'Base Consumption'!$A$2:$C$9,2,FALSE)*'Profiles, Pc, Winter, S3'!R2</f>
        <v>4.7521306142951438</v>
      </c>
      <c r="S2" s="2">
        <f>VLOOKUP($A2,'Base Consumption'!$A$2:$C$9,2,FALSE)*'Profiles, Pc, Winter, S3'!S2</f>
        <v>4.6797462101416345</v>
      </c>
      <c r="T2" s="2">
        <f>VLOOKUP($A2,'Base Consumption'!$A$2:$C$9,2,FALSE)*'Profiles, Pc, Winter, S3'!T2</f>
        <v>4.3942198754148976</v>
      </c>
      <c r="U2" s="2">
        <f>VLOOKUP($A2,'Base Consumption'!$A$2:$C$9,2,FALSE)*'Profiles, Pc, Winter, S3'!U2</f>
        <v>4.1481390396887408</v>
      </c>
      <c r="V2" s="2">
        <f>VLOOKUP($A2,'Base Consumption'!$A$2:$C$9,2,FALSE)*'Profiles, Pc, Winter, S3'!V2</f>
        <v>4.1608627631788897</v>
      </c>
      <c r="W2" s="2">
        <f>VLOOKUP($A2,'Base Consumption'!$A$2:$C$9,2,FALSE)*'Profiles, Pc, Winter, S3'!W2</f>
        <v>4.0964279687682978</v>
      </c>
      <c r="X2" s="2">
        <f>VLOOKUP($A2,'Base Consumption'!$A$2:$C$9,2,FALSE)*'Profiles, Pc, Winter, S3'!X2</f>
        <v>3.5546018601991318</v>
      </c>
      <c r="Y2" s="2">
        <f>VLOOKUP($A2,'Base Consumption'!$A$2:$C$9,2,FALSE)*'Profiles, Pc, Winter, S3'!Y2</f>
        <v>3.5130765593319859</v>
      </c>
    </row>
    <row r="3" spans="1:25" x14ac:dyDescent="0.25">
      <c r="A3">
        <v>2</v>
      </c>
      <c r="B3" s="2">
        <f>VLOOKUP($A3,'Base Consumption'!$A$2:$C$9,2,FALSE)*'Profiles, Pc, Winter, S3'!B3</f>
        <v>2.1964389910530997</v>
      </c>
      <c r="C3" s="2">
        <f>VLOOKUP($A3,'Base Consumption'!$A$2:$C$9,2,FALSE)*'Profiles, Pc, Winter, S3'!C3</f>
        <v>2.1985923066466704</v>
      </c>
      <c r="D3" s="2">
        <f>VLOOKUP($A3,'Base Consumption'!$A$2:$C$9,2,FALSE)*'Profiles, Pc, Winter, S3'!D3</f>
        <v>2.0226477071187419</v>
      </c>
      <c r="E3" s="2">
        <f>VLOOKUP($A3,'Base Consumption'!$A$2:$C$9,2,FALSE)*'Profiles, Pc, Winter, S3'!E3</f>
        <v>2.0468364980096196</v>
      </c>
      <c r="F3" s="2">
        <f>VLOOKUP($A3,'Base Consumption'!$A$2:$C$9,2,FALSE)*'Profiles, Pc, Winter, S3'!F3</f>
        <v>2.0467294989843743</v>
      </c>
      <c r="G3" s="2">
        <f>VLOOKUP($A3,'Base Consumption'!$A$2:$C$9,2,FALSE)*'Profiles, Pc, Winter, S3'!G3</f>
        <v>2.2294662394288141</v>
      </c>
      <c r="H3" s="2">
        <f>VLOOKUP($A3,'Base Consumption'!$A$2:$C$9,2,FALSE)*'Profiles, Pc, Winter, S3'!H3</f>
        <v>2.7143489474347633</v>
      </c>
      <c r="I3" s="2">
        <f>VLOOKUP($A3,'Base Consumption'!$A$2:$C$9,2,FALSE)*'Profiles, Pc, Winter, S3'!I3</f>
        <v>3.1067617913698342</v>
      </c>
      <c r="J3" s="2">
        <f>VLOOKUP($A3,'Base Consumption'!$A$2:$C$9,2,FALSE)*'Profiles, Pc, Winter, S3'!J3</f>
        <v>3.3099245756052329</v>
      </c>
      <c r="K3" s="2">
        <f>VLOOKUP($A3,'Base Consumption'!$A$2:$C$9,2,FALSE)*'Profiles, Pc, Winter, S3'!K3</f>
        <v>3.5490754496376695</v>
      </c>
      <c r="L3" s="2">
        <f>VLOOKUP($A3,'Base Consumption'!$A$2:$C$9,2,FALSE)*'Profiles, Pc, Winter, S3'!L3</f>
        <v>3.4372394764580694</v>
      </c>
      <c r="M3" s="2">
        <f>VLOOKUP($A3,'Base Consumption'!$A$2:$C$9,2,FALSE)*'Profiles, Pc, Winter, S3'!M3</f>
        <v>3.4570644175418321</v>
      </c>
      <c r="N3" s="2">
        <f>VLOOKUP($A3,'Base Consumption'!$A$2:$C$9,2,FALSE)*'Profiles, Pc, Winter, S3'!N3</f>
        <v>3.2010072404305818</v>
      </c>
      <c r="O3" s="2">
        <f>VLOOKUP($A3,'Base Consumption'!$A$2:$C$9,2,FALSE)*'Profiles, Pc, Winter, S3'!O3</f>
        <v>3.106304207127204</v>
      </c>
      <c r="P3" s="2">
        <f>VLOOKUP($A3,'Base Consumption'!$A$2:$C$9,2,FALSE)*'Profiles, Pc, Winter, S3'!P3</f>
        <v>2.8352219895089177</v>
      </c>
      <c r="Q3" s="2">
        <f>VLOOKUP($A3,'Base Consumption'!$A$2:$C$9,2,FALSE)*'Profiles, Pc, Winter, S3'!Q3</f>
        <v>2.9232213502416586</v>
      </c>
      <c r="R3" s="2">
        <f>VLOOKUP($A3,'Base Consumption'!$A$2:$C$9,2,FALSE)*'Profiles, Pc, Winter, S3'!R3</f>
        <v>3.2516320961743901</v>
      </c>
      <c r="S3" s="2">
        <f>VLOOKUP($A3,'Base Consumption'!$A$2:$C$9,2,FALSE)*'Profiles, Pc, Winter, S3'!S3</f>
        <v>4.0066340548672006</v>
      </c>
      <c r="T3" s="2">
        <f>VLOOKUP($A3,'Base Consumption'!$A$2:$C$9,2,FALSE)*'Profiles, Pc, Winter, S3'!T3</f>
        <v>3.778314558941211</v>
      </c>
      <c r="U3" s="2">
        <f>VLOOKUP($A3,'Base Consumption'!$A$2:$C$9,2,FALSE)*'Profiles, Pc, Winter, S3'!U3</f>
        <v>3.5598563271131054</v>
      </c>
      <c r="V3" s="2">
        <f>VLOOKUP($A3,'Base Consumption'!$A$2:$C$9,2,FALSE)*'Profiles, Pc, Winter, S3'!V3</f>
        <v>3.3495426027113346</v>
      </c>
      <c r="W3" s="2">
        <f>VLOOKUP($A3,'Base Consumption'!$A$2:$C$9,2,FALSE)*'Profiles, Pc, Winter, S3'!W3</f>
        <v>3.1239138030212668</v>
      </c>
      <c r="X3" s="2">
        <f>VLOOKUP($A3,'Base Consumption'!$A$2:$C$9,2,FALSE)*'Profiles, Pc, Winter, S3'!X3</f>
        <v>2.9167693650643902</v>
      </c>
      <c r="Y3" s="2">
        <f>VLOOKUP($A3,'Base Consumption'!$A$2:$C$9,2,FALSE)*'Profiles, Pc, Winter, S3'!Y3</f>
        <v>2.5800152046283218</v>
      </c>
    </row>
    <row r="4" spans="1:25" x14ac:dyDescent="0.25">
      <c r="A4">
        <v>3</v>
      </c>
      <c r="B4" s="2">
        <f>VLOOKUP($A4,'Base Consumption'!$A$2:$C$9,2,FALSE)*'Profiles, Pc, Winter, S3'!B4</f>
        <v>1.4032999324849771</v>
      </c>
      <c r="C4" s="2">
        <f>VLOOKUP($A4,'Base Consumption'!$A$2:$C$9,2,FALSE)*'Profiles, Pc, Winter, S3'!C4</f>
        <v>1.2930447271462082</v>
      </c>
      <c r="D4" s="2">
        <f>VLOOKUP($A4,'Base Consumption'!$A$2:$C$9,2,FALSE)*'Profiles, Pc, Winter, S3'!D4</f>
        <v>1.2640161142708053</v>
      </c>
      <c r="E4" s="2">
        <f>VLOOKUP($A4,'Base Consumption'!$A$2:$C$9,2,FALSE)*'Profiles, Pc, Winter, S3'!E4</f>
        <v>1.316526607695149</v>
      </c>
      <c r="F4" s="2">
        <f>VLOOKUP($A4,'Base Consumption'!$A$2:$C$9,2,FALSE)*'Profiles, Pc, Winter, S3'!F4</f>
        <v>1.328911602195346</v>
      </c>
      <c r="G4" s="2">
        <f>VLOOKUP($A4,'Base Consumption'!$A$2:$C$9,2,FALSE)*'Profiles, Pc, Winter, S3'!G4</f>
        <v>1.4742922927033244</v>
      </c>
      <c r="H4" s="2">
        <f>VLOOKUP($A4,'Base Consumption'!$A$2:$C$9,2,FALSE)*'Profiles, Pc, Winter, S3'!H4</f>
        <v>2.380985245947687</v>
      </c>
      <c r="I4" s="2">
        <f>VLOOKUP($A4,'Base Consumption'!$A$2:$C$9,2,FALSE)*'Profiles, Pc, Winter, S3'!I4</f>
        <v>2.8485714448084591</v>
      </c>
      <c r="J4" s="2">
        <f>VLOOKUP($A4,'Base Consumption'!$A$2:$C$9,2,FALSE)*'Profiles, Pc, Winter, S3'!J4</f>
        <v>2.9463320519644145</v>
      </c>
      <c r="K4" s="2">
        <f>VLOOKUP($A4,'Base Consumption'!$A$2:$C$9,2,FALSE)*'Profiles, Pc, Winter, S3'!K4</f>
        <v>2.8243950792219228</v>
      </c>
      <c r="L4" s="2">
        <f>VLOOKUP($A4,'Base Consumption'!$A$2:$C$9,2,FALSE)*'Profiles, Pc, Winter, S3'!L4</f>
        <v>2.7761071023111041</v>
      </c>
      <c r="M4" s="2">
        <f>VLOOKUP($A4,'Base Consumption'!$A$2:$C$9,2,FALSE)*'Profiles, Pc, Winter, S3'!M4</f>
        <v>2.8941378545135961</v>
      </c>
      <c r="N4" s="2">
        <f>VLOOKUP($A4,'Base Consumption'!$A$2:$C$9,2,FALSE)*'Profiles, Pc, Winter, S3'!N4</f>
        <v>2.6830080413534221</v>
      </c>
      <c r="O4" s="2">
        <f>VLOOKUP($A4,'Base Consumption'!$A$2:$C$9,2,FALSE)*'Profiles, Pc, Winter, S3'!O4</f>
        <v>2.6328930971716806</v>
      </c>
      <c r="P4" s="2">
        <f>VLOOKUP($A4,'Base Consumption'!$A$2:$C$9,2,FALSE)*'Profiles, Pc, Winter, S3'!P4</f>
        <v>2.2771564689976027</v>
      </c>
      <c r="Q4" s="2">
        <f>VLOOKUP($A4,'Base Consumption'!$A$2:$C$9,2,FALSE)*'Profiles, Pc, Winter, S3'!Q4</f>
        <v>2.2902040205391616</v>
      </c>
      <c r="R4" s="2">
        <f>VLOOKUP($A4,'Base Consumption'!$A$2:$C$9,2,FALSE)*'Profiles, Pc, Winter, S3'!R4</f>
        <v>2.2928105440569913</v>
      </c>
      <c r="S4" s="2">
        <f>VLOOKUP($A4,'Base Consumption'!$A$2:$C$9,2,FALSE)*'Profiles, Pc, Winter, S3'!S4</f>
        <v>2.4762853371935964</v>
      </c>
      <c r="T4" s="2">
        <f>VLOOKUP($A4,'Base Consumption'!$A$2:$C$9,2,FALSE)*'Profiles, Pc, Winter, S3'!T4</f>
        <v>2.3552590667839843</v>
      </c>
      <c r="U4" s="2">
        <f>VLOOKUP($A4,'Base Consumption'!$A$2:$C$9,2,FALSE)*'Profiles, Pc, Winter, S3'!U4</f>
        <v>2.4475349153875898</v>
      </c>
      <c r="V4" s="2">
        <f>VLOOKUP($A4,'Base Consumption'!$A$2:$C$9,2,FALSE)*'Profiles, Pc, Winter, S3'!V4</f>
        <v>2.3298257025044555</v>
      </c>
      <c r="W4" s="2">
        <f>VLOOKUP($A4,'Base Consumption'!$A$2:$C$9,2,FALSE)*'Profiles, Pc, Winter, S3'!W4</f>
        <v>2.2129085594222699</v>
      </c>
      <c r="X4" s="2">
        <f>VLOOKUP($A4,'Base Consumption'!$A$2:$C$9,2,FALSE)*'Profiles, Pc, Winter, S3'!X4</f>
        <v>1.7837172220934407</v>
      </c>
      <c r="Y4" s="2">
        <f>VLOOKUP($A4,'Base Consumption'!$A$2:$C$9,2,FALSE)*'Profiles, Pc, Winter, S3'!Y4</f>
        <v>1.6053302878937297</v>
      </c>
    </row>
    <row r="5" spans="1:25" x14ac:dyDescent="0.25">
      <c r="A5">
        <v>4</v>
      </c>
      <c r="B5" s="2">
        <f>VLOOKUP($A5,'Base Consumption'!$A$2:$C$9,2,FALSE)*'Profiles, Pc, Winter, S3'!B5</f>
        <v>0.37987618353241975</v>
      </c>
      <c r="C5" s="2">
        <f>VLOOKUP($A5,'Base Consumption'!$A$2:$C$9,2,FALSE)*'Profiles, Pc, Winter, S3'!C5</f>
        <v>0.25428506288565816</v>
      </c>
      <c r="D5" s="2">
        <f>VLOOKUP($A5,'Base Consumption'!$A$2:$C$9,2,FALSE)*'Profiles, Pc, Winter, S3'!D5</f>
        <v>0.24692267588190642</v>
      </c>
      <c r="E5" s="2">
        <f>VLOOKUP($A5,'Base Consumption'!$A$2:$C$9,2,FALSE)*'Profiles, Pc, Winter, S3'!E5</f>
        <v>0.21775038164796864</v>
      </c>
      <c r="F5" s="2">
        <f>VLOOKUP($A5,'Base Consumption'!$A$2:$C$9,2,FALSE)*'Profiles, Pc, Winter, S3'!F5</f>
        <v>0.23869514892442459</v>
      </c>
      <c r="G5" s="2">
        <f>VLOOKUP($A5,'Base Consumption'!$A$2:$C$9,2,FALSE)*'Profiles, Pc, Winter, S3'!G5</f>
        <v>0.46795435115002848</v>
      </c>
      <c r="H5" s="2">
        <f>VLOOKUP($A5,'Base Consumption'!$A$2:$C$9,2,FALSE)*'Profiles, Pc, Winter, S3'!H5</f>
        <v>0.97665580679956865</v>
      </c>
      <c r="I5" s="2">
        <f>VLOOKUP($A5,'Base Consumption'!$A$2:$C$9,2,FALSE)*'Profiles, Pc, Winter, S3'!I5</f>
        <v>1.2157366556379181</v>
      </c>
      <c r="J5" s="2">
        <f>VLOOKUP($A5,'Base Consumption'!$A$2:$C$9,2,FALSE)*'Profiles, Pc, Winter, S3'!J5</f>
        <v>1.3269753635794646</v>
      </c>
      <c r="K5" s="2">
        <f>VLOOKUP($A5,'Base Consumption'!$A$2:$C$9,2,FALSE)*'Profiles, Pc, Winter, S3'!K5</f>
        <v>1.2303868354755254</v>
      </c>
      <c r="L5" s="2">
        <f>VLOOKUP($A5,'Base Consumption'!$A$2:$C$9,2,FALSE)*'Profiles, Pc, Winter, S3'!L5</f>
        <v>1.2197602851252325</v>
      </c>
      <c r="M5" s="2">
        <f>VLOOKUP($A5,'Base Consumption'!$A$2:$C$9,2,FALSE)*'Profiles, Pc, Winter, S3'!M5</f>
        <v>1.1110132756593942</v>
      </c>
      <c r="N5" s="2">
        <f>VLOOKUP($A5,'Base Consumption'!$A$2:$C$9,2,FALSE)*'Profiles, Pc, Winter, S3'!N5</f>
        <v>1.1264843557624906</v>
      </c>
      <c r="O5" s="2">
        <f>VLOOKUP($A5,'Base Consumption'!$A$2:$C$9,2,FALSE)*'Profiles, Pc, Winter, S3'!O5</f>
        <v>1.0193456374701428</v>
      </c>
      <c r="P5" s="2">
        <f>VLOOKUP($A5,'Base Consumption'!$A$2:$C$9,2,FALSE)*'Profiles, Pc, Winter, S3'!P5</f>
        <v>1.0127237498229469</v>
      </c>
      <c r="Q5" s="2">
        <f>VLOOKUP($A5,'Base Consumption'!$A$2:$C$9,2,FALSE)*'Profiles, Pc, Winter, S3'!Q5</f>
        <v>1.0154818630958218</v>
      </c>
      <c r="R5" s="2">
        <f>VLOOKUP($A5,'Base Consumption'!$A$2:$C$9,2,FALSE)*'Profiles, Pc, Winter, S3'!R5</f>
        <v>1.2688376313371419</v>
      </c>
      <c r="S5" s="2">
        <f>VLOOKUP($A5,'Base Consumption'!$A$2:$C$9,2,FALSE)*'Profiles, Pc, Winter, S3'!S5</f>
        <v>1.9524264009597798</v>
      </c>
      <c r="T5" s="2">
        <f>VLOOKUP($A5,'Base Consumption'!$A$2:$C$9,2,FALSE)*'Profiles, Pc, Winter, S3'!T5</f>
        <v>1.7552078107994573</v>
      </c>
      <c r="U5" s="2">
        <f>VLOOKUP($A5,'Base Consumption'!$A$2:$C$9,2,FALSE)*'Profiles, Pc, Winter, S3'!U5</f>
        <v>1.4412683508812707</v>
      </c>
      <c r="V5" s="2">
        <f>VLOOKUP($A5,'Base Consumption'!$A$2:$C$9,2,FALSE)*'Profiles, Pc, Winter, S3'!V5</f>
        <v>1.4219033247258246</v>
      </c>
      <c r="W5" s="2">
        <f>VLOOKUP($A5,'Base Consumption'!$A$2:$C$9,2,FALSE)*'Profiles, Pc, Winter, S3'!W5</f>
        <v>1.2531234069753507</v>
      </c>
      <c r="X5" s="2">
        <f>VLOOKUP($A5,'Base Consumption'!$A$2:$C$9,2,FALSE)*'Profiles, Pc, Winter, S3'!X5</f>
        <v>0.9662453666544395</v>
      </c>
      <c r="Y5" s="2">
        <f>VLOOKUP($A5,'Base Consumption'!$A$2:$C$9,2,FALSE)*'Profiles, Pc, Winter, S3'!Y5</f>
        <v>0.75114098154651865</v>
      </c>
    </row>
    <row r="6" spans="1:25" x14ac:dyDescent="0.25">
      <c r="A6">
        <v>5</v>
      </c>
      <c r="B6" s="2">
        <f>VLOOKUP($A6,'Base Consumption'!$A$2:$C$9,2,FALSE)*'Profiles, Pc, Winter, S3'!B6</f>
        <v>0.54760446924068729</v>
      </c>
      <c r="C6" s="2">
        <f>VLOOKUP($A6,'Base Consumption'!$A$2:$C$9,2,FALSE)*'Profiles, Pc, Winter, S3'!C6</f>
        <v>0.49808146765089467</v>
      </c>
      <c r="D6" s="2">
        <f>VLOOKUP($A6,'Base Consumption'!$A$2:$C$9,2,FALSE)*'Profiles, Pc, Winter, S3'!D6</f>
        <v>0.46105073606291996</v>
      </c>
      <c r="E6" s="2">
        <f>VLOOKUP($A6,'Base Consumption'!$A$2:$C$9,2,FALSE)*'Profiles, Pc, Winter, S3'!E6</f>
        <v>0.45774564224319819</v>
      </c>
      <c r="F6" s="2">
        <f>VLOOKUP($A6,'Base Consumption'!$A$2:$C$9,2,FALSE)*'Profiles, Pc, Winter, S3'!F6</f>
        <v>0.47272764303437403</v>
      </c>
      <c r="G6" s="2">
        <f>VLOOKUP($A6,'Base Consumption'!$A$2:$C$9,2,FALSE)*'Profiles, Pc, Winter, S3'!G6</f>
        <v>0.54334683481783652</v>
      </c>
      <c r="H6" s="2">
        <f>VLOOKUP($A6,'Base Consumption'!$A$2:$C$9,2,FALSE)*'Profiles, Pc, Winter, S3'!H6</f>
        <v>0.69540883211727977</v>
      </c>
      <c r="I6" s="2">
        <f>VLOOKUP($A6,'Base Consumption'!$A$2:$C$9,2,FALSE)*'Profiles, Pc, Winter, S3'!I6</f>
        <v>0.76249674295391012</v>
      </c>
      <c r="J6" s="2">
        <f>VLOOKUP($A6,'Base Consumption'!$A$2:$C$9,2,FALSE)*'Profiles, Pc, Winter, S3'!J6</f>
        <v>0.78041100014491316</v>
      </c>
      <c r="K6" s="2">
        <f>VLOOKUP($A6,'Base Consumption'!$A$2:$C$9,2,FALSE)*'Profiles, Pc, Winter, S3'!K6</f>
        <v>0.82806287492723341</v>
      </c>
      <c r="L6" s="2">
        <f>VLOOKUP($A6,'Base Consumption'!$A$2:$C$9,2,FALSE)*'Profiles, Pc, Winter, S3'!L6</f>
        <v>0.85136566430967331</v>
      </c>
      <c r="M6" s="2">
        <f>VLOOKUP($A6,'Base Consumption'!$A$2:$C$9,2,FALSE)*'Profiles, Pc, Winter, S3'!M6</f>
        <v>0.85694327001740722</v>
      </c>
      <c r="N6" s="2">
        <f>VLOOKUP($A6,'Base Consumption'!$A$2:$C$9,2,FALSE)*'Profiles, Pc, Winter, S3'!N6</f>
        <v>0.84031374759467281</v>
      </c>
      <c r="O6" s="2">
        <f>VLOOKUP($A6,'Base Consumption'!$A$2:$C$9,2,FALSE)*'Profiles, Pc, Winter, S3'!O6</f>
        <v>0.79964485854319445</v>
      </c>
      <c r="P6" s="2">
        <f>VLOOKUP($A6,'Base Consumption'!$A$2:$C$9,2,FALSE)*'Profiles, Pc, Winter, S3'!P6</f>
        <v>0.80518958106648253</v>
      </c>
      <c r="Q6" s="2">
        <f>VLOOKUP($A6,'Base Consumption'!$A$2:$C$9,2,FALSE)*'Profiles, Pc, Winter, S3'!Q6</f>
        <v>0.80665260855993581</v>
      </c>
      <c r="R6" s="2">
        <f>VLOOKUP($A6,'Base Consumption'!$A$2:$C$9,2,FALSE)*'Profiles, Pc, Winter, S3'!R6</f>
        <v>0.86217788354052838</v>
      </c>
      <c r="S6" s="2">
        <f>VLOOKUP($A6,'Base Consumption'!$A$2:$C$9,2,FALSE)*'Profiles, Pc, Winter, S3'!S6</f>
        <v>0.96884627181801464</v>
      </c>
      <c r="T6" s="2">
        <f>VLOOKUP($A6,'Base Consumption'!$A$2:$C$9,2,FALSE)*'Profiles, Pc, Winter, S3'!T6</f>
        <v>0.94656883744611375</v>
      </c>
      <c r="U6" s="2">
        <f>VLOOKUP($A6,'Base Consumption'!$A$2:$C$9,2,FALSE)*'Profiles, Pc, Winter, S3'!U6</f>
        <v>0.9353306053470456</v>
      </c>
      <c r="V6" s="2">
        <f>VLOOKUP($A6,'Base Consumption'!$A$2:$C$9,2,FALSE)*'Profiles, Pc, Winter, S3'!V6</f>
        <v>0.9456006375910978</v>
      </c>
      <c r="W6" s="2">
        <f>VLOOKUP($A6,'Base Consumption'!$A$2:$C$9,2,FALSE)*'Profiles, Pc, Winter, S3'!W6</f>
        <v>0.88288077739150028</v>
      </c>
      <c r="X6" s="2">
        <f>VLOOKUP($A6,'Base Consumption'!$A$2:$C$9,2,FALSE)*'Profiles, Pc, Winter, S3'!X6</f>
        <v>0.79332261439897733</v>
      </c>
      <c r="Y6" s="2">
        <f>VLOOKUP($A6,'Base Consumption'!$A$2:$C$9,2,FALSE)*'Profiles, Pc, Winter, S3'!Y6</f>
        <v>0.69067846899479557</v>
      </c>
    </row>
    <row r="7" spans="1:25" x14ac:dyDescent="0.25">
      <c r="A7">
        <v>6</v>
      </c>
      <c r="B7" s="2">
        <f>VLOOKUP($A7,'Base Consumption'!$A$2:$C$9,2,FALSE)*'Profiles, Pc, Winter, S3'!B7</f>
        <v>1.3380422422495384</v>
      </c>
      <c r="C7" s="2">
        <f>VLOOKUP($A7,'Base Consumption'!$A$2:$C$9,2,FALSE)*'Profiles, Pc, Winter, S3'!C7</f>
        <v>1.2088027633792466</v>
      </c>
      <c r="D7" s="2">
        <f>VLOOKUP($A7,'Base Consumption'!$A$2:$C$9,2,FALSE)*'Profiles, Pc, Winter, S3'!D7</f>
        <v>1.1780753593042159</v>
      </c>
      <c r="E7" s="2">
        <f>VLOOKUP($A7,'Base Consumption'!$A$2:$C$9,2,FALSE)*'Profiles, Pc, Winter, S3'!E7</f>
        <v>1.2289237404786899</v>
      </c>
      <c r="F7" s="2">
        <f>VLOOKUP($A7,'Base Consumption'!$A$2:$C$9,2,FALSE)*'Profiles, Pc, Winter, S3'!F7</f>
        <v>1.2177762044114679</v>
      </c>
      <c r="G7" s="2">
        <f>VLOOKUP($A7,'Base Consumption'!$A$2:$C$9,2,FALSE)*'Profiles, Pc, Winter, S3'!G7</f>
        <v>1.3330225043175088</v>
      </c>
      <c r="H7" s="2">
        <f>VLOOKUP($A7,'Base Consumption'!$A$2:$C$9,2,FALSE)*'Profiles, Pc, Winter, S3'!H7</f>
        <v>1.5208266586101564</v>
      </c>
      <c r="I7" s="2">
        <f>VLOOKUP($A7,'Base Consumption'!$A$2:$C$9,2,FALSE)*'Profiles, Pc, Winter, S3'!I7</f>
        <v>1.8624511377112838</v>
      </c>
      <c r="J7" s="2">
        <f>VLOOKUP($A7,'Base Consumption'!$A$2:$C$9,2,FALSE)*'Profiles, Pc, Winter, S3'!J7</f>
        <v>1.9146048609358632</v>
      </c>
      <c r="K7" s="2">
        <f>VLOOKUP($A7,'Base Consumption'!$A$2:$C$9,2,FALSE)*'Profiles, Pc, Winter, S3'!K7</f>
        <v>2.0193538421372468</v>
      </c>
      <c r="L7" s="2">
        <f>VLOOKUP($A7,'Base Consumption'!$A$2:$C$9,2,FALSE)*'Profiles, Pc, Winter, S3'!L7</f>
        <v>1.9672647343370364</v>
      </c>
      <c r="M7" s="2">
        <f>VLOOKUP($A7,'Base Consumption'!$A$2:$C$9,2,FALSE)*'Profiles, Pc, Winter, S3'!M7</f>
        <v>1.9776468626988524</v>
      </c>
      <c r="N7" s="2">
        <f>VLOOKUP($A7,'Base Consumption'!$A$2:$C$9,2,FALSE)*'Profiles, Pc, Winter, S3'!N7</f>
        <v>1.9873977460179513</v>
      </c>
      <c r="O7" s="2">
        <f>VLOOKUP($A7,'Base Consumption'!$A$2:$C$9,2,FALSE)*'Profiles, Pc, Winter, S3'!O7</f>
        <v>1.9191103555679587</v>
      </c>
      <c r="P7" s="2">
        <f>VLOOKUP($A7,'Base Consumption'!$A$2:$C$9,2,FALSE)*'Profiles, Pc, Winter, S3'!P7</f>
        <v>1.8245664728406603</v>
      </c>
      <c r="Q7" s="2">
        <f>VLOOKUP($A7,'Base Consumption'!$A$2:$C$9,2,FALSE)*'Profiles, Pc, Winter, S3'!Q7</f>
        <v>1.7926602587707654</v>
      </c>
      <c r="R7" s="2">
        <f>VLOOKUP($A7,'Base Consumption'!$A$2:$C$9,2,FALSE)*'Profiles, Pc, Winter, S3'!R7</f>
        <v>1.7917969310586768</v>
      </c>
      <c r="S7" s="2">
        <f>VLOOKUP($A7,'Base Consumption'!$A$2:$C$9,2,FALSE)*'Profiles, Pc, Winter, S3'!S7</f>
        <v>1.8226083907620885</v>
      </c>
      <c r="T7" s="2">
        <f>VLOOKUP($A7,'Base Consumption'!$A$2:$C$9,2,FALSE)*'Profiles, Pc, Winter, S3'!T7</f>
        <v>1.801510661709085</v>
      </c>
      <c r="U7" s="2">
        <f>VLOOKUP($A7,'Base Consumption'!$A$2:$C$9,2,FALSE)*'Profiles, Pc, Winter, S3'!U7</f>
        <v>1.755648975964603</v>
      </c>
      <c r="V7" s="2">
        <f>VLOOKUP($A7,'Base Consumption'!$A$2:$C$9,2,FALSE)*'Profiles, Pc, Winter, S3'!V7</f>
        <v>1.6996562256539036</v>
      </c>
      <c r="W7" s="2">
        <f>VLOOKUP($A7,'Base Consumption'!$A$2:$C$9,2,FALSE)*'Profiles, Pc, Winter, S3'!W7</f>
        <v>1.6413304408959883</v>
      </c>
      <c r="X7" s="2">
        <f>VLOOKUP($A7,'Base Consumption'!$A$2:$C$9,2,FALSE)*'Profiles, Pc, Winter, S3'!X7</f>
        <v>1.5178072244620386</v>
      </c>
      <c r="Y7" s="2">
        <f>VLOOKUP($A7,'Base Consumption'!$A$2:$C$9,2,FALSE)*'Profiles, Pc, Winter, S3'!Y7</f>
        <v>1.3824132843925414</v>
      </c>
    </row>
    <row r="8" spans="1:25" x14ac:dyDescent="0.25">
      <c r="A8">
        <v>7</v>
      </c>
      <c r="B8" s="2">
        <f>VLOOKUP($A8,'Base Consumption'!$A$2:$C$9,2,FALSE)*'Profiles, Pc, Winter, S3'!B8</f>
        <v>1.0846310698716208</v>
      </c>
      <c r="C8" s="2">
        <f>VLOOKUP($A8,'Base Consumption'!$A$2:$C$9,2,FALSE)*'Profiles, Pc, Winter, S3'!C8</f>
        <v>0.99697025297118069</v>
      </c>
      <c r="D8" s="2">
        <f>VLOOKUP($A8,'Base Consumption'!$A$2:$C$9,2,FALSE)*'Profiles, Pc, Winter, S3'!D8</f>
        <v>0.95620768867422323</v>
      </c>
      <c r="E8" s="2">
        <f>VLOOKUP($A8,'Base Consumption'!$A$2:$C$9,2,FALSE)*'Profiles, Pc, Winter, S3'!E8</f>
        <v>0.96491360969955053</v>
      </c>
      <c r="F8" s="2">
        <f>VLOOKUP($A8,'Base Consumption'!$A$2:$C$9,2,FALSE)*'Profiles, Pc, Winter, S3'!F8</f>
        <v>0.96879294731481069</v>
      </c>
      <c r="G8" s="2">
        <f>VLOOKUP($A8,'Base Consumption'!$A$2:$C$9,2,FALSE)*'Profiles, Pc, Winter, S3'!G8</f>
        <v>1.0807358408677892</v>
      </c>
      <c r="H8" s="2">
        <f>VLOOKUP($A8,'Base Consumption'!$A$2:$C$9,2,FALSE)*'Profiles, Pc, Winter, S3'!H8</f>
        <v>1.3878547027822958</v>
      </c>
      <c r="I8" s="2">
        <f>VLOOKUP($A8,'Base Consumption'!$A$2:$C$9,2,FALSE)*'Profiles, Pc, Winter, S3'!I8</f>
        <v>1.6302283744662005</v>
      </c>
      <c r="J8" s="2">
        <f>VLOOKUP($A8,'Base Consumption'!$A$2:$C$9,2,FALSE)*'Profiles, Pc, Winter, S3'!J8</f>
        <v>1.7508026894632591</v>
      </c>
      <c r="K8" s="2">
        <f>VLOOKUP($A8,'Base Consumption'!$A$2:$C$9,2,FALSE)*'Profiles, Pc, Winter, S3'!K8</f>
        <v>1.7012914789472178</v>
      </c>
      <c r="L8" s="2">
        <f>VLOOKUP($A8,'Base Consumption'!$A$2:$C$9,2,FALSE)*'Profiles, Pc, Winter, S3'!L8</f>
        <v>1.7405600793447717</v>
      </c>
      <c r="M8" s="2">
        <f>VLOOKUP($A8,'Base Consumption'!$A$2:$C$9,2,FALSE)*'Profiles, Pc, Winter, S3'!M8</f>
        <v>1.7207038892944992</v>
      </c>
      <c r="N8" s="2">
        <f>VLOOKUP($A8,'Base Consumption'!$A$2:$C$9,2,FALSE)*'Profiles, Pc, Winter, S3'!N8</f>
        <v>1.6883171562818908</v>
      </c>
      <c r="O8" s="2">
        <f>VLOOKUP($A8,'Base Consumption'!$A$2:$C$9,2,FALSE)*'Profiles, Pc, Winter, S3'!O8</f>
        <v>1.6418049791148339</v>
      </c>
      <c r="P8" s="2">
        <f>VLOOKUP($A8,'Base Consumption'!$A$2:$C$9,2,FALSE)*'Profiles, Pc, Winter, S3'!P8</f>
        <v>1.5273649176188706</v>
      </c>
      <c r="Q8" s="2">
        <f>VLOOKUP($A8,'Base Consumption'!$A$2:$C$9,2,FALSE)*'Profiles, Pc, Winter, S3'!Q8</f>
        <v>1.5267132189598394</v>
      </c>
      <c r="R8" s="2">
        <f>VLOOKUP($A8,'Base Consumption'!$A$2:$C$9,2,FALSE)*'Profiles, Pc, Winter, S3'!R8</f>
        <v>1.6606393143781544</v>
      </c>
      <c r="S8" s="2">
        <f>VLOOKUP($A8,'Base Consumption'!$A$2:$C$9,2,FALSE)*'Profiles, Pc, Winter, S3'!S8</f>
        <v>1.8785512927469359</v>
      </c>
      <c r="T8" s="2">
        <f>VLOOKUP($A8,'Base Consumption'!$A$2:$C$9,2,FALSE)*'Profiles, Pc, Winter, S3'!T8</f>
        <v>1.7939723087531863</v>
      </c>
      <c r="U8" s="2">
        <f>VLOOKUP($A8,'Base Consumption'!$A$2:$C$9,2,FALSE)*'Profiles, Pc, Winter, S3'!U8</f>
        <v>1.6584424613135493</v>
      </c>
      <c r="V8" s="2">
        <f>VLOOKUP($A8,'Base Consumption'!$A$2:$C$9,2,FALSE)*'Profiles, Pc, Winter, S3'!V8</f>
        <v>1.6230868282399558</v>
      </c>
      <c r="W8" s="2">
        <f>VLOOKUP($A8,'Base Consumption'!$A$2:$C$9,2,FALSE)*'Profiles, Pc, Winter, S3'!W8</f>
        <v>1.5683299902001755</v>
      </c>
      <c r="X8" s="2">
        <f>VLOOKUP($A8,'Base Consumption'!$A$2:$C$9,2,FALSE)*'Profiles, Pc, Winter, S3'!X8</f>
        <v>1.3498494040347364</v>
      </c>
      <c r="Y8" s="2">
        <f>VLOOKUP($A8,'Base Consumption'!$A$2:$C$9,2,FALSE)*'Profiles, Pc, Winter, S3'!Y8</f>
        <v>1.1915581895131693</v>
      </c>
    </row>
    <row r="9" spans="1:25" x14ac:dyDescent="0.25">
      <c r="A9">
        <v>8</v>
      </c>
      <c r="B9" s="2">
        <f>VLOOKUP($A9,'Base Consumption'!$A$2:$C$9,2,FALSE)*'Profiles, Pc, Winter, S3'!B9</f>
        <v>0.76585261462360388</v>
      </c>
      <c r="C9" s="2">
        <f>VLOOKUP($A9,'Base Consumption'!$A$2:$C$9,2,FALSE)*'Profiles, Pc, Winter, S3'!C9</f>
        <v>0.74773854294715092</v>
      </c>
      <c r="D9" s="2">
        <f>VLOOKUP($A9,'Base Consumption'!$A$2:$C$9,2,FALSE)*'Profiles, Pc, Winter, S3'!D9</f>
        <v>0.72392150218120543</v>
      </c>
      <c r="E9" s="2">
        <f>VLOOKUP($A9,'Base Consumption'!$A$2:$C$9,2,FALSE)*'Profiles, Pc, Winter, S3'!E9</f>
        <v>0.72328937756106637</v>
      </c>
      <c r="F9" s="2">
        <f>VLOOKUP($A9,'Base Consumption'!$A$2:$C$9,2,FALSE)*'Profiles, Pc, Winter, S3'!F9</f>
        <v>0.75112888791009358</v>
      </c>
      <c r="G9" s="2">
        <f>VLOOKUP($A9,'Base Consumption'!$A$2:$C$9,2,FALSE)*'Profiles, Pc, Winter, S3'!G9</f>
        <v>0.91624208043974864</v>
      </c>
      <c r="H9" s="2">
        <f>VLOOKUP($A9,'Base Consumption'!$A$2:$C$9,2,FALSE)*'Profiles, Pc, Winter, S3'!H9</f>
        <v>1.5351843497403039</v>
      </c>
      <c r="I9" s="2">
        <f>VLOOKUP($A9,'Base Consumption'!$A$2:$C$9,2,FALSE)*'Profiles, Pc, Winter, S3'!I9</f>
        <v>1.7917738016672862</v>
      </c>
      <c r="J9" s="2">
        <f>VLOOKUP($A9,'Base Consumption'!$A$2:$C$9,2,FALSE)*'Profiles, Pc, Winter, S3'!J9</f>
        <v>1.8613222863209378</v>
      </c>
      <c r="K9" s="2">
        <f>VLOOKUP($A9,'Base Consumption'!$A$2:$C$9,2,FALSE)*'Profiles, Pc, Winter, S3'!K9</f>
        <v>1.8511434240538389</v>
      </c>
      <c r="L9" s="2">
        <f>VLOOKUP($A9,'Base Consumption'!$A$2:$C$9,2,FALSE)*'Profiles, Pc, Winter, S3'!L9</f>
        <v>1.9976698999839231</v>
      </c>
      <c r="M9" s="2">
        <f>VLOOKUP($A9,'Base Consumption'!$A$2:$C$9,2,FALSE)*'Profiles, Pc, Winter, S3'!M9</f>
        <v>1.9062636274528049</v>
      </c>
      <c r="N9" s="2">
        <f>VLOOKUP($A9,'Base Consumption'!$A$2:$C$9,2,FALSE)*'Profiles, Pc, Winter, S3'!N9</f>
        <v>1.8469530188895971</v>
      </c>
      <c r="O9" s="2">
        <f>VLOOKUP($A9,'Base Consumption'!$A$2:$C$9,2,FALSE)*'Profiles, Pc, Winter, S3'!O9</f>
        <v>1.8199341012772541</v>
      </c>
      <c r="P9" s="2">
        <f>VLOOKUP($A9,'Base Consumption'!$A$2:$C$9,2,FALSE)*'Profiles, Pc, Winter, S3'!P9</f>
        <v>1.5461208033292604</v>
      </c>
      <c r="Q9" s="2">
        <f>VLOOKUP($A9,'Base Consumption'!$A$2:$C$9,2,FALSE)*'Profiles, Pc, Winter, S3'!Q9</f>
        <v>1.4512937089552245</v>
      </c>
      <c r="R9" s="2">
        <f>VLOOKUP($A9,'Base Consumption'!$A$2:$C$9,2,FALSE)*'Profiles, Pc, Winter, S3'!R9</f>
        <v>1.4901108541922148</v>
      </c>
      <c r="S9" s="2">
        <f>VLOOKUP($A9,'Base Consumption'!$A$2:$C$9,2,FALSE)*'Profiles, Pc, Winter, S3'!S9</f>
        <v>1.622787519935998</v>
      </c>
      <c r="T9" s="2">
        <f>VLOOKUP($A9,'Base Consumption'!$A$2:$C$9,2,FALSE)*'Profiles, Pc, Winter, S3'!T9</f>
        <v>1.5946967306340747</v>
      </c>
      <c r="U9" s="2">
        <f>VLOOKUP($A9,'Base Consumption'!$A$2:$C$9,2,FALSE)*'Profiles, Pc, Winter, S3'!U9</f>
        <v>1.5131344961576494</v>
      </c>
      <c r="V9" s="2">
        <f>VLOOKUP($A9,'Base Consumption'!$A$2:$C$9,2,FALSE)*'Profiles, Pc, Winter, S3'!V9</f>
        <v>1.4669538117722005</v>
      </c>
      <c r="W9" s="2">
        <f>VLOOKUP($A9,'Base Consumption'!$A$2:$C$9,2,FALSE)*'Profiles, Pc, Winter, S3'!W9</f>
        <v>1.3805336843426073</v>
      </c>
      <c r="X9" s="2">
        <f>VLOOKUP($A9,'Base Consumption'!$A$2:$C$9,2,FALSE)*'Profiles, Pc, Winter, S3'!X9</f>
        <v>1.0576501192369578</v>
      </c>
      <c r="Y9" s="2">
        <f>VLOOKUP($A9,'Base Consumption'!$A$2:$C$9,2,FALSE)*'Profiles, Pc, Winter, S3'!Y9</f>
        <v>0.9445974783265132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0.71835335961749891</v>
      </c>
      <c r="C2" s="2">
        <f>VLOOKUP($A2,'Base Consumption'!$A$2:$C$9,3,FALSE)*'Profiles, Qc, Winter, S1'!C2</f>
        <v>0.50752878574196636</v>
      </c>
      <c r="D2" s="2">
        <f>VLOOKUP($A2,'Base Consumption'!$A$2:$C$9,3,FALSE)*'Profiles, Qc, Winter, S1'!D2</f>
        <v>0.43997280749961287</v>
      </c>
      <c r="E2" s="2">
        <f>VLOOKUP($A2,'Base Consumption'!$A$2:$C$9,3,FALSE)*'Profiles, Qc, Winter, S1'!E2</f>
        <v>0.56396880607894162</v>
      </c>
      <c r="F2" s="2">
        <f>VLOOKUP($A2,'Base Consumption'!$A$2:$C$9,3,FALSE)*'Profiles, Qc, Winter, S1'!F2</f>
        <v>0.48559379740484782</v>
      </c>
      <c r="G2" s="2">
        <f>VLOOKUP($A2,'Base Consumption'!$A$2:$C$9,3,FALSE)*'Profiles, Qc, Winter, S1'!G2</f>
        <v>0.39924097264706437</v>
      </c>
      <c r="H2" s="2">
        <f>VLOOKUP($A2,'Base Consumption'!$A$2:$C$9,3,FALSE)*'Profiles, Qc, Winter, S1'!H2</f>
        <v>0.33033140849164433</v>
      </c>
      <c r="I2" s="2">
        <f>VLOOKUP($A2,'Base Consumption'!$A$2:$C$9,3,FALSE)*'Profiles, Qc, Winter, S1'!I2</f>
        <v>1.154354457709335</v>
      </c>
      <c r="J2" s="2">
        <f>VLOOKUP($A2,'Base Consumption'!$A$2:$C$9,3,FALSE)*'Profiles, Qc, Winter, S1'!J2</f>
        <v>1.2072134446914147</v>
      </c>
      <c r="K2" s="2">
        <f>VLOOKUP($A2,'Base Consumption'!$A$2:$C$9,3,FALSE)*'Profiles, Qc, Winter, S1'!K2</f>
        <v>1.0354329321353721</v>
      </c>
      <c r="L2" s="2">
        <f>VLOOKUP($A2,'Base Consumption'!$A$2:$C$9,3,FALSE)*'Profiles, Qc, Winter, S1'!L2</f>
        <v>1.2063545384966248</v>
      </c>
      <c r="M2" s="2">
        <f>VLOOKUP($A2,'Base Consumption'!$A$2:$C$9,3,FALSE)*'Profiles, Qc, Winter, S1'!M2</f>
        <v>1.1209432161066839</v>
      </c>
      <c r="N2" s="2">
        <f>VLOOKUP($A2,'Base Consumption'!$A$2:$C$9,3,FALSE)*'Profiles, Qc, Winter, S1'!N2</f>
        <v>1.1258818519500557</v>
      </c>
      <c r="O2" s="2">
        <f>VLOOKUP($A2,'Base Consumption'!$A$2:$C$9,3,FALSE)*'Profiles, Qc, Winter, S1'!O2</f>
        <v>1.0053695915957517</v>
      </c>
      <c r="P2" s="2">
        <f>VLOOKUP($A2,'Base Consumption'!$A$2:$C$9,3,FALSE)*'Profiles, Qc, Winter, S1'!P2</f>
        <v>0.59659079061358788</v>
      </c>
      <c r="Q2" s="2">
        <f>VLOOKUP($A2,'Base Consumption'!$A$2:$C$9,3,FALSE)*'Profiles, Qc, Winter, S1'!Q2</f>
        <v>0.93407794184522963</v>
      </c>
      <c r="R2" s="2">
        <f>VLOOKUP($A2,'Base Consumption'!$A$2:$C$9,3,FALSE)*'Profiles, Qc, Winter, S1'!R2</f>
        <v>1.1202824467222634</v>
      </c>
      <c r="S2" s="2">
        <f>VLOOKUP($A2,'Base Consumption'!$A$2:$C$9,3,FALSE)*'Profiles, Qc, Winter, S1'!S2</f>
        <v>1.0452937102252209</v>
      </c>
      <c r="T2" s="2">
        <f>VLOOKUP($A2,'Base Consumption'!$A$2:$C$9,3,FALSE)*'Profiles, Qc, Winter, S1'!T2</f>
        <v>0.73055716851601948</v>
      </c>
      <c r="U2" s="2">
        <f>VLOOKUP($A2,'Base Consumption'!$A$2:$C$9,3,FALSE)*'Profiles, Qc, Winter, S1'!U2</f>
        <v>0.75790966249030167</v>
      </c>
      <c r="V2" s="2">
        <f>VLOOKUP($A2,'Base Consumption'!$A$2:$C$9,3,FALSE)*'Profiles, Qc, Winter, S1'!V2</f>
        <v>0.70592663078374041</v>
      </c>
      <c r="W2" s="2">
        <f>VLOOKUP($A2,'Base Consumption'!$A$2:$C$9,3,FALSE)*'Profiles, Qc, Winter, S1'!W2</f>
        <v>0.43789196506023775</v>
      </c>
      <c r="X2" s="2">
        <f>VLOOKUP($A2,'Base Consumption'!$A$2:$C$9,3,FALSE)*'Profiles, Qc, Winter, S1'!X2</f>
        <v>0.3493091290890874</v>
      </c>
      <c r="Y2" s="2">
        <f>VLOOKUP($A2,'Base Consumption'!$A$2:$C$9,3,FALSE)*'Profiles, Qc, Winter, S1'!Y2</f>
        <v>0.36204385234362335</v>
      </c>
    </row>
    <row r="3" spans="1:25" x14ac:dyDescent="0.25">
      <c r="A3">
        <v>2</v>
      </c>
      <c r="B3" s="2">
        <f>VLOOKUP($A3,'Base Consumption'!$A$2:$C$9,3,FALSE)*'Profiles, Qc, Winter, S1'!B3</f>
        <v>-1.0884759529685444</v>
      </c>
      <c r="C3" s="2">
        <f>VLOOKUP($A3,'Base Consumption'!$A$2:$C$9,3,FALSE)*'Profiles, Qc, Winter, S1'!C3</f>
        <v>-1.0882359745017474</v>
      </c>
      <c r="D3" s="2">
        <f>VLOOKUP($A3,'Base Consumption'!$A$2:$C$9,3,FALSE)*'Profiles, Qc, Winter, S1'!D3</f>
        <v>-1.1182636585041557</v>
      </c>
      <c r="E3" s="2">
        <f>VLOOKUP($A3,'Base Consumption'!$A$2:$C$9,3,FALSE)*'Profiles, Qc, Winter, S1'!E3</f>
        <v>-1.1694913861783212</v>
      </c>
      <c r="F3" s="2">
        <f>VLOOKUP($A3,'Base Consumption'!$A$2:$C$9,3,FALSE)*'Profiles, Qc, Winter, S1'!F3</f>
        <v>-1.1582606101290369</v>
      </c>
      <c r="G3" s="2">
        <f>VLOOKUP($A3,'Base Consumption'!$A$2:$C$9,3,FALSE)*'Profiles, Qc, Winter, S1'!G3</f>
        <v>-1.0630125080668436</v>
      </c>
      <c r="H3" s="2">
        <f>VLOOKUP($A3,'Base Consumption'!$A$2:$C$9,3,FALSE)*'Profiles, Qc, Winter, S1'!H3</f>
        <v>-0.67403357320370161</v>
      </c>
      <c r="I3" s="2">
        <f>VLOOKUP($A3,'Base Consumption'!$A$2:$C$9,3,FALSE)*'Profiles, Qc, Winter, S1'!I3</f>
        <v>-0.1295685900616485</v>
      </c>
      <c r="J3" s="2">
        <f>VLOOKUP($A3,'Base Consumption'!$A$2:$C$9,3,FALSE)*'Profiles, Qc, Winter, S1'!J3</f>
        <v>-0.139237884600625</v>
      </c>
      <c r="K3" s="2">
        <f>VLOOKUP($A3,'Base Consumption'!$A$2:$C$9,3,FALSE)*'Profiles, Qc, Winter, S1'!K3</f>
        <v>-9.2273882451628667E-2</v>
      </c>
      <c r="L3" s="2">
        <f>VLOOKUP($A3,'Base Consumption'!$A$2:$C$9,3,FALSE)*'Profiles, Qc, Winter, S1'!L3</f>
        <v>-8.1283841558000738E-2</v>
      </c>
      <c r="M3" s="2">
        <f>VLOOKUP($A3,'Base Consumption'!$A$2:$C$9,3,FALSE)*'Profiles, Qc, Winter, S1'!M3</f>
        <v>-0.36276453031782008</v>
      </c>
      <c r="N3" s="2">
        <f>VLOOKUP($A3,'Base Consumption'!$A$2:$C$9,3,FALSE)*'Profiles, Qc, Winter, S1'!N3</f>
        <v>-0.52996001439870799</v>
      </c>
      <c r="O3" s="2">
        <f>VLOOKUP($A3,'Base Consumption'!$A$2:$C$9,3,FALSE)*'Profiles, Qc, Winter, S1'!O3</f>
        <v>-0.68700549031816593</v>
      </c>
      <c r="P3" s="2">
        <f>VLOOKUP($A3,'Base Consumption'!$A$2:$C$9,3,FALSE)*'Profiles, Qc, Winter, S1'!P3</f>
        <v>-0.68184054836160646</v>
      </c>
      <c r="Q3" s="2">
        <f>VLOOKUP($A3,'Base Consumption'!$A$2:$C$9,3,FALSE)*'Profiles, Qc, Winter, S1'!Q3</f>
        <v>-0.69337129749438686</v>
      </c>
      <c r="R3" s="2">
        <f>VLOOKUP($A3,'Base Consumption'!$A$2:$C$9,3,FALSE)*'Profiles, Qc, Winter, S1'!R3</f>
        <v>-0.54515421859443969</v>
      </c>
      <c r="S3" s="2">
        <f>VLOOKUP($A3,'Base Consumption'!$A$2:$C$9,3,FALSE)*'Profiles, Qc, Winter, S1'!S3</f>
        <v>0.17917667928175091</v>
      </c>
      <c r="T3" s="2">
        <f>VLOOKUP($A3,'Base Consumption'!$A$2:$C$9,3,FALSE)*'Profiles, Qc, Winter, S1'!T3</f>
        <v>-2.5252220611555937E-2</v>
      </c>
      <c r="U3" s="2">
        <f>VLOOKUP($A3,'Base Consumption'!$A$2:$C$9,3,FALSE)*'Profiles, Qc, Winter, S1'!U3</f>
        <v>-0.29808482049718782</v>
      </c>
      <c r="V3" s="2">
        <f>VLOOKUP($A3,'Base Consumption'!$A$2:$C$9,3,FALSE)*'Profiles, Qc, Winter, S1'!V3</f>
        <v>-0.55254123143544953</v>
      </c>
      <c r="W3" s="2">
        <f>VLOOKUP($A3,'Base Consumption'!$A$2:$C$9,3,FALSE)*'Profiles, Qc, Winter, S1'!W3</f>
        <v>-0.72682202569931553</v>
      </c>
      <c r="X3" s="2">
        <f>VLOOKUP($A3,'Base Consumption'!$A$2:$C$9,3,FALSE)*'Profiles, Qc, Winter, S1'!X3</f>
        <v>-0.79714652631169314</v>
      </c>
      <c r="Y3" s="2">
        <f>VLOOKUP($A3,'Base Consumption'!$A$2:$C$9,3,FALSE)*'Profiles, Qc, Winter, S1'!Y3</f>
        <v>-0.91269464469674599</v>
      </c>
    </row>
    <row r="4" spans="1:25" x14ac:dyDescent="0.25">
      <c r="A4">
        <v>3</v>
      </c>
      <c r="B4" s="2">
        <f>VLOOKUP($A4,'Base Consumption'!$A$2:$C$9,3,FALSE)*'Profiles, Qc, Winter, S1'!B4</f>
        <v>-0.78072922144187029</v>
      </c>
      <c r="C4" s="2">
        <f>VLOOKUP($A4,'Base Consumption'!$A$2:$C$9,3,FALSE)*'Profiles, Qc, Winter, S1'!C4</f>
        <v>-0.8424090957945356</v>
      </c>
      <c r="D4" s="2">
        <f>VLOOKUP($A4,'Base Consumption'!$A$2:$C$9,3,FALSE)*'Profiles, Qc, Winter, S1'!D4</f>
        <v>-0.85786073046959421</v>
      </c>
      <c r="E4" s="2">
        <f>VLOOKUP($A4,'Base Consumption'!$A$2:$C$9,3,FALSE)*'Profiles, Qc, Winter, S1'!E4</f>
        <v>-0.84638824587214068</v>
      </c>
      <c r="F4" s="2">
        <f>VLOOKUP($A4,'Base Consumption'!$A$2:$C$9,3,FALSE)*'Profiles, Qc, Winter, S1'!F4</f>
        <v>-0.84709220956477604</v>
      </c>
      <c r="G4" s="2">
        <f>VLOOKUP($A4,'Base Consumption'!$A$2:$C$9,3,FALSE)*'Profiles, Qc, Winter, S1'!G4</f>
        <v>-0.70735826247950095</v>
      </c>
      <c r="H4" s="2">
        <f>VLOOKUP($A4,'Base Consumption'!$A$2:$C$9,3,FALSE)*'Profiles, Qc, Winter, S1'!H4</f>
        <v>-2.6339914640248985E-2</v>
      </c>
      <c r="I4" s="2">
        <f>VLOOKUP($A4,'Base Consumption'!$A$2:$C$9,3,FALSE)*'Profiles, Qc, Winter, S1'!I4</f>
        <v>0.36469017507647822</v>
      </c>
      <c r="J4" s="2">
        <f>VLOOKUP($A4,'Base Consumption'!$A$2:$C$9,3,FALSE)*'Profiles, Qc, Winter, S1'!J4</f>
        <v>0.46480444457799147</v>
      </c>
      <c r="K4" s="2">
        <f>VLOOKUP($A4,'Base Consumption'!$A$2:$C$9,3,FALSE)*'Profiles, Qc, Winter, S1'!K4</f>
        <v>0.32379374167176134</v>
      </c>
      <c r="L4" s="2">
        <f>VLOOKUP($A4,'Base Consumption'!$A$2:$C$9,3,FALSE)*'Profiles, Qc, Winter, S1'!L4</f>
        <v>0.19117527410234153</v>
      </c>
      <c r="M4" s="2">
        <f>VLOOKUP($A4,'Base Consumption'!$A$2:$C$9,3,FALSE)*'Profiles, Qc, Winter, S1'!M4</f>
        <v>0.37920427977565624</v>
      </c>
      <c r="N4" s="2">
        <f>VLOOKUP($A4,'Base Consumption'!$A$2:$C$9,3,FALSE)*'Profiles, Qc, Winter, S1'!N4</f>
        <v>0.23910724171047718</v>
      </c>
      <c r="O4" s="2">
        <f>VLOOKUP($A4,'Base Consumption'!$A$2:$C$9,3,FALSE)*'Profiles, Qc, Winter, S1'!O4</f>
        <v>7.2543509087820215E-2</v>
      </c>
      <c r="P4" s="2">
        <f>VLOOKUP($A4,'Base Consumption'!$A$2:$C$9,3,FALSE)*'Profiles, Qc, Winter, S1'!P4</f>
        <v>-0.28699910664652672</v>
      </c>
      <c r="Q4" s="2">
        <f>VLOOKUP($A4,'Base Consumption'!$A$2:$C$9,3,FALSE)*'Profiles, Qc, Winter, S1'!Q4</f>
        <v>-0.28712123488493307</v>
      </c>
      <c r="R4" s="2">
        <f>VLOOKUP($A4,'Base Consumption'!$A$2:$C$9,3,FALSE)*'Profiles, Qc, Winter, S1'!R4</f>
        <v>-0.23651859689186955</v>
      </c>
      <c r="S4" s="2">
        <f>VLOOKUP($A4,'Base Consumption'!$A$2:$C$9,3,FALSE)*'Profiles, Qc, Winter, S1'!S4</f>
        <v>-0.11931885553676906</v>
      </c>
      <c r="T4" s="2">
        <f>VLOOKUP($A4,'Base Consumption'!$A$2:$C$9,3,FALSE)*'Profiles, Qc, Winter, S1'!T4</f>
        <v>-0.29081111410308119</v>
      </c>
      <c r="U4" s="2">
        <f>VLOOKUP($A4,'Base Consumption'!$A$2:$C$9,3,FALSE)*'Profiles, Qc, Winter, S1'!U4</f>
        <v>-0.16569606450636154</v>
      </c>
      <c r="V4" s="2">
        <f>VLOOKUP($A4,'Base Consumption'!$A$2:$C$9,3,FALSE)*'Profiles, Qc, Winter, S1'!V4</f>
        <v>-0.22749185522819809</v>
      </c>
      <c r="W4" s="2">
        <f>VLOOKUP($A4,'Base Consumption'!$A$2:$C$9,3,FALSE)*'Profiles, Qc, Winter, S1'!W4</f>
        <v>-0.37732156333390732</v>
      </c>
      <c r="X4" s="2">
        <f>VLOOKUP($A4,'Base Consumption'!$A$2:$C$9,3,FALSE)*'Profiles, Qc, Winter, S1'!X4</f>
        <v>-0.59611602153756182</v>
      </c>
      <c r="Y4" s="2">
        <f>VLOOKUP($A4,'Base Consumption'!$A$2:$C$9,3,FALSE)*'Profiles, Qc, Winter, S1'!Y4</f>
        <v>-0.67291847485030842</v>
      </c>
    </row>
    <row r="5" spans="1:25" x14ac:dyDescent="0.25">
      <c r="A5">
        <v>4</v>
      </c>
      <c r="B5" s="2">
        <f>VLOOKUP($A5,'Base Consumption'!$A$2:$C$9,3,FALSE)*'Profiles, Qc, Winter, S1'!B5</f>
        <v>-0.56900006956666838</v>
      </c>
      <c r="C5" s="2">
        <f>VLOOKUP($A5,'Base Consumption'!$A$2:$C$9,3,FALSE)*'Profiles, Qc, Winter, S1'!C5</f>
        <v>-0.57464340482243537</v>
      </c>
      <c r="D5" s="2">
        <f>VLOOKUP($A5,'Base Consumption'!$A$2:$C$9,3,FALSE)*'Profiles, Qc, Winter, S1'!D5</f>
        <v>-0.58050676611752117</v>
      </c>
      <c r="E5" s="2">
        <f>VLOOKUP($A5,'Base Consumption'!$A$2:$C$9,3,FALSE)*'Profiles, Qc, Winter, S1'!E5</f>
        <v>-0.58558904685348112</v>
      </c>
      <c r="F5" s="2">
        <f>VLOOKUP($A5,'Base Consumption'!$A$2:$C$9,3,FALSE)*'Profiles, Qc, Winter, S1'!F5</f>
        <v>-0.58819623265469967</v>
      </c>
      <c r="G5" s="2">
        <f>VLOOKUP($A5,'Base Consumption'!$A$2:$C$9,3,FALSE)*'Profiles, Qc, Winter, S1'!G5</f>
        <v>-0.53775831245783257</v>
      </c>
      <c r="H5" s="2">
        <f>VLOOKUP($A5,'Base Consumption'!$A$2:$C$9,3,FALSE)*'Profiles, Qc, Winter, S1'!H5</f>
        <v>-0.46656258287442876</v>
      </c>
      <c r="I5" s="2">
        <f>VLOOKUP($A5,'Base Consumption'!$A$2:$C$9,3,FALSE)*'Profiles, Qc, Winter, S1'!I5</f>
        <v>-0.42597039232036776</v>
      </c>
      <c r="J5" s="2">
        <f>VLOOKUP($A5,'Base Consumption'!$A$2:$C$9,3,FALSE)*'Profiles, Qc, Winter, S1'!J5</f>
        <v>-0.43844514800209683</v>
      </c>
      <c r="K5" s="2">
        <f>VLOOKUP($A5,'Base Consumption'!$A$2:$C$9,3,FALSE)*'Profiles, Qc, Winter, S1'!K5</f>
        <v>-0.48571447146426744</v>
      </c>
      <c r="L5" s="2">
        <f>VLOOKUP($A5,'Base Consumption'!$A$2:$C$9,3,FALSE)*'Profiles, Qc, Winter, S1'!L5</f>
        <v>-0.51806726898816924</v>
      </c>
      <c r="M5" s="2">
        <f>VLOOKUP($A5,'Base Consumption'!$A$2:$C$9,3,FALSE)*'Profiles, Qc, Winter, S1'!M5</f>
        <v>-0.54854988477938049</v>
      </c>
      <c r="N5" s="2">
        <f>VLOOKUP($A5,'Base Consumption'!$A$2:$C$9,3,FALSE)*'Profiles, Qc, Winter, S1'!N5</f>
        <v>-0.54919883487051013</v>
      </c>
      <c r="O5" s="2">
        <f>VLOOKUP($A5,'Base Consumption'!$A$2:$C$9,3,FALSE)*'Profiles, Qc, Winter, S1'!O5</f>
        <v>-0.55929751921564697</v>
      </c>
      <c r="P5" s="2">
        <f>VLOOKUP($A5,'Base Consumption'!$A$2:$C$9,3,FALSE)*'Profiles, Qc, Winter, S1'!P5</f>
        <v>-0.56421474082059886</v>
      </c>
      <c r="Q5" s="2">
        <f>VLOOKUP($A5,'Base Consumption'!$A$2:$C$9,3,FALSE)*'Profiles, Qc, Winter, S1'!Q5</f>
        <v>-0.54738375865144684</v>
      </c>
      <c r="R5" s="2">
        <f>VLOOKUP($A5,'Base Consumption'!$A$2:$C$9,3,FALSE)*'Profiles, Qc, Winter, S1'!R5</f>
        <v>-0.46339436235416248</v>
      </c>
      <c r="S5" s="2">
        <f>VLOOKUP($A5,'Base Consumption'!$A$2:$C$9,3,FALSE)*'Profiles, Qc, Winter, S1'!S5</f>
        <v>-0.27618641860627208</v>
      </c>
      <c r="T5" s="2">
        <f>VLOOKUP($A5,'Base Consumption'!$A$2:$C$9,3,FALSE)*'Profiles, Qc, Winter, S1'!T5</f>
        <v>-0.35623772105402879</v>
      </c>
      <c r="U5" s="2">
        <f>VLOOKUP($A5,'Base Consumption'!$A$2:$C$9,3,FALSE)*'Profiles, Qc, Winter, S1'!U5</f>
        <v>-0.43211981518763126</v>
      </c>
      <c r="V5" s="2">
        <f>VLOOKUP($A5,'Base Consumption'!$A$2:$C$9,3,FALSE)*'Profiles, Qc, Winter, S1'!V5</f>
        <v>-0.46518761813628118</v>
      </c>
      <c r="W5" s="2">
        <f>VLOOKUP($A5,'Base Consumption'!$A$2:$C$9,3,FALSE)*'Profiles, Qc, Winter, S1'!W5</f>
        <v>-0.49214987670067073</v>
      </c>
      <c r="X5" s="2">
        <f>VLOOKUP($A5,'Base Consumption'!$A$2:$C$9,3,FALSE)*'Profiles, Qc, Winter, S1'!X5</f>
        <v>-0.52024525352694428</v>
      </c>
      <c r="Y5" s="2">
        <f>VLOOKUP($A5,'Base Consumption'!$A$2:$C$9,3,FALSE)*'Profiles, Qc, Winter, S1'!Y5</f>
        <v>-0.52276438535076453</v>
      </c>
    </row>
    <row r="6" spans="1:25" x14ac:dyDescent="0.25">
      <c r="A6">
        <v>5</v>
      </c>
      <c r="B6" s="2">
        <f>VLOOKUP($A6,'Base Consumption'!$A$2:$C$9,3,FALSE)*'Profiles, Qc, Winter, S1'!B6</f>
        <v>-0.26770548067762806</v>
      </c>
      <c r="C6" s="2">
        <f>VLOOKUP($A6,'Base Consumption'!$A$2:$C$9,3,FALSE)*'Profiles, Qc, Winter, S1'!C6</f>
        <v>-0.28115739255339633</v>
      </c>
      <c r="D6" s="2">
        <f>VLOOKUP($A6,'Base Consumption'!$A$2:$C$9,3,FALSE)*'Profiles, Qc, Winter, S1'!D6</f>
        <v>-0.29310433624234289</v>
      </c>
      <c r="E6" s="2">
        <f>VLOOKUP($A6,'Base Consumption'!$A$2:$C$9,3,FALSE)*'Profiles, Qc, Winter, S1'!E6</f>
        <v>-0.29414963608586842</v>
      </c>
      <c r="F6" s="2">
        <f>VLOOKUP($A6,'Base Consumption'!$A$2:$C$9,3,FALSE)*'Profiles, Qc, Winter, S1'!F6</f>
        <v>-0.29349841304315633</v>
      </c>
      <c r="G6" s="2">
        <f>VLOOKUP($A6,'Base Consumption'!$A$2:$C$9,3,FALSE)*'Profiles, Qc, Winter, S1'!G6</f>
        <v>-0.24739598090222076</v>
      </c>
      <c r="H6" s="2">
        <f>VLOOKUP($A6,'Base Consumption'!$A$2:$C$9,3,FALSE)*'Profiles, Qc, Winter, S1'!H6</f>
        <v>-0.1885418939330368</v>
      </c>
      <c r="I6" s="2">
        <f>VLOOKUP($A6,'Base Consumption'!$A$2:$C$9,3,FALSE)*'Profiles, Qc, Winter, S1'!I6</f>
        <v>-0.15258031038210365</v>
      </c>
      <c r="J6" s="2">
        <f>VLOOKUP($A6,'Base Consumption'!$A$2:$C$9,3,FALSE)*'Profiles, Qc, Winter, S1'!J6</f>
        <v>-0.14987687818687095</v>
      </c>
      <c r="K6" s="2">
        <f>VLOOKUP($A6,'Base Consumption'!$A$2:$C$9,3,FALSE)*'Profiles, Qc, Winter, S1'!K6</f>
        <v>-0.12554495184832346</v>
      </c>
      <c r="L6" s="2">
        <f>VLOOKUP($A6,'Base Consumption'!$A$2:$C$9,3,FALSE)*'Profiles, Qc, Winter, S1'!L6</f>
        <v>-0.12424247799732462</v>
      </c>
      <c r="M6" s="2">
        <f>VLOOKUP($A6,'Base Consumption'!$A$2:$C$9,3,FALSE)*'Profiles, Qc, Winter, S1'!M6</f>
        <v>-0.1216264703414302</v>
      </c>
      <c r="N6" s="2">
        <f>VLOOKUP($A6,'Base Consumption'!$A$2:$C$9,3,FALSE)*'Profiles, Qc, Winter, S1'!N6</f>
        <v>-0.14637977629585022</v>
      </c>
      <c r="O6" s="2">
        <f>VLOOKUP($A6,'Base Consumption'!$A$2:$C$9,3,FALSE)*'Profiles, Qc, Winter, S1'!O6</f>
        <v>-0.15752230501162451</v>
      </c>
      <c r="P6" s="2">
        <f>VLOOKUP($A6,'Base Consumption'!$A$2:$C$9,3,FALSE)*'Profiles, Qc, Winter, S1'!P6</f>
        <v>-0.15328639820029713</v>
      </c>
      <c r="Q6" s="2">
        <f>VLOOKUP($A6,'Base Consumption'!$A$2:$C$9,3,FALSE)*'Profiles, Qc, Winter, S1'!Q6</f>
        <v>-0.19001406172102137</v>
      </c>
      <c r="R6" s="2">
        <f>VLOOKUP($A6,'Base Consumption'!$A$2:$C$9,3,FALSE)*'Profiles, Qc, Winter, S1'!R6</f>
        <v>-0.16834192009437826</v>
      </c>
      <c r="S6" s="2">
        <f>VLOOKUP($A6,'Base Consumption'!$A$2:$C$9,3,FALSE)*'Profiles, Qc, Winter, S1'!S6</f>
        <v>-8.4395324400633798E-2</v>
      </c>
      <c r="T6" s="2">
        <f>VLOOKUP($A6,'Base Consumption'!$A$2:$C$9,3,FALSE)*'Profiles, Qc, Winter, S1'!T6</f>
        <v>-9.9938002556900926E-2</v>
      </c>
      <c r="U6" s="2">
        <f>VLOOKUP($A6,'Base Consumption'!$A$2:$C$9,3,FALSE)*'Profiles, Qc, Winter, S1'!U6</f>
        <v>-0.12425891521750934</v>
      </c>
      <c r="V6" s="2">
        <f>VLOOKUP($A6,'Base Consumption'!$A$2:$C$9,3,FALSE)*'Profiles, Qc, Winter, S1'!V6</f>
        <v>-0.13417543647483327</v>
      </c>
      <c r="W6" s="2">
        <f>VLOOKUP($A6,'Base Consumption'!$A$2:$C$9,3,FALSE)*'Profiles, Qc, Winter, S1'!W6</f>
        <v>-0.17417582827794204</v>
      </c>
      <c r="X6" s="2">
        <f>VLOOKUP($A6,'Base Consumption'!$A$2:$C$9,3,FALSE)*'Profiles, Qc, Winter, S1'!X6</f>
        <v>-0.19262456253794627</v>
      </c>
      <c r="Y6" s="2">
        <f>VLOOKUP($A6,'Base Consumption'!$A$2:$C$9,3,FALSE)*'Profiles, Qc, Winter, S1'!Y6</f>
        <v>-0.20151219340635473</v>
      </c>
    </row>
    <row r="7" spans="1:25" x14ac:dyDescent="0.25">
      <c r="A7">
        <v>6</v>
      </c>
      <c r="B7" s="2">
        <f>VLOOKUP($A7,'Base Consumption'!$A$2:$C$9,3,FALSE)*'Profiles, Qc, Winter, S1'!B7</f>
        <v>0.1732571981058588</v>
      </c>
      <c r="C7" s="2">
        <f>VLOOKUP($A7,'Base Consumption'!$A$2:$C$9,3,FALSE)*'Profiles, Qc, Winter, S1'!C7</f>
        <v>0.13552845066687338</v>
      </c>
      <c r="D7" s="2">
        <f>VLOOKUP($A7,'Base Consumption'!$A$2:$C$9,3,FALSE)*'Profiles, Qc, Winter, S1'!D7</f>
        <v>0.10276060476550102</v>
      </c>
      <c r="E7" s="2">
        <f>VLOOKUP($A7,'Base Consumption'!$A$2:$C$9,3,FALSE)*'Profiles, Qc, Winter, S1'!E7</f>
        <v>0.15308992203631192</v>
      </c>
      <c r="F7" s="2">
        <f>VLOOKUP($A7,'Base Consumption'!$A$2:$C$9,3,FALSE)*'Profiles, Qc, Winter, S1'!F7</f>
        <v>0.12571179847312022</v>
      </c>
      <c r="G7" s="2">
        <f>VLOOKUP($A7,'Base Consumption'!$A$2:$C$9,3,FALSE)*'Profiles, Qc, Winter, S1'!G7</f>
        <v>0.18111310706061495</v>
      </c>
      <c r="H7" s="2">
        <f>VLOOKUP($A7,'Base Consumption'!$A$2:$C$9,3,FALSE)*'Profiles, Qc, Winter, S1'!H7</f>
        <v>0.24155177779279902</v>
      </c>
      <c r="I7" s="2">
        <f>VLOOKUP($A7,'Base Consumption'!$A$2:$C$9,3,FALSE)*'Profiles, Qc, Winter, S1'!I7</f>
        <v>0.47049305159779026</v>
      </c>
      <c r="J7" s="2">
        <f>VLOOKUP($A7,'Base Consumption'!$A$2:$C$9,3,FALSE)*'Profiles, Qc, Winter, S1'!J7</f>
        <v>0.54185158414154533</v>
      </c>
      <c r="K7" s="2">
        <f>VLOOKUP($A7,'Base Consumption'!$A$2:$C$9,3,FALSE)*'Profiles, Qc, Winter, S1'!K7</f>
        <v>0.55831097968270738</v>
      </c>
      <c r="L7" s="2">
        <f>VLOOKUP($A7,'Base Consumption'!$A$2:$C$9,3,FALSE)*'Profiles, Qc, Winter, S1'!L7</f>
        <v>0.52992794065594362</v>
      </c>
      <c r="M7" s="2">
        <f>VLOOKUP($A7,'Base Consumption'!$A$2:$C$9,3,FALSE)*'Profiles, Qc, Winter, S1'!M7</f>
        <v>0.56528082671182245</v>
      </c>
      <c r="N7" s="2">
        <f>VLOOKUP($A7,'Base Consumption'!$A$2:$C$9,3,FALSE)*'Profiles, Qc, Winter, S1'!N7</f>
        <v>0.56108054678458363</v>
      </c>
      <c r="O7" s="2">
        <f>VLOOKUP($A7,'Base Consumption'!$A$2:$C$9,3,FALSE)*'Profiles, Qc, Winter, S1'!O7</f>
        <v>0.55457486239574261</v>
      </c>
      <c r="P7" s="2">
        <f>VLOOKUP($A7,'Base Consumption'!$A$2:$C$9,3,FALSE)*'Profiles, Qc, Winter, S1'!P7</f>
        <v>0.46642890200149489</v>
      </c>
      <c r="Q7" s="2">
        <f>VLOOKUP($A7,'Base Consumption'!$A$2:$C$9,3,FALSE)*'Profiles, Qc, Winter, S1'!Q7</f>
        <v>0.44367703929325819</v>
      </c>
      <c r="R7" s="2">
        <f>VLOOKUP($A7,'Base Consumption'!$A$2:$C$9,3,FALSE)*'Profiles, Qc, Winter, S1'!R7</f>
        <v>0.38561358206444291</v>
      </c>
      <c r="S7" s="2">
        <f>VLOOKUP($A7,'Base Consumption'!$A$2:$C$9,3,FALSE)*'Profiles, Qc, Winter, S1'!S7</f>
        <v>0.42184829723167461</v>
      </c>
      <c r="T7" s="2">
        <f>VLOOKUP($A7,'Base Consumption'!$A$2:$C$9,3,FALSE)*'Profiles, Qc, Winter, S1'!T7</f>
        <v>0.35758643417574248</v>
      </c>
      <c r="U7" s="2">
        <f>VLOOKUP($A7,'Base Consumption'!$A$2:$C$9,3,FALSE)*'Profiles, Qc, Winter, S1'!U7</f>
        <v>0.37315186365846026</v>
      </c>
      <c r="V7" s="2">
        <f>VLOOKUP($A7,'Base Consumption'!$A$2:$C$9,3,FALSE)*'Profiles, Qc, Winter, S1'!V7</f>
        <v>0.31549234864827452</v>
      </c>
      <c r="W7" s="2">
        <f>VLOOKUP($A7,'Base Consumption'!$A$2:$C$9,3,FALSE)*'Profiles, Qc, Winter, S1'!W7</f>
        <v>0.33210507572742315</v>
      </c>
      <c r="X7" s="2">
        <f>VLOOKUP($A7,'Base Consumption'!$A$2:$C$9,3,FALSE)*'Profiles, Qc, Winter, S1'!X7</f>
        <v>0.2061724906375979</v>
      </c>
      <c r="Y7" s="2">
        <f>VLOOKUP($A7,'Base Consumption'!$A$2:$C$9,3,FALSE)*'Profiles, Qc, Winter, S1'!Y7</f>
        <v>0.21172890163436306</v>
      </c>
    </row>
    <row r="8" spans="1:25" x14ac:dyDescent="0.25">
      <c r="A8">
        <v>7</v>
      </c>
      <c r="B8" s="2">
        <f>VLOOKUP($A8,'Base Consumption'!$A$2:$C$9,3,FALSE)*'Profiles, Qc, Winter, S1'!B8</f>
        <v>-0.51586023417666182</v>
      </c>
      <c r="C8" s="2">
        <f>VLOOKUP($A8,'Base Consumption'!$A$2:$C$9,3,FALSE)*'Profiles, Qc, Winter, S1'!C8</f>
        <v>-0.5102196889674212</v>
      </c>
      <c r="D8" s="2">
        <f>VLOOKUP($A8,'Base Consumption'!$A$2:$C$9,3,FALSE)*'Profiles, Qc, Winter, S1'!D8</f>
        <v>-0.52625027934356694</v>
      </c>
      <c r="E8" s="2">
        <f>VLOOKUP($A8,'Base Consumption'!$A$2:$C$9,3,FALSE)*'Profiles, Qc, Winter, S1'!E8</f>
        <v>-0.53577272850303781</v>
      </c>
      <c r="F8" s="2">
        <f>VLOOKUP($A8,'Base Consumption'!$A$2:$C$9,3,FALSE)*'Profiles, Qc, Winter, S1'!F8</f>
        <v>-0.56750502124399149</v>
      </c>
      <c r="G8" s="2">
        <f>VLOOKUP($A8,'Base Consumption'!$A$2:$C$9,3,FALSE)*'Profiles, Qc, Winter, S1'!G8</f>
        <v>-0.50812055219109464</v>
      </c>
      <c r="H8" s="2">
        <f>VLOOKUP($A8,'Base Consumption'!$A$2:$C$9,3,FALSE)*'Profiles, Qc, Winter, S1'!H8</f>
        <v>-0.43167409038100379</v>
      </c>
      <c r="I8" s="2">
        <f>VLOOKUP($A8,'Base Consumption'!$A$2:$C$9,3,FALSE)*'Profiles, Qc, Winter, S1'!I8</f>
        <v>-0.22422815290399331</v>
      </c>
      <c r="J8" s="2">
        <f>VLOOKUP($A8,'Base Consumption'!$A$2:$C$9,3,FALSE)*'Profiles, Qc, Winter, S1'!J8</f>
        <v>-0.11109952577525646</v>
      </c>
      <c r="K8" s="2">
        <f>VLOOKUP($A8,'Base Consumption'!$A$2:$C$9,3,FALSE)*'Profiles, Qc, Winter, S1'!K8</f>
        <v>-0.10312493493550461</v>
      </c>
      <c r="L8" s="2">
        <f>VLOOKUP($A8,'Base Consumption'!$A$2:$C$9,3,FALSE)*'Profiles, Qc, Winter, S1'!L8</f>
        <v>-7.8381505929023834E-2</v>
      </c>
      <c r="M8" s="2">
        <f>VLOOKUP($A8,'Base Consumption'!$A$2:$C$9,3,FALSE)*'Profiles, Qc, Winter, S1'!M8</f>
        <v>-2.6341204807069023E-2</v>
      </c>
      <c r="N8" s="2">
        <f>VLOOKUP($A8,'Base Consumption'!$A$2:$C$9,3,FALSE)*'Profiles, Qc, Winter, S1'!N8</f>
        <v>-0.10694851507206025</v>
      </c>
      <c r="O8" s="2">
        <f>VLOOKUP($A8,'Base Consumption'!$A$2:$C$9,3,FALSE)*'Profiles, Qc, Winter, S1'!O8</f>
        <v>-0.11160312496963658</v>
      </c>
      <c r="P8" s="2">
        <f>VLOOKUP($A8,'Base Consumption'!$A$2:$C$9,3,FALSE)*'Profiles, Qc, Winter, S1'!P8</f>
        <v>-0.2034117565817509</v>
      </c>
      <c r="Q8" s="2">
        <f>VLOOKUP($A8,'Base Consumption'!$A$2:$C$9,3,FALSE)*'Profiles, Qc, Winter, S1'!Q8</f>
        <v>-0.29068312862018852</v>
      </c>
      <c r="R8" s="2">
        <f>VLOOKUP($A8,'Base Consumption'!$A$2:$C$9,3,FALSE)*'Profiles, Qc, Winter, S1'!R8</f>
        <v>-0.26235162692469455</v>
      </c>
      <c r="S8" s="2">
        <f>VLOOKUP($A8,'Base Consumption'!$A$2:$C$9,3,FALSE)*'Profiles, Qc, Winter, S1'!S8</f>
        <v>-0.29262967614190788</v>
      </c>
      <c r="T8" s="2">
        <f>VLOOKUP($A8,'Base Consumption'!$A$2:$C$9,3,FALSE)*'Profiles, Qc, Winter, S1'!T8</f>
        <v>-0.32907615183242439</v>
      </c>
      <c r="U8" s="2">
        <f>VLOOKUP($A8,'Base Consumption'!$A$2:$C$9,3,FALSE)*'Profiles, Qc, Winter, S1'!U8</f>
        <v>-0.31594192048181735</v>
      </c>
      <c r="V8" s="2">
        <f>VLOOKUP($A8,'Base Consumption'!$A$2:$C$9,3,FALSE)*'Profiles, Qc, Winter, S1'!V8</f>
        <v>-0.3597420374938059</v>
      </c>
      <c r="W8" s="2">
        <f>VLOOKUP($A8,'Base Consumption'!$A$2:$C$9,3,FALSE)*'Profiles, Qc, Winter, S1'!W8</f>
        <v>-0.42408686752105312</v>
      </c>
      <c r="X8" s="2">
        <f>VLOOKUP($A8,'Base Consumption'!$A$2:$C$9,3,FALSE)*'Profiles, Qc, Winter, S1'!X8</f>
        <v>-0.47847563256569947</v>
      </c>
      <c r="Y8" s="2">
        <f>VLOOKUP($A8,'Base Consumption'!$A$2:$C$9,3,FALSE)*'Profiles, Qc, Winter, S1'!Y8</f>
        <v>-0.4759310642538786</v>
      </c>
    </row>
    <row r="9" spans="1:25" x14ac:dyDescent="0.25">
      <c r="A9">
        <v>8</v>
      </c>
      <c r="B9" s="2">
        <f>VLOOKUP($A9,'Base Consumption'!$A$2:$C$9,3,FALSE)*'Profiles, Qc, Winter, S1'!B9</f>
        <v>-0.58722579519675355</v>
      </c>
      <c r="C9" s="2">
        <f>VLOOKUP($A9,'Base Consumption'!$A$2:$C$9,3,FALSE)*'Profiles, Qc, Winter, S1'!C9</f>
        <v>-0.59964072688345993</v>
      </c>
      <c r="D9" s="2">
        <f>VLOOKUP($A9,'Base Consumption'!$A$2:$C$9,3,FALSE)*'Profiles, Qc, Winter, S1'!D9</f>
        <v>-0.59726552694044455</v>
      </c>
      <c r="E9" s="2">
        <f>VLOOKUP($A9,'Base Consumption'!$A$2:$C$9,3,FALSE)*'Profiles, Qc, Winter, S1'!E9</f>
        <v>-0.59640725099714353</v>
      </c>
      <c r="F9" s="2">
        <f>VLOOKUP($A9,'Base Consumption'!$A$2:$C$9,3,FALSE)*'Profiles, Qc, Winter, S1'!F9</f>
        <v>-0.58411207107013197</v>
      </c>
      <c r="G9" s="2">
        <f>VLOOKUP($A9,'Base Consumption'!$A$2:$C$9,3,FALSE)*'Profiles, Qc, Winter, S1'!G9</f>
        <v>-0.56050971005691208</v>
      </c>
      <c r="H9" s="2">
        <f>VLOOKUP($A9,'Base Consumption'!$A$2:$C$9,3,FALSE)*'Profiles, Qc, Winter, S1'!H9</f>
        <v>-0.42847703148108796</v>
      </c>
      <c r="I9" s="2">
        <f>VLOOKUP($A9,'Base Consumption'!$A$2:$C$9,3,FALSE)*'Profiles, Qc, Winter, S1'!I9</f>
        <v>-0.3408720773774564</v>
      </c>
      <c r="J9" s="2">
        <f>VLOOKUP($A9,'Base Consumption'!$A$2:$C$9,3,FALSE)*'Profiles, Qc, Winter, S1'!J9</f>
        <v>-0.31476475784880759</v>
      </c>
      <c r="K9" s="2">
        <f>VLOOKUP($A9,'Base Consumption'!$A$2:$C$9,3,FALSE)*'Profiles, Qc, Winter, S1'!K9</f>
        <v>-0.35948450822907235</v>
      </c>
      <c r="L9" s="2">
        <f>VLOOKUP($A9,'Base Consumption'!$A$2:$C$9,3,FALSE)*'Profiles, Qc, Winter, S1'!L9</f>
        <v>-0.33945493610563859</v>
      </c>
      <c r="M9" s="2">
        <f>VLOOKUP($A9,'Base Consumption'!$A$2:$C$9,3,FALSE)*'Profiles, Qc, Winter, S1'!M9</f>
        <v>-0.30943551468373415</v>
      </c>
      <c r="N9" s="2">
        <f>VLOOKUP($A9,'Base Consumption'!$A$2:$C$9,3,FALSE)*'Profiles, Qc, Winter, S1'!N9</f>
        <v>-0.32800803422793723</v>
      </c>
      <c r="O9" s="2">
        <f>VLOOKUP($A9,'Base Consumption'!$A$2:$C$9,3,FALSE)*'Profiles, Qc, Winter, S1'!O9</f>
        <v>-0.35512329487300381</v>
      </c>
      <c r="P9" s="2">
        <f>VLOOKUP($A9,'Base Consumption'!$A$2:$C$9,3,FALSE)*'Profiles, Qc, Winter, S1'!P9</f>
        <v>-0.43147921799642319</v>
      </c>
      <c r="Q9" s="2">
        <f>VLOOKUP($A9,'Base Consumption'!$A$2:$C$9,3,FALSE)*'Profiles, Qc, Winter, S1'!Q9</f>
        <v>-0.47851509066600417</v>
      </c>
      <c r="R9" s="2">
        <f>VLOOKUP($A9,'Base Consumption'!$A$2:$C$9,3,FALSE)*'Profiles, Qc, Winter, S1'!R9</f>
        <v>-0.47724744511147277</v>
      </c>
      <c r="S9" s="2">
        <f>VLOOKUP($A9,'Base Consumption'!$A$2:$C$9,3,FALSE)*'Profiles, Qc, Winter, S1'!S9</f>
        <v>-0.47062898198904518</v>
      </c>
      <c r="T9" s="2">
        <f>VLOOKUP($A9,'Base Consumption'!$A$2:$C$9,3,FALSE)*'Profiles, Qc, Winter, S1'!T9</f>
        <v>-0.49606976038707751</v>
      </c>
      <c r="U9" s="2">
        <f>VLOOKUP($A9,'Base Consumption'!$A$2:$C$9,3,FALSE)*'Profiles, Qc, Winter, S1'!U9</f>
        <v>-0.51292573696340615</v>
      </c>
      <c r="V9" s="2">
        <f>VLOOKUP($A9,'Base Consumption'!$A$2:$C$9,3,FALSE)*'Profiles, Qc, Winter, S1'!V9</f>
        <v>-0.52170801725857086</v>
      </c>
      <c r="W9" s="2">
        <f>VLOOKUP($A9,'Base Consumption'!$A$2:$C$9,3,FALSE)*'Profiles, Qc, Winter, S1'!W9</f>
        <v>-0.5370071496090445</v>
      </c>
      <c r="X9" s="2">
        <f>VLOOKUP($A9,'Base Consumption'!$A$2:$C$9,3,FALSE)*'Profiles, Qc, Winter, S1'!X9</f>
        <v>-0.56044982971770074</v>
      </c>
      <c r="Y9" s="2">
        <f>VLOOKUP($A9,'Base Consumption'!$A$2:$C$9,3,FALSE)*'Profiles, Qc, Winter, S1'!Y9</f>
        <v>-0.57118817433758529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0.72553689321367387</v>
      </c>
      <c r="C2" s="2">
        <f>VLOOKUP($A2,'Base Consumption'!$A$2:$C$9,3,FALSE)*'Profiles, Qc, Winter, S2'!C2</f>
        <v>0.49737821002712695</v>
      </c>
      <c r="D2" s="2">
        <f>VLOOKUP($A2,'Base Consumption'!$A$2:$C$9,3,FALSE)*'Profiles, Qc, Winter, S2'!D2</f>
        <v>0.44437253557460898</v>
      </c>
      <c r="E2" s="2">
        <f>VLOOKUP($A2,'Base Consumption'!$A$2:$C$9,3,FALSE)*'Profiles, Qc, Winter, S2'!E2</f>
        <v>0.56396880607894162</v>
      </c>
      <c r="F2" s="2">
        <f>VLOOKUP($A2,'Base Consumption'!$A$2:$C$9,3,FALSE)*'Profiles, Qc, Winter, S2'!F2</f>
        <v>0.49044973537889625</v>
      </c>
      <c r="G2" s="2">
        <f>VLOOKUP($A2,'Base Consumption'!$A$2:$C$9,3,FALSE)*'Profiles, Qc, Winter, S2'!G2</f>
        <v>0.39924097264706437</v>
      </c>
      <c r="H2" s="2">
        <f>VLOOKUP($A2,'Base Consumption'!$A$2:$C$9,3,FALSE)*'Profiles, Qc, Winter, S2'!H2</f>
        <v>0.33033140849164433</v>
      </c>
      <c r="I2" s="2">
        <f>VLOOKUP($A2,'Base Consumption'!$A$2:$C$9,3,FALSE)*'Profiles, Qc, Winter, S2'!I2</f>
        <v>1.1658980022864285</v>
      </c>
      <c r="J2" s="2">
        <f>VLOOKUP($A2,'Base Consumption'!$A$2:$C$9,3,FALSE)*'Profiles, Qc, Winter, S2'!J2</f>
        <v>1.2072134446914147</v>
      </c>
      <c r="K2" s="2">
        <f>VLOOKUP($A2,'Base Consumption'!$A$2:$C$9,3,FALSE)*'Profiles, Qc, Winter, S2'!K2</f>
        <v>1.0147242734926647</v>
      </c>
      <c r="L2" s="2">
        <f>VLOOKUP($A2,'Base Consumption'!$A$2:$C$9,3,FALSE)*'Profiles, Qc, Winter, S2'!L2</f>
        <v>1.2063545384966248</v>
      </c>
      <c r="M2" s="2">
        <f>VLOOKUP($A2,'Base Consumption'!$A$2:$C$9,3,FALSE)*'Profiles, Qc, Winter, S2'!M2</f>
        <v>1.1433620804288174</v>
      </c>
      <c r="N2" s="2">
        <f>VLOOKUP($A2,'Base Consumption'!$A$2:$C$9,3,FALSE)*'Profiles, Qc, Winter, S2'!N2</f>
        <v>1.1371406704695564</v>
      </c>
      <c r="O2" s="2">
        <f>VLOOKUP($A2,'Base Consumption'!$A$2:$C$9,3,FALSE)*'Profiles, Qc, Winter, S2'!O2</f>
        <v>1.0154232875117093</v>
      </c>
      <c r="P2" s="2">
        <f>VLOOKUP($A2,'Base Consumption'!$A$2:$C$9,3,FALSE)*'Profiles, Qc, Winter, S2'!P2</f>
        <v>0.58465897480131623</v>
      </c>
      <c r="Q2" s="2">
        <f>VLOOKUP($A2,'Base Consumption'!$A$2:$C$9,3,FALSE)*'Profiles, Qc, Winter, S2'!Q2</f>
        <v>0.9247371624267775</v>
      </c>
      <c r="R2" s="2">
        <f>VLOOKUP($A2,'Base Consumption'!$A$2:$C$9,3,FALSE)*'Profiles, Qc, Winter, S2'!R2</f>
        <v>1.1202824467222634</v>
      </c>
      <c r="S2" s="2">
        <f>VLOOKUP($A2,'Base Consumption'!$A$2:$C$9,3,FALSE)*'Profiles, Qc, Winter, S2'!S2</f>
        <v>1.0452937102252209</v>
      </c>
      <c r="T2" s="2">
        <f>VLOOKUP($A2,'Base Consumption'!$A$2:$C$9,3,FALSE)*'Profiles, Qc, Winter, S2'!T2</f>
        <v>0.73055716851601948</v>
      </c>
      <c r="U2" s="2">
        <f>VLOOKUP($A2,'Base Consumption'!$A$2:$C$9,3,FALSE)*'Profiles, Qc, Winter, S2'!U2</f>
        <v>0.76548875911520464</v>
      </c>
      <c r="V2" s="2">
        <f>VLOOKUP($A2,'Base Consumption'!$A$2:$C$9,3,FALSE)*'Profiles, Qc, Winter, S2'!V2</f>
        <v>0.69180809816806554</v>
      </c>
      <c r="W2" s="2">
        <f>VLOOKUP($A2,'Base Consumption'!$A$2:$C$9,3,FALSE)*'Profiles, Qc, Winter, S2'!W2</f>
        <v>0.43789196506023775</v>
      </c>
      <c r="X2" s="2">
        <f>VLOOKUP($A2,'Base Consumption'!$A$2:$C$9,3,FALSE)*'Profiles, Qc, Winter, S2'!X2</f>
        <v>0.35629531167086909</v>
      </c>
      <c r="Y2" s="2">
        <f>VLOOKUP($A2,'Base Consumption'!$A$2:$C$9,3,FALSE)*'Profiles, Qc, Winter, S2'!Y2</f>
        <v>0.36928472939049584</v>
      </c>
    </row>
    <row r="3" spans="1:25" x14ac:dyDescent="0.25">
      <c r="A3">
        <v>2</v>
      </c>
      <c r="B3" s="2">
        <f>VLOOKUP($A3,'Base Consumption'!$A$2:$C$9,3,FALSE)*'Profiles, Qc, Winter, S2'!B3</f>
        <v>-1.1102454720279151</v>
      </c>
      <c r="C3" s="2">
        <f>VLOOKUP($A3,'Base Consumption'!$A$2:$C$9,3,FALSE)*'Profiles, Qc, Winter, S2'!C3</f>
        <v>-1.0664712550117124</v>
      </c>
      <c r="D3" s="2">
        <f>VLOOKUP($A3,'Base Consumption'!$A$2:$C$9,3,FALSE)*'Profiles, Qc, Winter, S2'!D3</f>
        <v>-1.1182636585041554</v>
      </c>
      <c r="E3" s="2">
        <f>VLOOKUP($A3,'Base Consumption'!$A$2:$C$9,3,FALSE)*'Profiles, Qc, Winter, S2'!E3</f>
        <v>-1.1461015584547547</v>
      </c>
      <c r="F3" s="2">
        <f>VLOOKUP($A3,'Base Consumption'!$A$2:$C$9,3,FALSE)*'Profiles, Qc, Winter, S2'!F3</f>
        <v>-1.1582606101290369</v>
      </c>
      <c r="G3" s="2">
        <f>VLOOKUP($A3,'Base Consumption'!$A$2:$C$9,3,FALSE)*'Profiles, Qc, Winter, S2'!G3</f>
        <v>-1.0630125080668436</v>
      </c>
      <c r="H3" s="2">
        <f>VLOOKUP($A3,'Base Consumption'!$A$2:$C$9,3,FALSE)*'Profiles, Qc, Winter, S2'!H3</f>
        <v>-0.67403357320370161</v>
      </c>
      <c r="I3" s="2">
        <f>VLOOKUP($A3,'Base Consumption'!$A$2:$C$9,3,FALSE)*'Profiles, Qc, Winter, S2'!I3</f>
        <v>-0.12697721826041555</v>
      </c>
      <c r="J3" s="2">
        <f>VLOOKUP($A3,'Base Consumption'!$A$2:$C$9,3,FALSE)*'Profiles, Qc, Winter, S2'!J3</f>
        <v>-0.13784550575461874</v>
      </c>
      <c r="K3" s="2">
        <f>VLOOKUP($A3,'Base Consumption'!$A$2:$C$9,3,FALSE)*'Profiles, Qc, Winter, S2'!K3</f>
        <v>-9.4119360100661242E-2</v>
      </c>
      <c r="L3" s="2">
        <f>VLOOKUP($A3,'Base Consumption'!$A$2:$C$9,3,FALSE)*'Profiles, Qc, Winter, S2'!L3</f>
        <v>-7.9658164726840744E-2</v>
      </c>
      <c r="M3" s="2">
        <f>VLOOKUP($A3,'Base Consumption'!$A$2:$C$9,3,FALSE)*'Profiles, Qc, Winter, S2'!M3</f>
        <v>-0.36639217562099829</v>
      </c>
      <c r="N3" s="2">
        <f>VLOOKUP($A3,'Base Consumption'!$A$2:$C$9,3,FALSE)*'Profiles, Qc, Winter, S2'!N3</f>
        <v>-0.53525961454269499</v>
      </c>
      <c r="O3" s="2">
        <f>VLOOKUP($A3,'Base Consumption'!$A$2:$C$9,3,FALSE)*'Profiles, Qc, Winter, S2'!O3</f>
        <v>-0.67326538051180262</v>
      </c>
      <c r="P3" s="2">
        <f>VLOOKUP($A3,'Base Consumption'!$A$2:$C$9,3,FALSE)*'Profiles, Qc, Winter, S2'!P3</f>
        <v>-0.68184054836160646</v>
      </c>
      <c r="Q3" s="2">
        <f>VLOOKUP($A3,'Base Consumption'!$A$2:$C$9,3,FALSE)*'Profiles, Qc, Winter, S2'!Q3</f>
        <v>-0.70723872344427463</v>
      </c>
      <c r="R3" s="2">
        <f>VLOOKUP($A3,'Base Consumption'!$A$2:$C$9,3,FALSE)*'Profiles, Qc, Winter, S2'!R3</f>
        <v>-0.53425113422255088</v>
      </c>
      <c r="S3" s="2">
        <f>VLOOKUP($A3,'Base Consumption'!$A$2:$C$9,3,FALSE)*'Profiles, Qc, Winter, S2'!S3</f>
        <v>0.18096844607456841</v>
      </c>
      <c r="T3" s="2">
        <f>VLOOKUP($A3,'Base Consumption'!$A$2:$C$9,3,FALSE)*'Profiles, Qc, Winter, S2'!T3</f>
        <v>-2.4999698405440376E-2</v>
      </c>
      <c r="U3" s="2">
        <f>VLOOKUP($A3,'Base Consumption'!$A$2:$C$9,3,FALSE)*'Profiles, Qc, Winter, S2'!U3</f>
        <v>-0.29808482049718787</v>
      </c>
      <c r="V3" s="2">
        <f>VLOOKUP($A3,'Base Consumption'!$A$2:$C$9,3,FALSE)*'Profiles, Qc, Winter, S2'!V3</f>
        <v>-0.55806664374980408</v>
      </c>
      <c r="W3" s="2">
        <f>VLOOKUP($A3,'Base Consumption'!$A$2:$C$9,3,FALSE)*'Profiles, Qc, Winter, S2'!W3</f>
        <v>-0.71955380544232228</v>
      </c>
      <c r="X3" s="2">
        <f>VLOOKUP($A3,'Base Consumption'!$A$2:$C$9,3,FALSE)*'Profiles, Qc, Winter, S2'!X3</f>
        <v>-0.78120359578545939</v>
      </c>
      <c r="Y3" s="2">
        <f>VLOOKUP($A3,'Base Consumption'!$A$2:$C$9,3,FALSE)*'Profiles, Qc, Winter, S2'!Y3</f>
        <v>-0.92182159114371354</v>
      </c>
    </row>
    <row r="4" spans="1:25" x14ac:dyDescent="0.25">
      <c r="A4">
        <v>3</v>
      </c>
      <c r="B4" s="2">
        <f>VLOOKUP($A4,'Base Consumption'!$A$2:$C$9,3,FALSE)*'Profiles, Qc, Winter, S2'!B4</f>
        <v>-0.78853651365628896</v>
      </c>
      <c r="C4" s="2">
        <f>VLOOKUP($A4,'Base Consumption'!$A$2:$C$9,3,FALSE)*'Profiles, Qc, Winter, S2'!C4</f>
        <v>-0.84240909579453549</v>
      </c>
      <c r="D4" s="2">
        <f>VLOOKUP($A4,'Base Consumption'!$A$2:$C$9,3,FALSE)*'Profiles, Qc, Winter, S2'!D4</f>
        <v>-0.86643933777429016</v>
      </c>
      <c r="E4" s="2">
        <f>VLOOKUP($A4,'Base Consumption'!$A$2:$C$9,3,FALSE)*'Profiles, Qc, Winter, S2'!E4</f>
        <v>-0.8548521283308621</v>
      </c>
      <c r="F4" s="2">
        <f>VLOOKUP($A4,'Base Consumption'!$A$2:$C$9,3,FALSE)*'Profiles, Qc, Winter, S2'!F4</f>
        <v>-0.85556313166042386</v>
      </c>
      <c r="G4" s="2">
        <f>VLOOKUP($A4,'Base Consumption'!$A$2:$C$9,3,FALSE)*'Profiles, Qc, Winter, S2'!G4</f>
        <v>-0.72150542772909099</v>
      </c>
      <c r="H4" s="2">
        <f>VLOOKUP($A4,'Base Consumption'!$A$2:$C$9,3,FALSE)*'Profiles, Qc, Winter, S2'!H4</f>
        <v>-2.6603313786651473E-2</v>
      </c>
      <c r="I4" s="2">
        <f>VLOOKUP($A4,'Base Consumption'!$A$2:$C$9,3,FALSE)*'Profiles, Qc, Winter, S2'!I4</f>
        <v>0.37198397857800775</v>
      </c>
      <c r="J4" s="2">
        <f>VLOOKUP($A4,'Base Consumption'!$A$2:$C$9,3,FALSE)*'Profiles, Qc, Winter, S2'!J4</f>
        <v>0.4694524890237714</v>
      </c>
      <c r="K4" s="2">
        <f>VLOOKUP($A4,'Base Consumption'!$A$2:$C$9,3,FALSE)*'Profiles, Qc, Winter, S2'!K4</f>
        <v>0.31731786683832613</v>
      </c>
      <c r="L4" s="2">
        <f>VLOOKUP($A4,'Base Consumption'!$A$2:$C$9,3,FALSE)*'Profiles, Qc, Winter, S2'!L4</f>
        <v>0.19499877958438835</v>
      </c>
      <c r="M4" s="2">
        <f>VLOOKUP($A4,'Base Consumption'!$A$2:$C$9,3,FALSE)*'Profiles, Qc, Winter, S2'!M4</f>
        <v>0.3754122369778996</v>
      </c>
      <c r="N4" s="2">
        <f>VLOOKUP($A4,'Base Consumption'!$A$2:$C$9,3,FALSE)*'Profiles, Qc, Winter, S2'!N4</f>
        <v>0.2438893865446867</v>
      </c>
      <c r="O4" s="2">
        <f>VLOOKUP($A4,'Base Consumption'!$A$2:$C$9,3,FALSE)*'Profiles, Qc, Winter, S2'!O4</f>
        <v>7.399437926957661E-2</v>
      </c>
      <c r="P4" s="2">
        <f>VLOOKUP($A4,'Base Consumption'!$A$2:$C$9,3,FALSE)*'Profiles, Qc, Winter, S2'!P4</f>
        <v>-0.28986909771299196</v>
      </c>
      <c r="Q4" s="2">
        <f>VLOOKUP($A4,'Base Consumption'!$A$2:$C$9,3,FALSE)*'Profiles, Qc, Winter, S2'!Q4</f>
        <v>-0.29286365958263166</v>
      </c>
      <c r="R4" s="2">
        <f>VLOOKUP($A4,'Base Consumption'!$A$2:$C$9,3,FALSE)*'Profiles, Qc, Winter, S2'!R4</f>
        <v>-0.24124896882970695</v>
      </c>
      <c r="S4" s="2">
        <f>VLOOKUP($A4,'Base Consumption'!$A$2:$C$9,3,FALSE)*'Profiles, Qc, Winter, S2'!S4</f>
        <v>-0.11693247842603367</v>
      </c>
      <c r="T4" s="2">
        <f>VLOOKUP($A4,'Base Consumption'!$A$2:$C$9,3,FALSE)*'Profiles, Qc, Winter, S2'!T4</f>
        <v>-0.29081111410308119</v>
      </c>
      <c r="U4" s="2">
        <f>VLOOKUP($A4,'Base Consumption'!$A$2:$C$9,3,FALSE)*'Profiles, Qc, Winter, S2'!U4</f>
        <v>-0.16238214321623429</v>
      </c>
      <c r="V4" s="2">
        <f>VLOOKUP($A4,'Base Consumption'!$A$2:$C$9,3,FALSE)*'Profiles, Qc, Winter, S2'!V4</f>
        <v>-0.22749185522819809</v>
      </c>
      <c r="W4" s="2">
        <f>VLOOKUP($A4,'Base Consumption'!$A$2:$C$9,3,FALSE)*'Profiles, Qc, Winter, S2'!W4</f>
        <v>-0.36977513206722912</v>
      </c>
      <c r="X4" s="2">
        <f>VLOOKUP($A4,'Base Consumption'!$A$2:$C$9,3,FALSE)*'Profiles, Qc, Winter, S2'!X4</f>
        <v>-0.59611602153756182</v>
      </c>
      <c r="Y4" s="2">
        <f>VLOOKUP($A4,'Base Consumption'!$A$2:$C$9,3,FALSE)*'Profiles, Qc, Winter, S2'!Y4</f>
        <v>-0.65946010535330224</v>
      </c>
    </row>
    <row r="5" spans="1:25" x14ac:dyDescent="0.25">
      <c r="A5">
        <v>4</v>
      </c>
      <c r="B5" s="2">
        <f>VLOOKUP($A5,'Base Consumption'!$A$2:$C$9,3,FALSE)*'Profiles, Qc, Winter, S2'!B5</f>
        <v>-0.56331006887100177</v>
      </c>
      <c r="C5" s="2">
        <f>VLOOKUP($A5,'Base Consumption'!$A$2:$C$9,3,FALSE)*'Profiles, Qc, Winter, S2'!C5</f>
        <v>-0.56315053672598669</v>
      </c>
      <c r="D5" s="2">
        <f>VLOOKUP($A5,'Base Consumption'!$A$2:$C$9,3,FALSE)*'Profiles, Qc, Winter, S2'!D5</f>
        <v>-0.574701698456346</v>
      </c>
      <c r="E5" s="2">
        <f>VLOOKUP($A5,'Base Consumption'!$A$2:$C$9,3,FALSE)*'Profiles, Qc, Winter, S2'!E5</f>
        <v>-0.57387726591641142</v>
      </c>
      <c r="F5" s="2">
        <f>VLOOKUP($A5,'Base Consumption'!$A$2:$C$9,3,FALSE)*'Profiles, Qc, Winter, S2'!F5</f>
        <v>-0.58819623265469967</v>
      </c>
      <c r="G5" s="2">
        <f>VLOOKUP($A5,'Base Consumption'!$A$2:$C$9,3,FALSE)*'Profiles, Qc, Winter, S2'!G5</f>
        <v>-0.54851347870698919</v>
      </c>
      <c r="H5" s="2">
        <f>VLOOKUP($A5,'Base Consumption'!$A$2:$C$9,3,FALSE)*'Profiles, Qc, Winter, S2'!H5</f>
        <v>-0.46656258287442876</v>
      </c>
      <c r="I5" s="2">
        <f>VLOOKUP($A5,'Base Consumption'!$A$2:$C$9,3,FALSE)*'Profiles, Qc, Winter, S2'!I5</f>
        <v>-0.43023009624357139</v>
      </c>
      <c r="J5" s="2">
        <f>VLOOKUP($A5,'Base Consumption'!$A$2:$C$9,3,FALSE)*'Profiles, Qc, Winter, S2'!J5</f>
        <v>-0.44721405096213879</v>
      </c>
      <c r="K5" s="2">
        <f>VLOOKUP($A5,'Base Consumption'!$A$2:$C$9,3,FALSE)*'Profiles, Qc, Winter, S2'!K5</f>
        <v>-0.49542876089355281</v>
      </c>
      <c r="L5" s="2">
        <f>VLOOKUP($A5,'Base Consumption'!$A$2:$C$9,3,FALSE)*'Profiles, Qc, Winter, S2'!L5</f>
        <v>-0.51288659629828759</v>
      </c>
      <c r="M5" s="2">
        <f>VLOOKUP($A5,'Base Consumption'!$A$2:$C$9,3,FALSE)*'Profiles, Qc, Winter, S2'!M5</f>
        <v>-0.55952088247496812</v>
      </c>
      <c r="N5" s="2">
        <f>VLOOKUP($A5,'Base Consumption'!$A$2:$C$9,3,FALSE)*'Profiles, Qc, Winter, S2'!N5</f>
        <v>-0.55469082321921526</v>
      </c>
      <c r="O5" s="2">
        <f>VLOOKUP($A5,'Base Consumption'!$A$2:$C$9,3,FALSE)*'Profiles, Qc, Winter, S2'!O5</f>
        <v>-0.55370454402349045</v>
      </c>
      <c r="P5" s="2">
        <f>VLOOKUP($A5,'Base Consumption'!$A$2:$C$9,3,FALSE)*'Profiles, Qc, Winter, S2'!P5</f>
        <v>-0.55293044600418684</v>
      </c>
      <c r="Q5" s="2">
        <f>VLOOKUP($A5,'Base Consumption'!$A$2:$C$9,3,FALSE)*'Profiles, Qc, Winter, S2'!Q5</f>
        <v>-0.54738375865144684</v>
      </c>
      <c r="R5" s="2">
        <f>VLOOKUP($A5,'Base Consumption'!$A$2:$C$9,3,FALSE)*'Profiles, Qc, Winter, S2'!R5</f>
        <v>-0.45412647510707915</v>
      </c>
      <c r="S5" s="2">
        <f>VLOOKUP($A5,'Base Consumption'!$A$2:$C$9,3,FALSE)*'Profiles, Qc, Winter, S2'!S5</f>
        <v>-0.27066269023414663</v>
      </c>
      <c r="T5" s="2">
        <f>VLOOKUP($A5,'Base Consumption'!$A$2:$C$9,3,FALSE)*'Profiles, Qc, Winter, S2'!T5</f>
        <v>-0.35267534384348848</v>
      </c>
      <c r="U5" s="2">
        <f>VLOOKUP($A5,'Base Consumption'!$A$2:$C$9,3,FALSE)*'Profiles, Qc, Winter, S2'!U5</f>
        <v>-0.43644101333950763</v>
      </c>
      <c r="V5" s="2">
        <f>VLOOKUP($A5,'Base Consumption'!$A$2:$C$9,3,FALSE)*'Profiles, Qc, Winter, S2'!V5</f>
        <v>-0.46518761813628118</v>
      </c>
      <c r="W5" s="2">
        <f>VLOOKUP($A5,'Base Consumption'!$A$2:$C$9,3,FALSE)*'Profiles, Qc, Winter, S2'!W5</f>
        <v>-0.48230687916665732</v>
      </c>
      <c r="X5" s="2">
        <f>VLOOKUP($A5,'Base Consumption'!$A$2:$C$9,3,FALSE)*'Profiles, Qc, Winter, S2'!X5</f>
        <v>-0.53065015859748321</v>
      </c>
      <c r="Y5" s="2">
        <f>VLOOKUP($A5,'Base Consumption'!$A$2:$C$9,3,FALSE)*'Profiles, Qc, Winter, S2'!Y5</f>
        <v>-0.52276438535076453</v>
      </c>
    </row>
    <row r="6" spans="1:25" x14ac:dyDescent="0.25">
      <c r="A6">
        <v>5</v>
      </c>
      <c r="B6" s="2">
        <f>VLOOKUP($A6,'Base Consumption'!$A$2:$C$9,3,FALSE)*'Profiles, Qc, Winter, S2'!B6</f>
        <v>-0.26770548067762806</v>
      </c>
      <c r="C6" s="2">
        <f>VLOOKUP($A6,'Base Consumption'!$A$2:$C$9,3,FALSE)*'Profiles, Qc, Winter, S2'!C6</f>
        <v>-0.2783458186278624</v>
      </c>
      <c r="D6" s="2">
        <f>VLOOKUP($A6,'Base Consumption'!$A$2:$C$9,3,FALSE)*'Profiles, Qc, Winter, S2'!D6</f>
        <v>-0.29310433624234283</v>
      </c>
      <c r="E6" s="2">
        <f>VLOOKUP($A6,'Base Consumption'!$A$2:$C$9,3,FALSE)*'Profiles, Qc, Winter, S2'!E6</f>
        <v>-0.29414963608586842</v>
      </c>
      <c r="F6" s="2">
        <f>VLOOKUP($A6,'Base Consumption'!$A$2:$C$9,3,FALSE)*'Profiles, Qc, Winter, S2'!F6</f>
        <v>-0.29936838130401949</v>
      </c>
      <c r="G6" s="2">
        <f>VLOOKUP($A6,'Base Consumption'!$A$2:$C$9,3,FALSE)*'Profiles, Qc, Winter, S2'!G6</f>
        <v>-0.24739598090222076</v>
      </c>
      <c r="H6" s="2">
        <f>VLOOKUP($A6,'Base Consumption'!$A$2:$C$9,3,FALSE)*'Profiles, Qc, Winter, S2'!H6</f>
        <v>-0.19231273181169758</v>
      </c>
      <c r="I6" s="2">
        <f>VLOOKUP($A6,'Base Consumption'!$A$2:$C$9,3,FALSE)*'Profiles, Qc, Winter, S2'!I6</f>
        <v>-0.15105450727828262</v>
      </c>
      <c r="J6" s="2">
        <f>VLOOKUP($A6,'Base Consumption'!$A$2:$C$9,3,FALSE)*'Profiles, Qc, Winter, S2'!J6</f>
        <v>-0.14837810940500223</v>
      </c>
      <c r="K6" s="2">
        <f>VLOOKUP($A6,'Base Consumption'!$A$2:$C$9,3,FALSE)*'Profiles, Qc, Winter, S2'!K6</f>
        <v>-0.12303405281135699</v>
      </c>
      <c r="L6" s="2">
        <f>VLOOKUP($A6,'Base Consumption'!$A$2:$C$9,3,FALSE)*'Profiles, Qc, Winter, S2'!L6</f>
        <v>-0.12548490277729787</v>
      </c>
      <c r="M6" s="2">
        <f>VLOOKUP($A6,'Base Consumption'!$A$2:$C$9,3,FALSE)*'Profiles, Qc, Winter, S2'!M6</f>
        <v>-0.11919394093460159</v>
      </c>
      <c r="N6" s="2">
        <f>VLOOKUP($A6,'Base Consumption'!$A$2:$C$9,3,FALSE)*'Profiles, Qc, Winter, S2'!N6</f>
        <v>-0.14345218076993321</v>
      </c>
      <c r="O6" s="2">
        <f>VLOOKUP($A6,'Base Consumption'!$A$2:$C$9,3,FALSE)*'Profiles, Qc, Winter, S2'!O6</f>
        <v>-0.15909752806174074</v>
      </c>
      <c r="P6" s="2">
        <f>VLOOKUP($A6,'Base Consumption'!$A$2:$C$9,3,FALSE)*'Profiles, Qc, Winter, S2'!P6</f>
        <v>-0.15328639820029713</v>
      </c>
      <c r="Q6" s="2">
        <f>VLOOKUP($A6,'Base Consumption'!$A$2:$C$9,3,FALSE)*'Profiles, Qc, Winter, S2'!Q6</f>
        <v>-0.18621378048660095</v>
      </c>
      <c r="R6" s="2">
        <f>VLOOKUP($A6,'Base Consumption'!$A$2:$C$9,3,FALSE)*'Profiles, Qc, Winter, S2'!R6</f>
        <v>-0.16497508169249067</v>
      </c>
      <c r="S6" s="2">
        <f>VLOOKUP($A6,'Base Consumption'!$A$2:$C$9,3,FALSE)*'Profiles, Qc, Winter, S2'!S6</f>
        <v>-8.6083230888646486E-2</v>
      </c>
      <c r="T6" s="2">
        <f>VLOOKUP($A6,'Base Consumption'!$A$2:$C$9,3,FALSE)*'Profiles, Qc, Winter, S2'!T6</f>
        <v>-9.9938002556900926E-2</v>
      </c>
      <c r="U6" s="2">
        <f>VLOOKUP($A6,'Base Consumption'!$A$2:$C$9,3,FALSE)*'Profiles, Qc, Winter, S2'!U6</f>
        <v>-0.12550150436968444</v>
      </c>
      <c r="V6" s="2">
        <f>VLOOKUP($A6,'Base Consumption'!$A$2:$C$9,3,FALSE)*'Profiles, Qc, Winter, S2'!V6</f>
        <v>-0.13283368211008495</v>
      </c>
      <c r="W6" s="2">
        <f>VLOOKUP($A6,'Base Consumption'!$A$2:$C$9,3,FALSE)*'Profiles, Qc, Winter, S2'!W6</f>
        <v>-0.17765934484350085</v>
      </c>
      <c r="X6" s="2">
        <f>VLOOKUP($A6,'Base Consumption'!$A$2:$C$9,3,FALSE)*'Profiles, Qc, Winter, S2'!X6</f>
        <v>-0.19069831691256681</v>
      </c>
      <c r="Y6" s="2">
        <f>VLOOKUP($A6,'Base Consumption'!$A$2:$C$9,3,FALSE)*'Profiles, Qc, Winter, S2'!Y6</f>
        <v>-0.20151219340635473</v>
      </c>
    </row>
    <row r="7" spans="1:25" x14ac:dyDescent="0.25">
      <c r="A7">
        <v>6</v>
      </c>
      <c r="B7" s="2">
        <f>VLOOKUP($A7,'Base Consumption'!$A$2:$C$9,3,FALSE)*'Profiles, Qc, Winter, S2'!B7</f>
        <v>0.17498977008691741</v>
      </c>
      <c r="C7" s="2">
        <f>VLOOKUP($A7,'Base Consumption'!$A$2:$C$9,3,FALSE)*'Profiles, Qc, Winter, S2'!C7</f>
        <v>0.13552845066687338</v>
      </c>
      <c r="D7" s="2">
        <f>VLOOKUP($A7,'Base Consumption'!$A$2:$C$9,3,FALSE)*'Profiles, Qc, Winter, S2'!D7</f>
        <v>0.10378821081315601</v>
      </c>
      <c r="E7" s="2">
        <f>VLOOKUP($A7,'Base Consumption'!$A$2:$C$9,3,FALSE)*'Profiles, Qc, Winter, S2'!E7</f>
        <v>0.15155902281594882</v>
      </c>
      <c r="F7" s="2">
        <f>VLOOKUP($A7,'Base Consumption'!$A$2:$C$9,3,FALSE)*'Profiles, Qc, Winter, S2'!F7</f>
        <v>0.12696891645785141</v>
      </c>
      <c r="G7" s="2">
        <f>VLOOKUP($A7,'Base Consumption'!$A$2:$C$9,3,FALSE)*'Profiles, Qc, Winter, S2'!G7</f>
        <v>0.18292423813122113</v>
      </c>
      <c r="H7" s="2">
        <f>VLOOKUP($A7,'Base Consumption'!$A$2:$C$9,3,FALSE)*'Profiles, Qc, Winter, S2'!H7</f>
        <v>0.23672074223694303</v>
      </c>
      <c r="I7" s="2">
        <f>VLOOKUP($A7,'Base Consumption'!$A$2:$C$9,3,FALSE)*'Profiles, Qc, Winter, S2'!I7</f>
        <v>0.46578812108181233</v>
      </c>
      <c r="J7" s="2">
        <f>VLOOKUP($A7,'Base Consumption'!$A$2:$C$9,3,FALSE)*'Profiles, Qc, Winter, S2'!J7</f>
        <v>0.55268861582437623</v>
      </c>
      <c r="K7" s="2">
        <f>VLOOKUP($A7,'Base Consumption'!$A$2:$C$9,3,FALSE)*'Profiles, Qc, Winter, S2'!K7</f>
        <v>0.56947719927636153</v>
      </c>
      <c r="L7" s="2">
        <f>VLOOKUP($A7,'Base Consumption'!$A$2:$C$9,3,FALSE)*'Profiles, Qc, Winter, S2'!L7</f>
        <v>0.52462866124938423</v>
      </c>
      <c r="M7" s="2">
        <f>VLOOKUP($A7,'Base Consumption'!$A$2:$C$9,3,FALSE)*'Profiles, Qc, Winter, S2'!M7</f>
        <v>0.5765864432460589</v>
      </c>
      <c r="N7" s="2">
        <f>VLOOKUP($A7,'Base Consumption'!$A$2:$C$9,3,FALSE)*'Profiles, Qc, Winter, S2'!N7</f>
        <v>0.55546974131673776</v>
      </c>
      <c r="O7" s="2">
        <f>VLOOKUP($A7,'Base Consumption'!$A$2:$C$9,3,FALSE)*'Profiles, Qc, Winter, S2'!O7</f>
        <v>0.5434833651478278</v>
      </c>
      <c r="P7" s="2">
        <f>VLOOKUP($A7,'Base Consumption'!$A$2:$C$9,3,FALSE)*'Profiles, Qc, Winter, S2'!P7</f>
        <v>0.47109319102150987</v>
      </c>
      <c r="Q7" s="2">
        <f>VLOOKUP($A7,'Base Consumption'!$A$2:$C$9,3,FALSE)*'Profiles, Qc, Winter, S2'!Q7</f>
        <v>0.45255058007912335</v>
      </c>
      <c r="R7" s="2">
        <f>VLOOKUP($A7,'Base Consumption'!$A$2:$C$9,3,FALSE)*'Profiles, Qc, Winter, S2'!R7</f>
        <v>0.38561358206444296</v>
      </c>
      <c r="S7" s="2">
        <f>VLOOKUP($A7,'Base Consumption'!$A$2:$C$9,3,FALSE)*'Profiles, Qc, Winter, S2'!S7</f>
        <v>0.42184829723167461</v>
      </c>
      <c r="T7" s="2">
        <f>VLOOKUP($A7,'Base Consumption'!$A$2:$C$9,3,FALSE)*'Profiles, Qc, Winter, S2'!T7</f>
        <v>0.35043470549222772</v>
      </c>
      <c r="U7" s="2">
        <f>VLOOKUP($A7,'Base Consumption'!$A$2:$C$9,3,FALSE)*'Profiles, Qc, Winter, S2'!U7</f>
        <v>0.38061490093162947</v>
      </c>
      <c r="V7" s="2">
        <f>VLOOKUP($A7,'Base Consumption'!$A$2:$C$9,3,FALSE)*'Profiles, Qc, Winter, S2'!V7</f>
        <v>0.31549234864827452</v>
      </c>
      <c r="W7" s="2">
        <f>VLOOKUP($A7,'Base Consumption'!$A$2:$C$9,3,FALSE)*'Profiles, Qc, Winter, S2'!W7</f>
        <v>0.33874717724197162</v>
      </c>
      <c r="X7" s="2">
        <f>VLOOKUP($A7,'Base Consumption'!$A$2:$C$9,3,FALSE)*'Profiles, Qc, Winter, S2'!X7</f>
        <v>0.2061724906375979</v>
      </c>
      <c r="Y7" s="2">
        <f>VLOOKUP($A7,'Base Consumption'!$A$2:$C$9,3,FALSE)*'Profiles, Qc, Winter, S2'!Y7</f>
        <v>0.20961161261801942</v>
      </c>
    </row>
    <row r="8" spans="1:25" x14ac:dyDescent="0.25">
      <c r="A8">
        <v>7</v>
      </c>
      <c r="B8" s="2">
        <f>VLOOKUP($A8,'Base Consumption'!$A$2:$C$9,3,FALSE)*'Profiles, Qc, Winter, S2'!B8</f>
        <v>-0.51070163183489514</v>
      </c>
      <c r="C8" s="2">
        <f>VLOOKUP($A8,'Base Consumption'!$A$2:$C$9,3,FALSE)*'Profiles, Qc, Winter, S2'!C8</f>
        <v>-0.5102196889674212</v>
      </c>
      <c r="D8" s="2">
        <f>VLOOKUP($A8,'Base Consumption'!$A$2:$C$9,3,FALSE)*'Profiles, Qc, Winter, S2'!D8</f>
        <v>-0.53151278213700259</v>
      </c>
      <c r="E8" s="2">
        <f>VLOOKUP($A8,'Base Consumption'!$A$2:$C$9,3,FALSE)*'Profiles, Qc, Winter, S2'!E8</f>
        <v>-0.54648818307309865</v>
      </c>
      <c r="F8" s="2">
        <f>VLOOKUP($A8,'Base Consumption'!$A$2:$C$9,3,FALSE)*'Profiles, Qc, Winter, S2'!F8</f>
        <v>-0.55615492081911155</v>
      </c>
      <c r="G8" s="2">
        <f>VLOOKUP($A8,'Base Consumption'!$A$2:$C$9,3,FALSE)*'Profiles, Qc, Winter, S2'!G8</f>
        <v>-0.50303934666918371</v>
      </c>
      <c r="H8" s="2">
        <f>VLOOKUP($A8,'Base Consumption'!$A$2:$C$9,3,FALSE)*'Profiles, Qc, Winter, S2'!H8</f>
        <v>-0.42304060857338371</v>
      </c>
      <c r="I8" s="2">
        <f>VLOOKUP($A8,'Base Consumption'!$A$2:$C$9,3,FALSE)*'Profiles, Qc, Winter, S2'!I8</f>
        <v>-0.22647043443303322</v>
      </c>
      <c r="J8" s="2">
        <f>VLOOKUP($A8,'Base Consumption'!$A$2:$C$9,3,FALSE)*'Profiles, Qc, Winter, S2'!J8</f>
        <v>-0.10887753525975133</v>
      </c>
      <c r="K8" s="2">
        <f>VLOOKUP($A8,'Base Consumption'!$A$2:$C$9,3,FALSE)*'Profiles, Qc, Winter, S2'!K8</f>
        <v>-0.10518743363421471</v>
      </c>
      <c r="L8" s="2">
        <f>VLOOKUP($A8,'Base Consumption'!$A$2:$C$9,3,FALSE)*'Profiles, Qc, Winter, S2'!L8</f>
        <v>-7.7597690869733602E-2</v>
      </c>
      <c r="M8" s="2">
        <f>VLOOKUP($A8,'Base Consumption'!$A$2:$C$9,3,FALSE)*'Profiles, Qc, Winter, S2'!M8</f>
        <v>-2.5814380710927644E-2</v>
      </c>
      <c r="N8" s="2">
        <f>VLOOKUP($A8,'Base Consumption'!$A$2:$C$9,3,FALSE)*'Profiles, Qc, Winter, S2'!N8</f>
        <v>-0.10801800022278085</v>
      </c>
      <c r="O8" s="2">
        <f>VLOOKUP($A8,'Base Consumption'!$A$2:$C$9,3,FALSE)*'Profiles, Qc, Winter, S2'!O8</f>
        <v>-0.11271915621933293</v>
      </c>
      <c r="P8" s="2">
        <f>VLOOKUP($A8,'Base Consumption'!$A$2:$C$9,3,FALSE)*'Profiles, Qc, Winter, S2'!P8</f>
        <v>-0.2034117565817509</v>
      </c>
      <c r="Q8" s="2">
        <f>VLOOKUP($A8,'Base Consumption'!$A$2:$C$9,3,FALSE)*'Profiles, Qc, Winter, S2'!Q8</f>
        <v>-0.28486946604778474</v>
      </c>
      <c r="R8" s="2">
        <f>VLOOKUP($A8,'Base Consumption'!$A$2:$C$9,3,FALSE)*'Profiles, Qc, Winter, S2'!R8</f>
        <v>-0.25710459438620065</v>
      </c>
      <c r="S8" s="2">
        <f>VLOOKUP($A8,'Base Consumption'!$A$2:$C$9,3,FALSE)*'Profiles, Qc, Winter, S2'!S8</f>
        <v>-0.29262967614190788</v>
      </c>
      <c r="T8" s="2">
        <f>VLOOKUP($A8,'Base Consumption'!$A$2:$C$9,3,FALSE)*'Profiles, Qc, Winter, S2'!T8</f>
        <v>-0.33565767486907289</v>
      </c>
      <c r="U8" s="2">
        <f>VLOOKUP($A8,'Base Consumption'!$A$2:$C$9,3,FALSE)*'Profiles, Qc, Winter, S2'!U8</f>
        <v>-0.31278250127699919</v>
      </c>
      <c r="V8" s="2">
        <f>VLOOKUP($A8,'Base Consumption'!$A$2:$C$9,3,FALSE)*'Profiles, Qc, Winter, S2'!V8</f>
        <v>-0.35614461711886786</v>
      </c>
      <c r="W8" s="2">
        <f>VLOOKUP($A8,'Base Consumption'!$A$2:$C$9,3,FALSE)*'Profiles, Qc, Winter, S2'!W8</f>
        <v>-0.42408686752105312</v>
      </c>
      <c r="X8" s="2">
        <f>VLOOKUP($A8,'Base Consumption'!$A$2:$C$9,3,FALSE)*'Profiles, Qc, Winter, S2'!X8</f>
        <v>-0.46890611991438558</v>
      </c>
      <c r="Y8" s="2">
        <f>VLOOKUP($A8,'Base Consumption'!$A$2:$C$9,3,FALSE)*'Profiles, Qc, Winter, S2'!Y8</f>
        <v>-0.48069037489641736</v>
      </c>
    </row>
    <row r="9" spans="1:25" x14ac:dyDescent="0.25">
      <c r="A9">
        <v>8</v>
      </c>
      <c r="B9" s="2">
        <f>VLOOKUP($A9,'Base Consumption'!$A$2:$C$9,3,FALSE)*'Profiles, Qc, Winter, S2'!B9</f>
        <v>-0.58722579519675355</v>
      </c>
      <c r="C9" s="2">
        <f>VLOOKUP($A9,'Base Consumption'!$A$2:$C$9,3,FALSE)*'Profiles, Qc, Winter, S2'!C9</f>
        <v>-0.60563713415229448</v>
      </c>
      <c r="D9" s="2">
        <f>VLOOKUP($A9,'Base Consumption'!$A$2:$C$9,3,FALSE)*'Profiles, Qc, Winter, S2'!D9</f>
        <v>-0.58532021640163567</v>
      </c>
      <c r="E9" s="2">
        <f>VLOOKUP($A9,'Base Consumption'!$A$2:$C$9,3,FALSE)*'Profiles, Qc, Winter, S2'!E9</f>
        <v>-0.59640725099714353</v>
      </c>
      <c r="F9" s="2">
        <f>VLOOKUP($A9,'Base Consumption'!$A$2:$C$9,3,FALSE)*'Profiles, Qc, Winter, S2'!F9</f>
        <v>-0.57827095035943055</v>
      </c>
      <c r="G9" s="2">
        <f>VLOOKUP($A9,'Base Consumption'!$A$2:$C$9,3,FALSE)*'Profiles, Qc, Winter, S2'!G9</f>
        <v>-0.55490461295634297</v>
      </c>
      <c r="H9" s="2">
        <f>VLOOKUP($A9,'Base Consumption'!$A$2:$C$9,3,FALSE)*'Profiles, Qc, Winter, S2'!H9</f>
        <v>-0.41990749085146623</v>
      </c>
      <c r="I9" s="2">
        <f>VLOOKUP($A9,'Base Consumption'!$A$2:$C$9,3,FALSE)*'Profiles, Qc, Winter, S2'!I9</f>
        <v>-0.34428079815123097</v>
      </c>
      <c r="J9" s="2">
        <f>VLOOKUP($A9,'Base Consumption'!$A$2:$C$9,3,FALSE)*'Profiles, Qc, Winter, S2'!J9</f>
        <v>-0.32106005300578372</v>
      </c>
      <c r="K9" s="2">
        <f>VLOOKUP($A9,'Base Consumption'!$A$2:$C$9,3,FALSE)*'Profiles, Qc, Winter, S2'!K9</f>
        <v>-0.35229481806449092</v>
      </c>
      <c r="L9" s="2">
        <f>VLOOKUP($A9,'Base Consumption'!$A$2:$C$9,3,FALSE)*'Profiles, Qc, Winter, S2'!L9</f>
        <v>-0.33606038674458222</v>
      </c>
      <c r="M9" s="2">
        <f>VLOOKUP($A9,'Base Consumption'!$A$2:$C$9,3,FALSE)*'Profiles, Qc, Winter, S2'!M9</f>
        <v>-0.30943551468373415</v>
      </c>
      <c r="N9" s="2">
        <f>VLOOKUP($A9,'Base Consumption'!$A$2:$C$9,3,FALSE)*'Profiles, Qc, Winter, S2'!N9</f>
        <v>-0.33456819491249595</v>
      </c>
      <c r="O9" s="2">
        <f>VLOOKUP($A9,'Base Consumption'!$A$2:$C$9,3,FALSE)*'Profiles, Qc, Winter, S2'!O9</f>
        <v>-0.35157206192427376</v>
      </c>
      <c r="P9" s="2">
        <f>VLOOKUP($A9,'Base Consumption'!$A$2:$C$9,3,FALSE)*'Profiles, Qc, Winter, S2'!P9</f>
        <v>-0.42284963363649469</v>
      </c>
      <c r="Q9" s="2">
        <f>VLOOKUP($A9,'Base Consumption'!$A$2:$C$9,3,FALSE)*'Profiles, Qc, Winter, S2'!Q9</f>
        <v>-0.48330024157266427</v>
      </c>
      <c r="R9" s="2">
        <f>VLOOKUP($A9,'Base Consumption'!$A$2:$C$9,3,FALSE)*'Profiles, Qc, Winter, S2'!R9</f>
        <v>-0.46770249620924326</v>
      </c>
      <c r="S9" s="2">
        <f>VLOOKUP($A9,'Base Consumption'!$A$2:$C$9,3,FALSE)*'Profiles, Qc, Winter, S2'!S9</f>
        <v>-0.47062898198904524</v>
      </c>
      <c r="T9" s="2">
        <f>VLOOKUP($A9,'Base Consumption'!$A$2:$C$9,3,FALSE)*'Profiles, Qc, Winter, S2'!T9</f>
        <v>-0.50103045799094836</v>
      </c>
      <c r="U9" s="2">
        <f>VLOOKUP($A9,'Base Consumption'!$A$2:$C$9,3,FALSE)*'Profiles, Qc, Winter, S2'!U9</f>
        <v>-0.51805499433304025</v>
      </c>
      <c r="V9" s="2">
        <f>VLOOKUP($A9,'Base Consumption'!$A$2:$C$9,3,FALSE)*'Profiles, Qc, Winter, S2'!V9</f>
        <v>-0.51127385691339944</v>
      </c>
      <c r="W9" s="2">
        <f>VLOOKUP($A9,'Base Consumption'!$A$2:$C$9,3,FALSE)*'Profiles, Qc, Winter, S2'!W9</f>
        <v>-0.54774729260122546</v>
      </c>
      <c r="X9" s="2">
        <f>VLOOKUP($A9,'Base Consumption'!$A$2:$C$9,3,FALSE)*'Profiles, Qc, Winter, S2'!X9</f>
        <v>-0.54924083312334671</v>
      </c>
      <c r="Y9" s="2">
        <f>VLOOKUP($A9,'Base Consumption'!$A$2:$C$9,3,FALSE)*'Profiles, Qc, Winter, S2'!Y9</f>
        <v>-0.57690005608096107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0.72553689321367387</v>
      </c>
      <c r="C2" s="2">
        <f>VLOOKUP($A2,'Base Consumption'!$A$2:$C$9,3,FALSE)*'Profiles, Qc, Winter, S3'!C2</f>
        <v>0.5176793614568056</v>
      </c>
      <c r="D2" s="2">
        <f>VLOOKUP($A2,'Base Consumption'!$A$2:$C$9,3,FALSE)*'Profiles, Qc, Winter, S3'!D2</f>
        <v>0.43117335134962059</v>
      </c>
      <c r="E2" s="2">
        <f>VLOOKUP($A2,'Base Consumption'!$A$2:$C$9,3,FALSE)*'Profiles, Qc, Winter, S3'!E2</f>
        <v>0.55268942995736281</v>
      </c>
      <c r="F2" s="2">
        <f>VLOOKUP($A2,'Base Consumption'!$A$2:$C$9,3,FALSE)*'Profiles, Qc, Winter, S3'!F2</f>
        <v>0.49530567335294484</v>
      </c>
      <c r="G2" s="2">
        <f>VLOOKUP($A2,'Base Consumption'!$A$2:$C$9,3,FALSE)*'Profiles, Qc, Winter, S3'!G2</f>
        <v>0.3912561531941231</v>
      </c>
      <c r="H2" s="2">
        <f>VLOOKUP($A2,'Base Consumption'!$A$2:$C$9,3,FALSE)*'Profiles, Qc, Winter, S3'!H2</f>
        <v>0.33693803666147726</v>
      </c>
      <c r="I2" s="2">
        <f>VLOOKUP($A2,'Base Consumption'!$A$2:$C$9,3,FALSE)*'Profiles, Qc, Winter, S3'!I2</f>
        <v>1.1312673685551482</v>
      </c>
      <c r="J2" s="2">
        <f>VLOOKUP($A2,'Base Consumption'!$A$2:$C$9,3,FALSE)*'Profiles, Qc, Winter, S3'!J2</f>
        <v>1.2192855791383288</v>
      </c>
      <c r="K2" s="2">
        <f>VLOOKUP($A2,'Base Consumption'!$A$2:$C$9,3,FALSE)*'Profiles, Qc, Winter, S3'!K2</f>
        <v>1.0457872614567258</v>
      </c>
      <c r="L2" s="2">
        <f>VLOOKUP($A2,'Base Consumption'!$A$2:$C$9,3,FALSE)*'Profiles, Qc, Winter, S3'!L2</f>
        <v>1.2184180838815912</v>
      </c>
      <c r="M2" s="2">
        <f>VLOOKUP($A2,'Base Consumption'!$A$2:$C$9,3,FALSE)*'Profiles, Qc, Winter, S3'!M2</f>
        <v>1.1321526482677506</v>
      </c>
      <c r="N2" s="2">
        <f>VLOOKUP($A2,'Base Consumption'!$A$2:$C$9,3,FALSE)*'Profiles, Qc, Winter, S3'!N2</f>
        <v>1.1033642149110547</v>
      </c>
      <c r="O2" s="2">
        <f>VLOOKUP($A2,'Base Consumption'!$A$2:$C$9,3,FALSE)*'Profiles, Qc, Winter, S3'!O2</f>
        <v>0.99531589567979428</v>
      </c>
      <c r="P2" s="2">
        <f>VLOOKUP($A2,'Base Consumption'!$A$2:$C$9,3,FALSE)*'Profiles, Qc, Winter, S3'!P2</f>
        <v>0.60255669851972382</v>
      </c>
      <c r="Q2" s="2">
        <f>VLOOKUP($A2,'Base Consumption'!$A$2:$C$9,3,FALSE)*'Profiles, Qc, Winter, S3'!Q2</f>
        <v>0.93407794184522963</v>
      </c>
      <c r="R2" s="2">
        <f>VLOOKUP($A2,'Base Consumption'!$A$2:$C$9,3,FALSE)*'Profiles, Qc, Winter, S3'!R2</f>
        <v>1.1314852711894861</v>
      </c>
      <c r="S2" s="2">
        <f>VLOOKUP($A2,'Base Consumption'!$A$2:$C$9,3,FALSE)*'Profiles, Qc, Winter, S3'!S2</f>
        <v>1.055746647327473</v>
      </c>
      <c r="T2" s="2">
        <f>VLOOKUP($A2,'Base Consumption'!$A$2:$C$9,3,FALSE)*'Profiles, Qc, Winter, S3'!T2</f>
        <v>0.72325159683085927</v>
      </c>
      <c r="U2" s="2">
        <f>VLOOKUP($A2,'Base Consumption'!$A$2:$C$9,3,FALSE)*'Profiles, Qc, Winter, S3'!U2</f>
        <v>0.77306785574010783</v>
      </c>
      <c r="V2" s="2">
        <f>VLOOKUP($A2,'Base Consumption'!$A$2:$C$9,3,FALSE)*'Profiles, Qc, Winter, S3'!V2</f>
        <v>0.70592663078374041</v>
      </c>
      <c r="W2" s="2">
        <f>VLOOKUP($A2,'Base Consumption'!$A$2:$C$9,3,FALSE)*'Profiles, Qc, Winter, S3'!W2</f>
        <v>0.43351304540963542</v>
      </c>
      <c r="X2" s="2">
        <f>VLOOKUP($A2,'Base Consumption'!$A$2:$C$9,3,FALSE)*'Profiles, Qc, Winter, S3'!X2</f>
        <v>0.34232294650730566</v>
      </c>
      <c r="Y2" s="2">
        <f>VLOOKUP($A2,'Base Consumption'!$A$2:$C$9,3,FALSE)*'Profiles, Qc, Winter, S3'!Y2</f>
        <v>0.36566429086705959</v>
      </c>
    </row>
    <row r="3" spans="1:25" x14ac:dyDescent="0.25">
      <c r="A3">
        <v>2</v>
      </c>
      <c r="B3" s="2">
        <f>VLOOKUP($A3,'Base Consumption'!$A$2:$C$9,3,FALSE)*'Profiles, Qc, Winter, S3'!B3</f>
        <v>-1.0993607124982296</v>
      </c>
      <c r="C3" s="2">
        <f>VLOOKUP($A3,'Base Consumption'!$A$2:$C$9,3,FALSE)*'Profiles, Qc, Winter, S3'!C3</f>
        <v>-1.0882359745017474</v>
      </c>
      <c r="D3" s="2">
        <f>VLOOKUP($A3,'Base Consumption'!$A$2:$C$9,3,FALSE)*'Profiles, Qc, Winter, S3'!D3</f>
        <v>-1.1182636585041554</v>
      </c>
      <c r="E3" s="2">
        <f>VLOOKUP($A3,'Base Consumption'!$A$2:$C$9,3,FALSE)*'Profiles, Qc, Winter, S3'!E3</f>
        <v>-1.1811863000401044</v>
      </c>
      <c r="F3" s="2">
        <f>VLOOKUP($A3,'Base Consumption'!$A$2:$C$9,3,FALSE)*'Profiles, Qc, Winter, S3'!F3</f>
        <v>-1.1814258223316176</v>
      </c>
      <c r="G3" s="2">
        <f>VLOOKUP($A3,'Base Consumption'!$A$2:$C$9,3,FALSE)*'Profiles, Qc, Winter, S3'!G3</f>
        <v>-1.073642633147512</v>
      </c>
      <c r="H3" s="2">
        <f>VLOOKUP($A3,'Base Consumption'!$A$2:$C$9,3,FALSE)*'Profiles, Qc, Winter, S3'!H3</f>
        <v>-0.68751424466777566</v>
      </c>
      <c r="I3" s="2">
        <f>VLOOKUP($A3,'Base Consumption'!$A$2:$C$9,3,FALSE)*'Profiles, Qc, Winter, S3'!I3</f>
        <v>-0.12827290416103201</v>
      </c>
      <c r="J3" s="2">
        <f>VLOOKUP($A3,'Base Consumption'!$A$2:$C$9,3,FALSE)*'Profiles, Qc, Winter, S3'!J3</f>
        <v>-0.139237884600625</v>
      </c>
      <c r="K3" s="2">
        <f>VLOOKUP($A3,'Base Consumption'!$A$2:$C$9,3,FALSE)*'Profiles, Qc, Winter, S3'!K3</f>
        <v>-9.0428404802596091E-2</v>
      </c>
      <c r="L3" s="2">
        <f>VLOOKUP($A3,'Base Consumption'!$A$2:$C$9,3,FALSE)*'Profiles, Qc, Winter, S3'!L3</f>
        <v>-7.9658164726840744E-2</v>
      </c>
      <c r="M3" s="2">
        <f>VLOOKUP($A3,'Base Consumption'!$A$2:$C$9,3,FALSE)*'Profiles, Qc, Winter, S3'!M3</f>
        <v>-0.36276453031782008</v>
      </c>
      <c r="N3" s="2">
        <f>VLOOKUP($A3,'Base Consumption'!$A$2:$C$9,3,FALSE)*'Profiles, Qc, Winter, S3'!N3</f>
        <v>-0.52466041425472087</v>
      </c>
      <c r="O3" s="2">
        <f>VLOOKUP($A3,'Base Consumption'!$A$2:$C$9,3,FALSE)*'Profiles, Qc, Winter, S3'!O3</f>
        <v>-0.69387554522134764</v>
      </c>
      <c r="P3" s="2">
        <f>VLOOKUP($A3,'Base Consumption'!$A$2:$C$9,3,FALSE)*'Profiles, Qc, Winter, S3'!P3</f>
        <v>-0.69547735932883847</v>
      </c>
      <c r="Q3" s="2">
        <f>VLOOKUP($A3,'Base Consumption'!$A$2:$C$9,3,FALSE)*'Profiles, Qc, Winter, S3'!Q3</f>
        <v>-0.70723872344427463</v>
      </c>
      <c r="R3" s="2">
        <f>VLOOKUP($A3,'Base Consumption'!$A$2:$C$9,3,FALSE)*'Profiles, Qc, Winter, S3'!R3</f>
        <v>-0.53425113422255088</v>
      </c>
      <c r="S3" s="2">
        <f>VLOOKUP($A3,'Base Consumption'!$A$2:$C$9,3,FALSE)*'Profiles, Qc, Winter, S3'!S3</f>
        <v>0.17559314569611587</v>
      </c>
      <c r="T3" s="2">
        <f>VLOOKUP($A3,'Base Consumption'!$A$2:$C$9,3,FALSE)*'Profiles, Qc, Winter, S3'!T3</f>
        <v>-2.4999698405440376E-2</v>
      </c>
      <c r="U3" s="2">
        <f>VLOOKUP($A3,'Base Consumption'!$A$2:$C$9,3,FALSE)*'Profiles, Qc, Winter, S3'!U3</f>
        <v>-0.30404651690713164</v>
      </c>
      <c r="V3" s="2">
        <f>VLOOKUP($A3,'Base Consumption'!$A$2:$C$9,3,FALSE)*'Profiles, Qc, Winter, S3'!V3</f>
        <v>-0.54701581912109498</v>
      </c>
      <c r="W3" s="2">
        <f>VLOOKUP($A3,'Base Consumption'!$A$2:$C$9,3,FALSE)*'Profiles, Qc, Winter, S3'!W3</f>
        <v>-0.73409024595630856</v>
      </c>
      <c r="X3" s="2">
        <f>VLOOKUP($A3,'Base Consumption'!$A$2:$C$9,3,FALSE)*'Profiles, Qc, Winter, S3'!X3</f>
        <v>-0.8130894568379271</v>
      </c>
      <c r="Y3" s="2">
        <f>VLOOKUP($A3,'Base Consumption'!$A$2:$C$9,3,FALSE)*'Profiles, Qc, Winter, S3'!Y3</f>
        <v>-0.91269464469674599</v>
      </c>
    </row>
    <row r="4" spans="1:25" x14ac:dyDescent="0.25">
      <c r="A4">
        <v>3</v>
      </c>
      <c r="B4" s="2">
        <f>VLOOKUP($A4,'Base Consumption'!$A$2:$C$9,3,FALSE)*'Profiles, Qc, Winter, S3'!B4</f>
        <v>-0.78853651365628896</v>
      </c>
      <c r="C4" s="2">
        <f>VLOOKUP($A4,'Base Consumption'!$A$2:$C$9,3,FALSE)*'Profiles, Qc, Winter, S3'!C4</f>
        <v>-0.84240909579453549</v>
      </c>
      <c r="D4" s="2">
        <f>VLOOKUP($A4,'Base Consumption'!$A$2:$C$9,3,FALSE)*'Profiles, Qc, Winter, S3'!D4</f>
        <v>-0.86643933777429016</v>
      </c>
      <c r="E4" s="2">
        <f>VLOOKUP($A4,'Base Consumption'!$A$2:$C$9,3,FALSE)*'Profiles, Qc, Winter, S3'!E4</f>
        <v>-0.84638824587214068</v>
      </c>
      <c r="F4" s="2">
        <f>VLOOKUP($A4,'Base Consumption'!$A$2:$C$9,3,FALSE)*'Profiles, Qc, Winter, S3'!F4</f>
        <v>-0.83015036537348053</v>
      </c>
      <c r="G4" s="2">
        <f>VLOOKUP($A4,'Base Consumption'!$A$2:$C$9,3,FALSE)*'Profiles, Qc, Winter, S3'!G4</f>
        <v>-0.70735826247950095</v>
      </c>
      <c r="H4" s="2">
        <f>VLOOKUP($A4,'Base Consumption'!$A$2:$C$9,3,FALSE)*'Profiles, Qc, Winter, S3'!H4</f>
        <v>-2.6603313786651473E-2</v>
      </c>
      <c r="I4" s="2">
        <f>VLOOKUP($A4,'Base Consumption'!$A$2:$C$9,3,FALSE)*'Profiles, Qc, Winter, S3'!I4</f>
        <v>0.36104327332571345</v>
      </c>
      <c r="J4" s="2">
        <f>VLOOKUP($A4,'Base Consumption'!$A$2:$C$9,3,FALSE)*'Profiles, Qc, Winter, S3'!J4</f>
        <v>0.46480444457799147</v>
      </c>
      <c r="K4" s="2">
        <f>VLOOKUP($A4,'Base Consumption'!$A$2:$C$9,3,FALSE)*'Profiles, Qc, Winter, S3'!K4</f>
        <v>0.33026961650519659</v>
      </c>
      <c r="L4" s="2">
        <f>VLOOKUP($A4,'Base Consumption'!$A$2:$C$9,3,FALSE)*'Profiles, Qc, Winter, S3'!L4</f>
        <v>0.18735176862029471</v>
      </c>
      <c r="M4" s="2">
        <f>VLOOKUP($A4,'Base Consumption'!$A$2:$C$9,3,FALSE)*'Profiles, Qc, Winter, S3'!M4</f>
        <v>0.3754122369778996</v>
      </c>
      <c r="N4" s="2">
        <f>VLOOKUP($A4,'Base Consumption'!$A$2:$C$9,3,FALSE)*'Profiles, Qc, Winter, S3'!N4</f>
        <v>0.23671616929337239</v>
      </c>
      <c r="O4" s="2">
        <f>VLOOKUP($A4,'Base Consumption'!$A$2:$C$9,3,FALSE)*'Profiles, Qc, Winter, S3'!O4</f>
        <v>7.2543509087820215E-2</v>
      </c>
      <c r="P4" s="2">
        <f>VLOOKUP($A4,'Base Consumption'!$A$2:$C$9,3,FALSE)*'Profiles, Qc, Winter, S3'!P4</f>
        <v>-0.28986909771299196</v>
      </c>
      <c r="Q4" s="2">
        <f>VLOOKUP($A4,'Base Consumption'!$A$2:$C$9,3,FALSE)*'Profiles, Qc, Winter, S3'!Q4</f>
        <v>-0.28425002253608372</v>
      </c>
      <c r="R4" s="2">
        <f>VLOOKUP($A4,'Base Consumption'!$A$2:$C$9,3,FALSE)*'Profiles, Qc, Winter, S3'!R4</f>
        <v>-0.23415341092295089</v>
      </c>
      <c r="S4" s="2">
        <f>VLOOKUP($A4,'Base Consumption'!$A$2:$C$9,3,FALSE)*'Profiles, Qc, Winter, S3'!S4</f>
        <v>-0.12170523264750444</v>
      </c>
      <c r="T4" s="2">
        <f>VLOOKUP($A4,'Base Consumption'!$A$2:$C$9,3,FALSE)*'Profiles, Qc, Winter, S3'!T4</f>
        <v>-0.29662733638514277</v>
      </c>
      <c r="U4" s="2">
        <f>VLOOKUP($A4,'Base Consumption'!$A$2:$C$9,3,FALSE)*'Profiles, Qc, Winter, S3'!U4</f>
        <v>-0.16238214321623429</v>
      </c>
      <c r="V4" s="2">
        <f>VLOOKUP($A4,'Base Consumption'!$A$2:$C$9,3,FALSE)*'Profiles, Qc, Winter, S3'!V4</f>
        <v>-0.22294201812363412</v>
      </c>
      <c r="W4" s="2">
        <f>VLOOKUP($A4,'Base Consumption'!$A$2:$C$9,3,FALSE)*'Profiles, Qc, Winter, S3'!W4</f>
        <v>-0.37354834770056822</v>
      </c>
      <c r="X4" s="2">
        <f>VLOOKUP($A4,'Base Consumption'!$A$2:$C$9,3,FALSE)*'Profiles, Qc, Winter, S3'!X4</f>
        <v>-0.59611602153756182</v>
      </c>
      <c r="Y4" s="2">
        <f>VLOOKUP($A4,'Base Consumption'!$A$2:$C$9,3,FALSE)*'Profiles, Qc, Winter, S3'!Y4</f>
        <v>-0.67291847485030842</v>
      </c>
    </row>
    <row r="5" spans="1:25" x14ac:dyDescent="0.25">
      <c r="A5">
        <v>4</v>
      </c>
      <c r="B5" s="2">
        <f>VLOOKUP($A5,'Base Consumption'!$A$2:$C$9,3,FALSE)*'Profiles, Qc, Winter, S3'!B5</f>
        <v>-0.55762006817533505</v>
      </c>
      <c r="C5" s="2">
        <f>VLOOKUP($A5,'Base Consumption'!$A$2:$C$9,3,FALSE)*'Profiles, Qc, Winter, S3'!C5</f>
        <v>-0.57464340482243548</v>
      </c>
      <c r="D5" s="2">
        <f>VLOOKUP($A5,'Base Consumption'!$A$2:$C$9,3,FALSE)*'Profiles, Qc, Winter, S3'!D5</f>
        <v>-0.56889663079517072</v>
      </c>
      <c r="E5" s="2">
        <f>VLOOKUP($A5,'Base Consumption'!$A$2:$C$9,3,FALSE)*'Profiles, Qc, Winter, S3'!E5</f>
        <v>-0.57973315638494638</v>
      </c>
      <c r="F5" s="2">
        <f>VLOOKUP($A5,'Base Consumption'!$A$2:$C$9,3,FALSE)*'Profiles, Qc, Winter, S3'!F5</f>
        <v>-0.58231427032815264</v>
      </c>
      <c r="G5" s="2">
        <f>VLOOKUP($A5,'Base Consumption'!$A$2:$C$9,3,FALSE)*'Profiles, Qc, Winter, S3'!G5</f>
        <v>-0.54313589558241082</v>
      </c>
      <c r="H5" s="2">
        <f>VLOOKUP($A5,'Base Consumption'!$A$2:$C$9,3,FALSE)*'Profiles, Qc, Winter, S3'!H5</f>
        <v>-0.47122820870317306</v>
      </c>
      <c r="I5" s="2">
        <f>VLOOKUP($A5,'Base Consumption'!$A$2:$C$9,3,FALSE)*'Profiles, Qc, Winter, S3'!I5</f>
        <v>-0.43023009624357139</v>
      </c>
      <c r="J5" s="2">
        <f>VLOOKUP($A5,'Base Consumption'!$A$2:$C$9,3,FALSE)*'Profiles, Qc, Winter, S3'!J5</f>
        <v>-0.43844514800209683</v>
      </c>
      <c r="K5" s="2">
        <f>VLOOKUP($A5,'Base Consumption'!$A$2:$C$9,3,FALSE)*'Profiles, Qc, Winter, S3'!K5</f>
        <v>-0.47600018203498207</v>
      </c>
      <c r="L5" s="2">
        <f>VLOOKUP($A5,'Base Consumption'!$A$2:$C$9,3,FALSE)*'Profiles, Qc, Winter, S3'!L5</f>
        <v>-0.52842861436793276</v>
      </c>
      <c r="M5" s="2">
        <f>VLOOKUP($A5,'Base Consumption'!$A$2:$C$9,3,FALSE)*'Profiles, Qc, Winter, S3'!M5</f>
        <v>-0.53757888708379287</v>
      </c>
      <c r="N5" s="2">
        <f>VLOOKUP($A5,'Base Consumption'!$A$2:$C$9,3,FALSE)*'Profiles, Qc, Winter, S3'!N5</f>
        <v>-0.54919883487051013</v>
      </c>
      <c r="O5" s="2">
        <f>VLOOKUP($A5,'Base Consumption'!$A$2:$C$9,3,FALSE)*'Profiles, Qc, Winter, S3'!O5</f>
        <v>-0.56489049440780337</v>
      </c>
      <c r="P5" s="2">
        <f>VLOOKUP($A5,'Base Consumption'!$A$2:$C$9,3,FALSE)*'Profiles, Qc, Winter, S3'!P5</f>
        <v>-0.56985688822880487</v>
      </c>
      <c r="Q5" s="2">
        <f>VLOOKUP($A5,'Base Consumption'!$A$2:$C$9,3,FALSE)*'Profiles, Qc, Winter, S3'!Q5</f>
        <v>-0.54190992106493241</v>
      </c>
      <c r="R5" s="2">
        <f>VLOOKUP($A5,'Base Consumption'!$A$2:$C$9,3,FALSE)*'Profiles, Qc, Winter, S3'!R5</f>
        <v>-0.46802830597770406</v>
      </c>
      <c r="S5" s="2">
        <f>VLOOKUP($A5,'Base Consumption'!$A$2:$C$9,3,FALSE)*'Profiles, Qc, Winter, S3'!S5</f>
        <v>-0.27618641860627208</v>
      </c>
      <c r="T5" s="2">
        <f>VLOOKUP($A5,'Base Consumption'!$A$2:$C$9,3,FALSE)*'Profiles, Qc, Winter, S3'!T5</f>
        <v>-0.35267534384348848</v>
      </c>
      <c r="U5" s="2">
        <f>VLOOKUP($A5,'Base Consumption'!$A$2:$C$9,3,FALSE)*'Profiles, Qc, Winter, S3'!U5</f>
        <v>-0.427798617035755</v>
      </c>
      <c r="V5" s="2">
        <f>VLOOKUP($A5,'Base Consumption'!$A$2:$C$9,3,FALSE)*'Profiles, Qc, Winter, S3'!V5</f>
        <v>-0.46518761813628118</v>
      </c>
      <c r="W5" s="2">
        <f>VLOOKUP($A5,'Base Consumption'!$A$2:$C$9,3,FALSE)*'Profiles, Qc, Winter, S3'!W5</f>
        <v>-0.49214987670067073</v>
      </c>
      <c r="X5" s="2">
        <f>VLOOKUP($A5,'Base Consumption'!$A$2:$C$9,3,FALSE)*'Profiles, Qc, Winter, S3'!X5</f>
        <v>-0.51504280099167488</v>
      </c>
      <c r="Y5" s="2">
        <f>VLOOKUP($A5,'Base Consumption'!$A$2:$C$9,3,FALSE)*'Profiles, Qc, Winter, S3'!Y5</f>
        <v>-0.53321967305777973</v>
      </c>
    </row>
    <row r="6" spans="1:25" x14ac:dyDescent="0.25">
      <c r="A6">
        <v>5</v>
      </c>
      <c r="B6" s="2">
        <f>VLOOKUP($A6,'Base Consumption'!$A$2:$C$9,3,FALSE)*'Profiles, Qc, Winter, S3'!B6</f>
        <v>-0.26770548067762806</v>
      </c>
      <c r="C6" s="2">
        <f>VLOOKUP($A6,'Base Consumption'!$A$2:$C$9,3,FALSE)*'Profiles, Qc, Winter, S3'!C6</f>
        <v>-0.28115739255339639</v>
      </c>
      <c r="D6" s="2">
        <f>VLOOKUP($A6,'Base Consumption'!$A$2:$C$9,3,FALSE)*'Profiles, Qc, Winter, S3'!D6</f>
        <v>-0.29603537960476634</v>
      </c>
      <c r="E6" s="2">
        <f>VLOOKUP($A6,'Base Consumption'!$A$2:$C$9,3,FALSE)*'Profiles, Qc, Winter, S3'!E6</f>
        <v>-0.29120813972500975</v>
      </c>
      <c r="F6" s="2">
        <f>VLOOKUP($A6,'Base Consumption'!$A$2:$C$9,3,FALSE)*'Profiles, Qc, Winter, S3'!F6</f>
        <v>-0.2905634289127248</v>
      </c>
      <c r="G6" s="2">
        <f>VLOOKUP($A6,'Base Consumption'!$A$2:$C$9,3,FALSE)*'Profiles, Qc, Winter, S3'!G6</f>
        <v>-0.24739598090222076</v>
      </c>
      <c r="H6" s="2">
        <f>VLOOKUP($A6,'Base Consumption'!$A$2:$C$9,3,FALSE)*'Profiles, Qc, Winter, S3'!H6</f>
        <v>-0.18665647499370647</v>
      </c>
      <c r="I6" s="2">
        <f>VLOOKUP($A6,'Base Consumption'!$A$2:$C$9,3,FALSE)*'Profiles, Qc, Winter, S3'!I6</f>
        <v>-0.15258031038210365</v>
      </c>
      <c r="J6" s="2">
        <f>VLOOKUP($A6,'Base Consumption'!$A$2:$C$9,3,FALSE)*'Profiles, Qc, Winter, S3'!J6</f>
        <v>-0.15287441575060837</v>
      </c>
      <c r="K6" s="2">
        <f>VLOOKUP($A6,'Base Consumption'!$A$2:$C$9,3,FALSE)*'Profiles, Qc, Winter, S3'!K6</f>
        <v>-0.12554495184832346</v>
      </c>
      <c r="L6" s="2">
        <f>VLOOKUP($A6,'Base Consumption'!$A$2:$C$9,3,FALSE)*'Profiles, Qc, Winter, S3'!L6</f>
        <v>-0.12672732755727112</v>
      </c>
      <c r="M6" s="2">
        <f>VLOOKUP($A6,'Base Consumption'!$A$2:$C$9,3,FALSE)*'Profiles, Qc, Winter, S3'!M6</f>
        <v>-0.11919394093460159</v>
      </c>
      <c r="N6" s="2">
        <f>VLOOKUP($A6,'Base Consumption'!$A$2:$C$9,3,FALSE)*'Profiles, Qc, Winter, S3'!N6</f>
        <v>-0.14930737182176723</v>
      </c>
      <c r="O6" s="2">
        <f>VLOOKUP($A6,'Base Consumption'!$A$2:$C$9,3,FALSE)*'Profiles, Qc, Winter, S3'!O6</f>
        <v>-0.15437185891139199</v>
      </c>
      <c r="P6" s="2">
        <f>VLOOKUP($A6,'Base Consumption'!$A$2:$C$9,3,FALSE)*'Profiles, Qc, Winter, S3'!P6</f>
        <v>-0.15481926218230013</v>
      </c>
      <c r="Q6" s="2">
        <f>VLOOKUP($A6,'Base Consumption'!$A$2:$C$9,3,FALSE)*'Profiles, Qc, Winter, S3'!Q6</f>
        <v>-0.18621378048660095</v>
      </c>
      <c r="R6" s="2">
        <f>VLOOKUP($A6,'Base Consumption'!$A$2:$C$9,3,FALSE)*'Profiles, Qc, Winter, S3'!R6</f>
        <v>-0.17170875849626582</v>
      </c>
      <c r="S6" s="2">
        <f>VLOOKUP($A6,'Base Consumption'!$A$2:$C$9,3,FALSE)*'Profiles, Qc, Winter, S3'!S6</f>
        <v>-8.2707417912621123E-2</v>
      </c>
      <c r="T6" s="2">
        <f>VLOOKUP($A6,'Base Consumption'!$A$2:$C$9,3,FALSE)*'Profiles, Qc, Winter, S3'!T6</f>
        <v>-9.7939242505762913E-2</v>
      </c>
      <c r="U6" s="2">
        <f>VLOOKUP($A6,'Base Consumption'!$A$2:$C$9,3,FALSE)*'Profiles, Qc, Winter, S3'!U6</f>
        <v>-0.12674409352185953</v>
      </c>
      <c r="V6" s="2">
        <f>VLOOKUP($A6,'Base Consumption'!$A$2:$C$9,3,FALSE)*'Profiles, Qc, Winter, S3'!V6</f>
        <v>-0.13149192774533661</v>
      </c>
      <c r="W6" s="2">
        <f>VLOOKUP($A6,'Base Consumption'!$A$2:$C$9,3,FALSE)*'Profiles, Qc, Winter, S3'!W6</f>
        <v>-0.17591758656072146</v>
      </c>
      <c r="X6" s="2">
        <f>VLOOKUP($A6,'Base Consumption'!$A$2:$C$9,3,FALSE)*'Profiles, Qc, Winter, S3'!X6</f>
        <v>-0.19069831691256681</v>
      </c>
      <c r="Y6" s="2">
        <f>VLOOKUP($A6,'Base Consumption'!$A$2:$C$9,3,FALSE)*'Profiles, Qc, Winter, S3'!Y6</f>
        <v>-0.20352731534041829</v>
      </c>
    </row>
    <row r="7" spans="1:25" x14ac:dyDescent="0.25">
      <c r="A7">
        <v>6</v>
      </c>
      <c r="B7" s="2">
        <f>VLOOKUP($A7,'Base Consumption'!$A$2:$C$9,3,FALSE)*'Profiles, Qc, Winter, S3'!B7</f>
        <v>0.17498977008691741</v>
      </c>
      <c r="C7" s="2">
        <f>VLOOKUP($A7,'Base Consumption'!$A$2:$C$9,3,FALSE)*'Profiles, Qc, Winter, S3'!C7</f>
        <v>0.13688373517354213</v>
      </c>
      <c r="D7" s="2">
        <f>VLOOKUP($A7,'Base Consumption'!$A$2:$C$9,3,FALSE)*'Profiles, Qc, Winter, S3'!D7</f>
        <v>0.10276060476550103</v>
      </c>
      <c r="E7" s="2">
        <f>VLOOKUP($A7,'Base Consumption'!$A$2:$C$9,3,FALSE)*'Profiles, Qc, Winter, S3'!E7</f>
        <v>0.15308992203631192</v>
      </c>
      <c r="F7" s="2">
        <f>VLOOKUP($A7,'Base Consumption'!$A$2:$C$9,3,FALSE)*'Profiles, Qc, Winter, S3'!F7</f>
        <v>0.12696891645785141</v>
      </c>
      <c r="G7" s="2">
        <f>VLOOKUP($A7,'Base Consumption'!$A$2:$C$9,3,FALSE)*'Profiles, Qc, Winter, S3'!G7</f>
        <v>0.18473536920182723</v>
      </c>
      <c r="H7" s="2">
        <f>VLOOKUP($A7,'Base Consumption'!$A$2:$C$9,3,FALSE)*'Profiles, Qc, Winter, S3'!H7</f>
        <v>0.24155177779279902</v>
      </c>
      <c r="I7" s="2">
        <f>VLOOKUP($A7,'Base Consumption'!$A$2:$C$9,3,FALSE)*'Profiles, Qc, Winter, S3'!I7</f>
        <v>0.47519798211376818</v>
      </c>
      <c r="J7" s="2">
        <f>VLOOKUP($A7,'Base Consumption'!$A$2:$C$9,3,FALSE)*'Profiles, Qc, Winter, S3'!J7</f>
        <v>0.54185158414154533</v>
      </c>
      <c r="K7" s="2">
        <f>VLOOKUP($A7,'Base Consumption'!$A$2:$C$9,3,FALSE)*'Profiles, Qc, Winter, S3'!K7</f>
        <v>0.56947719927636153</v>
      </c>
      <c r="L7" s="2">
        <f>VLOOKUP($A7,'Base Consumption'!$A$2:$C$9,3,FALSE)*'Profiles, Qc, Winter, S3'!L7</f>
        <v>0.53522722006250312</v>
      </c>
      <c r="M7" s="2">
        <f>VLOOKUP($A7,'Base Consumption'!$A$2:$C$9,3,FALSE)*'Profiles, Qc, Winter, S3'!M7</f>
        <v>0.553975210177586</v>
      </c>
      <c r="N7" s="2">
        <f>VLOOKUP($A7,'Base Consumption'!$A$2:$C$9,3,FALSE)*'Profiles, Qc, Winter, S3'!N7</f>
        <v>0.56108054678458363</v>
      </c>
      <c r="O7" s="2">
        <f>VLOOKUP($A7,'Base Consumption'!$A$2:$C$9,3,FALSE)*'Profiles, Qc, Winter, S3'!O7</f>
        <v>0.5490291137717852</v>
      </c>
      <c r="P7" s="2">
        <f>VLOOKUP($A7,'Base Consumption'!$A$2:$C$9,3,FALSE)*'Profiles, Qc, Winter, S3'!P7</f>
        <v>0.46176461298147997</v>
      </c>
      <c r="Q7" s="2">
        <f>VLOOKUP($A7,'Base Consumption'!$A$2:$C$9,3,FALSE)*'Profiles, Qc, Winter, S3'!Q7</f>
        <v>0.45255058007912335</v>
      </c>
      <c r="R7" s="2">
        <f>VLOOKUP($A7,'Base Consumption'!$A$2:$C$9,3,FALSE)*'Profiles, Qc, Winter, S3'!R7</f>
        <v>0.3933258537057317</v>
      </c>
      <c r="S7" s="2">
        <f>VLOOKUP($A7,'Base Consumption'!$A$2:$C$9,3,FALSE)*'Profiles, Qc, Winter, S3'!S7</f>
        <v>0.43028526317630816</v>
      </c>
      <c r="T7" s="2">
        <f>VLOOKUP($A7,'Base Consumption'!$A$2:$C$9,3,FALSE)*'Profiles, Qc, Winter, S3'!T7</f>
        <v>0.3540105698339851</v>
      </c>
      <c r="U7" s="2">
        <f>VLOOKUP($A7,'Base Consumption'!$A$2:$C$9,3,FALSE)*'Profiles, Qc, Winter, S3'!U7</f>
        <v>0.37688338229504487</v>
      </c>
      <c r="V7" s="2">
        <f>VLOOKUP($A7,'Base Consumption'!$A$2:$C$9,3,FALSE)*'Profiles, Qc, Winter, S3'!V7</f>
        <v>0.31233742516179186</v>
      </c>
      <c r="W7" s="2">
        <f>VLOOKUP($A7,'Base Consumption'!$A$2:$C$9,3,FALSE)*'Profiles, Qc, Winter, S3'!W7</f>
        <v>0.33542612648469738</v>
      </c>
      <c r="X7" s="2">
        <f>VLOOKUP($A7,'Base Consumption'!$A$2:$C$9,3,FALSE)*'Profiles, Qc, Winter, S3'!X7</f>
        <v>0.2061724906375979</v>
      </c>
      <c r="Y7" s="2">
        <f>VLOOKUP($A7,'Base Consumption'!$A$2:$C$9,3,FALSE)*'Profiles, Qc, Winter, S3'!Y7</f>
        <v>0.20961161261801942</v>
      </c>
    </row>
    <row r="8" spans="1:25" x14ac:dyDescent="0.25">
      <c r="A8">
        <v>7</v>
      </c>
      <c r="B8" s="2">
        <f>VLOOKUP($A8,'Base Consumption'!$A$2:$C$9,3,FALSE)*'Profiles, Qc, Winter, S3'!B8</f>
        <v>-0.51586023417666182</v>
      </c>
      <c r="C8" s="2">
        <f>VLOOKUP($A8,'Base Consumption'!$A$2:$C$9,3,FALSE)*'Profiles, Qc, Winter, S3'!C8</f>
        <v>-0.50511749207774703</v>
      </c>
      <c r="D8" s="2">
        <f>VLOOKUP($A8,'Base Consumption'!$A$2:$C$9,3,FALSE)*'Profiles, Qc, Winter, S3'!D8</f>
        <v>-0.51572527375669563</v>
      </c>
      <c r="E8" s="2">
        <f>VLOOKUP($A8,'Base Consumption'!$A$2:$C$9,3,FALSE)*'Profiles, Qc, Winter, S3'!E8</f>
        <v>-0.52505727393297708</v>
      </c>
      <c r="F8" s="2">
        <f>VLOOKUP($A8,'Base Consumption'!$A$2:$C$9,3,FALSE)*'Profiles, Qc, Winter, S3'!F8</f>
        <v>-0.57885512166887132</v>
      </c>
      <c r="G8" s="2">
        <f>VLOOKUP($A8,'Base Consumption'!$A$2:$C$9,3,FALSE)*'Profiles, Qc, Winter, S3'!G8</f>
        <v>-0.50303934666918371</v>
      </c>
      <c r="H8" s="2">
        <f>VLOOKUP($A8,'Base Consumption'!$A$2:$C$9,3,FALSE)*'Profiles, Qc, Winter, S3'!H8</f>
        <v>-0.43599083128481381</v>
      </c>
      <c r="I8" s="2">
        <f>VLOOKUP($A8,'Base Consumption'!$A$2:$C$9,3,FALSE)*'Profiles, Qc, Winter, S3'!I8</f>
        <v>-0.22647043443303322</v>
      </c>
      <c r="J8" s="2">
        <f>VLOOKUP($A8,'Base Consumption'!$A$2:$C$9,3,FALSE)*'Profiles, Qc, Winter, S3'!J8</f>
        <v>-0.11332151629076159</v>
      </c>
      <c r="K8" s="2">
        <f>VLOOKUP($A8,'Base Consumption'!$A$2:$C$9,3,FALSE)*'Profiles, Qc, Winter, S3'!K8</f>
        <v>-0.10415618428485966</v>
      </c>
      <c r="L8" s="2">
        <f>VLOOKUP($A8,'Base Consumption'!$A$2:$C$9,3,FALSE)*'Profiles, Qc, Winter, S3'!L8</f>
        <v>-7.9165320988314081E-2</v>
      </c>
      <c r="M8" s="2">
        <f>VLOOKUP($A8,'Base Consumption'!$A$2:$C$9,3,FALSE)*'Profiles, Qc, Winter, S3'!M8</f>
        <v>-2.6604616855139717E-2</v>
      </c>
      <c r="N8" s="2">
        <f>VLOOKUP($A8,'Base Consumption'!$A$2:$C$9,3,FALSE)*'Profiles, Qc, Winter, S3'!N8</f>
        <v>-0.10694851507206027</v>
      </c>
      <c r="O8" s="2">
        <f>VLOOKUP($A8,'Base Consumption'!$A$2:$C$9,3,FALSE)*'Profiles, Qc, Winter, S3'!O8</f>
        <v>-0.11160312496963658</v>
      </c>
      <c r="P8" s="2">
        <f>VLOOKUP($A8,'Base Consumption'!$A$2:$C$9,3,FALSE)*'Profiles, Qc, Winter, S3'!P8</f>
        <v>-0.20747999171338594</v>
      </c>
      <c r="Q8" s="2">
        <f>VLOOKUP($A8,'Base Consumption'!$A$2:$C$9,3,FALSE)*'Profiles, Qc, Winter, S3'!Q8</f>
        <v>-0.29358995990639042</v>
      </c>
      <c r="R8" s="2">
        <f>VLOOKUP($A8,'Base Consumption'!$A$2:$C$9,3,FALSE)*'Profiles, Qc, Winter, S3'!R8</f>
        <v>-0.26235162692469455</v>
      </c>
      <c r="S8" s="2">
        <f>VLOOKUP($A8,'Base Consumption'!$A$2:$C$9,3,FALSE)*'Profiles, Qc, Winter, S3'!S8</f>
        <v>-0.29262967614190788</v>
      </c>
      <c r="T8" s="2">
        <f>VLOOKUP($A8,'Base Consumption'!$A$2:$C$9,3,FALSE)*'Profiles, Qc, Winter, S3'!T8</f>
        <v>-0.32907615183242439</v>
      </c>
      <c r="U8" s="2">
        <f>VLOOKUP($A8,'Base Consumption'!$A$2:$C$9,3,FALSE)*'Profiles, Qc, Winter, S3'!U8</f>
        <v>-0.31910133968663551</v>
      </c>
      <c r="V8" s="2">
        <f>VLOOKUP($A8,'Base Consumption'!$A$2:$C$9,3,FALSE)*'Profiles, Qc, Winter, S3'!V8</f>
        <v>-0.3525471967439297</v>
      </c>
      <c r="W8" s="2">
        <f>VLOOKUP($A8,'Base Consumption'!$A$2:$C$9,3,FALSE)*'Profiles, Qc, Winter, S3'!W8</f>
        <v>-0.43256860487147414</v>
      </c>
      <c r="X8" s="2">
        <f>VLOOKUP($A8,'Base Consumption'!$A$2:$C$9,3,FALSE)*'Profiles, Qc, Winter, S3'!X8</f>
        <v>-0.48804514521701342</v>
      </c>
      <c r="Y8" s="2">
        <f>VLOOKUP($A8,'Base Consumption'!$A$2:$C$9,3,FALSE)*'Profiles, Qc, Winter, S3'!Y8</f>
        <v>-0.48544968553895618</v>
      </c>
    </row>
    <row r="9" spans="1:25" x14ac:dyDescent="0.25">
      <c r="A9">
        <v>8</v>
      </c>
      <c r="B9" s="2">
        <f>VLOOKUP($A9,'Base Consumption'!$A$2:$C$9,3,FALSE)*'Profiles, Qc, Winter, S3'!B9</f>
        <v>-0.581353537244786</v>
      </c>
      <c r="C9" s="2">
        <f>VLOOKUP($A9,'Base Consumption'!$A$2:$C$9,3,FALSE)*'Profiles, Qc, Winter, S3'!C9</f>
        <v>-0.59964072688345993</v>
      </c>
      <c r="D9" s="2">
        <f>VLOOKUP($A9,'Base Consumption'!$A$2:$C$9,3,FALSE)*'Profiles, Qc, Winter, S3'!D9</f>
        <v>-0.59726552694044455</v>
      </c>
      <c r="E9" s="2">
        <f>VLOOKUP($A9,'Base Consumption'!$A$2:$C$9,3,FALSE)*'Profiles, Qc, Winter, S3'!E9</f>
        <v>-0.60833539601708642</v>
      </c>
      <c r="F9" s="2">
        <f>VLOOKUP($A9,'Base Consumption'!$A$2:$C$9,3,FALSE)*'Profiles, Qc, Winter, S3'!F9</f>
        <v>-0.58411207107013197</v>
      </c>
      <c r="G9" s="2">
        <f>VLOOKUP($A9,'Base Consumption'!$A$2:$C$9,3,FALSE)*'Profiles, Qc, Winter, S3'!G9</f>
        <v>-0.56611480715748119</v>
      </c>
      <c r="H9" s="2">
        <f>VLOOKUP($A9,'Base Consumption'!$A$2:$C$9,3,FALSE)*'Profiles, Qc, Winter, S3'!H9</f>
        <v>-0.43276180179589885</v>
      </c>
      <c r="I9" s="2">
        <f>VLOOKUP($A9,'Base Consumption'!$A$2:$C$9,3,FALSE)*'Profiles, Qc, Winter, S3'!I9</f>
        <v>-0.33405463582990724</v>
      </c>
      <c r="J9" s="2">
        <f>VLOOKUP($A9,'Base Consumption'!$A$2:$C$9,3,FALSE)*'Profiles, Qc, Winter, S3'!J9</f>
        <v>-0.31476475784880759</v>
      </c>
      <c r="K9" s="2">
        <f>VLOOKUP($A9,'Base Consumption'!$A$2:$C$9,3,FALSE)*'Profiles, Qc, Winter, S3'!K9</f>
        <v>-0.35588966314678167</v>
      </c>
      <c r="L9" s="2">
        <f>VLOOKUP($A9,'Base Consumption'!$A$2:$C$9,3,FALSE)*'Profiles, Qc, Winter, S3'!L9</f>
        <v>-0.34284948546669497</v>
      </c>
      <c r="M9" s="2">
        <f>VLOOKUP($A9,'Base Consumption'!$A$2:$C$9,3,FALSE)*'Profiles, Qc, Winter, S3'!M9</f>
        <v>-0.30943551468373415</v>
      </c>
      <c r="N9" s="2">
        <f>VLOOKUP($A9,'Base Consumption'!$A$2:$C$9,3,FALSE)*'Profiles, Qc, Winter, S3'!N9</f>
        <v>-0.32800803422793723</v>
      </c>
      <c r="O9" s="2">
        <f>VLOOKUP($A9,'Base Consumption'!$A$2:$C$9,3,FALSE)*'Profiles, Qc, Winter, S3'!O9</f>
        <v>-0.35512329487300381</v>
      </c>
      <c r="P9" s="2">
        <f>VLOOKUP($A9,'Base Consumption'!$A$2:$C$9,3,FALSE)*'Profiles, Qc, Winter, S3'!P9</f>
        <v>-0.42284963363649469</v>
      </c>
      <c r="Q9" s="2">
        <f>VLOOKUP($A9,'Base Consumption'!$A$2:$C$9,3,FALSE)*'Profiles, Qc, Winter, S3'!Q9</f>
        <v>-0.47851509066600417</v>
      </c>
      <c r="R9" s="2">
        <f>VLOOKUP($A9,'Base Consumption'!$A$2:$C$9,3,FALSE)*'Profiles, Qc, Winter, S3'!R9</f>
        <v>-0.48679239401370222</v>
      </c>
      <c r="S9" s="2">
        <f>VLOOKUP($A9,'Base Consumption'!$A$2:$C$9,3,FALSE)*'Profiles, Qc, Winter, S3'!S9</f>
        <v>-0.46592269216915472</v>
      </c>
      <c r="T9" s="2">
        <f>VLOOKUP($A9,'Base Consumption'!$A$2:$C$9,3,FALSE)*'Profiles, Qc, Winter, S3'!T9</f>
        <v>-0.50103045799094836</v>
      </c>
      <c r="U9" s="2">
        <f>VLOOKUP($A9,'Base Consumption'!$A$2:$C$9,3,FALSE)*'Profiles, Qc, Winter, S3'!U9</f>
        <v>-0.50779647959377217</v>
      </c>
      <c r="V9" s="2">
        <f>VLOOKUP($A9,'Base Consumption'!$A$2:$C$9,3,FALSE)*'Profiles, Qc, Winter, S3'!V9</f>
        <v>-0.51127385691339944</v>
      </c>
      <c r="W9" s="2">
        <f>VLOOKUP($A9,'Base Consumption'!$A$2:$C$9,3,FALSE)*'Profiles, Qc, Winter, S3'!W9</f>
        <v>-0.52626700661686365</v>
      </c>
      <c r="X9" s="2">
        <f>VLOOKUP($A9,'Base Consumption'!$A$2:$C$9,3,FALSE)*'Profiles, Qc, Winter, S3'!X9</f>
        <v>-0.57165882631205478</v>
      </c>
      <c r="Y9" s="2">
        <f>VLOOKUP($A9,'Base Consumption'!$A$2:$C$9,3,FALSE)*'Profiles, Qc, Winter, S3'!Y9</f>
        <v>-0.58261193782433696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2024-06-18T09:15:39Z</dcterms:modified>
</cp:coreProperties>
</file>