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_9\ieee4\"/>
    </mc:Choice>
  </mc:AlternateContent>
  <xr:revisionPtr revIDLastSave="0" documentId="13_ncr:1_{005AFE02-B21C-4CC9-B070-B8BE02B34389}" xr6:coauthVersionLast="47" xr6:coauthVersionMax="47" xr10:uidLastSave="{00000000-0000-0000-0000-000000000000}"/>
  <bookViews>
    <workbookView xWindow="9600" yWindow="7455" windowWidth="21600" windowHeight="12660" activeTab="4" xr2:uid="{00000000-000D-0000-FFFF-FFFF00000000}"/>
  </bookViews>
  <sheets>
    <sheet name="Main" sheetId="1" r:id="rId1"/>
    <sheet name="RES installed" sheetId="2" r:id="rId2"/>
    <sheet name="ES installed" sheetId="3" r:id="rId3"/>
    <sheet name="FL Ratio" sheetId="4" r:id="rId4"/>
    <sheet name="FL Characterization" sheetId="5" r:id="rId5"/>
    <sheet name="Pc, Winter, S1" sheetId="6" r:id="rId6"/>
    <sheet name="Pc, Winter, S2" sheetId="8" r:id="rId7"/>
    <sheet name="Pc, Winter, S3" sheetId="9" r:id="rId8"/>
    <sheet name="Qc, Winter, S1" sheetId="7" r:id="rId9"/>
    <sheet name="Qc, Winter, S2" sheetId="10" r:id="rId10"/>
    <sheet name="Qc, Winter, S3" sheetId="11" r:id="rId11"/>
    <sheet name="UpFlex, Winter" sheetId="18" r:id="rId12"/>
    <sheet name="DownFlex, Winter" sheetId="19" r:id="rId13"/>
    <sheet name="Pg, Winter, S1" sheetId="20" r:id="rId14"/>
    <sheet name="Pg, Winter, S2" sheetId="21" r:id="rId15"/>
    <sheet name="Pg, Winter, S3" sheetId="22" r:id="rId16"/>
    <sheet name="Qg, Winter, S1" sheetId="23" r:id="rId17"/>
    <sheet name="Qg, Winter, S2" sheetId="24" r:id="rId18"/>
    <sheet name="Qg, Winter, S3" sheetId="25" r:id="rId19"/>
    <sheet name="GenStatus, Winter" sheetId="26" r:id="rId20"/>
    <sheet name="Pc, Summer, S1" sheetId="12" r:id="rId21"/>
    <sheet name="Pc, Summer, S2" sheetId="13" r:id="rId22"/>
    <sheet name="Pc, Summer, S3" sheetId="14" r:id="rId23"/>
    <sheet name="Qc, Summer, S1" sheetId="15" r:id="rId24"/>
    <sheet name="Qc, Summer, S2" sheetId="16" r:id="rId25"/>
    <sheet name="Qc, Summer, S3" sheetId="17" r:id="rId26"/>
    <sheet name="UpFlex, Summer" sheetId="27" r:id="rId27"/>
    <sheet name="DownFlex, Summer" sheetId="28" r:id="rId28"/>
    <sheet name="Pg, Summer, S1" sheetId="29" r:id="rId29"/>
    <sheet name="Pg, Summer, S2" sheetId="30" r:id="rId30"/>
    <sheet name="Pg, Summer, S3" sheetId="31" r:id="rId31"/>
    <sheet name="Qg, Summer, S1" sheetId="32" r:id="rId32"/>
    <sheet name="Qg, Summer, S2" sheetId="33" r:id="rId33"/>
    <sheet name="Qg, Summer, S3" sheetId="34" r:id="rId34"/>
    <sheet name="GenStatus, Summer" sheetId="35" r:id="rId35"/>
  </sheets>
  <externalReferences>
    <externalReference r:id="rId3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5" l="1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B3" i="5"/>
  <c r="B4" i="5"/>
  <c r="B2" i="5"/>
  <c r="Y3" i="31" l="1"/>
  <c r="X3" i="31"/>
  <c r="W3" i="31"/>
  <c r="V3" i="31"/>
  <c r="U3" i="31"/>
  <c r="T3" i="31"/>
  <c r="S3" i="31"/>
  <c r="R3" i="31"/>
  <c r="Q3" i="31"/>
  <c r="P3" i="31"/>
  <c r="O3" i="31"/>
  <c r="N3" i="31"/>
  <c r="M3" i="31"/>
  <c r="L3" i="31"/>
  <c r="K3" i="31"/>
  <c r="J3" i="31"/>
  <c r="I3" i="31"/>
  <c r="H3" i="31"/>
  <c r="G3" i="31"/>
  <c r="F3" i="31"/>
  <c r="E3" i="31"/>
  <c r="D3" i="31"/>
  <c r="C3" i="31"/>
  <c r="B3" i="31"/>
  <c r="Y3" i="30"/>
  <c r="X3" i="30"/>
  <c r="W3" i="30"/>
  <c r="V3" i="30"/>
  <c r="U3" i="30"/>
  <c r="T3" i="30"/>
  <c r="S3" i="30"/>
  <c r="R3" i="30"/>
  <c r="Q3" i="30"/>
  <c r="P3" i="30"/>
  <c r="O3" i="30"/>
  <c r="N3" i="30"/>
  <c r="M3" i="30"/>
  <c r="L3" i="30"/>
  <c r="K3" i="30"/>
  <c r="J3" i="30"/>
  <c r="I3" i="30"/>
  <c r="H3" i="30"/>
  <c r="G3" i="30"/>
  <c r="F3" i="30"/>
  <c r="E3" i="30"/>
  <c r="D3" i="30"/>
  <c r="C3" i="30"/>
  <c r="B3" i="30"/>
  <c r="Y3" i="29"/>
  <c r="X3" i="29"/>
  <c r="W3" i="29"/>
  <c r="V3" i="29"/>
  <c r="U3" i="29"/>
  <c r="T3" i="29"/>
  <c r="S3" i="29"/>
  <c r="R3" i="29"/>
  <c r="Q3" i="29"/>
  <c r="P3" i="29"/>
  <c r="O3" i="29"/>
  <c r="N3" i="29"/>
  <c r="M3" i="29"/>
  <c r="L3" i="29"/>
  <c r="K3" i="29"/>
  <c r="J3" i="29"/>
  <c r="I3" i="29"/>
  <c r="H3" i="29"/>
  <c r="G3" i="29"/>
  <c r="F3" i="29"/>
  <c r="E3" i="29"/>
  <c r="D3" i="29"/>
  <c r="C3" i="29"/>
  <c r="B3" i="29"/>
  <c r="C3" i="22"/>
  <c r="D3" i="22"/>
  <c r="E3" i="22"/>
  <c r="F3" i="22"/>
  <c r="G3" i="22"/>
  <c r="H3" i="22"/>
  <c r="I3" i="22"/>
  <c r="J3" i="22"/>
  <c r="K3" i="22"/>
  <c r="L3" i="22"/>
  <c r="M3" i="22"/>
  <c r="N3" i="22"/>
  <c r="O3" i="22"/>
  <c r="P3" i="22"/>
  <c r="Q3" i="22"/>
  <c r="R3" i="22"/>
  <c r="S3" i="22"/>
  <c r="T3" i="22"/>
  <c r="U3" i="22"/>
  <c r="V3" i="22"/>
  <c r="W3" i="22"/>
  <c r="X3" i="22"/>
  <c r="Y3" i="22"/>
  <c r="B3" i="22"/>
  <c r="C3" i="21"/>
  <c r="D3" i="21"/>
  <c r="E3" i="21"/>
  <c r="F3" i="21"/>
  <c r="G3" i="21"/>
  <c r="H3" i="21"/>
  <c r="I3" i="21"/>
  <c r="J3" i="21"/>
  <c r="K3" i="21"/>
  <c r="L3" i="21"/>
  <c r="M3" i="21"/>
  <c r="N3" i="21"/>
  <c r="O3" i="21"/>
  <c r="P3" i="21"/>
  <c r="Q3" i="21"/>
  <c r="R3" i="21"/>
  <c r="S3" i="21"/>
  <c r="T3" i="21"/>
  <c r="U3" i="21"/>
  <c r="V3" i="21"/>
  <c r="W3" i="21"/>
  <c r="X3" i="21"/>
  <c r="Y3" i="21"/>
  <c r="B3" i="21"/>
  <c r="C3" i="20"/>
  <c r="D3" i="20"/>
  <c r="E3" i="20"/>
  <c r="F3" i="20"/>
  <c r="G3" i="20"/>
  <c r="H3" i="20"/>
  <c r="I3" i="20"/>
  <c r="J3" i="20"/>
  <c r="K3" i="20"/>
  <c r="L3" i="20"/>
  <c r="M3" i="20"/>
  <c r="N3" i="20"/>
  <c r="O3" i="20"/>
  <c r="P3" i="20"/>
  <c r="Q3" i="20"/>
  <c r="R3" i="20"/>
  <c r="S3" i="20"/>
  <c r="T3" i="20"/>
  <c r="U3" i="20"/>
  <c r="V3" i="20"/>
  <c r="W3" i="20"/>
  <c r="X3" i="20"/>
  <c r="Y3" i="20"/>
  <c r="B3" i="20"/>
  <c r="B2" i="20"/>
  <c r="Y4" i="31"/>
  <c r="X4" i="31"/>
  <c r="W4" i="31"/>
  <c r="V4" i="31"/>
  <c r="U4" i="31"/>
  <c r="T4" i="31"/>
  <c r="S4" i="31"/>
  <c r="R4" i="31"/>
  <c r="Q4" i="31"/>
  <c r="P4" i="31"/>
  <c r="O4" i="31"/>
  <c r="N4" i="31"/>
  <c r="M4" i="31"/>
  <c r="L4" i="31"/>
  <c r="K4" i="31"/>
  <c r="J4" i="31"/>
  <c r="I4" i="31"/>
  <c r="H4" i="31"/>
  <c r="G4" i="31"/>
  <c r="F4" i="31"/>
  <c r="E4" i="31"/>
  <c r="D4" i="31"/>
  <c r="C4" i="31"/>
  <c r="B4" i="31"/>
  <c r="Y2" i="31"/>
  <c r="X2" i="31"/>
  <c r="W2" i="31"/>
  <c r="V2" i="31"/>
  <c r="U2" i="31"/>
  <c r="T2" i="31"/>
  <c r="S2" i="31"/>
  <c r="R2" i="31"/>
  <c r="Q2" i="31"/>
  <c r="P2" i="31"/>
  <c r="O2" i="31"/>
  <c r="N2" i="31"/>
  <c r="M2" i="31"/>
  <c r="L2" i="31"/>
  <c r="K2" i="31"/>
  <c r="J2" i="31"/>
  <c r="I2" i="31"/>
  <c r="H2" i="31"/>
  <c r="G2" i="31"/>
  <c r="F2" i="31"/>
  <c r="E2" i="31"/>
  <c r="D2" i="31"/>
  <c r="C2" i="31"/>
  <c r="B2" i="31"/>
  <c r="Y4" i="30"/>
  <c r="X4" i="30"/>
  <c r="W4" i="30"/>
  <c r="V4" i="30"/>
  <c r="U4" i="30"/>
  <c r="T4" i="30"/>
  <c r="S4" i="30"/>
  <c r="R4" i="30"/>
  <c r="Q4" i="30"/>
  <c r="P4" i="30"/>
  <c r="O4" i="30"/>
  <c r="N4" i="30"/>
  <c r="M4" i="30"/>
  <c r="L4" i="30"/>
  <c r="K4" i="30"/>
  <c r="J4" i="30"/>
  <c r="I4" i="30"/>
  <c r="H4" i="30"/>
  <c r="G4" i="30"/>
  <c r="F4" i="30"/>
  <c r="E4" i="30"/>
  <c r="D4" i="30"/>
  <c r="C4" i="30"/>
  <c r="B4" i="30"/>
  <c r="Y2" i="30"/>
  <c r="X2" i="30"/>
  <c r="W2" i="30"/>
  <c r="V2" i="30"/>
  <c r="U2" i="30"/>
  <c r="T2" i="30"/>
  <c r="S2" i="30"/>
  <c r="R2" i="30"/>
  <c r="Q2" i="30"/>
  <c r="P2" i="30"/>
  <c r="O2" i="30"/>
  <c r="N2" i="30"/>
  <c r="M2" i="30"/>
  <c r="L2" i="30"/>
  <c r="K2" i="30"/>
  <c r="J2" i="30"/>
  <c r="I2" i="30"/>
  <c r="H2" i="30"/>
  <c r="G2" i="30"/>
  <c r="F2" i="30"/>
  <c r="E2" i="30"/>
  <c r="D2" i="30"/>
  <c r="C2" i="30"/>
  <c r="B2" i="30"/>
  <c r="Y4" i="29"/>
  <c r="X4" i="29"/>
  <c r="W4" i="29"/>
  <c r="V4" i="29"/>
  <c r="U4" i="29"/>
  <c r="T4" i="29"/>
  <c r="S4" i="29"/>
  <c r="R4" i="29"/>
  <c r="Q4" i="29"/>
  <c r="P4" i="29"/>
  <c r="O4" i="29"/>
  <c r="N4" i="29"/>
  <c r="M4" i="29"/>
  <c r="L4" i="29"/>
  <c r="K4" i="29"/>
  <c r="J4" i="29"/>
  <c r="I4" i="29"/>
  <c r="H4" i="29"/>
  <c r="G4" i="29"/>
  <c r="F4" i="29"/>
  <c r="E4" i="29"/>
  <c r="D4" i="29"/>
  <c r="C4" i="29"/>
  <c r="B4" i="29"/>
  <c r="Y2" i="29"/>
  <c r="X2" i="29"/>
  <c r="W2" i="29"/>
  <c r="V2" i="29"/>
  <c r="U2" i="29"/>
  <c r="T2" i="29"/>
  <c r="S2" i="29"/>
  <c r="R2" i="29"/>
  <c r="Q2" i="29"/>
  <c r="P2" i="29"/>
  <c r="O2" i="29"/>
  <c r="N2" i="29"/>
  <c r="M2" i="29"/>
  <c r="L2" i="29"/>
  <c r="K2" i="29"/>
  <c r="J2" i="29"/>
  <c r="I2" i="29"/>
  <c r="H2" i="29"/>
  <c r="G2" i="29"/>
  <c r="F2" i="29"/>
  <c r="E2" i="29"/>
  <c r="D2" i="29"/>
  <c r="C2" i="29"/>
  <c r="B2" i="29"/>
  <c r="Y4" i="22"/>
  <c r="X4" i="22"/>
  <c r="W4" i="22"/>
  <c r="V4" i="22"/>
  <c r="U4" i="22"/>
  <c r="T4" i="22"/>
  <c r="S4" i="22"/>
  <c r="R4" i="22"/>
  <c r="Q4" i="22"/>
  <c r="P4" i="22"/>
  <c r="O4" i="22"/>
  <c r="N4" i="22"/>
  <c r="M4" i="22"/>
  <c r="L4" i="22"/>
  <c r="K4" i="22"/>
  <c r="J4" i="22"/>
  <c r="I4" i="22"/>
  <c r="H4" i="22"/>
  <c r="G4" i="22"/>
  <c r="F4" i="22"/>
  <c r="E4" i="22"/>
  <c r="D4" i="22"/>
  <c r="C4" i="22"/>
  <c r="B4" i="22"/>
  <c r="Y2" i="22"/>
  <c r="X2" i="22"/>
  <c r="W2" i="22"/>
  <c r="V2" i="22"/>
  <c r="U2" i="22"/>
  <c r="T2" i="22"/>
  <c r="S2" i="22"/>
  <c r="R2" i="22"/>
  <c r="Q2" i="22"/>
  <c r="P2" i="22"/>
  <c r="O2" i="22"/>
  <c r="N2" i="22"/>
  <c r="M2" i="22"/>
  <c r="L2" i="22"/>
  <c r="K2" i="22"/>
  <c r="J2" i="22"/>
  <c r="I2" i="22"/>
  <c r="H2" i="22"/>
  <c r="G2" i="22"/>
  <c r="F2" i="22"/>
  <c r="E2" i="22"/>
  <c r="D2" i="22"/>
  <c r="C2" i="22"/>
  <c r="B2" i="22"/>
  <c r="Y4" i="21"/>
  <c r="X4" i="21"/>
  <c r="W4" i="21"/>
  <c r="V4" i="21"/>
  <c r="U4" i="21"/>
  <c r="T4" i="21"/>
  <c r="S4" i="21"/>
  <c r="R4" i="21"/>
  <c r="Q4" i="21"/>
  <c r="P4" i="21"/>
  <c r="O4" i="21"/>
  <c r="N4" i="21"/>
  <c r="M4" i="21"/>
  <c r="L4" i="21"/>
  <c r="K4" i="21"/>
  <c r="J4" i="21"/>
  <c r="I4" i="21"/>
  <c r="H4" i="21"/>
  <c r="G4" i="21"/>
  <c r="F4" i="21"/>
  <c r="E4" i="21"/>
  <c r="D4" i="21"/>
  <c r="C4" i="21"/>
  <c r="B4" i="21"/>
  <c r="Y2" i="21"/>
  <c r="X2" i="21"/>
  <c r="W2" i="21"/>
  <c r="V2" i="21"/>
  <c r="U2" i="21"/>
  <c r="T2" i="21"/>
  <c r="S2" i="21"/>
  <c r="R2" i="21"/>
  <c r="Q2" i="21"/>
  <c r="P2" i="21"/>
  <c r="O2" i="21"/>
  <c r="N2" i="21"/>
  <c r="M2" i="21"/>
  <c r="L2" i="21"/>
  <c r="K2" i="21"/>
  <c r="J2" i="21"/>
  <c r="I2" i="21"/>
  <c r="H2" i="21"/>
  <c r="G2" i="21"/>
  <c r="F2" i="21"/>
  <c r="E2" i="21"/>
  <c r="D2" i="21"/>
  <c r="C2" i="21"/>
  <c r="B2" i="21"/>
  <c r="Y4" i="20"/>
  <c r="X4" i="20"/>
  <c r="W4" i="20"/>
  <c r="V4" i="20"/>
  <c r="U4" i="20"/>
  <c r="T4" i="20"/>
  <c r="S4" i="20"/>
  <c r="R4" i="20"/>
  <c r="Q4" i="20"/>
  <c r="P4" i="20"/>
  <c r="O4" i="20"/>
  <c r="N4" i="20"/>
  <c r="M4" i="20"/>
  <c r="L4" i="20"/>
  <c r="K4" i="20"/>
  <c r="J4" i="20"/>
  <c r="I4" i="20"/>
  <c r="H4" i="20"/>
  <c r="G4" i="20"/>
  <c r="F4" i="20"/>
  <c r="E4" i="20"/>
  <c r="D4" i="20"/>
  <c r="C4" i="20"/>
  <c r="B4" i="20"/>
  <c r="Y2" i="20"/>
  <c r="X2" i="20"/>
  <c r="W2" i="20"/>
  <c r="V2" i="20"/>
  <c r="U2" i="20"/>
  <c r="T2" i="20"/>
  <c r="S2" i="20"/>
  <c r="R2" i="20"/>
  <c r="Q2" i="20"/>
  <c r="P2" i="20"/>
  <c r="O2" i="20"/>
  <c r="N2" i="20"/>
  <c r="M2" i="20"/>
  <c r="L2" i="20"/>
  <c r="K2" i="20"/>
  <c r="J2" i="20"/>
  <c r="I2" i="20"/>
  <c r="H2" i="20"/>
  <c r="G2" i="20"/>
  <c r="F2" i="20"/>
  <c r="E2" i="20"/>
  <c r="D2" i="20"/>
  <c r="C2" i="20"/>
  <c r="B6" i="1"/>
  <c r="B5" i="1"/>
  <c r="B8" i="1"/>
  <c r="B7" i="1"/>
  <c r="E1" i="1"/>
  <c r="D1" i="1"/>
  <c r="C1" i="1"/>
  <c r="I4" i="27" l="1"/>
  <c r="W4" i="18"/>
  <c r="Y4" i="28"/>
  <c r="S4" i="28"/>
  <c r="K4" i="19"/>
  <c r="N4" i="19"/>
  <c r="Q4" i="28"/>
  <c r="E4" i="28"/>
  <c r="E4" i="19"/>
  <c r="T4" i="28"/>
  <c r="O4" i="28"/>
  <c r="J4" i="28"/>
  <c r="D4" i="19"/>
  <c r="I4" i="18"/>
  <c r="H4" i="18"/>
  <c r="S4" i="19"/>
  <c r="L4" i="28"/>
  <c r="E4" i="18"/>
  <c r="R4" i="28"/>
  <c r="T4" i="27"/>
  <c r="U4" i="27"/>
  <c r="N4" i="28"/>
  <c r="Q4" i="19"/>
  <c r="J4" i="18"/>
  <c r="J4" i="27"/>
  <c r="L4" i="19"/>
  <c r="G4" i="28"/>
  <c r="S4" i="27"/>
  <c r="B4" i="19"/>
  <c r="H4" i="27"/>
  <c r="Y4" i="19"/>
  <c r="G4" i="19"/>
  <c r="K4" i="28"/>
  <c r="U4" i="18"/>
  <c r="X4" i="19"/>
  <c r="W4" i="27"/>
  <c r="T4" i="18"/>
  <c r="J4" i="19"/>
  <c r="X4" i="28"/>
  <c r="G4" i="27"/>
  <c r="V4" i="27"/>
  <c r="T4" i="19"/>
  <c r="R4" i="18"/>
  <c r="R4" i="27"/>
  <c r="E4" i="27"/>
  <c r="L4" i="18"/>
  <c r="P4" i="28"/>
  <c r="F4" i="18"/>
  <c r="W4" i="19"/>
  <c r="I4" i="28"/>
  <c r="V4" i="28"/>
  <c r="M4" i="19"/>
  <c r="B4" i="28"/>
  <c r="C4" i="18"/>
  <c r="B4" i="18"/>
  <c r="R4" i="19"/>
  <c r="D4" i="28"/>
  <c r="Q4" i="18"/>
  <c r="N4" i="18"/>
  <c r="F4" i="27"/>
  <c r="K4" i="27"/>
  <c r="X4" i="18"/>
  <c r="G4" i="18"/>
  <c r="U4" i="19"/>
  <c r="U4" i="28"/>
  <c r="S4" i="18"/>
  <c r="O4" i="19"/>
  <c r="H4" i="28"/>
  <c r="D4" i="18"/>
  <c r="P4" i="18"/>
  <c r="C4" i="27"/>
  <c r="P4" i="19"/>
  <c r="F4" i="28"/>
  <c r="V4" i="18"/>
  <c r="O4" i="18"/>
  <c r="H4" i="19"/>
  <c r="D4" i="27"/>
  <c r="M4" i="18"/>
  <c r="K4" i="18"/>
  <c r="C4" i="19"/>
  <c r="Y4" i="18"/>
  <c r="M4" i="28"/>
  <c r="I4" i="19"/>
  <c r="N4" i="27"/>
  <c r="O4" i="27"/>
  <c r="C4" i="28"/>
  <c r="W4" i="28"/>
  <c r="P4" i="27"/>
  <c r="V4" i="19"/>
  <c r="F4" i="19"/>
  <c r="Q4" i="27"/>
  <c r="X4" i="27"/>
  <c r="M4" i="27"/>
  <c r="Y4" i="27"/>
  <c r="L4" i="27"/>
  <c r="B4" i="27"/>
  <c r="S3" i="19"/>
  <c r="S3" i="28"/>
  <c r="K3" i="19"/>
  <c r="I3" i="18"/>
  <c r="Q3" i="28"/>
  <c r="E3" i="28"/>
  <c r="T3" i="28"/>
  <c r="J3" i="28"/>
  <c r="H3" i="18"/>
  <c r="O3" i="28"/>
  <c r="R3" i="28"/>
  <c r="R3" i="19"/>
  <c r="D3" i="28"/>
  <c r="L3" i="28"/>
  <c r="T3" i="27"/>
  <c r="U3" i="27"/>
  <c r="N3" i="28"/>
  <c r="Q3" i="19"/>
  <c r="G3" i="18"/>
  <c r="J3" i="27"/>
  <c r="T3" i="19"/>
  <c r="X3" i="19"/>
  <c r="G3" i="28"/>
  <c r="U3" i="18"/>
  <c r="S3" i="27"/>
  <c r="J3" i="19"/>
  <c r="H3" i="27"/>
  <c r="D3" i="19"/>
  <c r="G3" i="19"/>
  <c r="K3" i="28"/>
  <c r="T3" i="18"/>
  <c r="W3" i="18"/>
  <c r="J3" i="18"/>
  <c r="Y3" i="19"/>
  <c r="X3" i="28"/>
  <c r="G3" i="27"/>
  <c r="R3" i="18"/>
  <c r="Y3" i="28"/>
  <c r="L3" i="19"/>
  <c r="I3" i="27"/>
  <c r="R3" i="27"/>
  <c r="E3" i="18"/>
  <c r="E3" i="27"/>
  <c r="H3" i="19"/>
  <c r="N3" i="19"/>
  <c r="U3" i="28"/>
  <c r="C3" i="28"/>
  <c r="W3" i="19"/>
  <c r="I3" i="28"/>
  <c r="C3" i="18"/>
  <c r="V3" i="28"/>
  <c r="S3" i="18"/>
  <c r="B3" i="19"/>
  <c r="W3" i="27"/>
  <c r="V3" i="27"/>
  <c r="E3" i="19"/>
  <c r="U3" i="19"/>
  <c r="B3" i="28"/>
  <c r="F3" i="27"/>
  <c r="K3" i="18"/>
  <c r="K3" i="27"/>
  <c r="D3" i="18"/>
  <c r="P3" i="18"/>
  <c r="C3" i="27"/>
  <c r="B3" i="18"/>
  <c r="M3" i="28"/>
  <c r="O3" i="18"/>
  <c r="H3" i="28"/>
  <c r="F3" i="18"/>
  <c r="F3" i="28"/>
  <c r="V3" i="18"/>
  <c r="M3" i="18"/>
  <c r="Y3" i="18"/>
  <c r="M3" i="19"/>
  <c r="N3" i="18"/>
  <c r="O3" i="19"/>
  <c r="X3" i="18"/>
  <c r="D3" i="27"/>
  <c r="W3" i="28"/>
  <c r="V3" i="19"/>
  <c r="L3" i="18"/>
  <c r="N3" i="27"/>
  <c r="B3" i="27"/>
  <c r="F3" i="19"/>
  <c r="Q3" i="27"/>
  <c r="O3" i="27"/>
  <c r="X3" i="27"/>
  <c r="M3" i="27"/>
  <c r="Y3" i="27"/>
  <c r="L3" i="27"/>
  <c r="I3" i="19"/>
  <c r="Q3" i="18"/>
  <c r="C3" i="19"/>
  <c r="P3" i="27"/>
  <c r="P3" i="28"/>
  <c r="P3" i="19"/>
  <c r="T2" i="18"/>
  <c r="E2" i="18"/>
  <c r="J2" i="28"/>
  <c r="E2" i="19"/>
  <c r="O2" i="28"/>
  <c r="S2" i="19"/>
  <c r="U2" i="18"/>
  <c r="N2" i="19"/>
  <c r="S2" i="18"/>
  <c r="G2" i="18"/>
  <c r="R2" i="28"/>
  <c r="R2" i="19"/>
  <c r="K2" i="19"/>
  <c r="T2" i="27"/>
  <c r="U2" i="27"/>
  <c r="R2" i="18"/>
  <c r="Q2" i="19"/>
  <c r="J2" i="27"/>
  <c r="B2" i="28"/>
  <c r="G2" i="19"/>
  <c r="N2" i="28"/>
  <c r="G2" i="28"/>
  <c r="J2" i="19"/>
  <c r="S2" i="27"/>
  <c r="X2" i="19"/>
  <c r="H2" i="27"/>
  <c r="U2" i="19"/>
  <c r="L2" i="28"/>
  <c r="L2" i="19"/>
  <c r="K2" i="28"/>
  <c r="W2" i="18"/>
  <c r="X2" i="28"/>
  <c r="W2" i="27"/>
  <c r="G2" i="27"/>
  <c r="Y2" i="28"/>
  <c r="I2" i="27"/>
  <c r="R2" i="27"/>
  <c r="E2" i="27"/>
  <c r="V2" i="27"/>
  <c r="Y2" i="19"/>
  <c r="I2" i="18"/>
  <c r="V2" i="18"/>
  <c r="U2" i="28"/>
  <c r="T2" i="19"/>
  <c r="S2" i="28"/>
  <c r="Q2" i="28"/>
  <c r="E2" i="28"/>
  <c r="T2" i="28"/>
  <c r="H2" i="28"/>
  <c r="K2" i="18"/>
  <c r="P2" i="18"/>
  <c r="V2" i="28"/>
  <c r="B2" i="18"/>
  <c r="M2" i="28"/>
  <c r="D2" i="28"/>
  <c r="F2" i="27"/>
  <c r="K2" i="27"/>
  <c r="D2" i="19"/>
  <c r="O2" i="18"/>
  <c r="H2" i="19"/>
  <c r="C2" i="18"/>
  <c r="W2" i="19"/>
  <c r="M2" i="19"/>
  <c r="D2" i="18"/>
  <c r="M2" i="18"/>
  <c r="Y2" i="18"/>
  <c r="N2" i="18"/>
  <c r="F2" i="28"/>
  <c r="C2" i="27"/>
  <c r="V2" i="19"/>
  <c r="I2" i="19"/>
  <c r="X2" i="18"/>
  <c r="D2" i="27"/>
  <c r="W2" i="28"/>
  <c r="L2" i="18"/>
  <c r="B2" i="27"/>
  <c r="N2" i="27"/>
  <c r="H2" i="18"/>
  <c r="J2" i="18"/>
  <c r="O2" i="27"/>
  <c r="C2" i="28"/>
  <c r="F2" i="19"/>
  <c r="Q2" i="18"/>
  <c r="Q2" i="27"/>
  <c r="F2" i="18"/>
  <c r="X2" i="27"/>
  <c r="M2" i="27"/>
  <c r="P2" i="27"/>
  <c r="Y2" i="27"/>
  <c r="L2" i="27"/>
  <c r="P2" i="19"/>
  <c r="O2" i="19"/>
  <c r="B2" i="19"/>
  <c r="C2" i="19"/>
  <c r="I2" i="28"/>
  <c r="P2" i="28"/>
  <c r="Y4" i="17" l="1"/>
  <c r="X4" i="17"/>
  <c r="W4" i="17"/>
  <c r="V4" i="17"/>
  <c r="U4" i="17"/>
  <c r="T4" i="17"/>
  <c r="S4" i="17"/>
  <c r="R4" i="17"/>
  <c r="Q4" i="17"/>
  <c r="P4" i="17"/>
  <c r="O4" i="17"/>
  <c r="N4" i="17"/>
  <c r="M4" i="17"/>
  <c r="L4" i="17"/>
  <c r="K4" i="17"/>
  <c r="J4" i="17"/>
  <c r="I4" i="17"/>
  <c r="H4" i="17"/>
  <c r="G4" i="17"/>
  <c r="F4" i="17"/>
  <c r="E4" i="17"/>
  <c r="D4" i="17"/>
  <c r="C4" i="17"/>
  <c r="B4" i="17"/>
  <c r="Y3" i="17"/>
  <c r="X3" i="17"/>
  <c r="W3" i="17"/>
  <c r="V3" i="17"/>
  <c r="U3" i="17"/>
  <c r="T3" i="17"/>
  <c r="S3" i="17"/>
  <c r="R3" i="17"/>
  <c r="Q3" i="17"/>
  <c r="P3" i="17"/>
  <c r="O3" i="17"/>
  <c r="N3" i="17"/>
  <c r="M3" i="17"/>
  <c r="L3" i="17"/>
  <c r="K3" i="17"/>
  <c r="J3" i="17"/>
  <c r="I3" i="17"/>
  <c r="H3" i="17"/>
  <c r="G3" i="17"/>
  <c r="F3" i="17"/>
  <c r="E3" i="17"/>
  <c r="D3" i="17"/>
  <c r="C3" i="17"/>
  <c r="B3" i="17"/>
  <c r="Y2" i="17"/>
  <c r="X2" i="17"/>
  <c r="W2" i="17"/>
  <c r="V2" i="17"/>
  <c r="U2" i="17"/>
  <c r="T2" i="17"/>
  <c r="S2" i="17"/>
  <c r="R2" i="17"/>
  <c r="Q2" i="17"/>
  <c r="P2" i="17"/>
  <c r="O2" i="17"/>
  <c r="N2" i="17"/>
  <c r="M2" i="17"/>
  <c r="L2" i="17"/>
  <c r="K2" i="17"/>
  <c r="J2" i="17"/>
  <c r="I2" i="17"/>
  <c r="H2" i="17"/>
  <c r="G2" i="17"/>
  <c r="F2" i="17"/>
  <c r="E2" i="17"/>
  <c r="D2" i="17"/>
  <c r="C2" i="17"/>
  <c r="B2" i="17"/>
  <c r="Y4" i="14"/>
  <c r="X4" i="14"/>
  <c r="W4" i="14"/>
  <c r="V4" i="14"/>
  <c r="U4" i="14"/>
  <c r="T4" i="14"/>
  <c r="S4" i="14"/>
  <c r="R4" i="14"/>
  <c r="Q4" i="14"/>
  <c r="P4" i="14"/>
  <c r="O4" i="14"/>
  <c r="N4" i="14"/>
  <c r="M4" i="14"/>
  <c r="L4" i="14"/>
  <c r="K4" i="14"/>
  <c r="J4" i="14"/>
  <c r="I4" i="14"/>
  <c r="H4" i="14"/>
  <c r="G4" i="14"/>
  <c r="F4" i="14"/>
  <c r="E4" i="14"/>
  <c r="D4" i="14"/>
  <c r="C4" i="14"/>
  <c r="B4" i="14"/>
  <c r="Y3" i="14"/>
  <c r="X3" i="14"/>
  <c r="W3" i="14"/>
  <c r="V3" i="14"/>
  <c r="U3" i="14"/>
  <c r="T3" i="14"/>
  <c r="S3" i="14"/>
  <c r="R3" i="14"/>
  <c r="Q3" i="14"/>
  <c r="P3" i="14"/>
  <c r="O3" i="14"/>
  <c r="N3" i="14"/>
  <c r="M3" i="14"/>
  <c r="L3" i="14"/>
  <c r="K3" i="14"/>
  <c r="J3" i="14"/>
  <c r="I3" i="14"/>
  <c r="H3" i="14"/>
  <c r="G3" i="14"/>
  <c r="F3" i="14"/>
  <c r="E3" i="14"/>
  <c r="D3" i="14"/>
  <c r="C3" i="14"/>
  <c r="B3" i="14"/>
  <c r="Y2" i="14"/>
  <c r="X2" i="14"/>
  <c r="W2" i="14"/>
  <c r="V2" i="14"/>
  <c r="U2" i="14"/>
  <c r="T2" i="14"/>
  <c r="S2" i="14"/>
  <c r="R2" i="14"/>
  <c r="Q2" i="14"/>
  <c r="P2" i="14"/>
  <c r="O2" i="14"/>
  <c r="N2" i="14"/>
  <c r="M2" i="14"/>
  <c r="L2" i="14"/>
  <c r="K2" i="14"/>
  <c r="J2" i="14"/>
  <c r="I2" i="14"/>
  <c r="H2" i="14"/>
  <c r="G2" i="14"/>
  <c r="F2" i="14"/>
  <c r="E2" i="14"/>
  <c r="D2" i="14"/>
  <c r="C2" i="14"/>
  <c r="B2" i="14"/>
  <c r="Y4" i="16"/>
  <c r="X4" i="16"/>
  <c r="W4" i="16"/>
  <c r="V4" i="16"/>
  <c r="U4" i="16"/>
  <c r="T4" i="16"/>
  <c r="S4" i="16"/>
  <c r="R4" i="16"/>
  <c r="Q4" i="16"/>
  <c r="P4" i="16"/>
  <c r="O4" i="16"/>
  <c r="N4" i="16"/>
  <c r="M4" i="16"/>
  <c r="L4" i="16"/>
  <c r="K4" i="16"/>
  <c r="J4" i="16"/>
  <c r="I4" i="16"/>
  <c r="H4" i="16"/>
  <c r="G4" i="16"/>
  <c r="F4" i="16"/>
  <c r="E4" i="16"/>
  <c r="D4" i="16"/>
  <c r="C4" i="16"/>
  <c r="B4" i="16"/>
  <c r="Y3" i="16"/>
  <c r="X3" i="16"/>
  <c r="W3" i="16"/>
  <c r="V3" i="16"/>
  <c r="U3" i="16"/>
  <c r="T3" i="16"/>
  <c r="S3" i="16"/>
  <c r="R3" i="16"/>
  <c r="Q3" i="16"/>
  <c r="P3" i="16"/>
  <c r="O3" i="16"/>
  <c r="N3" i="16"/>
  <c r="M3" i="16"/>
  <c r="L3" i="16"/>
  <c r="K3" i="16"/>
  <c r="J3" i="16"/>
  <c r="I3" i="16"/>
  <c r="H3" i="16"/>
  <c r="G3" i="16"/>
  <c r="F3" i="16"/>
  <c r="E3" i="16"/>
  <c r="D3" i="16"/>
  <c r="C3" i="16"/>
  <c r="B3" i="16"/>
  <c r="Y2" i="16"/>
  <c r="X2" i="16"/>
  <c r="W2" i="16"/>
  <c r="V2" i="16"/>
  <c r="U2" i="16"/>
  <c r="T2" i="16"/>
  <c r="S2" i="16"/>
  <c r="R2" i="16"/>
  <c r="Q2" i="16"/>
  <c r="P2" i="16"/>
  <c r="O2" i="16"/>
  <c r="N2" i="16"/>
  <c r="M2" i="16"/>
  <c r="L2" i="16"/>
  <c r="K2" i="16"/>
  <c r="J2" i="16"/>
  <c r="I2" i="16"/>
  <c r="H2" i="16"/>
  <c r="G2" i="16"/>
  <c r="F2" i="16"/>
  <c r="E2" i="16"/>
  <c r="D2" i="16"/>
  <c r="C2" i="16"/>
  <c r="B2" i="16"/>
  <c r="Y4" i="13"/>
  <c r="X4" i="13"/>
  <c r="W4" i="13"/>
  <c r="V4" i="13"/>
  <c r="U4" i="13"/>
  <c r="T4" i="13"/>
  <c r="S4" i="13"/>
  <c r="R4" i="13"/>
  <c r="Q4" i="13"/>
  <c r="P4" i="13"/>
  <c r="O4" i="13"/>
  <c r="N4" i="13"/>
  <c r="M4" i="13"/>
  <c r="L4" i="13"/>
  <c r="K4" i="13"/>
  <c r="J4" i="13"/>
  <c r="I4" i="13"/>
  <c r="H4" i="13"/>
  <c r="G4" i="13"/>
  <c r="F4" i="13"/>
  <c r="E4" i="13"/>
  <c r="D4" i="13"/>
  <c r="C4" i="13"/>
  <c r="B4" i="13"/>
  <c r="Y3" i="13"/>
  <c r="X3" i="13"/>
  <c r="W3" i="13"/>
  <c r="V3" i="13"/>
  <c r="U3" i="13"/>
  <c r="T3" i="13"/>
  <c r="S3" i="13"/>
  <c r="R3" i="13"/>
  <c r="Q3" i="13"/>
  <c r="P3" i="13"/>
  <c r="O3" i="13"/>
  <c r="N3" i="13"/>
  <c r="M3" i="13"/>
  <c r="L3" i="13"/>
  <c r="K3" i="13"/>
  <c r="J3" i="13"/>
  <c r="I3" i="13"/>
  <c r="H3" i="13"/>
  <c r="G3" i="13"/>
  <c r="F3" i="13"/>
  <c r="E3" i="13"/>
  <c r="D3" i="13"/>
  <c r="C3" i="13"/>
  <c r="B3" i="13"/>
  <c r="Y2" i="13"/>
  <c r="X2" i="13"/>
  <c r="W2" i="13"/>
  <c r="V2" i="13"/>
  <c r="U2" i="13"/>
  <c r="T2" i="13"/>
  <c r="S2" i="13"/>
  <c r="R2" i="13"/>
  <c r="Q2" i="13"/>
  <c r="P2" i="13"/>
  <c r="O2" i="13"/>
  <c r="N2" i="13"/>
  <c r="M2" i="13"/>
  <c r="L2" i="13"/>
  <c r="K2" i="13"/>
  <c r="J2" i="13"/>
  <c r="I2" i="13"/>
  <c r="H2" i="13"/>
  <c r="G2" i="13"/>
  <c r="F2" i="13"/>
  <c r="E2" i="13"/>
  <c r="D2" i="13"/>
  <c r="C2" i="13"/>
  <c r="B2" i="13"/>
  <c r="Y4" i="15"/>
  <c r="X4" i="15"/>
  <c r="W4" i="15"/>
  <c r="V4" i="15"/>
  <c r="U4" i="15"/>
  <c r="T4" i="15"/>
  <c r="S4" i="15"/>
  <c r="R4" i="15"/>
  <c r="Q4" i="15"/>
  <c r="P4" i="15"/>
  <c r="O4" i="15"/>
  <c r="N4" i="15"/>
  <c r="M4" i="15"/>
  <c r="L4" i="15"/>
  <c r="K4" i="15"/>
  <c r="J4" i="15"/>
  <c r="I4" i="15"/>
  <c r="H4" i="15"/>
  <c r="G4" i="15"/>
  <c r="F4" i="15"/>
  <c r="E4" i="15"/>
  <c r="D4" i="15"/>
  <c r="C4" i="15"/>
  <c r="B4" i="15"/>
  <c r="Y3" i="15"/>
  <c r="X3" i="15"/>
  <c r="W3" i="15"/>
  <c r="V3" i="15"/>
  <c r="U3" i="15"/>
  <c r="T3" i="15"/>
  <c r="S3" i="15"/>
  <c r="R3" i="15"/>
  <c r="Q3" i="15"/>
  <c r="P3" i="15"/>
  <c r="O3" i="15"/>
  <c r="N3" i="15"/>
  <c r="M3" i="15"/>
  <c r="L3" i="15"/>
  <c r="K3" i="15"/>
  <c r="J3" i="15"/>
  <c r="I3" i="15"/>
  <c r="H3" i="15"/>
  <c r="G3" i="15"/>
  <c r="F3" i="15"/>
  <c r="E3" i="15"/>
  <c r="D3" i="15"/>
  <c r="C3" i="15"/>
  <c r="B3" i="15"/>
  <c r="Y2" i="15"/>
  <c r="X2" i="15"/>
  <c r="W2" i="15"/>
  <c r="V2" i="15"/>
  <c r="U2" i="15"/>
  <c r="T2" i="15"/>
  <c r="S2" i="15"/>
  <c r="R2" i="15"/>
  <c r="Q2" i="15"/>
  <c r="P2" i="15"/>
  <c r="O2" i="15"/>
  <c r="N2" i="15"/>
  <c r="M2" i="15"/>
  <c r="L2" i="15"/>
  <c r="K2" i="15"/>
  <c r="J2" i="15"/>
  <c r="I2" i="15"/>
  <c r="H2" i="15"/>
  <c r="G2" i="15"/>
  <c r="F2" i="15"/>
  <c r="E2" i="15"/>
  <c r="D2" i="15"/>
  <c r="C2" i="15"/>
  <c r="B2" i="15"/>
  <c r="Y4" i="12"/>
  <c r="X4" i="12"/>
  <c r="W4" i="12"/>
  <c r="V4" i="12"/>
  <c r="U4" i="12"/>
  <c r="T4" i="12"/>
  <c r="S4" i="12"/>
  <c r="R4" i="12"/>
  <c r="Q4" i="12"/>
  <c r="P4" i="12"/>
  <c r="O4" i="12"/>
  <c r="N4" i="12"/>
  <c r="M4" i="12"/>
  <c r="L4" i="12"/>
  <c r="K4" i="12"/>
  <c r="J4" i="12"/>
  <c r="I4" i="12"/>
  <c r="H4" i="12"/>
  <c r="G4" i="12"/>
  <c r="F4" i="12"/>
  <c r="E4" i="12"/>
  <c r="D4" i="12"/>
  <c r="C4" i="12"/>
  <c r="B4" i="12"/>
  <c r="Y3" i="12"/>
  <c r="X3" i="12"/>
  <c r="W3" i="12"/>
  <c r="V3" i="12"/>
  <c r="U3" i="12"/>
  <c r="T3" i="12"/>
  <c r="S3" i="12"/>
  <c r="R3" i="12"/>
  <c r="Q3" i="12"/>
  <c r="P3" i="12"/>
  <c r="O3" i="12"/>
  <c r="N3" i="12"/>
  <c r="M3" i="12"/>
  <c r="L3" i="12"/>
  <c r="K3" i="12"/>
  <c r="J3" i="12"/>
  <c r="I3" i="12"/>
  <c r="H3" i="12"/>
  <c r="G3" i="12"/>
  <c r="F3" i="12"/>
  <c r="E3" i="12"/>
  <c r="D3" i="12"/>
  <c r="C3" i="12"/>
  <c r="B3" i="12"/>
  <c r="Y2" i="12"/>
  <c r="X2" i="12"/>
  <c r="W2" i="12"/>
  <c r="V2" i="12"/>
  <c r="U2" i="12"/>
  <c r="T2" i="12"/>
  <c r="S2" i="12"/>
  <c r="R2" i="12"/>
  <c r="Q2" i="12"/>
  <c r="P2" i="12"/>
  <c r="O2" i="12"/>
  <c r="N2" i="12"/>
  <c r="M2" i="12"/>
  <c r="L2" i="12"/>
  <c r="K2" i="12"/>
  <c r="J2" i="12"/>
  <c r="I2" i="12"/>
  <c r="H2" i="12"/>
  <c r="G2" i="12"/>
  <c r="F2" i="12"/>
  <c r="E2" i="12"/>
  <c r="D2" i="12"/>
  <c r="C2" i="12"/>
  <c r="B2" i="12"/>
  <c r="Y4" i="11"/>
  <c r="X4" i="11"/>
  <c r="W4" i="11"/>
  <c r="V4" i="11"/>
  <c r="U4" i="11"/>
  <c r="T4" i="11"/>
  <c r="S4" i="11"/>
  <c r="R4" i="11"/>
  <c r="Q4" i="11"/>
  <c r="P4" i="11"/>
  <c r="O4" i="11"/>
  <c r="N4" i="11"/>
  <c r="M4" i="11"/>
  <c r="L4" i="11"/>
  <c r="K4" i="11"/>
  <c r="J4" i="11"/>
  <c r="I4" i="11"/>
  <c r="H4" i="11"/>
  <c r="G4" i="11"/>
  <c r="F4" i="11"/>
  <c r="E4" i="11"/>
  <c r="D4" i="11"/>
  <c r="C4" i="11"/>
  <c r="B4" i="11"/>
  <c r="Y3" i="11"/>
  <c r="X3" i="11"/>
  <c r="W3" i="11"/>
  <c r="V3" i="11"/>
  <c r="U3" i="11"/>
  <c r="T3" i="11"/>
  <c r="S3" i="11"/>
  <c r="R3" i="11"/>
  <c r="Q3" i="11"/>
  <c r="P3" i="11"/>
  <c r="O3" i="11"/>
  <c r="N3" i="11"/>
  <c r="M3" i="11"/>
  <c r="L3" i="11"/>
  <c r="K3" i="11"/>
  <c r="J3" i="11"/>
  <c r="I3" i="11"/>
  <c r="H3" i="11"/>
  <c r="G3" i="11"/>
  <c r="F3" i="11"/>
  <c r="E3" i="11"/>
  <c r="D3" i="11"/>
  <c r="C3" i="11"/>
  <c r="B3" i="11"/>
  <c r="Y2" i="11"/>
  <c r="X2" i="11"/>
  <c r="W2" i="11"/>
  <c r="V2" i="11"/>
  <c r="U2" i="11"/>
  <c r="T2" i="11"/>
  <c r="S2" i="11"/>
  <c r="R2" i="11"/>
  <c r="Q2" i="11"/>
  <c r="P2" i="11"/>
  <c r="O2" i="11"/>
  <c r="N2" i="11"/>
  <c r="M2" i="11"/>
  <c r="L2" i="11"/>
  <c r="K2" i="11"/>
  <c r="J2" i="11"/>
  <c r="I2" i="11"/>
  <c r="H2" i="11"/>
  <c r="G2" i="11"/>
  <c r="F2" i="11"/>
  <c r="E2" i="11"/>
  <c r="D2" i="11"/>
  <c r="C2" i="11"/>
  <c r="B2" i="11"/>
  <c r="Y4" i="9"/>
  <c r="X4" i="9"/>
  <c r="W4" i="9"/>
  <c r="V4" i="9"/>
  <c r="U4" i="9"/>
  <c r="T4" i="9"/>
  <c r="S4" i="9"/>
  <c r="R4" i="9"/>
  <c r="Q4" i="9"/>
  <c r="P4" i="9"/>
  <c r="O4" i="9"/>
  <c r="N4" i="9"/>
  <c r="M4" i="9"/>
  <c r="L4" i="9"/>
  <c r="K4" i="9"/>
  <c r="J4" i="9"/>
  <c r="I4" i="9"/>
  <c r="H4" i="9"/>
  <c r="G4" i="9"/>
  <c r="F4" i="9"/>
  <c r="E4" i="9"/>
  <c r="D4" i="9"/>
  <c r="C4" i="9"/>
  <c r="B4" i="9"/>
  <c r="Y3" i="9"/>
  <c r="X3" i="9"/>
  <c r="W3" i="9"/>
  <c r="V3" i="9"/>
  <c r="U3" i="9"/>
  <c r="T3" i="9"/>
  <c r="S3" i="9"/>
  <c r="R3" i="9"/>
  <c r="Q3" i="9"/>
  <c r="P3" i="9"/>
  <c r="O3" i="9"/>
  <c r="N3" i="9"/>
  <c r="M3" i="9"/>
  <c r="L3" i="9"/>
  <c r="K3" i="9"/>
  <c r="J3" i="9"/>
  <c r="I3" i="9"/>
  <c r="H3" i="9"/>
  <c r="G3" i="9"/>
  <c r="F3" i="9"/>
  <c r="E3" i="9"/>
  <c r="D3" i="9"/>
  <c r="C3" i="9"/>
  <c r="B3" i="9"/>
  <c r="Y2" i="9"/>
  <c r="X2" i="9"/>
  <c r="W2" i="9"/>
  <c r="V2" i="9"/>
  <c r="U2" i="9"/>
  <c r="T2" i="9"/>
  <c r="S2" i="9"/>
  <c r="R2" i="9"/>
  <c r="Q2" i="9"/>
  <c r="P2" i="9"/>
  <c r="O2" i="9"/>
  <c r="N2" i="9"/>
  <c r="M2" i="9"/>
  <c r="L2" i="9"/>
  <c r="K2" i="9"/>
  <c r="J2" i="9"/>
  <c r="I2" i="9"/>
  <c r="H2" i="9"/>
  <c r="G2" i="9"/>
  <c r="F2" i="9"/>
  <c r="E2" i="9"/>
  <c r="D2" i="9"/>
  <c r="C2" i="9"/>
  <c r="B2" i="9"/>
  <c r="Y4" i="10"/>
  <c r="X4" i="10"/>
  <c r="W4" i="10"/>
  <c r="V4" i="10"/>
  <c r="U4" i="10"/>
  <c r="T4" i="10"/>
  <c r="S4" i="10"/>
  <c r="R4" i="10"/>
  <c r="Q4" i="10"/>
  <c r="P4" i="10"/>
  <c r="O4" i="10"/>
  <c r="N4" i="10"/>
  <c r="M4" i="10"/>
  <c r="L4" i="10"/>
  <c r="K4" i="10"/>
  <c r="J4" i="10"/>
  <c r="I4" i="10"/>
  <c r="H4" i="10"/>
  <c r="G4" i="10"/>
  <c r="F4" i="10"/>
  <c r="E4" i="10"/>
  <c r="D4" i="10"/>
  <c r="C4" i="10"/>
  <c r="B4" i="10"/>
  <c r="Y3" i="10"/>
  <c r="X3" i="10"/>
  <c r="W3" i="10"/>
  <c r="V3" i="10"/>
  <c r="U3" i="10"/>
  <c r="T3" i="10"/>
  <c r="S3" i="10"/>
  <c r="R3" i="10"/>
  <c r="Q3" i="10"/>
  <c r="P3" i="10"/>
  <c r="O3" i="10"/>
  <c r="N3" i="10"/>
  <c r="M3" i="10"/>
  <c r="L3" i="10"/>
  <c r="K3" i="10"/>
  <c r="J3" i="10"/>
  <c r="I3" i="10"/>
  <c r="H3" i="10"/>
  <c r="G3" i="10"/>
  <c r="F3" i="10"/>
  <c r="E3" i="10"/>
  <c r="D3" i="10"/>
  <c r="C3" i="10"/>
  <c r="B3" i="10"/>
  <c r="Y2" i="10"/>
  <c r="X2" i="10"/>
  <c r="W2" i="10"/>
  <c r="V2" i="10"/>
  <c r="U2" i="10"/>
  <c r="T2" i="10"/>
  <c r="S2" i="10"/>
  <c r="R2" i="10"/>
  <c r="Q2" i="10"/>
  <c r="P2" i="10"/>
  <c r="O2" i="10"/>
  <c r="N2" i="10"/>
  <c r="M2" i="10"/>
  <c r="L2" i="10"/>
  <c r="K2" i="10"/>
  <c r="J2" i="10"/>
  <c r="I2" i="10"/>
  <c r="H2" i="10"/>
  <c r="G2" i="10"/>
  <c r="F2" i="10"/>
  <c r="E2" i="10"/>
  <c r="D2" i="10"/>
  <c r="C2" i="10"/>
  <c r="B2" i="10"/>
  <c r="Y4" i="8"/>
  <c r="X4" i="8"/>
  <c r="W4" i="8"/>
  <c r="V4" i="8"/>
  <c r="U4" i="8"/>
  <c r="T4" i="8"/>
  <c r="S4" i="8"/>
  <c r="R4" i="8"/>
  <c r="Q4" i="8"/>
  <c r="P4" i="8"/>
  <c r="O4" i="8"/>
  <c r="N4" i="8"/>
  <c r="M4" i="8"/>
  <c r="L4" i="8"/>
  <c r="K4" i="8"/>
  <c r="J4" i="8"/>
  <c r="I4" i="8"/>
  <c r="H4" i="8"/>
  <c r="G4" i="8"/>
  <c r="F4" i="8"/>
  <c r="E4" i="8"/>
  <c r="D4" i="8"/>
  <c r="C4" i="8"/>
  <c r="B4" i="8"/>
  <c r="Y3" i="8"/>
  <c r="X3" i="8"/>
  <c r="W3" i="8"/>
  <c r="V3" i="8"/>
  <c r="U3" i="8"/>
  <c r="T3" i="8"/>
  <c r="S3" i="8"/>
  <c r="R3" i="8"/>
  <c r="Q3" i="8"/>
  <c r="P3" i="8"/>
  <c r="O3" i="8"/>
  <c r="N3" i="8"/>
  <c r="M3" i="8"/>
  <c r="L3" i="8"/>
  <c r="K3" i="8"/>
  <c r="J3" i="8"/>
  <c r="I3" i="8"/>
  <c r="H3" i="8"/>
  <c r="G3" i="8"/>
  <c r="F3" i="8"/>
  <c r="E3" i="8"/>
  <c r="D3" i="8"/>
  <c r="C3" i="8"/>
  <c r="B3" i="8"/>
  <c r="Y2" i="8"/>
  <c r="X2" i="8"/>
  <c r="W2" i="8"/>
  <c r="V2" i="8"/>
  <c r="U2" i="8"/>
  <c r="T2" i="8"/>
  <c r="S2" i="8"/>
  <c r="R2" i="8"/>
  <c r="Q2" i="8"/>
  <c r="P2" i="8"/>
  <c r="O2" i="8"/>
  <c r="N2" i="8"/>
  <c r="M2" i="8"/>
  <c r="L2" i="8"/>
  <c r="K2" i="8"/>
  <c r="J2" i="8"/>
  <c r="I2" i="8"/>
  <c r="H2" i="8"/>
  <c r="G2" i="8"/>
  <c r="F2" i="8"/>
  <c r="E2" i="8"/>
  <c r="D2" i="8"/>
  <c r="C2" i="8"/>
  <c r="B2" i="8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B4" i="7"/>
  <c r="Y3" i="7"/>
  <c r="X3" i="7"/>
  <c r="W3" i="7"/>
  <c r="V3" i="7"/>
  <c r="U3" i="7"/>
  <c r="T3" i="7"/>
  <c r="S3" i="7"/>
  <c r="R3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C3" i="7"/>
  <c r="B3" i="7"/>
  <c r="Y2" i="7"/>
  <c r="X2" i="7"/>
  <c r="W2" i="7"/>
  <c r="V2" i="7"/>
  <c r="U2" i="7"/>
  <c r="T2" i="7"/>
  <c r="S2" i="7"/>
  <c r="R2" i="7"/>
  <c r="Q2" i="7"/>
  <c r="P2" i="7"/>
  <c r="O2" i="7"/>
  <c r="N2" i="7"/>
  <c r="M2" i="7"/>
  <c r="L2" i="7"/>
  <c r="K2" i="7"/>
  <c r="J2" i="7"/>
  <c r="I2" i="7"/>
  <c r="H2" i="7"/>
  <c r="G2" i="7"/>
  <c r="F2" i="7"/>
  <c r="E2" i="7"/>
  <c r="D2" i="7"/>
  <c r="C2" i="7"/>
  <c r="B2" i="7"/>
  <c r="B3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B4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C2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B2" i="6"/>
</calcChain>
</file>

<file path=xl/sharedStrings.xml><?xml version="1.0" encoding="utf-8"?>
<sst xmlns="http://schemas.openxmlformats.org/spreadsheetml/2006/main" count="49" uniqueCount="18">
  <si>
    <t>numScenarios</t>
  </si>
  <si>
    <t>Year</t>
  </si>
  <si>
    <t>Load Scale Factor</t>
  </si>
  <si>
    <t>Load Growth (cumul.)</t>
  </si>
  <si>
    <t>Flex. Load Growth</t>
  </si>
  <si>
    <t>RES Installed, [MW]</t>
  </si>
  <si>
    <t>ESS Installed, [MWh]</t>
  </si>
  <si>
    <t>GenID</t>
  </si>
  <si>
    <t>NodeID</t>
  </si>
  <si>
    <t>Pinst, [MW]</t>
  </si>
  <si>
    <t>ESSID</t>
  </si>
  <si>
    <t>P, [MW]</t>
  </si>
  <si>
    <t>LoadID</t>
  </si>
  <si>
    <t>Ratio, [%]</t>
  </si>
  <si>
    <t>Time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</si>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</sst>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0" fontId="0" fillId="2" borderId="0" xfId="0" applyFill="1"/>
    <xf numFmtId="10" fontId="0" fillId="2" borderId="0" xfId="0" applyNumberFormat="1" applyFill="1"/>
    <xf numFmtId="2" fontId="0" fillId="0" borderId="0" xfId="0" applyNumberFormat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_9\ieee4\ieee4_base.xlsx" TargetMode="External"/><Relationship Id="rId1" Type="http://schemas.openxmlformats.org/officeDocument/2006/relationships/externalLinkPath" Target="ieee4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FL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4">
        <row r="2">
          <cell r="B2">
            <v>30.670915245996163</v>
          </cell>
          <cell r="C2">
            <v>29.524709921777308</v>
          </cell>
          <cell r="D2">
            <v>28.47306532906952</v>
          </cell>
          <cell r="E2">
            <v>29.332442446475547</v>
          </cell>
          <cell r="F2">
            <v>28.504746411189487</v>
          </cell>
          <cell r="G2">
            <v>28.542711205313196</v>
          </cell>
          <cell r="H2">
            <v>28.806160253156364</v>
          </cell>
          <cell r="I2">
            <v>37.390296208829021</v>
          </cell>
          <cell r="J2">
            <v>38.137833498276343</v>
          </cell>
          <cell r="K2">
            <v>37.773979219152558</v>
          </cell>
          <cell r="L2">
            <v>37.659295723955722</v>
          </cell>
          <cell r="M2">
            <v>38.450706681272536</v>
          </cell>
          <cell r="N2">
            <v>38.036798832561509</v>
          </cell>
          <cell r="O2">
            <v>37.363469852429716</v>
          </cell>
          <cell r="P2">
            <v>32.502741306816453</v>
          </cell>
          <cell r="Q2">
            <v>34.96785554124034</v>
          </cell>
          <cell r="R2">
            <v>38.017044914361151</v>
          </cell>
          <cell r="S2">
            <v>37.437969681133076</v>
          </cell>
          <cell r="T2">
            <v>35.508847478100179</v>
          </cell>
          <cell r="U2">
            <v>33.862359507663186</v>
          </cell>
          <cell r="V2">
            <v>33.623133439829409</v>
          </cell>
          <cell r="W2">
            <v>32.128846813869004</v>
          </cell>
          <cell r="X2">
            <v>29.017158042441899</v>
          </cell>
          <cell r="Y2">
            <v>28.388497449147359</v>
          </cell>
        </row>
        <row r="3">
          <cell r="B3">
            <v>16.639689326159846</v>
          </cell>
          <cell r="C3">
            <v>16.166119901813751</v>
          </cell>
          <cell r="D3">
            <v>15.479446738153637</v>
          </cell>
          <cell r="E3">
            <v>15.351273735072148</v>
          </cell>
          <cell r="F3">
            <v>15.505526507457381</v>
          </cell>
          <cell r="G3">
            <v>16.555442371996143</v>
          </cell>
          <cell r="H3">
            <v>19.958448142902672</v>
          </cell>
          <cell r="I3">
            <v>23.300713435273757</v>
          </cell>
          <cell r="J3">
            <v>25.331055425550254</v>
          </cell>
          <cell r="K3">
            <v>26.096143012041686</v>
          </cell>
          <cell r="L3">
            <v>26.039693003470223</v>
          </cell>
          <cell r="M3">
            <v>25.419591305454649</v>
          </cell>
          <cell r="N3">
            <v>24.49750439105037</v>
          </cell>
          <cell r="O3">
            <v>23.297281553454031</v>
          </cell>
          <cell r="P3">
            <v>21.698127470731514</v>
          </cell>
          <cell r="Q3">
            <v>22.371591966135142</v>
          </cell>
          <cell r="R3">
            <v>24.8849395115387</v>
          </cell>
          <cell r="S3">
            <v>29.752233080697032</v>
          </cell>
          <cell r="T3">
            <v>28.337359192059083</v>
          </cell>
          <cell r="U3">
            <v>26.175414169949306</v>
          </cell>
          <cell r="V3">
            <v>25.37532274781314</v>
          </cell>
          <cell r="W3">
            <v>23.66601365925202</v>
          </cell>
          <cell r="X3">
            <v>21.65917845344844</v>
          </cell>
          <cell r="Y3">
            <v>19.158528747240009</v>
          </cell>
        </row>
        <row r="4">
          <cell r="B4">
            <v>9.3553328832331815</v>
          </cell>
          <cell r="C4">
            <v>8.796222633647675</v>
          </cell>
          <cell r="D4">
            <v>8.5118930253926273</v>
          </cell>
          <cell r="E4">
            <v>8.6899446052485079</v>
          </cell>
          <cell r="F4">
            <v>8.7716937438636702</v>
          </cell>
          <cell r="G4">
            <v>10.029199270090643</v>
          </cell>
          <cell r="H4">
            <v>16.197178543861813</v>
          </cell>
          <cell r="I4">
            <v>18.990476298723063</v>
          </cell>
          <cell r="J4">
            <v>19.840619878548246</v>
          </cell>
          <cell r="K4">
            <v>19.213571967496073</v>
          </cell>
          <cell r="L4">
            <v>18.507380682074029</v>
          </cell>
          <cell r="M4">
            <v>19.688012615738749</v>
          </cell>
          <cell r="N4">
            <v>18.251755383356613</v>
          </cell>
          <cell r="O4">
            <v>17.37883232456555</v>
          </cell>
          <cell r="P4">
            <v>15.030735768961073</v>
          </cell>
          <cell r="Q4">
            <v>14.968653729014129</v>
          </cell>
          <cell r="R4">
            <v>15.597350639843476</v>
          </cell>
          <cell r="S4">
            <v>16.845478484310181</v>
          </cell>
          <cell r="T4">
            <v>15.393850109699244</v>
          </cell>
          <cell r="U4">
            <v>15.996960231291439</v>
          </cell>
          <cell r="V4">
            <v>15.532171350029705</v>
          </cell>
          <cell r="W4">
            <v>14.606657157902772</v>
          </cell>
          <cell r="X4">
            <v>12.134130762540414</v>
          </cell>
          <cell r="Y4">
            <v>10.702201919291532</v>
          </cell>
        </row>
      </sheetData>
      <sheetData sheetId="5">
        <row r="2">
          <cell r="B2">
            <v>30.670915245996163</v>
          </cell>
          <cell r="C2">
            <v>29.819957020995083</v>
          </cell>
          <cell r="D2">
            <v>28.188334675778826</v>
          </cell>
          <cell r="E2">
            <v>28.745793597546037</v>
          </cell>
          <cell r="F2">
            <v>28.504746411189487</v>
          </cell>
          <cell r="G2">
            <v>29.113565429419467</v>
          </cell>
          <cell r="H2">
            <v>28.230037048093237</v>
          </cell>
          <cell r="I2">
            <v>38.138102133005603</v>
          </cell>
          <cell r="J2">
            <v>38.519211833259106</v>
          </cell>
          <cell r="K2">
            <v>38.529458803535604</v>
          </cell>
          <cell r="L2">
            <v>37.28270276671617</v>
          </cell>
          <cell r="M2">
            <v>38.066199614459812</v>
          </cell>
          <cell r="N2">
            <v>37.656430844235892</v>
          </cell>
          <cell r="O2">
            <v>36.616200455381119</v>
          </cell>
          <cell r="P2">
            <v>32.827768719884617</v>
          </cell>
          <cell r="Q2">
            <v>35.667212652065146</v>
          </cell>
          <cell r="R2">
            <v>38.777385812648376</v>
          </cell>
          <cell r="S2">
            <v>38.186729074755739</v>
          </cell>
          <cell r="T2">
            <v>35.863935952881185</v>
          </cell>
          <cell r="U2">
            <v>34.200983102739819</v>
          </cell>
          <cell r="V2">
            <v>32.950670771032819</v>
          </cell>
          <cell r="W2">
            <v>31.807558345730314</v>
          </cell>
          <cell r="X2">
            <v>29.597501203290733</v>
          </cell>
          <cell r="Y2">
            <v>28.672382423638837</v>
          </cell>
        </row>
        <row r="3">
          <cell r="B3">
            <v>16.639689326159846</v>
          </cell>
          <cell r="C3">
            <v>15.842797503777478</v>
          </cell>
          <cell r="D3">
            <v>15.169857803390563</v>
          </cell>
          <cell r="E3">
            <v>15.351273735072148</v>
          </cell>
          <cell r="F3">
            <v>15.505526507457381</v>
          </cell>
          <cell r="G3">
            <v>16.720996795716104</v>
          </cell>
          <cell r="H3">
            <v>19.559279180044616</v>
          </cell>
          <cell r="I3">
            <v>23.300713435273757</v>
          </cell>
          <cell r="J3">
            <v>25.331055425550254</v>
          </cell>
          <cell r="K3">
            <v>26.357104442162104</v>
          </cell>
          <cell r="L3">
            <v>25.518899143400819</v>
          </cell>
          <cell r="M3">
            <v>25.927983131563742</v>
          </cell>
          <cell r="N3">
            <v>24.987454478871378</v>
          </cell>
          <cell r="O3">
            <v>23.763227184523107</v>
          </cell>
          <cell r="P3">
            <v>22.132090020146141</v>
          </cell>
          <cell r="Q3">
            <v>22.595307885796494</v>
          </cell>
          <cell r="R3">
            <v>24.8849395115387</v>
          </cell>
          <cell r="S3">
            <v>29.157188419083091</v>
          </cell>
          <cell r="T3">
            <v>28.620732783979676</v>
          </cell>
          <cell r="U3">
            <v>26.437168311648794</v>
          </cell>
          <cell r="V3">
            <v>25.882829202769404</v>
          </cell>
          <cell r="W3">
            <v>23.66601365925202</v>
          </cell>
          <cell r="X3">
            <v>21.225994884379471</v>
          </cell>
          <cell r="Y3">
            <v>19.350114034712412</v>
          </cell>
        </row>
        <row r="4">
          <cell r="B4">
            <v>9.5424395408978455</v>
          </cell>
          <cell r="C4">
            <v>8.9721470863206285</v>
          </cell>
          <cell r="D4">
            <v>8.4267740951387022</v>
          </cell>
          <cell r="E4">
            <v>8.8637434973534788</v>
          </cell>
          <cell r="F4">
            <v>8.5962598689863974</v>
          </cell>
          <cell r="G4">
            <v>9.8286152846888299</v>
          </cell>
          <cell r="H4">
            <v>16.359150329300434</v>
          </cell>
          <cell r="I4">
            <v>18.99047629872306</v>
          </cell>
          <cell r="J4">
            <v>19.443807480977281</v>
          </cell>
          <cell r="K4">
            <v>19.021436247821111</v>
          </cell>
          <cell r="L4">
            <v>18.507380682074029</v>
          </cell>
          <cell r="M4">
            <v>19.294252363423972</v>
          </cell>
          <cell r="N4">
            <v>17.886720275689481</v>
          </cell>
          <cell r="O4">
            <v>17.37883232456555</v>
          </cell>
          <cell r="P4">
            <v>15.030735768961073</v>
          </cell>
          <cell r="Q4">
            <v>15.118340266304271</v>
          </cell>
          <cell r="R4">
            <v>15.285403627046607</v>
          </cell>
          <cell r="S4">
            <v>17.013933269153284</v>
          </cell>
          <cell r="T4">
            <v>15.085973107505259</v>
          </cell>
          <cell r="U4">
            <v>15.996960231291439</v>
          </cell>
          <cell r="V4">
            <v>15.376849636529409</v>
          </cell>
          <cell r="W4">
            <v>14.314524014744716</v>
          </cell>
          <cell r="X4">
            <v>11.891448147289605</v>
          </cell>
          <cell r="Y4">
            <v>10.916245957677361</v>
          </cell>
        </row>
      </sheetData>
      <sheetData sheetId="6">
        <row r="2">
          <cell r="B2">
            <v>30.057496941076238</v>
          </cell>
          <cell r="C2">
            <v>29.229462822559537</v>
          </cell>
          <cell r="D2">
            <v>29.042526635650908</v>
          </cell>
          <cell r="E2">
            <v>29.91909129540506</v>
          </cell>
          <cell r="F2">
            <v>27.934651482965698</v>
          </cell>
          <cell r="G2">
            <v>27.971856981206933</v>
          </cell>
          <cell r="H2">
            <v>28.806160253156364</v>
          </cell>
          <cell r="I2">
            <v>37.390296208829014</v>
          </cell>
          <cell r="J2">
            <v>38.900590168241877</v>
          </cell>
          <cell r="K2">
            <v>38.151719011344085</v>
          </cell>
          <cell r="L2">
            <v>38.412481638434841</v>
          </cell>
          <cell r="M2">
            <v>38.835213748085259</v>
          </cell>
          <cell r="N2">
            <v>37.276062855910283</v>
          </cell>
          <cell r="O2">
            <v>38.110739249478307</v>
          </cell>
          <cell r="P2">
            <v>33.152796132952787</v>
          </cell>
          <cell r="Q2">
            <v>35.667212652065146</v>
          </cell>
          <cell r="R2">
            <v>38.017044914361151</v>
          </cell>
          <cell r="S2">
            <v>37.437969681133076</v>
          </cell>
          <cell r="T2">
            <v>35.15375900331918</v>
          </cell>
          <cell r="U2">
            <v>33.185112317509926</v>
          </cell>
          <cell r="V2">
            <v>33.286902105431118</v>
          </cell>
          <cell r="W2">
            <v>32.771423750146383</v>
          </cell>
          <cell r="X2">
            <v>28.436814881593055</v>
          </cell>
          <cell r="Y2">
            <v>28.104612474655887</v>
          </cell>
        </row>
        <row r="3">
          <cell r="B3">
            <v>16.473292432898248</v>
          </cell>
          <cell r="C3">
            <v>16.489442299850026</v>
          </cell>
          <cell r="D3">
            <v>15.169857803390563</v>
          </cell>
          <cell r="E3">
            <v>15.351273735072148</v>
          </cell>
          <cell r="F3">
            <v>15.350471242382808</v>
          </cell>
          <cell r="G3">
            <v>16.720996795716104</v>
          </cell>
          <cell r="H3">
            <v>20.357617105760724</v>
          </cell>
          <cell r="I3">
            <v>23.300713435273757</v>
          </cell>
          <cell r="J3">
            <v>24.824434317039248</v>
          </cell>
          <cell r="K3">
            <v>26.618065872282521</v>
          </cell>
          <cell r="L3">
            <v>25.779296073435521</v>
          </cell>
          <cell r="M3">
            <v>25.927983131563742</v>
          </cell>
          <cell r="N3">
            <v>24.007554303229362</v>
          </cell>
          <cell r="O3">
            <v>23.297281553454031</v>
          </cell>
          <cell r="P3">
            <v>21.264164921316883</v>
          </cell>
          <cell r="Q3">
            <v>21.924160126812438</v>
          </cell>
          <cell r="R3">
            <v>24.387240721307926</v>
          </cell>
          <cell r="S3">
            <v>30.049755411504005</v>
          </cell>
          <cell r="T3">
            <v>28.337359192059083</v>
          </cell>
          <cell r="U3">
            <v>26.698922453348292</v>
          </cell>
          <cell r="V3">
            <v>25.121569520335008</v>
          </cell>
          <cell r="W3">
            <v>23.4293535226595</v>
          </cell>
          <cell r="X3">
            <v>21.875770237982927</v>
          </cell>
          <cell r="Y3">
            <v>19.350114034712412</v>
          </cell>
        </row>
        <row r="4">
          <cell r="B4">
            <v>9.3553328832331815</v>
          </cell>
          <cell r="C4">
            <v>8.6202981809747214</v>
          </cell>
          <cell r="D4">
            <v>8.4267740951387022</v>
          </cell>
          <cell r="E4">
            <v>8.7768440513009942</v>
          </cell>
          <cell r="F4">
            <v>8.8594106813023075</v>
          </cell>
          <cell r="G4">
            <v>9.8286152846888299</v>
          </cell>
          <cell r="H4">
            <v>15.87323497298458</v>
          </cell>
          <cell r="I4">
            <v>18.99047629872306</v>
          </cell>
          <cell r="J4">
            <v>19.642213679762762</v>
          </cell>
          <cell r="K4">
            <v>18.829300528146153</v>
          </cell>
          <cell r="L4">
            <v>18.507380682074029</v>
          </cell>
          <cell r="M4">
            <v>19.294252363423972</v>
          </cell>
          <cell r="N4">
            <v>17.886720275689481</v>
          </cell>
          <cell r="O4">
            <v>17.552620647811203</v>
          </cell>
          <cell r="P4">
            <v>15.181043126650684</v>
          </cell>
          <cell r="Q4">
            <v>15.268026803594413</v>
          </cell>
          <cell r="R4">
            <v>15.285403627046607</v>
          </cell>
          <cell r="S4">
            <v>16.508568914623979</v>
          </cell>
          <cell r="T4">
            <v>15.701727111893229</v>
          </cell>
          <cell r="U4">
            <v>16.316899435917268</v>
          </cell>
          <cell r="V4">
            <v>15.532171350029705</v>
          </cell>
          <cell r="W4">
            <v>14.752723729481797</v>
          </cell>
          <cell r="X4">
            <v>11.891448147289605</v>
          </cell>
          <cell r="Y4">
            <v>10.702201919291532</v>
          </cell>
        </row>
      </sheetData>
      <sheetData sheetId="7">
        <row r="2">
          <cell r="B2">
            <v>9.5780447948999861</v>
          </cell>
          <cell r="C2">
            <v>6.7670504765595503</v>
          </cell>
          <cell r="D2">
            <v>5.8663040999948377</v>
          </cell>
          <cell r="E2">
            <v>7.5195840810525549</v>
          </cell>
          <cell r="F2">
            <v>6.4745839653979704</v>
          </cell>
          <cell r="G2">
            <v>5.3232129686275256</v>
          </cell>
          <cell r="H2">
            <v>4.4044187798885917</v>
          </cell>
          <cell r="I2">
            <v>15.391392769457799</v>
          </cell>
          <cell r="J2">
            <v>16.096179262552198</v>
          </cell>
          <cell r="K2">
            <v>13.805772428471631</v>
          </cell>
          <cell r="L2">
            <v>16.084727179954999</v>
          </cell>
          <cell r="M2">
            <v>14.945909548089118</v>
          </cell>
          <cell r="N2">
            <v>15.011758026000743</v>
          </cell>
          <cell r="O2">
            <v>13.404927887943357</v>
          </cell>
          <cell r="P2">
            <v>7.9545438748478396</v>
          </cell>
          <cell r="Q2">
            <v>12.454372557936395</v>
          </cell>
          <cell r="R2">
            <v>14.937099289630178</v>
          </cell>
          <cell r="S2">
            <v>13.937249469669613</v>
          </cell>
          <cell r="T2">
            <v>9.7407622468802586</v>
          </cell>
          <cell r="U2">
            <v>10.105462166537356</v>
          </cell>
          <cell r="V2">
            <v>9.4123550771165387</v>
          </cell>
          <cell r="W2">
            <v>5.838559534136504</v>
          </cell>
          <cell r="X2">
            <v>4.657455054521165</v>
          </cell>
          <cell r="Y2">
            <v>4.8272513645816444</v>
          </cell>
        </row>
        <row r="3">
          <cell r="B3">
            <v>-13.605949412106805</v>
          </cell>
          <cell r="C3">
            <v>-13.602949681271843</v>
          </cell>
          <cell r="D3">
            <v>-13.978295731301946</v>
          </cell>
          <cell r="E3">
            <v>-14.618642327229015</v>
          </cell>
          <cell r="F3">
            <v>-14.478257626612962</v>
          </cell>
          <cell r="G3">
            <v>-13.287656350835546</v>
          </cell>
          <cell r="H3">
            <v>-8.4254196650462703</v>
          </cell>
          <cell r="I3">
            <v>-1.6196073757706064</v>
          </cell>
          <cell r="J3">
            <v>-1.7404735575078125</v>
          </cell>
          <cell r="K3">
            <v>-1.1534235306453584</v>
          </cell>
          <cell r="L3">
            <v>-1.0160480194750092</v>
          </cell>
          <cell r="M3">
            <v>-4.5345566289727515</v>
          </cell>
          <cell r="N3">
            <v>-6.6245001799838503</v>
          </cell>
          <cell r="O3">
            <v>-8.5875686289770741</v>
          </cell>
          <cell r="P3">
            <v>-8.5230068545200801</v>
          </cell>
          <cell r="Q3">
            <v>-8.667141218679836</v>
          </cell>
          <cell r="R3">
            <v>-6.814427732430496</v>
          </cell>
          <cell r="S3">
            <v>2.2397084910218865</v>
          </cell>
          <cell r="T3">
            <v>-0.31565275764444922</v>
          </cell>
          <cell r="U3">
            <v>-3.7260602562148479</v>
          </cell>
          <cell r="V3">
            <v>-6.906765392943119</v>
          </cell>
          <cell r="W3">
            <v>-9.0852753212414434</v>
          </cell>
          <cell r="X3">
            <v>-9.9643315788961644</v>
          </cell>
          <cell r="Y3">
            <v>-11.408683058709325</v>
          </cell>
        </row>
        <row r="4">
          <cell r="B4">
            <v>-8.6747691271318921</v>
          </cell>
          <cell r="C4">
            <v>-9.3601010643837288</v>
          </cell>
          <cell r="D4">
            <v>-9.5317858941066032</v>
          </cell>
          <cell r="E4">
            <v>-9.4043138430237843</v>
          </cell>
          <cell r="F4">
            <v>-9.4121356618308454</v>
          </cell>
          <cell r="G4">
            <v>-7.8595362497722316</v>
          </cell>
          <cell r="H4">
            <v>-0.29266571822498871</v>
          </cell>
          <cell r="I4">
            <v>4.0521130564053127</v>
          </cell>
          <cell r="J4">
            <v>5.1644938286443498</v>
          </cell>
          <cell r="K4">
            <v>3.5977082407973482</v>
          </cell>
          <cell r="L4">
            <v>2.1241697122482393</v>
          </cell>
          <cell r="M4">
            <v>4.2133808863961804</v>
          </cell>
          <cell r="N4">
            <v>2.6567471301164129</v>
          </cell>
          <cell r="O4">
            <v>0.80603898986466904</v>
          </cell>
          <cell r="P4">
            <v>-3.1888789627391856</v>
          </cell>
          <cell r="Q4">
            <v>-3.1902359431659226</v>
          </cell>
          <cell r="R4">
            <v>-2.6279844099096614</v>
          </cell>
          <cell r="S4">
            <v>-1.3257650615196561</v>
          </cell>
          <cell r="T4">
            <v>-3.2312346011453466</v>
          </cell>
          <cell r="U4">
            <v>-1.841067383404017</v>
          </cell>
          <cell r="V4">
            <v>-2.5276872803133124</v>
          </cell>
          <cell r="W4">
            <v>-4.1924618148211925</v>
          </cell>
          <cell r="X4">
            <v>-6.6235113504173535</v>
          </cell>
          <cell r="Y4">
            <v>-7.4768719427812051</v>
          </cell>
        </row>
      </sheetData>
      <sheetData sheetId="8">
        <row r="2">
          <cell r="B2">
            <v>9.6738252428489862</v>
          </cell>
          <cell r="C2">
            <v>6.6317094670283598</v>
          </cell>
          <cell r="D2">
            <v>5.9249671409947871</v>
          </cell>
          <cell r="E2">
            <v>7.5195840810525549</v>
          </cell>
          <cell r="F2">
            <v>6.5393298050519499</v>
          </cell>
          <cell r="G2">
            <v>5.3232129686275256</v>
          </cell>
          <cell r="H2">
            <v>4.4044187798885917</v>
          </cell>
          <cell r="I2">
            <v>15.545306697152379</v>
          </cell>
          <cell r="J2">
            <v>16.096179262552198</v>
          </cell>
          <cell r="K2">
            <v>13.529656979902196</v>
          </cell>
          <cell r="L2">
            <v>16.084727179954999</v>
          </cell>
          <cell r="M2">
            <v>15.244827739050899</v>
          </cell>
          <cell r="N2">
            <v>15.16187560626075</v>
          </cell>
          <cell r="O2">
            <v>13.538977166822789</v>
          </cell>
          <cell r="P2">
            <v>7.7954529973508819</v>
          </cell>
          <cell r="Q2">
            <v>12.329828832357032</v>
          </cell>
          <cell r="R2">
            <v>14.937099289630178</v>
          </cell>
          <cell r="S2">
            <v>13.937249469669613</v>
          </cell>
          <cell r="T2">
            <v>9.7407622468802586</v>
          </cell>
          <cell r="U2">
            <v>10.206516788202729</v>
          </cell>
          <cell r="V2">
            <v>9.2241079755742064</v>
          </cell>
          <cell r="W2">
            <v>5.838559534136504</v>
          </cell>
          <cell r="X2">
            <v>4.7506041556115877</v>
          </cell>
          <cell r="Y2">
            <v>4.9237963918732772</v>
          </cell>
        </row>
        <row r="3">
          <cell r="B3">
            <v>-13.878068400348941</v>
          </cell>
          <cell r="C3">
            <v>-13.330890687646406</v>
          </cell>
          <cell r="D3">
            <v>-13.978295731301944</v>
          </cell>
          <cell r="E3">
            <v>-14.326269480684434</v>
          </cell>
          <cell r="F3">
            <v>-14.478257626612962</v>
          </cell>
          <cell r="G3">
            <v>-13.287656350835546</v>
          </cell>
          <cell r="H3">
            <v>-8.4254196650462703</v>
          </cell>
          <cell r="I3">
            <v>-1.5872152282551946</v>
          </cell>
          <cell r="J3">
            <v>-1.7230688219327344</v>
          </cell>
          <cell r="K3">
            <v>-1.1764920012582656</v>
          </cell>
          <cell r="L3">
            <v>-0.99572705908550929</v>
          </cell>
          <cell r="M3">
            <v>-4.5799021952624788</v>
          </cell>
          <cell r="N3">
            <v>-6.6907451817836883</v>
          </cell>
          <cell r="O3">
            <v>-8.4158172563975331</v>
          </cell>
          <cell r="P3">
            <v>-8.5230068545200801</v>
          </cell>
          <cell r="Q3">
            <v>-8.8404840430534328</v>
          </cell>
          <cell r="R3">
            <v>-6.6781391777818868</v>
          </cell>
          <cell r="S3">
            <v>2.2621055759321052</v>
          </cell>
          <cell r="T3">
            <v>-0.3124962300680047</v>
          </cell>
          <cell r="U3">
            <v>-3.7260602562148484</v>
          </cell>
          <cell r="V3">
            <v>-6.9758330468725509</v>
          </cell>
          <cell r="W3">
            <v>-8.9944225680290284</v>
          </cell>
          <cell r="X3">
            <v>-9.765044947318243</v>
          </cell>
          <cell r="Y3">
            <v>-11.52276988929642</v>
          </cell>
        </row>
        <row r="4">
          <cell r="B4">
            <v>-8.7615168184032104</v>
          </cell>
          <cell r="C4">
            <v>-9.360101064383727</v>
          </cell>
          <cell r="D4">
            <v>-9.6271037530476686</v>
          </cell>
          <cell r="E4">
            <v>-9.4983569814540232</v>
          </cell>
          <cell r="F4">
            <v>-9.5062570184491531</v>
          </cell>
          <cell r="G4">
            <v>-8.0167269747676766</v>
          </cell>
          <cell r="H4">
            <v>-0.29559237540723859</v>
          </cell>
          <cell r="I4">
            <v>4.1331553175334186</v>
          </cell>
          <cell r="J4">
            <v>5.2161387669307935</v>
          </cell>
          <cell r="K4">
            <v>3.5257540759814017</v>
          </cell>
          <cell r="L4">
            <v>2.1666531064932042</v>
          </cell>
          <cell r="M4">
            <v>4.1712470775322181</v>
          </cell>
          <cell r="N4">
            <v>2.7098820727187412</v>
          </cell>
          <cell r="O4">
            <v>0.82215976966196225</v>
          </cell>
          <cell r="P4">
            <v>-3.2207677523665774</v>
          </cell>
          <cell r="Q4">
            <v>-3.2540406620292406</v>
          </cell>
          <cell r="R4">
            <v>-2.680544098107855</v>
          </cell>
          <cell r="S4">
            <v>-1.299249760289263</v>
          </cell>
          <cell r="T4">
            <v>-3.2312346011453466</v>
          </cell>
          <cell r="U4">
            <v>-1.8042460357359367</v>
          </cell>
          <cell r="V4">
            <v>-2.5276872803133124</v>
          </cell>
          <cell r="W4">
            <v>-4.1086125785247676</v>
          </cell>
          <cell r="X4">
            <v>-6.6235113504173535</v>
          </cell>
          <cell r="Y4">
            <v>-7.3273345039255799</v>
          </cell>
        </row>
      </sheetData>
      <sheetData sheetId="9">
        <row r="2">
          <cell r="B2">
            <v>9.6738252428489862</v>
          </cell>
          <cell r="C2">
            <v>6.9023914860907407</v>
          </cell>
          <cell r="D2">
            <v>5.7489780179949417</v>
          </cell>
          <cell r="E2">
            <v>7.3691923994315029</v>
          </cell>
          <cell r="F2">
            <v>6.6040756447059312</v>
          </cell>
          <cell r="G2">
            <v>5.2167487092549747</v>
          </cell>
          <cell r="H2">
            <v>4.4925071554863631</v>
          </cell>
          <cell r="I2">
            <v>15.083564914068644</v>
          </cell>
          <cell r="J2">
            <v>16.257141055177719</v>
          </cell>
          <cell r="K2">
            <v>13.943830152756345</v>
          </cell>
          <cell r="L2">
            <v>16.24557445175455</v>
          </cell>
          <cell r="M2">
            <v>15.095368643570009</v>
          </cell>
          <cell r="N2">
            <v>14.711522865480728</v>
          </cell>
          <cell r="O2">
            <v>13.270878609063923</v>
          </cell>
          <cell r="P2">
            <v>8.0340893135963185</v>
          </cell>
          <cell r="Q2">
            <v>12.454372557936395</v>
          </cell>
          <cell r="R2">
            <v>15.086470282526481</v>
          </cell>
          <cell r="S2">
            <v>14.076621964366307</v>
          </cell>
          <cell r="T2">
            <v>9.6433546244114563</v>
          </cell>
          <cell r="U2">
            <v>10.307571409868103</v>
          </cell>
          <cell r="V2">
            <v>9.4123550771165387</v>
          </cell>
          <cell r="W2">
            <v>5.780173938795139</v>
          </cell>
          <cell r="X2">
            <v>4.5643059534307415</v>
          </cell>
          <cell r="Y2">
            <v>4.8755238782274617</v>
          </cell>
        </row>
        <row r="3">
          <cell r="B3">
            <v>-13.742008906227872</v>
          </cell>
          <cell r="C3">
            <v>-13.602949681271841</v>
          </cell>
          <cell r="D3">
            <v>-13.978295731301944</v>
          </cell>
          <cell r="E3">
            <v>-14.764828750501305</v>
          </cell>
          <cell r="F3">
            <v>-14.76782277914522</v>
          </cell>
          <cell r="G3">
            <v>-13.420532914343902</v>
          </cell>
          <cell r="H3">
            <v>-8.5939280583471955</v>
          </cell>
          <cell r="I3">
            <v>-1.6034113020129002</v>
          </cell>
          <cell r="J3">
            <v>-1.7404735575078125</v>
          </cell>
          <cell r="K3">
            <v>-1.1303550600324512</v>
          </cell>
          <cell r="L3">
            <v>-0.99572705908550929</v>
          </cell>
          <cell r="M3">
            <v>-4.5345566289727515</v>
          </cell>
          <cell r="N3">
            <v>-6.5582551781840115</v>
          </cell>
          <cell r="O3">
            <v>-8.6734443152668455</v>
          </cell>
          <cell r="P3">
            <v>-8.6934669916104816</v>
          </cell>
          <cell r="Q3">
            <v>-8.8404840430534328</v>
          </cell>
          <cell r="R3">
            <v>-6.6781391777818868</v>
          </cell>
          <cell r="S3">
            <v>2.1949143212014484</v>
          </cell>
          <cell r="T3">
            <v>-0.3124962300680047</v>
          </cell>
          <cell r="U3">
            <v>-3.8005814613391453</v>
          </cell>
          <cell r="V3">
            <v>-6.837697739013687</v>
          </cell>
          <cell r="W3">
            <v>-9.1761280744538567</v>
          </cell>
          <cell r="X3">
            <v>-10.163618210474089</v>
          </cell>
          <cell r="Y3">
            <v>-11.408683058709325</v>
          </cell>
        </row>
        <row r="4">
          <cell r="B4">
            <v>-8.7615168184032104</v>
          </cell>
          <cell r="C4">
            <v>-9.360101064383727</v>
          </cell>
          <cell r="D4">
            <v>-9.6271037530476686</v>
          </cell>
          <cell r="E4">
            <v>-9.4043138430237843</v>
          </cell>
          <cell r="F4">
            <v>-9.2238929485942283</v>
          </cell>
          <cell r="G4">
            <v>-7.8595362497722316</v>
          </cell>
          <cell r="H4">
            <v>-0.29559237540723859</v>
          </cell>
          <cell r="I4">
            <v>4.0115919258412607</v>
          </cell>
          <cell r="J4">
            <v>5.1644938286443498</v>
          </cell>
          <cell r="K4">
            <v>3.6696624056132956</v>
          </cell>
          <cell r="L4">
            <v>2.0816863180032743</v>
          </cell>
          <cell r="M4">
            <v>4.1712470775322181</v>
          </cell>
          <cell r="N4">
            <v>2.6301796588152486</v>
          </cell>
          <cell r="O4">
            <v>0.80603898986466904</v>
          </cell>
          <cell r="P4">
            <v>-3.2207677523665774</v>
          </cell>
          <cell r="Q4">
            <v>-3.1583335837342634</v>
          </cell>
          <cell r="R4">
            <v>-2.6017045658105653</v>
          </cell>
          <cell r="S4">
            <v>-1.3522803627500493</v>
          </cell>
          <cell r="T4">
            <v>-3.2958592931682529</v>
          </cell>
          <cell r="U4">
            <v>-1.8042460357359367</v>
          </cell>
          <cell r="V4">
            <v>-2.477133534707046</v>
          </cell>
          <cell r="W4">
            <v>-4.15053719667298</v>
          </cell>
          <cell r="X4">
            <v>-6.6235113504173535</v>
          </cell>
          <cell r="Y4">
            <v>-7.4768719427812051</v>
          </cell>
        </row>
      </sheetData>
      <sheetData sheetId="10">
        <row r="2">
          <cell r="B2">
            <v>31.000000000000007</v>
          </cell>
          <cell r="C2">
            <v>30.697674418604656</v>
          </cell>
          <cell r="D2">
            <v>29.569767441860467</v>
          </cell>
          <cell r="E2">
            <v>29.034883720930232</v>
          </cell>
          <cell r="F2">
            <v>28.825581395348834</v>
          </cell>
          <cell r="G2">
            <v>29.255813953488374</v>
          </cell>
          <cell r="H2">
            <v>29.000000000000004</v>
          </cell>
          <cell r="I2">
            <v>35.465116279069768</v>
          </cell>
          <cell r="J2">
            <v>38.151162790697683</v>
          </cell>
          <cell r="K2">
            <v>37.651162790697668</v>
          </cell>
          <cell r="L2">
            <v>37.034883720930239</v>
          </cell>
          <cell r="M2">
            <v>37.488372093023258</v>
          </cell>
          <cell r="N2">
            <v>38.872093023255822</v>
          </cell>
          <cell r="O2">
            <v>38.139534883720927</v>
          </cell>
          <cell r="P2">
            <v>35.174418604651166</v>
          </cell>
          <cell r="Q2">
            <v>36.255813953488371</v>
          </cell>
          <cell r="R2">
            <v>36.674418604651166</v>
          </cell>
          <cell r="S2">
            <v>35.465116279069768</v>
          </cell>
          <cell r="T2">
            <v>33.674418604651166</v>
          </cell>
          <cell r="U2">
            <v>33.244186046511629</v>
          </cell>
          <cell r="V2">
            <v>33.139534883720934</v>
          </cell>
          <cell r="W2">
            <v>32.767441860465119</v>
          </cell>
          <cell r="X2">
            <v>30.279069767441868</v>
          </cell>
          <cell r="Y2">
            <v>29.279069767441865</v>
          </cell>
        </row>
        <row r="3">
          <cell r="B3">
            <v>20.558035714285712</v>
          </cell>
          <cell r="C3">
            <v>19.386160714285708</v>
          </cell>
          <cell r="D3">
            <v>18.616071428571427</v>
          </cell>
          <cell r="E3">
            <v>16.975446428571431</v>
          </cell>
          <cell r="F3">
            <v>16.339285714285712</v>
          </cell>
          <cell r="G3">
            <v>17.176339285714285</v>
          </cell>
          <cell r="H3">
            <v>18.28125</v>
          </cell>
          <cell r="I3">
            <v>24.542410714285708</v>
          </cell>
          <cell r="J3">
            <v>26.785714285714285</v>
          </cell>
          <cell r="K3">
            <v>28.560267857142858</v>
          </cell>
          <cell r="L3">
            <v>26.049107142857142</v>
          </cell>
          <cell r="M3">
            <v>27.354910714285712</v>
          </cell>
          <cell r="N3">
            <v>27.388392857142854</v>
          </cell>
          <cell r="O3">
            <v>26.71875</v>
          </cell>
          <cell r="P3">
            <v>22.96875</v>
          </cell>
          <cell r="Q3">
            <v>23.939732142857142</v>
          </cell>
          <cell r="R3">
            <v>25.345982142857142</v>
          </cell>
          <cell r="S3">
            <v>25.245535714285708</v>
          </cell>
          <cell r="T3">
            <v>26.316964285714281</v>
          </cell>
          <cell r="U3">
            <v>27.723214285714281</v>
          </cell>
          <cell r="V3">
            <v>28.995535714285712</v>
          </cell>
          <cell r="W3">
            <v>26.618303571428569</v>
          </cell>
          <cell r="X3">
            <v>22.868303571428569</v>
          </cell>
          <cell r="Y3">
            <v>21.127232142857142</v>
          </cell>
        </row>
        <row r="4">
          <cell r="B4">
            <v>11.213826366559484</v>
          </cell>
          <cell r="C4">
            <v>10.538585209003216</v>
          </cell>
          <cell r="D4">
            <v>9.7106109324758858</v>
          </cell>
          <cell r="E4">
            <v>10.104501607717042</v>
          </cell>
          <cell r="F4">
            <v>9.919614147909968</v>
          </cell>
          <cell r="G4">
            <v>10.120578778135048</v>
          </cell>
          <cell r="H4">
            <v>14.348874598070742</v>
          </cell>
          <cell r="I4">
            <v>18.368167202572351</v>
          </cell>
          <cell r="J4">
            <v>19.2524115755627</v>
          </cell>
          <cell r="K4">
            <v>18.054662379421224</v>
          </cell>
          <cell r="L4">
            <v>17.668810289389068</v>
          </cell>
          <cell r="M4">
            <v>18.9951768488746</v>
          </cell>
          <cell r="N4">
            <v>19.863344051446948</v>
          </cell>
          <cell r="O4">
            <v>18.440514469453376</v>
          </cell>
          <cell r="P4">
            <v>16.816720257234728</v>
          </cell>
          <cell r="Q4">
            <v>15.94855305466238</v>
          </cell>
          <cell r="R4">
            <v>16.30225080385852</v>
          </cell>
          <cell r="S4">
            <v>15.7475884244373</v>
          </cell>
          <cell r="T4">
            <v>15.385852090032156</v>
          </cell>
          <cell r="U4">
            <v>16.768488745980708</v>
          </cell>
          <cell r="V4">
            <v>17.564308681672028</v>
          </cell>
          <cell r="W4">
            <v>16.390675241157556</v>
          </cell>
          <cell r="X4">
            <v>14.364951768488744</v>
          </cell>
          <cell r="Y4">
            <v>11.96945337620579</v>
          </cell>
        </row>
      </sheetData>
      <sheetData sheetId="11">
        <row r="2">
          <cell r="B2">
            <v>31.310000000000006</v>
          </cell>
          <cell r="C2">
            <v>30.697674418604656</v>
          </cell>
          <cell r="D2">
            <v>28.978372093023257</v>
          </cell>
          <cell r="E2">
            <v>29.034883720930239</v>
          </cell>
          <cell r="F2">
            <v>28.24906976744186</v>
          </cell>
          <cell r="G2">
            <v>29.255813953488374</v>
          </cell>
          <cell r="H2">
            <v>29.580000000000002</v>
          </cell>
          <cell r="I2">
            <v>35.465116279069768</v>
          </cell>
          <cell r="J2">
            <v>38.532674418604657</v>
          </cell>
          <cell r="K2">
            <v>37.651162790697668</v>
          </cell>
          <cell r="L2">
            <v>36.664534883720933</v>
          </cell>
          <cell r="M2">
            <v>36.738604651162795</v>
          </cell>
          <cell r="N2">
            <v>38.094651162790704</v>
          </cell>
          <cell r="O2">
            <v>38.902325581395345</v>
          </cell>
          <cell r="P2">
            <v>35.877906976744185</v>
          </cell>
          <cell r="Q2">
            <v>36.618372093023254</v>
          </cell>
          <cell r="R2">
            <v>37.041162790697669</v>
          </cell>
          <cell r="S2">
            <v>34.755813953488371</v>
          </cell>
          <cell r="T2">
            <v>34.347906976744191</v>
          </cell>
          <cell r="U2">
            <v>32.911744186046512</v>
          </cell>
          <cell r="V2">
            <v>33.470930232558146</v>
          </cell>
          <cell r="W2">
            <v>32.767441860465119</v>
          </cell>
          <cell r="X2">
            <v>30.884651162790703</v>
          </cell>
          <cell r="Y2">
            <v>29.864651162790704</v>
          </cell>
        </row>
        <row r="3">
          <cell r="B3">
            <v>20.558035714285712</v>
          </cell>
          <cell r="C3">
            <v>19.386160714285708</v>
          </cell>
          <cell r="D3">
            <v>18.429910714285715</v>
          </cell>
          <cell r="E3">
            <v>17.145200892857144</v>
          </cell>
          <cell r="F3">
            <v>16.339285714285712</v>
          </cell>
          <cell r="G3">
            <v>17.51986607142857</v>
          </cell>
          <cell r="H3">
            <v>18.098437499999999</v>
          </cell>
          <cell r="I3">
            <v>24.296986607142856</v>
          </cell>
          <cell r="J3">
            <v>27.053571428571427</v>
          </cell>
          <cell r="K3">
            <v>28.274665178571428</v>
          </cell>
          <cell r="L3">
            <v>26.30959821428571</v>
          </cell>
          <cell r="M3">
            <v>27.354910714285712</v>
          </cell>
          <cell r="N3">
            <v>27.936160714285712</v>
          </cell>
          <cell r="O3">
            <v>26.71875</v>
          </cell>
          <cell r="P3">
            <v>22.509375000000002</v>
          </cell>
          <cell r="Q3">
            <v>23.939732142857142</v>
          </cell>
          <cell r="R3">
            <v>25.599441964285713</v>
          </cell>
          <cell r="S3">
            <v>25.497991071428569</v>
          </cell>
          <cell r="T3">
            <v>26.843303571428567</v>
          </cell>
          <cell r="U3">
            <v>27.168749999999996</v>
          </cell>
          <cell r="V3">
            <v>28.705580357142853</v>
          </cell>
          <cell r="W3">
            <v>27.150669642857142</v>
          </cell>
          <cell r="X3">
            <v>22.639620535714286</v>
          </cell>
          <cell r="Y3">
            <v>20.704687500000002</v>
          </cell>
        </row>
        <row r="4">
          <cell r="B4">
            <v>10.989549839228296</v>
          </cell>
          <cell r="C4">
            <v>10.749356913183279</v>
          </cell>
          <cell r="D4">
            <v>9.6135048231511284</v>
          </cell>
          <cell r="E4">
            <v>10.003456591639871</v>
          </cell>
          <cell r="F4">
            <v>10.118006430868167</v>
          </cell>
          <cell r="G4">
            <v>9.9181672025723486</v>
          </cell>
          <cell r="H4">
            <v>14.061897106109328</v>
          </cell>
          <cell r="I4">
            <v>18.735530546623799</v>
          </cell>
          <cell r="J4">
            <v>19.059887459807072</v>
          </cell>
          <cell r="K4">
            <v>18.235209003215434</v>
          </cell>
          <cell r="L4">
            <v>17.668810289389071</v>
          </cell>
          <cell r="M4">
            <v>18.615273311897106</v>
          </cell>
          <cell r="N4">
            <v>19.863344051446948</v>
          </cell>
          <cell r="O4">
            <v>18.071704180064309</v>
          </cell>
          <cell r="P4">
            <v>16.816720257234728</v>
          </cell>
          <cell r="Q4">
            <v>16.108038585209002</v>
          </cell>
          <cell r="R4">
            <v>16.139228295819937</v>
          </cell>
          <cell r="S4">
            <v>15.432636655948553</v>
          </cell>
          <cell r="T4">
            <v>15.231993569131834</v>
          </cell>
          <cell r="U4">
            <v>17.103858520900324</v>
          </cell>
          <cell r="V4">
            <v>17.388665594855308</v>
          </cell>
          <cell r="W4">
            <v>16.718488745980707</v>
          </cell>
          <cell r="X4">
            <v>14.364951768488744</v>
          </cell>
          <cell r="Y4">
            <v>12.089147909967847</v>
          </cell>
        </row>
      </sheetData>
      <sheetData sheetId="12">
        <row r="2">
          <cell r="B2">
            <v>31.310000000000006</v>
          </cell>
          <cell r="C2">
            <v>31.311627906976753</v>
          </cell>
          <cell r="D2">
            <v>28.978372093023257</v>
          </cell>
          <cell r="E2">
            <v>29.615581395348837</v>
          </cell>
          <cell r="F2">
            <v>28.24906976744186</v>
          </cell>
          <cell r="G2">
            <v>28.963255813953491</v>
          </cell>
          <cell r="H2">
            <v>29.000000000000004</v>
          </cell>
          <cell r="I2">
            <v>36.174418604651166</v>
          </cell>
          <cell r="J2">
            <v>37.388139534883727</v>
          </cell>
          <cell r="K2">
            <v>37.274651162790697</v>
          </cell>
          <cell r="L2">
            <v>37.405232558139538</v>
          </cell>
          <cell r="M2">
            <v>37.488372093023258</v>
          </cell>
          <cell r="N2">
            <v>38.483372093023263</v>
          </cell>
          <cell r="O2">
            <v>37.376744186046508</v>
          </cell>
          <cell r="P2">
            <v>34.822674418604656</v>
          </cell>
          <cell r="Q2">
            <v>36.980930232558137</v>
          </cell>
          <cell r="R2">
            <v>37.041162790697669</v>
          </cell>
          <cell r="S2">
            <v>34.755813953488371</v>
          </cell>
          <cell r="T2">
            <v>33.674418604651166</v>
          </cell>
          <cell r="U2">
            <v>32.911744186046512</v>
          </cell>
          <cell r="V2">
            <v>32.808139534883722</v>
          </cell>
          <cell r="W2">
            <v>33.422790697674422</v>
          </cell>
          <cell r="X2">
            <v>30.884651162790707</v>
          </cell>
          <cell r="Y2">
            <v>28.986279069767448</v>
          </cell>
        </row>
        <row r="3">
          <cell r="B3">
            <v>20.763616071428569</v>
          </cell>
          <cell r="C3">
            <v>19.580022321428569</v>
          </cell>
          <cell r="D3">
            <v>18.616071428571427</v>
          </cell>
          <cell r="E3">
            <v>17.314955357142857</v>
          </cell>
          <cell r="F3">
            <v>16.175892857142856</v>
          </cell>
          <cell r="G3">
            <v>17.00457589285714</v>
          </cell>
          <cell r="H3">
            <v>18.464062500000001</v>
          </cell>
          <cell r="I3">
            <v>24.051562499999996</v>
          </cell>
          <cell r="J3">
            <v>26.249999999999996</v>
          </cell>
          <cell r="K3">
            <v>28.845870535714287</v>
          </cell>
          <cell r="L3">
            <v>25.528124999999996</v>
          </cell>
          <cell r="M3">
            <v>27.354910714285712</v>
          </cell>
          <cell r="N3">
            <v>27.114508928571428</v>
          </cell>
          <cell r="O3">
            <v>26.71875</v>
          </cell>
          <cell r="P3">
            <v>22.739062499999999</v>
          </cell>
          <cell r="Q3">
            <v>24.179129464285715</v>
          </cell>
          <cell r="R3">
            <v>25.852901785714288</v>
          </cell>
          <cell r="S3">
            <v>25.497991071428569</v>
          </cell>
          <cell r="T3">
            <v>25.790624999999995</v>
          </cell>
          <cell r="U3">
            <v>27.723214285714281</v>
          </cell>
          <cell r="V3">
            <v>28.415624999999999</v>
          </cell>
          <cell r="W3">
            <v>26.618303571428569</v>
          </cell>
          <cell r="X3">
            <v>22.868303571428569</v>
          </cell>
          <cell r="Y3">
            <v>21.338504464285712</v>
          </cell>
        </row>
        <row r="4">
          <cell r="B4">
            <v>11.32596463022508</v>
          </cell>
          <cell r="C4">
            <v>10.327813504823151</v>
          </cell>
          <cell r="D4">
            <v>9.9048231511254041</v>
          </cell>
          <cell r="E4">
            <v>10.205546623794213</v>
          </cell>
          <cell r="F4">
            <v>9.8204180064308684</v>
          </cell>
          <cell r="G4">
            <v>9.9181672025723469</v>
          </cell>
          <cell r="H4">
            <v>14.635852090032158</v>
          </cell>
          <cell r="I4">
            <v>18.551848874598072</v>
          </cell>
          <cell r="J4">
            <v>19.059887459807072</v>
          </cell>
          <cell r="K4">
            <v>18.415755627009645</v>
          </cell>
          <cell r="L4">
            <v>17.315434083601286</v>
          </cell>
          <cell r="M4">
            <v>19.375080385852094</v>
          </cell>
          <cell r="N4">
            <v>20.260610932475885</v>
          </cell>
          <cell r="O4">
            <v>18.071704180064309</v>
          </cell>
          <cell r="P4">
            <v>16.648553054662383</v>
          </cell>
          <cell r="Q4">
            <v>16.267524115755627</v>
          </cell>
          <cell r="R4">
            <v>16.628295819935691</v>
          </cell>
          <cell r="S4">
            <v>15.432636655948553</v>
          </cell>
          <cell r="T4">
            <v>15.693569131832799</v>
          </cell>
          <cell r="U4">
            <v>16.600803858520901</v>
          </cell>
          <cell r="V4">
            <v>17.915594855305468</v>
          </cell>
          <cell r="W4">
            <v>16.062861736334405</v>
          </cell>
          <cell r="X4">
            <v>14.508601286173633</v>
          </cell>
          <cell r="Y4">
            <v>11.730064308681673</v>
          </cell>
        </row>
      </sheetData>
      <sheetData sheetId="13">
        <row r="2">
          <cell r="B2">
            <v>7.3825503355704702</v>
          </cell>
          <cell r="C2">
            <v>8.154362416107384</v>
          </cell>
          <cell r="D2">
            <v>7.6845637583892623</v>
          </cell>
          <cell r="E2">
            <v>7.6845637583892623</v>
          </cell>
          <cell r="F2">
            <v>7.5167785234899327</v>
          </cell>
          <cell r="G2">
            <v>7.9530201342281872</v>
          </cell>
          <cell r="H2">
            <v>8.1879194630872494</v>
          </cell>
          <cell r="I2">
            <v>15.335570469798657</v>
          </cell>
          <cell r="J2">
            <v>17.85234899328859</v>
          </cell>
          <cell r="K2">
            <v>17.181208053691272</v>
          </cell>
          <cell r="L2">
            <v>16.778523489932887</v>
          </cell>
          <cell r="M2">
            <v>16.744966442953022</v>
          </cell>
          <cell r="N2">
            <v>17.818791946308721</v>
          </cell>
          <cell r="O2">
            <v>17.281879194630875</v>
          </cell>
          <cell r="P2">
            <v>12.114093959731543</v>
          </cell>
          <cell r="Q2">
            <v>15.838926174496644</v>
          </cell>
          <cell r="R2">
            <v>16.040268456375838</v>
          </cell>
          <cell r="S2">
            <v>15.033557046979865</v>
          </cell>
          <cell r="T2">
            <v>11.912751677852349</v>
          </cell>
          <cell r="U2">
            <v>10.80536912751678</v>
          </cell>
          <cell r="V2">
            <v>11.342281879194632</v>
          </cell>
          <cell r="W2">
            <v>11.375838926174495</v>
          </cell>
          <cell r="X2">
            <v>7.8523489932885902</v>
          </cell>
          <cell r="Y2">
            <v>7.7852348993288603</v>
          </cell>
        </row>
        <row r="3">
          <cell r="B3">
            <v>0.27777777777777779</v>
          </cell>
          <cell r="C3">
            <v>-1.6666666666666667</v>
          </cell>
          <cell r="D3">
            <v>-1.8055555555555554</v>
          </cell>
          <cell r="E3">
            <v>-2.6388888888888888</v>
          </cell>
          <cell r="F3">
            <v>-3.1944444444444442</v>
          </cell>
          <cell r="G3">
            <v>-2.5000000000000004</v>
          </cell>
          <cell r="H3">
            <v>-3.1944444444444446</v>
          </cell>
          <cell r="I3">
            <v>8.0555555555555571</v>
          </cell>
          <cell r="J3">
            <v>10.277777777777777</v>
          </cell>
          <cell r="K3">
            <v>13.194444444444443</v>
          </cell>
          <cell r="L3">
            <v>7.5</v>
          </cell>
          <cell r="M3">
            <v>6.8055555555555554</v>
          </cell>
          <cell r="N3">
            <v>4.7222222222222223</v>
          </cell>
          <cell r="O3">
            <v>6.3888888888888884</v>
          </cell>
          <cell r="P3">
            <v>2.7777777777777777</v>
          </cell>
          <cell r="Q3">
            <v>2.3611111111111107</v>
          </cell>
          <cell r="R3">
            <v>2.7777777777777777</v>
          </cell>
          <cell r="S3">
            <v>5</v>
          </cell>
          <cell r="T3">
            <v>9.5833333333333339</v>
          </cell>
          <cell r="U3">
            <v>9.7222222222222197</v>
          </cell>
          <cell r="V3">
            <v>7.7777777777777759</v>
          </cell>
          <cell r="W3">
            <v>5.9722222222222223</v>
          </cell>
          <cell r="X3">
            <v>2.7777777777777772</v>
          </cell>
          <cell r="Y3">
            <v>0.55555555555555558</v>
          </cell>
        </row>
        <row r="4">
          <cell r="B4">
            <v>-1.3970588235294117</v>
          </cell>
          <cell r="C4">
            <v>-3.3088235294117641</v>
          </cell>
          <cell r="D4">
            <v>-5.7720588235294112</v>
          </cell>
          <cell r="E4">
            <v>-5.3308823529411766</v>
          </cell>
          <cell r="F4">
            <v>-5.4411764705882346</v>
          </cell>
          <cell r="G4">
            <v>-5.1838235294117654</v>
          </cell>
          <cell r="H4">
            <v>-0.29411764705882354</v>
          </cell>
          <cell r="I4">
            <v>6.2132352941176459</v>
          </cell>
          <cell r="J4">
            <v>8.1617647058823515</v>
          </cell>
          <cell r="K4">
            <v>8.2352941176470598</v>
          </cell>
          <cell r="L4">
            <v>6.875</v>
          </cell>
          <cell r="M4">
            <v>8.602941176470587</v>
          </cell>
          <cell r="N4">
            <v>7.7941176470588234</v>
          </cell>
          <cell r="O4">
            <v>6.8014705882352935</v>
          </cell>
          <cell r="P4">
            <v>4.8897058823529402</v>
          </cell>
          <cell r="Q4">
            <v>3.0514705882352944</v>
          </cell>
          <cell r="R4">
            <v>3.7867647058823528</v>
          </cell>
          <cell r="S4">
            <v>3.3823529411764701</v>
          </cell>
          <cell r="T4">
            <v>0.62499999999999989</v>
          </cell>
          <cell r="U4">
            <v>2.7205882352941173</v>
          </cell>
          <cell r="V4">
            <v>3.8235294117647056</v>
          </cell>
          <cell r="W4">
            <v>2.5</v>
          </cell>
          <cell r="X4">
            <v>-2.3161764705882351</v>
          </cell>
          <cell r="Y4">
            <v>-4.742647058823529</v>
          </cell>
        </row>
      </sheetData>
      <sheetData sheetId="14">
        <row r="2">
          <cell r="B2">
            <v>7.2348993288590604</v>
          </cell>
          <cell r="C2">
            <v>8.2359060402684587</v>
          </cell>
          <cell r="D2">
            <v>7.8382550335570471</v>
          </cell>
          <cell r="E2">
            <v>7.7614093959731543</v>
          </cell>
          <cell r="F2">
            <v>7.5919463087248324</v>
          </cell>
          <cell r="G2">
            <v>7.7939597315436231</v>
          </cell>
          <cell r="H2">
            <v>8.1879194630872494</v>
          </cell>
          <cell r="I2">
            <v>15.642281879194632</v>
          </cell>
          <cell r="J2">
            <v>18.030872483221479</v>
          </cell>
          <cell r="K2">
            <v>17.524832214765098</v>
          </cell>
          <cell r="L2">
            <v>16.442953020134226</v>
          </cell>
          <cell r="M2">
            <v>16.912416107382555</v>
          </cell>
          <cell r="N2">
            <v>17.818791946308721</v>
          </cell>
          <cell r="O2">
            <v>17.45469798657718</v>
          </cell>
          <cell r="P2">
            <v>12.114093959731543</v>
          </cell>
          <cell r="Q2">
            <v>15.52214765100671</v>
          </cell>
          <cell r="R2">
            <v>16.361073825503357</v>
          </cell>
          <cell r="S2">
            <v>14.73288590604027</v>
          </cell>
          <cell r="T2">
            <v>12.151006711409396</v>
          </cell>
          <cell r="U2">
            <v>11.021476510067117</v>
          </cell>
          <cell r="V2">
            <v>11.569127516778524</v>
          </cell>
          <cell r="W2">
            <v>11.375838926174495</v>
          </cell>
          <cell r="X2">
            <v>8.009395973154362</v>
          </cell>
          <cell r="Y2">
            <v>7.8630872483221479</v>
          </cell>
        </row>
        <row r="3">
          <cell r="B3">
            <v>0.2722222222222222</v>
          </cell>
          <cell r="C3">
            <v>-1.6333333333333335</v>
          </cell>
          <cell r="D3">
            <v>-1.8416666666666663</v>
          </cell>
          <cell r="E3">
            <v>-2.6916666666666669</v>
          </cell>
          <cell r="F3">
            <v>-3.1944444444444442</v>
          </cell>
          <cell r="G3">
            <v>-2.5000000000000004</v>
          </cell>
          <cell r="H3">
            <v>-3.1305555555555555</v>
          </cell>
          <cell r="I3">
            <v>8.0555555555555571</v>
          </cell>
          <cell r="J3">
            <v>10.277777777777775</v>
          </cell>
          <cell r="K3">
            <v>12.930555555555554</v>
          </cell>
          <cell r="L3">
            <v>7.5</v>
          </cell>
          <cell r="M3">
            <v>6.6694444444444443</v>
          </cell>
          <cell r="N3">
            <v>4.6750000000000007</v>
          </cell>
          <cell r="O3">
            <v>6.2611111111111102</v>
          </cell>
          <cell r="P3">
            <v>2.833333333333333</v>
          </cell>
          <cell r="Q3">
            <v>2.3374999999999995</v>
          </cell>
          <cell r="R3">
            <v>2.7222222222222223</v>
          </cell>
          <cell r="S3">
            <v>4.95</v>
          </cell>
          <cell r="T3">
            <v>9.7750000000000004</v>
          </cell>
          <cell r="U3">
            <v>9.8194444444444411</v>
          </cell>
          <cell r="V3">
            <v>7.62222222222222</v>
          </cell>
          <cell r="W3">
            <v>5.9722222222222223</v>
          </cell>
          <cell r="X3">
            <v>2.8055555555555549</v>
          </cell>
          <cell r="Y3">
            <v>0.56111111111111101</v>
          </cell>
        </row>
        <row r="4">
          <cell r="B4">
            <v>-1.4249999999999998</v>
          </cell>
          <cell r="C4">
            <v>-3.3749999999999991</v>
          </cell>
          <cell r="D4">
            <v>-5.8874999999999993</v>
          </cell>
          <cell r="E4">
            <v>-5.3841911764705888</v>
          </cell>
          <cell r="F4">
            <v>-5.5499999999999989</v>
          </cell>
          <cell r="G4">
            <v>-5.2356617647058821</v>
          </cell>
          <cell r="H4">
            <v>-0.28823529411764703</v>
          </cell>
          <cell r="I4">
            <v>6.1511029411764699</v>
          </cell>
          <cell r="J4">
            <v>8.3249999999999993</v>
          </cell>
          <cell r="K4">
            <v>8.3176470588235301</v>
          </cell>
          <cell r="L4">
            <v>6.8062500000000004</v>
          </cell>
          <cell r="M4">
            <v>8.5169117647058812</v>
          </cell>
          <cell r="N4">
            <v>7.6382352941176475</v>
          </cell>
          <cell r="O4">
            <v>6.665441176470587</v>
          </cell>
          <cell r="P4">
            <v>4.8408088235294109</v>
          </cell>
          <cell r="Q4">
            <v>3.0819852941176471</v>
          </cell>
          <cell r="R4">
            <v>3.7867647058823528</v>
          </cell>
          <cell r="S4">
            <v>3.3823529411764701</v>
          </cell>
          <cell r="T4">
            <v>0.63749999999999984</v>
          </cell>
          <cell r="U4">
            <v>2.693382352941176</v>
          </cell>
          <cell r="V4">
            <v>3.8235294117647056</v>
          </cell>
          <cell r="W4">
            <v>2.5249999999999999</v>
          </cell>
          <cell r="X4">
            <v>-2.3393382352941177</v>
          </cell>
          <cell r="Y4">
            <v>-4.8375000000000004</v>
          </cell>
        </row>
      </sheetData>
      <sheetData sheetId="15">
        <row r="2">
          <cell r="B2">
            <v>7.2348993288590604</v>
          </cell>
          <cell r="C2">
            <v>8.154362416107384</v>
          </cell>
          <cell r="D2">
            <v>7.6077181208053704</v>
          </cell>
          <cell r="E2">
            <v>7.5308724832214766</v>
          </cell>
          <cell r="F2">
            <v>7.4416107382550329</v>
          </cell>
          <cell r="G2">
            <v>7.7939597315436231</v>
          </cell>
          <cell r="H2">
            <v>8.1879194630872494</v>
          </cell>
          <cell r="I2">
            <v>15.642281879194632</v>
          </cell>
          <cell r="J2">
            <v>18.030872483221479</v>
          </cell>
          <cell r="K2">
            <v>17.181208053691272</v>
          </cell>
          <cell r="L2">
            <v>16.61073825503356</v>
          </cell>
          <cell r="M2">
            <v>17.079865771812084</v>
          </cell>
          <cell r="N2">
            <v>18.175167785234898</v>
          </cell>
          <cell r="O2">
            <v>16.936241610738257</v>
          </cell>
          <cell r="P2">
            <v>12.114093959731543</v>
          </cell>
          <cell r="Q2">
            <v>15.680536912751677</v>
          </cell>
          <cell r="R2">
            <v>16.361073825503357</v>
          </cell>
          <cell r="S2">
            <v>14.883221476510066</v>
          </cell>
          <cell r="T2">
            <v>11.674496644295303</v>
          </cell>
          <cell r="U2">
            <v>10.913422818791947</v>
          </cell>
          <cell r="V2">
            <v>11.569127516778524</v>
          </cell>
          <cell r="W2">
            <v>11.148322147651006</v>
          </cell>
          <cell r="X2">
            <v>7.6953020134228183</v>
          </cell>
          <cell r="Y2">
            <v>7.6295302013422823</v>
          </cell>
        </row>
        <row r="3">
          <cell r="B3">
            <v>0.27500000000000002</v>
          </cell>
          <cell r="C3">
            <v>-1.6666666666666667</v>
          </cell>
          <cell r="D3">
            <v>-1.8236111111111111</v>
          </cell>
          <cell r="E3">
            <v>-2.6125000000000003</v>
          </cell>
          <cell r="F3">
            <v>-3.2263888888888883</v>
          </cell>
          <cell r="G3">
            <v>-2.4500000000000002</v>
          </cell>
          <cell r="H3">
            <v>-3.1944444444444446</v>
          </cell>
          <cell r="I3">
            <v>8.1361111111111111</v>
          </cell>
          <cell r="J3">
            <v>10.483333333333334</v>
          </cell>
          <cell r="K3">
            <v>13.194444444444441</v>
          </cell>
          <cell r="L3">
            <v>7.5750000000000002</v>
          </cell>
          <cell r="M3">
            <v>6.6694444444444443</v>
          </cell>
          <cell r="N3">
            <v>4.6277777777777782</v>
          </cell>
          <cell r="O3">
            <v>6.4527777777777766</v>
          </cell>
          <cell r="P3">
            <v>2.7222222222222223</v>
          </cell>
          <cell r="Q3">
            <v>2.3374999999999995</v>
          </cell>
          <cell r="R3">
            <v>2.75</v>
          </cell>
          <cell r="S3">
            <v>4.9999999999999991</v>
          </cell>
          <cell r="T3">
            <v>9.3916666666666675</v>
          </cell>
          <cell r="U3">
            <v>9.8194444444444411</v>
          </cell>
          <cell r="V3">
            <v>7.6999999999999975</v>
          </cell>
          <cell r="W3">
            <v>5.9722222222222223</v>
          </cell>
          <cell r="X3">
            <v>2.7222222222222219</v>
          </cell>
          <cell r="Y3">
            <v>0.55000000000000004</v>
          </cell>
        </row>
        <row r="4">
          <cell r="B4">
            <v>-1.3970588235294117</v>
          </cell>
          <cell r="C4">
            <v>-3.3088235294117641</v>
          </cell>
          <cell r="D4">
            <v>-5.7720588235294112</v>
          </cell>
          <cell r="E4">
            <v>-5.3841911764705888</v>
          </cell>
          <cell r="F4">
            <v>-5.386764705882352</v>
          </cell>
          <cell r="G4">
            <v>-5.2356617647058821</v>
          </cell>
          <cell r="H4">
            <v>-0.28823529411764703</v>
          </cell>
          <cell r="I4">
            <v>6.3374999999999995</v>
          </cell>
          <cell r="J4">
            <v>8.3249999999999993</v>
          </cell>
          <cell r="K4">
            <v>8.2352941176470598</v>
          </cell>
          <cell r="L4">
            <v>6.8062500000000004</v>
          </cell>
          <cell r="M4">
            <v>8.6889705882352946</v>
          </cell>
          <cell r="N4">
            <v>7.8720588235294118</v>
          </cell>
          <cell r="O4">
            <v>6.8014705882352935</v>
          </cell>
          <cell r="P4">
            <v>4.9386029411764696</v>
          </cell>
          <cell r="Q4">
            <v>3.0514705882352944</v>
          </cell>
          <cell r="R4">
            <v>3.8246323529411761</v>
          </cell>
          <cell r="S4">
            <v>3.4161764705882347</v>
          </cell>
          <cell r="T4">
            <v>0.63749999999999984</v>
          </cell>
          <cell r="U4">
            <v>2.6661764705882351</v>
          </cell>
          <cell r="V4">
            <v>3.7852941176470587</v>
          </cell>
          <cell r="W4">
            <v>2.4750000000000001</v>
          </cell>
          <cell r="X4">
            <v>-2.3624999999999998</v>
          </cell>
          <cell r="Y4">
            <v>-4.7900735294117647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workbookViewId="0">
      <selection activeCell="C7" sqref="C7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1</v>
      </c>
      <c r="B3" s="2">
        <v>2030</v>
      </c>
    </row>
    <row r="4" spans="1:5" x14ac:dyDescent="0.25">
      <c r="A4" t="s">
        <v>2</v>
      </c>
      <c r="B4" s="3">
        <v>1</v>
      </c>
    </row>
    <row r="5" spans="1:5" x14ac:dyDescent="0.25">
      <c r="A5" t="s">
        <v>3</v>
      </c>
      <c r="B5" s="3">
        <f>((1+[1]Main!$B$2)^($B$3-2020))*$B$4</f>
        <v>1.1046221254112047</v>
      </c>
    </row>
    <row r="6" spans="1:5" x14ac:dyDescent="0.25">
      <c r="A6" t="s">
        <v>4</v>
      </c>
      <c r="B6" s="3">
        <f>((1+[1]Main!$B$3)^($B$3-2020))*$B$4</f>
        <v>1.6288946267774416</v>
      </c>
    </row>
    <row r="7" spans="1:5" x14ac:dyDescent="0.25">
      <c r="A7" t="s">
        <v>5</v>
      </c>
      <c r="B7" s="4">
        <f>SUM('RES installed'!$C$2:$C$5)</f>
        <v>75</v>
      </c>
    </row>
    <row r="8" spans="1:5" x14ac:dyDescent="0.25">
      <c r="A8" t="s">
        <v>6</v>
      </c>
      <c r="B8" s="4">
        <f>SUM('ES installed'!$C$2:$C$5)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C79CF-A5CA-4F8E-903E-7387B217D6DA}">
  <dimension ref="A1:Y16"/>
  <sheetViews>
    <sheetView workbookViewId="0">
      <selection activeCell="A5" sqref="A5:Y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S2'!B2*Main!$B$5)</f>
        <v>10.685921400612411</v>
      </c>
      <c r="C2" s="4">
        <f>('[1]Qc, Winter, S2'!C2*Main!$B$5)</f>
        <v>7.3255330065784747</v>
      </c>
      <c r="D2" s="4">
        <f>('[1]Qc, Winter, S2'!D2*Main!$B$5)</f>
        <v>6.5448497962772105</v>
      </c>
      <c r="E2" s="4">
        <f>('[1]Qc, Winter, S2'!E2*Main!$B$5)</f>
        <v>8.3062989498205333</v>
      </c>
      <c r="F2" s="4">
        <f>('[1]Qc, Winter, S2'!F2*Main!$B$5)</f>
        <v>7.2234883880213241</v>
      </c>
      <c r="G2" s="4">
        <f>('[1]Qc, Winter, S2'!G2*Main!$B$5)</f>
        <v>5.8801388234218264</v>
      </c>
      <c r="H2" s="4">
        <f>('[1]Qc, Winter, S2'!H2*Main!$B$5)</f>
        <v>4.8652184338415614</v>
      </c>
      <c r="I2" s="4">
        <f>('[1]Qc, Winter, S2'!I2*Main!$B$5)</f>
        <v>17.171689723977497</v>
      </c>
      <c r="J2" s="4">
        <f>('[1]Qc, Winter, S2'!J2*Main!$B$5)</f>
        <v>17.780195748000168</v>
      </c>
      <c r="K2" s="4">
        <f>('[1]Qc, Winter, S2'!K2*Main!$B$5)</f>
        <v>14.945158449224104</v>
      </c>
      <c r="L2" s="4">
        <f>('[1]Qc, Winter, S2'!L2*Main!$B$5)</f>
        <v>17.767545524181266</v>
      </c>
      <c r="M2" s="4">
        <f>('[1]Qc, Winter, S2'!M2*Main!$B$5)</f>
        <v>16.839774018638096</v>
      </c>
      <c r="N2" s="4">
        <f>('[1]Qc, Winter, S2'!N2*Main!$B$5)</f>
        <v>16.748143257408049</v>
      </c>
      <c r="O2" s="4">
        <f>('[1]Qc, Winter, S2'!O2*Main!$B$5)</f>
        <v>14.955453733909561</v>
      </c>
      <c r="P2" s="4">
        <f>('[1]Qc, Winter, S2'!P2*Main!$B$5)</f>
        <v>8.6110298584768774</v>
      </c>
      <c r="Q2" s="4">
        <f>('[1]Qc, Winter, S2'!Q2*Main!$B$5)</f>
        <v>13.619801730754578</v>
      </c>
      <c r="R2" s="4">
        <f>('[1]Qc, Winter, S2'!R2*Main!$B$5)</f>
        <v>16.499850364789484</v>
      </c>
      <c r="S2" s="4">
        <f>('[1]Qc, Winter, S2'!S2*Main!$B$5)</f>
        <v>15.395394131572633</v>
      </c>
      <c r="T2" s="4">
        <f>('[1]Qc, Winter, S2'!T2*Main!$B$5)</f>
        <v>10.759861496274093</v>
      </c>
      <c r="U2" s="4">
        <f>('[1]Qc, Winter, S2'!U2*Main!$B$5)</f>
        <v>11.27434426762964</v>
      </c>
      <c r="V2" s="4">
        <f>('[1]Qc, Winter, S2'!V2*Main!$B$5)</f>
        <v>10.189153757001225</v>
      </c>
      <c r="W2" s="4">
        <f>('[1]Qc, Winter, S2'!W2*Main!$B$5)</f>
        <v>6.4494020419377183</v>
      </c>
      <c r="X2" s="4">
        <f>('[1]Qc, Winter, S2'!X2*Main!$B$5)</f>
        <v>5.2476224593589738</v>
      </c>
      <c r="Y2" s="4">
        <f>('[1]Qc, Winter, S2'!Y2*Main!$B$5)</f>
        <v>5.4389344354830804</v>
      </c>
    </row>
    <row r="3" spans="1:25" x14ac:dyDescent="0.25">
      <c r="A3">
        <v>2</v>
      </c>
      <c r="B3" s="4">
        <f>('[1]Qc, Winter, S2'!B3*Main!$B$5)</f>
        <v>-15.330021412995524</v>
      </c>
      <c r="C3" s="4">
        <f>('[1]Qc, Winter, S2'!C3*Main!$B$5)</f>
        <v>-14.72559680501241</v>
      </c>
      <c r="D3" s="4">
        <f>('[1]Qc, Winter, S2'!D3*Main!$B$5)</f>
        <v>-15.440734740337124</v>
      </c>
      <c r="E3" s="4">
        <f>('[1]Qc, Winter, S2'!E3*Main!$B$5)</f>
        <v>-15.825114242967317</v>
      </c>
      <c r="F3" s="4">
        <f>('[1]Qc, Winter, S2'!F3*Main!$B$5)</f>
        <v>-15.993003711760194</v>
      </c>
      <c r="G3" s="4">
        <f>('[1]Qc, Winter, S2'!G3*Main!$B$5)</f>
        <v>-14.677839199993654</v>
      </c>
      <c r="H3" s="4">
        <f>('[1]Qc, Winter, S2'!H3*Main!$B$5)</f>
        <v>-9.3069049778847717</v>
      </c>
      <c r="I3" s="4">
        <f>('[1]Qc, Winter, S2'!I3*Main!$B$5)</f>
        <v>-1.7532730589202834</v>
      </c>
      <c r="J3" s="4">
        <f>('[1]Qc, Winter, S2'!J3*Main!$B$5)</f>
        <v>-1.9033399443131178</v>
      </c>
      <c r="K3" s="4">
        <f>('[1]Qc, Winter, S2'!K3*Main!$B$5)</f>
        <v>-1.299579094959187</v>
      </c>
      <c r="L3" s="4">
        <f>('[1]Qc, Winter, S2'!L3*Main!$B$5)</f>
        <v>-1.0999021403364835</v>
      </c>
      <c r="M3" s="4">
        <f>('[1]Qc, Winter, S2'!M3*Main!$B$5)</f>
        <v>-5.0590612971062816</v>
      </c>
      <c r="N3" s="4">
        <f>('[1]Qc, Winter, S2'!N3*Main!$B$5)</f>
        <v>-7.3907451632866756</v>
      </c>
      <c r="O3" s="4">
        <f>('[1]Qc, Winter, S2'!O3*Main!$B$5)</f>
        <v>-9.2962979448341372</v>
      </c>
      <c r="P3" s="4">
        <f>('[1]Qc, Winter, S2'!P3*Main!$B$5)</f>
        <v>-9.4147019465342368</v>
      </c>
      <c r="Q3" s="4">
        <f>('[1]Qc, Winter, S2'!Q3*Main!$B$5)</f>
        <v>-9.7653942733015242</v>
      </c>
      <c r="R3" s="4">
        <f>('[1]Qc, Winter, S2'!R3*Main!$B$5)</f>
        <v>-7.3768202923532629</v>
      </c>
      <c r="S3" s="4">
        <f>('[1]Qc, Winter, S2'!S3*Main!$B$5)</f>
        <v>2.4987718691906595</v>
      </c>
      <c r="T3" s="4">
        <f>('[1]Qc, Winter, S2'!T3*Main!$B$5)</f>
        <v>-0.34519024984070817</v>
      </c>
      <c r="U3" s="4">
        <f>('[1]Qc, Winter, S2'!U3*Main!$B$5)</f>
        <v>-4.1158885996302637</v>
      </c>
      <c r="V3" s="4">
        <f>('[1]Qc, Winter, S2'!V3*Main!$B$5)</f>
        <v>-7.7056595267500771</v>
      </c>
      <c r="W3" s="4">
        <f>('[1]Qc, Winter, S2'!W3*Main!$B$5)</f>
        <v>-9.9354381739427318</v>
      </c>
      <c r="X3" s="4">
        <f>('[1]Qc, Winter, S2'!X3*Main!$B$5)</f>
        <v>-10.786684704442623</v>
      </c>
      <c r="Y3" s="4">
        <f>('[1]Qc, Winter, S2'!Y3*Main!$B$5)</f>
        <v>-12.728306565738844</v>
      </c>
    </row>
    <row r="4" spans="1:25" x14ac:dyDescent="0.25">
      <c r="A4">
        <v>3</v>
      </c>
      <c r="B4" s="4">
        <f>('[1]Qc, Winter, S2'!B4*Main!$B$5)</f>
        <v>-9.6781653297705699</v>
      </c>
      <c r="C4" s="4">
        <f>('[1]Qc, Winter, S2'!C4*Main!$B$5)</f>
        <v>-10.339374731803233</v>
      </c>
      <c r="D4" s="4">
        <f>('[1]Qc, Winter, S2'!D4*Main!$B$5)</f>
        <v>-10.634311809245702</v>
      </c>
      <c r="E4" s="4">
        <f>('[1]Qc, Winter, S2'!E4*Main!$B$5)</f>
        <v>-10.492095276768097</v>
      </c>
      <c r="F4" s="4">
        <f>('[1]Qc, Winter, S2'!F4*Main!$B$5)</f>
        <v>-10.500821832424485</v>
      </c>
      <c r="G4" s="4">
        <f>('[1]Qc, Winter, S2'!G4*Main!$B$5)</f>
        <v>-8.8554539897092077</v>
      </c>
      <c r="H4" s="4">
        <f>('[1]Qc, Winter, S2'!H4*Main!$B$5)</f>
        <v>-0.32651787797769061</v>
      </c>
      <c r="I4" s="4">
        <f>('[1]Qc, Winter, S2'!I4*Main!$B$5)</f>
        <v>4.5655748115083874</v>
      </c>
      <c r="J4" s="4">
        <f>('[1]Qc, Winter, S2'!J4*Main!$B$5)</f>
        <v>5.7618622911668735</v>
      </c>
      <c r="K4" s="4">
        <f>('[1]Qc, Winter, S2'!K4*Main!$B$5)</f>
        <v>3.8946259610877942</v>
      </c>
      <c r="L4" s="4">
        <f>('[1]Qc, Winter, S2'!L4*Main!$B$5)</f>
        <v>2.3933329595233124</v>
      </c>
      <c r="M4" s="4">
        <f>('[1]Qc, Winter, S2'!M4*Main!$B$5)</f>
        <v>4.607651812398915</v>
      </c>
      <c r="N4" s="4">
        <f>('[1]Qc, Winter, S2'!N4*Main!$B$5)</f>
        <v>2.9933956947802969</v>
      </c>
      <c r="O4" s="4">
        <f>('[1]Qc, Winter, S2'!O4*Main!$B$5)</f>
        <v>0.90817587219158324</v>
      </c>
      <c r="P4" s="4">
        <f>('[1]Qc, Winter, S2'!P4*Main!$B$5)</f>
        <v>-3.5577313200750376</v>
      </c>
      <c r="Q4" s="4">
        <f>('[1]Qc, Winter, S2'!Q4*Main!$B$5)</f>
        <v>-3.5944853122652236</v>
      </c>
      <c r="R4" s="4">
        <f>('[1]Qc, Winter, S2'!R4*Main!$B$5)</f>
        <v>-2.9609883189103599</v>
      </c>
      <c r="S4" s="4">
        <f>('[1]Qc, Winter, S2'!S4*Main!$B$5)</f>
        <v>-1.4351800316507239</v>
      </c>
      <c r="T4" s="4">
        <f>('[1]Qc, Winter, S2'!T4*Main!$B$5)</f>
        <v>-3.5692932328193994</v>
      </c>
      <c r="U4" s="4">
        <f>('[1]Qc, Winter, S2'!U4*Main!$B$5)</f>
        <v>-1.9930100907593709</v>
      </c>
      <c r="V4" s="4">
        <f>('[1]Qc, Winter, S2'!V4*Main!$B$5)</f>
        <v>-2.7921392959545588</v>
      </c>
      <c r="W4" s="4">
        <f>('[1]Qc, Winter, S2'!W4*Main!$B$5)</f>
        <v>-4.5384643589812388</v>
      </c>
      <c r="X4" s="4">
        <f>('[1]Qc, Winter, S2'!X4*Main!$B$5)</f>
        <v>-7.3164771855832562</v>
      </c>
      <c r="Y4" s="4">
        <f>('[1]Qc, Winter, S2'!Y4*Main!$B$5)</f>
        <v>-8.09393581332513</v>
      </c>
    </row>
    <row r="5" spans="1:25" x14ac:dyDescent="0.25"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x14ac:dyDescent="0.25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x14ac:dyDescent="0.25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x14ac:dyDescent="0.2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x14ac:dyDescent="0.25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9F9FD-3573-4C3E-9211-AFDD6D9575A8}">
  <dimension ref="A1:Y16"/>
  <sheetViews>
    <sheetView workbookViewId="0"/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S3'!B2*Main!$B$5)</f>
        <v>10.685921400612411</v>
      </c>
      <c r="C2" s="4">
        <f>('[1]Qc, Winter, S3'!C2*Main!$B$5)</f>
        <v>7.6245343537857577</v>
      </c>
      <c r="D2" s="4">
        <f>('[1]Qc, Winter, S3'!D2*Main!$B$5)</f>
        <v>6.3504483171798674</v>
      </c>
      <c r="E2" s="4">
        <f>('[1]Qc, Winter, S3'!E2*Main!$B$5)</f>
        <v>8.1401729708241231</v>
      </c>
      <c r="F2" s="4">
        <f>('[1]Qc, Winter, S3'!F2*Main!$B$5)</f>
        <v>7.2950080750314381</v>
      </c>
      <c r="G2" s="4">
        <f>('[1]Qc, Winter, S3'!G2*Main!$B$5)</f>
        <v>5.7625360469533895</v>
      </c>
      <c r="H2" s="4">
        <f>('[1]Qc, Winter, S3'!H2*Main!$B$5)</f>
        <v>4.9625228025183921</v>
      </c>
      <c r="I2" s="4">
        <f>('[1]Qc, Winter, S3'!I2*Main!$B$5)</f>
        <v>16.661639534156382</v>
      </c>
      <c r="J2" s="4">
        <f>('[1]Qc, Winter, S3'!J2*Main!$B$5)</f>
        <v>17.957997705480167</v>
      </c>
      <c r="K2" s="4">
        <f>('[1]Qc, Winter, S3'!K2*Main!$B$5)</f>
        <v>15.402663299710557</v>
      </c>
      <c r="L2" s="4">
        <f>('[1]Qc, Winter, S3'!L2*Main!$B$5)</f>
        <v>17.945220979423077</v>
      </c>
      <c r="M2" s="4">
        <f>('[1]Qc, Winter, S3'!M2*Main!$B$5)</f>
        <v>16.674678194925956</v>
      </c>
      <c r="N2" s="4">
        <f>('[1]Qc, Winter, S3'!N2*Main!$B$5)</f>
        <v>16.250673655702858</v>
      </c>
      <c r="O2" s="4">
        <f>('[1]Qc, Winter, S3'!O2*Main!$B$5)</f>
        <v>14.659306135218282</v>
      </c>
      <c r="P2" s="4">
        <f>('[1]Qc, Winter, S3'!P2*Main!$B$5)</f>
        <v>8.874632813328212</v>
      </c>
      <c r="Q2" s="4">
        <f>('[1]Qc, Winter, S3'!Q2*Main!$B$5)</f>
        <v>13.757375485610684</v>
      </c>
      <c r="R2" s="4">
        <f>('[1]Qc, Winter, S3'!R2*Main!$B$5)</f>
        <v>16.664848868437378</v>
      </c>
      <c r="S2" s="4">
        <f>('[1]Qc, Winter, S3'!S2*Main!$B$5)</f>
        <v>15.549348072888359</v>
      </c>
      <c r="T2" s="4">
        <f>('[1]Qc, Winter, S3'!T2*Main!$B$5)</f>
        <v>10.652262881311353</v>
      </c>
      <c r="U2" s="4">
        <f>('[1]Qc, Winter, S3'!U2*Main!$B$5)</f>
        <v>11.385971438596272</v>
      </c>
      <c r="V2" s="4">
        <f>('[1]Qc, Winter, S3'!V2*Main!$B$5)</f>
        <v>10.397095670409415</v>
      </c>
      <c r="W2" s="4">
        <f>('[1]Qc, Winter, S3'!W2*Main!$B$5)</f>
        <v>6.3849080215183411</v>
      </c>
      <c r="X2" s="4">
        <f>('[1]Qc, Winter, S3'!X2*Main!$B$5)</f>
        <v>5.0418333433056812</v>
      </c>
      <c r="Y2" s="4">
        <f>('[1]Qc, Winter, S3'!Y2*Main!$B$5)</f>
        <v>5.3856115488606982</v>
      </c>
    </row>
    <row r="3" spans="1:25" x14ac:dyDescent="0.25">
      <c r="A3">
        <v>2</v>
      </c>
      <c r="B3" s="4">
        <f>('[1]Qc, Winter, S3'!B3*Main!$B$5)</f>
        <v>-15.179727085417136</v>
      </c>
      <c r="C3" s="4">
        <f>('[1]Qc, Winter, S3'!C3*Main!$B$5)</f>
        <v>-15.026119188788172</v>
      </c>
      <c r="D3" s="4">
        <f>('[1]Qc, Winter, S3'!D3*Main!$B$5)</f>
        <v>-15.440734740337124</v>
      </c>
      <c r="E3" s="4">
        <f>('[1]Qc, Winter, S3'!E3*Main!$B$5)</f>
        <v>-16.309556515711215</v>
      </c>
      <c r="F3" s="4">
        <f>('[1]Qc, Winter, S3'!F3*Main!$B$5)</f>
        <v>-16.312863785995397</v>
      </c>
      <c r="G3" s="4">
        <f>('[1]Qc, Winter, S3'!G3*Main!$B$5)</f>
        <v>-14.82461759199359</v>
      </c>
      <c r="H3" s="4">
        <f>('[1]Qc, Winter, S3'!H3*Main!$B$5)</f>
        <v>-9.4930430774424668</v>
      </c>
      <c r="I3" s="4">
        <f>('[1]Qc, Winter, S3'!I3*Main!$B$5)</f>
        <v>-1.7711636003378368</v>
      </c>
      <c r="J3" s="4">
        <f>('[1]Qc, Winter, S3'!J3*Main!$B$5)</f>
        <v>-1.9225656003162805</v>
      </c>
      <c r="K3" s="4">
        <f>('[1]Qc, Winter, S3'!K3*Main!$B$5)</f>
        <v>-1.2486152088823561</v>
      </c>
      <c r="L3" s="4">
        <f>('[1]Qc, Winter, S3'!L3*Main!$B$5)</f>
        <v>-1.0999021403364835</v>
      </c>
      <c r="M3" s="4">
        <f>('[1]Qc, Winter, S3'!M3*Main!$B$5)</f>
        <v>-5.0089715812933484</v>
      </c>
      <c r="N3" s="4">
        <f>('[1]Qc, Winter, S3'!N3*Main!$B$5)</f>
        <v>-7.2443937739146618</v>
      </c>
      <c r="O3" s="4">
        <f>('[1]Qc, Winter, S3'!O3*Main!$B$5)</f>
        <v>-9.5808784941657947</v>
      </c>
      <c r="P3" s="4">
        <f>('[1]Qc, Winter, S3'!P3*Main!$B$5)</f>
        <v>-9.6029959854649221</v>
      </c>
      <c r="Q3" s="4">
        <f>('[1]Qc, Winter, S3'!Q3*Main!$B$5)</f>
        <v>-9.7653942733015242</v>
      </c>
      <c r="R3" s="4">
        <f>('[1]Qc, Winter, S3'!R3*Main!$B$5)</f>
        <v>-7.3768202923532629</v>
      </c>
      <c r="S3" s="4">
        <f>('[1]Qc, Winter, S3'!S3*Main!$B$5)</f>
        <v>2.4245509225810356</v>
      </c>
      <c r="T3" s="4">
        <f>('[1]Qc, Winter, S3'!T3*Main!$B$5)</f>
        <v>-0.34519024984070817</v>
      </c>
      <c r="U3" s="4">
        <f>('[1]Qc, Winter, S3'!U3*Main!$B$5)</f>
        <v>-4.1982063716228692</v>
      </c>
      <c r="V3" s="4">
        <f>('[1]Qc, Winter, S3'!V3*Main!$B$5)</f>
        <v>-7.553072209388688</v>
      </c>
      <c r="W3" s="4">
        <f>('[1]Qc, Winter, S3'!W3*Main!$B$5)</f>
        <v>-10.136154096648644</v>
      </c>
      <c r="X3" s="4">
        <f>('[1]Qc, Winter, S3'!X3*Main!$B$5)</f>
        <v>-11.226957549521915</v>
      </c>
      <c r="Y3" s="4">
        <f>('[1]Qc, Winter, S3'!Y3*Main!$B$5)</f>
        <v>-12.602283728454299</v>
      </c>
    </row>
    <row r="4" spans="1:25" x14ac:dyDescent="0.25">
      <c r="A4">
        <v>3</v>
      </c>
      <c r="B4" s="4">
        <f>('[1]Qc, Winter, S3'!B4*Main!$B$5)</f>
        <v>-9.6781653297705699</v>
      </c>
      <c r="C4" s="4">
        <f>('[1]Qc, Winter, S3'!C4*Main!$B$5)</f>
        <v>-10.339374731803233</v>
      </c>
      <c r="D4" s="4">
        <f>('[1]Qc, Winter, S3'!D4*Main!$B$5)</f>
        <v>-10.634311809245702</v>
      </c>
      <c r="E4" s="4">
        <f>('[1]Qc, Winter, S3'!E4*Main!$B$5)</f>
        <v>-10.388213145314948</v>
      </c>
      <c r="F4" s="4">
        <f>('[1]Qc, Winter, S3'!F4*Main!$B$5)</f>
        <v>-10.188916233441581</v>
      </c>
      <c r="G4" s="4">
        <f>('[1]Qc, Winter, S3'!G4*Main!$B$5)</f>
        <v>-8.6818176369698126</v>
      </c>
      <c r="H4" s="4">
        <f>('[1]Qc, Winter, S3'!H4*Main!$B$5)</f>
        <v>-0.32651787797769061</v>
      </c>
      <c r="I4" s="4">
        <f>('[1]Qc, Winter, S3'!I4*Main!$B$5)</f>
        <v>4.4312931994052018</v>
      </c>
      <c r="J4" s="4">
        <f>('[1]Qc, Winter, S3'!J4*Main!$B$5)</f>
        <v>5.7048141496701721</v>
      </c>
      <c r="K4" s="4">
        <f>('[1]Qc, Winter, S3'!K4*Main!$B$5)</f>
        <v>4.0535902860301531</v>
      </c>
      <c r="L4" s="4">
        <f>('[1]Qc, Winter, S3'!L4*Main!$B$5)</f>
        <v>2.2994767650322019</v>
      </c>
      <c r="M4" s="4">
        <f>('[1]Qc, Winter, S3'!M4*Main!$B$5)</f>
        <v>4.607651812398915</v>
      </c>
      <c r="N4" s="4">
        <f>('[1]Qc, Winter, S3'!N4*Main!$B$5)</f>
        <v>2.9053546449338175</v>
      </c>
      <c r="O4" s="4">
        <f>('[1]Qc, Winter, S3'!O4*Main!$B$5)</f>
        <v>0.89036850214861119</v>
      </c>
      <c r="P4" s="4">
        <f>('[1]Qc, Winter, S3'!P4*Main!$B$5)</f>
        <v>-3.5577313200750376</v>
      </c>
      <c r="Q4" s="4">
        <f>('[1]Qc, Winter, S3'!Q4*Main!$B$5)</f>
        <v>-3.4887651560221293</v>
      </c>
      <c r="R4" s="4">
        <f>('[1]Qc, Winter, S3'!R4*Main!$B$5)</f>
        <v>-2.8739004271777024</v>
      </c>
      <c r="S4" s="4">
        <f>('[1]Qc, Winter, S3'!S4*Main!$B$5)</f>
        <v>-1.4937588084527944</v>
      </c>
      <c r="T4" s="4">
        <f>('[1]Qc, Winter, S3'!T4*Main!$B$5)</f>
        <v>-3.6406790974757866</v>
      </c>
      <c r="U4" s="4">
        <f>('[1]Qc, Winter, S3'!U4*Main!$B$5)</f>
        <v>-1.9930100907593709</v>
      </c>
      <c r="V4" s="4">
        <f>('[1]Qc, Winter, S3'!V4*Main!$B$5)</f>
        <v>-2.7362965100354675</v>
      </c>
      <c r="W4" s="4">
        <f>('[1]Qc, Winter, S3'!W4*Main!$B$5)</f>
        <v>-4.5847752197871712</v>
      </c>
      <c r="X4" s="4">
        <f>('[1]Qc, Winter, S3'!X4*Main!$B$5)</f>
        <v>-7.3164771855832562</v>
      </c>
      <c r="Y4" s="4">
        <f>('[1]Qc, Winter, S3'!Y4*Main!$B$5)</f>
        <v>-8.259118176862378</v>
      </c>
    </row>
    <row r="5" spans="1:25" x14ac:dyDescent="0.25"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x14ac:dyDescent="0.25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x14ac:dyDescent="0.25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x14ac:dyDescent="0.2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x14ac:dyDescent="0.25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421A4-1A51-420B-8412-8BBB54A0339C}">
  <dimension ref="A1:Y16"/>
  <sheetViews>
    <sheetView workbookViewId="0"/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Ratio'!$A$2:$B$16,2,FALSE)</f>
        <v>4.1823932809038054</v>
      </c>
      <c r="C2" s="4">
        <f>('FL Characterization'!C$4-'FL Characterization'!C$2)*VLOOKUP($A2,'FL Ratio'!$A$2:$B$16,2,FALSE)</f>
        <v>4.6042842287708377</v>
      </c>
      <c r="D2" s="4">
        <f>('FL Characterization'!D$4-'FL Characterization'!D$2)*VLOOKUP($A2,'FL Ratio'!$A$2:$B$16,2,FALSE)</f>
        <v>5.9929132783327708</v>
      </c>
      <c r="E2" s="4">
        <f>('FL Characterization'!E$4-'FL Characterization'!E$2)*VLOOKUP($A2,'FL Ratio'!$A$2:$B$16,2,FALSE)</f>
        <v>6.8706340985572005</v>
      </c>
      <c r="F2" s="4">
        <f>('FL Characterization'!F$4-'FL Characterization'!F$2)*VLOOKUP($A2,'FL Ratio'!$A$2:$B$16,2,FALSE)</f>
        <v>8.0783038143816714</v>
      </c>
      <c r="G2" s="4">
        <f>('FL Characterization'!G$4-'FL Characterization'!G$2)*VLOOKUP($A2,'FL Ratio'!$A$2:$B$16,2,FALSE)</f>
        <v>9.4429555350374397</v>
      </c>
      <c r="H2" s="4">
        <f>('FL Characterization'!H$4-'FL Characterization'!H$2)*VLOOKUP($A2,'FL Ratio'!$A$2:$B$16,2,FALSE)</f>
        <v>8.4175482686518528</v>
      </c>
      <c r="I2" s="4">
        <f>('FL Characterization'!I$4-'FL Characterization'!I$2)*VLOOKUP($A2,'FL Ratio'!$A$2:$B$16,2,FALSE)</f>
        <v>12.033810172604566</v>
      </c>
      <c r="J2" s="4">
        <f>('FL Characterization'!J$4-'FL Characterization'!J$2)*VLOOKUP($A2,'FL Ratio'!$A$2:$B$16,2,FALSE)</f>
        <v>11.039677683053107</v>
      </c>
      <c r="K2" s="4">
        <f>('FL Characterization'!K$4-'FL Characterization'!K$2)*VLOOKUP($A2,'FL Ratio'!$A$2:$B$16,2,FALSE)</f>
        <v>12.468674361232418</v>
      </c>
      <c r="L2" s="4">
        <f>('FL Characterization'!L$4-'FL Characterization'!L$2)*VLOOKUP($A2,'FL Ratio'!$A$2:$B$16,2,FALSE)</f>
        <v>12.814463352136411</v>
      </c>
      <c r="M2" s="4">
        <f>('FL Characterization'!M$4-'FL Characterization'!M$2)*VLOOKUP($A2,'FL Ratio'!$A$2:$B$16,2,FALSE)</f>
        <v>11.886471223963788</v>
      </c>
      <c r="N2" s="4">
        <f>('FL Characterization'!N$4-'FL Characterization'!N$2)*VLOOKUP($A2,'FL Ratio'!$A$2:$B$16,2,FALSE)</f>
        <v>11.213165820102416</v>
      </c>
      <c r="O2" s="4">
        <f>('FL Characterization'!O$4-'FL Characterization'!O$2)*VLOOKUP($A2,'FL Ratio'!$A$2:$B$16,2,FALSE)</f>
        <v>10.323340502918111</v>
      </c>
      <c r="P2" s="4">
        <f>('FL Characterization'!P$4-'FL Characterization'!P$2)*VLOOKUP($A2,'FL Ratio'!$A$2:$B$16,2,FALSE)</f>
        <v>9.5089221476560866</v>
      </c>
      <c r="Q2" s="4">
        <f>('FL Characterization'!Q$4-'FL Characterization'!Q$2)*VLOOKUP($A2,'FL Ratio'!$A$2:$B$16,2,FALSE)</f>
        <v>8.5579083087583463</v>
      </c>
      <c r="R2" s="4">
        <f>('FL Characterization'!R$4-'FL Characterization'!R$2)*VLOOKUP($A2,'FL Ratio'!$A$2:$B$16,2,FALSE)</f>
        <v>8.4688331110344812</v>
      </c>
      <c r="S2" s="4">
        <f>('FL Characterization'!S$4-'FL Characterization'!S$2)*VLOOKUP($A2,'FL Ratio'!$A$2:$B$16,2,FALSE)</f>
        <v>6.7099454535085252</v>
      </c>
      <c r="T2" s="4">
        <f>('FL Characterization'!T$4-'FL Characterization'!T$2)*VLOOKUP($A2,'FL Ratio'!$A$2:$B$16,2,FALSE)</f>
        <v>5.5516783018312958</v>
      </c>
      <c r="U2" s="4">
        <f>('FL Characterization'!U$4-'FL Characterization'!U$2)*VLOOKUP($A2,'FL Ratio'!$A$2:$B$16,2,FALSE)</f>
        <v>6.5878000750952399</v>
      </c>
      <c r="V2" s="4">
        <f>('FL Characterization'!V$4-'FL Characterization'!V$2)*VLOOKUP($A2,'FL Ratio'!$A$2:$B$16,2,FALSE)</f>
        <v>6.712320019897783</v>
      </c>
      <c r="W2" s="4">
        <f>('FL Characterization'!W$4-'FL Characterization'!W$2)*VLOOKUP($A2,'FL Ratio'!$A$2:$B$16,2,FALSE)</f>
        <v>7.6708340136103743</v>
      </c>
      <c r="X2" s="4">
        <f>('FL Characterization'!X$4-'FL Characterization'!X$2)*VLOOKUP($A2,'FL Ratio'!$A$2:$B$16,2,FALSE)</f>
        <v>3.7245942559309246</v>
      </c>
      <c r="Y2" s="4">
        <f>('FL Characterization'!Y$4-'FL Characterization'!Y$2)*VLOOKUP($A2,'FL Ratio'!$A$2:$B$16,2,FALSE)</f>
        <v>3.5760390659688217</v>
      </c>
    </row>
    <row r="3" spans="1:25" x14ac:dyDescent="0.25">
      <c r="A3">
        <v>2</v>
      </c>
      <c r="B3" s="4">
        <f>('FL Characterization'!B$4-'FL Characterization'!B$2)*VLOOKUP($A3,'FL Ratio'!$A$2:$B$16,2,FALSE)</f>
        <v>3.1367949606778542</v>
      </c>
      <c r="C3" s="4">
        <f>('FL Characterization'!C$4-'FL Characterization'!C$2)*VLOOKUP($A3,'FL Ratio'!$A$2:$B$16,2,FALSE)</f>
        <v>3.453213171578128</v>
      </c>
      <c r="D3" s="4">
        <f>('FL Characterization'!D$4-'FL Characterization'!D$2)*VLOOKUP($A3,'FL Ratio'!$A$2:$B$16,2,FALSE)</f>
        <v>4.4946849587495779</v>
      </c>
      <c r="E3" s="4">
        <f>('FL Characterization'!E$4-'FL Characterization'!E$2)*VLOOKUP($A3,'FL Ratio'!$A$2:$B$16,2,FALSE)</f>
        <v>5.1529755739179004</v>
      </c>
      <c r="F3" s="4">
        <f>('FL Characterization'!F$4-'FL Characterization'!F$2)*VLOOKUP($A3,'FL Ratio'!$A$2:$B$16,2,FALSE)</f>
        <v>6.0587278607862531</v>
      </c>
      <c r="G3" s="4">
        <f>('FL Characterization'!G$4-'FL Characterization'!G$2)*VLOOKUP($A3,'FL Ratio'!$A$2:$B$16,2,FALSE)</f>
        <v>7.0822166512780793</v>
      </c>
      <c r="H3" s="4">
        <f>('FL Characterization'!H$4-'FL Characterization'!H$2)*VLOOKUP($A3,'FL Ratio'!$A$2:$B$16,2,FALSE)</f>
        <v>6.3131612014888896</v>
      </c>
      <c r="I3" s="4">
        <f>('FL Characterization'!I$4-'FL Characterization'!I$2)*VLOOKUP($A3,'FL Ratio'!$A$2:$B$16,2,FALSE)</f>
        <v>9.0253576294534241</v>
      </c>
      <c r="J3" s="4">
        <f>('FL Characterization'!J$4-'FL Characterization'!J$2)*VLOOKUP($A3,'FL Ratio'!$A$2:$B$16,2,FALSE)</f>
        <v>8.27975826228983</v>
      </c>
      <c r="K3" s="4">
        <f>('FL Characterization'!K$4-'FL Characterization'!K$2)*VLOOKUP($A3,'FL Ratio'!$A$2:$B$16,2,FALSE)</f>
        <v>9.3515057709243141</v>
      </c>
      <c r="L3" s="4">
        <f>('FL Characterization'!L$4-'FL Characterization'!L$2)*VLOOKUP($A3,'FL Ratio'!$A$2:$B$16,2,FALSE)</f>
        <v>9.6108475141023071</v>
      </c>
      <c r="M3" s="4">
        <f>('FL Characterization'!M$4-'FL Characterization'!M$2)*VLOOKUP($A3,'FL Ratio'!$A$2:$B$16,2,FALSE)</f>
        <v>8.9148534179728411</v>
      </c>
      <c r="N3" s="4">
        <f>('FL Characterization'!N$4-'FL Characterization'!N$2)*VLOOKUP($A3,'FL Ratio'!$A$2:$B$16,2,FALSE)</f>
        <v>8.4098743650768117</v>
      </c>
      <c r="O3" s="4">
        <f>('FL Characterization'!O$4-'FL Characterization'!O$2)*VLOOKUP($A3,'FL Ratio'!$A$2:$B$16,2,FALSE)</f>
        <v>7.742505377188583</v>
      </c>
      <c r="P3" s="4">
        <f>('FL Characterization'!P$4-'FL Characterization'!P$2)*VLOOKUP($A3,'FL Ratio'!$A$2:$B$16,2,FALSE)</f>
        <v>7.1316916107420649</v>
      </c>
      <c r="Q3" s="4">
        <f>('FL Characterization'!Q$4-'FL Characterization'!Q$2)*VLOOKUP($A3,'FL Ratio'!$A$2:$B$16,2,FALSE)</f>
        <v>6.4184312315687588</v>
      </c>
      <c r="R3" s="4">
        <f>('FL Characterization'!R$4-'FL Characterization'!R$2)*VLOOKUP($A3,'FL Ratio'!$A$2:$B$16,2,FALSE)</f>
        <v>6.3516248332758609</v>
      </c>
      <c r="S3" s="4">
        <f>('FL Characterization'!S$4-'FL Characterization'!S$2)*VLOOKUP($A3,'FL Ratio'!$A$2:$B$16,2,FALSE)</f>
        <v>5.0324590901313941</v>
      </c>
      <c r="T3" s="4">
        <f>('FL Characterization'!T$4-'FL Characterization'!T$2)*VLOOKUP($A3,'FL Ratio'!$A$2:$B$16,2,FALSE)</f>
        <v>4.1637587263734712</v>
      </c>
      <c r="U3" s="4">
        <f>('FL Characterization'!U$4-'FL Characterization'!U$2)*VLOOKUP($A3,'FL Ratio'!$A$2:$B$16,2,FALSE)</f>
        <v>4.9408500563214304</v>
      </c>
      <c r="V3" s="4">
        <f>('FL Characterization'!V$4-'FL Characterization'!V$2)*VLOOKUP($A3,'FL Ratio'!$A$2:$B$16,2,FALSE)</f>
        <v>5.0342400149233377</v>
      </c>
      <c r="W3" s="4">
        <f>('FL Characterization'!W$4-'FL Characterization'!W$2)*VLOOKUP($A3,'FL Ratio'!$A$2:$B$16,2,FALSE)</f>
        <v>5.7531255102077807</v>
      </c>
      <c r="X3" s="4">
        <f>('FL Characterization'!X$4-'FL Characterization'!X$2)*VLOOKUP($A3,'FL Ratio'!$A$2:$B$16,2,FALSE)</f>
        <v>2.7934456919481936</v>
      </c>
      <c r="Y3" s="4">
        <f>('FL Characterization'!Y$4-'FL Characterization'!Y$2)*VLOOKUP($A3,'FL Ratio'!$A$2:$B$16,2,FALSE)</f>
        <v>2.6820292994766164</v>
      </c>
    </row>
    <row r="4" spans="1:25" x14ac:dyDescent="0.25">
      <c r="A4">
        <v>3</v>
      </c>
      <c r="B4" s="4">
        <f>('FL Characterization'!B$4-'FL Characterization'!B$2)*VLOOKUP($A4,'FL Ratio'!$A$2:$B$16,2,FALSE)</f>
        <v>2.0911966404519027</v>
      </c>
      <c r="C4" s="4">
        <f>('FL Characterization'!C$4-'FL Characterization'!C$2)*VLOOKUP($A4,'FL Ratio'!$A$2:$B$16,2,FALSE)</f>
        <v>2.3021421143854188</v>
      </c>
      <c r="D4" s="4">
        <f>('FL Characterization'!D$4-'FL Characterization'!D$2)*VLOOKUP($A4,'FL Ratio'!$A$2:$B$16,2,FALSE)</f>
        <v>2.9964566391663854</v>
      </c>
      <c r="E4" s="4">
        <f>('FL Characterization'!E$4-'FL Characterization'!E$2)*VLOOKUP($A4,'FL Ratio'!$A$2:$B$16,2,FALSE)</f>
        <v>3.4353170492786003</v>
      </c>
      <c r="F4" s="4">
        <f>('FL Characterization'!F$4-'FL Characterization'!F$2)*VLOOKUP($A4,'FL Ratio'!$A$2:$B$16,2,FALSE)</f>
        <v>4.0391519071908357</v>
      </c>
      <c r="G4" s="4">
        <f>('FL Characterization'!G$4-'FL Characterization'!G$2)*VLOOKUP($A4,'FL Ratio'!$A$2:$B$16,2,FALSE)</f>
        <v>4.7214777675187198</v>
      </c>
      <c r="H4" s="4">
        <f>('FL Characterization'!H$4-'FL Characterization'!H$2)*VLOOKUP($A4,'FL Ratio'!$A$2:$B$16,2,FALSE)</f>
        <v>4.2087741343259264</v>
      </c>
      <c r="I4" s="4">
        <f>('FL Characterization'!I$4-'FL Characterization'!I$2)*VLOOKUP($A4,'FL Ratio'!$A$2:$B$16,2,FALSE)</f>
        <v>6.016905086302283</v>
      </c>
      <c r="J4" s="4">
        <f>('FL Characterization'!J$4-'FL Characterization'!J$2)*VLOOKUP($A4,'FL Ratio'!$A$2:$B$16,2,FALSE)</f>
        <v>5.5198388415265534</v>
      </c>
      <c r="K4" s="4">
        <f>('FL Characterization'!K$4-'FL Characterization'!K$2)*VLOOKUP($A4,'FL Ratio'!$A$2:$B$16,2,FALSE)</f>
        <v>6.2343371806162091</v>
      </c>
      <c r="L4" s="4">
        <f>('FL Characterization'!L$4-'FL Characterization'!L$2)*VLOOKUP($A4,'FL Ratio'!$A$2:$B$16,2,FALSE)</f>
        <v>6.4072316760682053</v>
      </c>
      <c r="M4" s="4">
        <f>('FL Characterization'!M$4-'FL Characterization'!M$2)*VLOOKUP($A4,'FL Ratio'!$A$2:$B$16,2,FALSE)</f>
        <v>5.9432356119818941</v>
      </c>
      <c r="N4" s="4">
        <f>('FL Characterization'!N$4-'FL Characterization'!N$2)*VLOOKUP($A4,'FL Ratio'!$A$2:$B$16,2,FALSE)</f>
        <v>5.6065829100512081</v>
      </c>
      <c r="O4" s="4">
        <f>('FL Characterization'!O$4-'FL Characterization'!O$2)*VLOOKUP($A4,'FL Ratio'!$A$2:$B$16,2,FALSE)</f>
        <v>5.1616702514590553</v>
      </c>
      <c r="P4" s="4">
        <f>('FL Characterization'!P$4-'FL Characterization'!P$2)*VLOOKUP($A4,'FL Ratio'!$A$2:$B$16,2,FALSE)</f>
        <v>4.7544610738280433</v>
      </c>
      <c r="Q4" s="4">
        <f>('FL Characterization'!Q$4-'FL Characterization'!Q$2)*VLOOKUP($A4,'FL Ratio'!$A$2:$B$16,2,FALSE)</f>
        <v>4.2789541543791731</v>
      </c>
      <c r="R4" s="4">
        <f>('FL Characterization'!R$4-'FL Characterization'!R$2)*VLOOKUP($A4,'FL Ratio'!$A$2:$B$16,2,FALSE)</f>
        <v>4.2344165555172406</v>
      </c>
      <c r="S4" s="4">
        <f>('FL Characterization'!S$4-'FL Characterization'!S$2)*VLOOKUP($A4,'FL Ratio'!$A$2:$B$16,2,FALSE)</f>
        <v>3.3549727267542626</v>
      </c>
      <c r="T4" s="4">
        <f>('FL Characterization'!T$4-'FL Characterization'!T$2)*VLOOKUP($A4,'FL Ratio'!$A$2:$B$16,2,FALSE)</f>
        <v>2.7758391509156479</v>
      </c>
      <c r="U4" s="4">
        <f>('FL Characterization'!U$4-'FL Characterization'!U$2)*VLOOKUP($A4,'FL Ratio'!$A$2:$B$16,2,FALSE)</f>
        <v>3.29390003754762</v>
      </c>
      <c r="V4" s="4">
        <f>('FL Characterization'!V$4-'FL Characterization'!V$2)*VLOOKUP($A4,'FL Ratio'!$A$2:$B$16,2,FALSE)</f>
        <v>3.3561600099488915</v>
      </c>
      <c r="W4" s="4">
        <f>('FL Characterization'!W$4-'FL Characterization'!W$2)*VLOOKUP($A4,'FL Ratio'!$A$2:$B$16,2,FALSE)</f>
        <v>3.8354170068051872</v>
      </c>
      <c r="X4" s="4">
        <f>('FL Characterization'!X$4-'FL Characterization'!X$2)*VLOOKUP($A4,'FL Ratio'!$A$2:$B$16,2,FALSE)</f>
        <v>1.8622971279654623</v>
      </c>
      <c r="Y4" s="4">
        <f>('FL Characterization'!Y$4-'FL Characterization'!Y$2)*VLOOKUP($A4,'FL Ratio'!$A$2:$B$16,2,FALSE)</f>
        <v>1.7880195329844109</v>
      </c>
    </row>
    <row r="5" spans="1:25" x14ac:dyDescent="0.25"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x14ac:dyDescent="0.25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x14ac:dyDescent="0.25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x14ac:dyDescent="0.2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x14ac:dyDescent="0.25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220EB-F5E8-4605-AC22-85FDC4BBE724}">
  <dimension ref="A1:Y16"/>
  <sheetViews>
    <sheetView workbookViewId="0"/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Ratio'!$A$2:$B$16,2,FALSE)</f>
        <v>11.59512351125254</v>
      </c>
      <c r="C2" s="4">
        <f>('FL Characterization'!C$2-'FL Characterization'!C$3)*VLOOKUP($A2,'FL Ratio'!$A$2:$B$16,2,FALSE)</f>
        <v>12.271006188390061</v>
      </c>
      <c r="D2" s="4">
        <f>('FL Characterization'!D$2-'FL Characterization'!D$3)*VLOOKUP($A2,'FL Ratio'!$A$2:$B$16,2,FALSE)</f>
        <v>12.957892953672919</v>
      </c>
      <c r="E2" s="4">
        <f>('FL Characterization'!E$2-'FL Characterization'!E$3)*VLOOKUP($A2,'FL Ratio'!$A$2:$B$16,2,FALSE)</f>
        <v>13.546901250715642</v>
      </c>
      <c r="F2" s="4">
        <f>('FL Characterization'!F$2-'FL Characterization'!F$3)*VLOOKUP($A2,'FL Ratio'!$A$2:$B$16,2,FALSE)</f>
        <v>13.700668903483432</v>
      </c>
      <c r="G2" s="4">
        <f>('FL Characterization'!G$2-'FL Characterization'!G$3)*VLOOKUP($A2,'FL Ratio'!$A$2:$B$16,2,FALSE)</f>
        <v>14.331666484238641</v>
      </c>
      <c r="H2" s="4">
        <f>('FL Characterization'!H$2-'FL Characterization'!H$3)*VLOOKUP($A2,'FL Ratio'!$A$2:$B$16,2,FALSE)</f>
        <v>14.258402423692031</v>
      </c>
      <c r="I2" s="4">
        <f>('FL Characterization'!I$2-'FL Characterization'!I$3)*VLOOKUP($A2,'FL Ratio'!$A$2:$B$16,2,FALSE)</f>
        <v>13.477517579146596</v>
      </c>
      <c r="J2" s="4">
        <f>('FL Characterization'!J$2-'FL Characterization'!J$3)*VLOOKUP($A2,'FL Ratio'!$A$2:$B$16,2,FALSE)</f>
        <v>12.211178698631443</v>
      </c>
      <c r="K2" s="4">
        <f>('FL Characterization'!K$2-'FL Characterization'!K$3)*VLOOKUP($A2,'FL Ratio'!$A$2:$B$16,2,FALSE)</f>
        <v>17.931769753493722</v>
      </c>
      <c r="L2" s="4">
        <f>('FL Characterization'!L$2-'FL Characterization'!L$3)*VLOOKUP($A2,'FL Ratio'!$A$2:$B$16,2,FALSE)</f>
        <v>17.511095046948022</v>
      </c>
      <c r="M2" s="4">
        <f>('FL Characterization'!M$2-'FL Characterization'!M$3)*VLOOKUP($A2,'FL Ratio'!$A$2:$B$16,2,FALSE)</f>
        <v>16.124579940635059</v>
      </c>
      <c r="N2" s="4">
        <f>('FL Characterization'!N$2-'FL Characterization'!N$3)*VLOOKUP($A2,'FL Ratio'!$A$2:$B$16,2,FALSE)</f>
        <v>15.732776486407525</v>
      </c>
      <c r="O2" s="4">
        <f>('FL Characterization'!O$2-'FL Characterization'!O$3)*VLOOKUP($A2,'FL Ratio'!$A$2:$B$16,2,FALSE)</f>
        <v>15.797439983324752</v>
      </c>
      <c r="P2" s="4">
        <f>('FL Characterization'!P$2-'FL Characterization'!P$3)*VLOOKUP($A2,'FL Ratio'!$A$2:$B$16,2,FALSE)</f>
        <v>15.049017198808077</v>
      </c>
      <c r="Q2" s="4">
        <f>('FL Characterization'!Q$2-'FL Characterization'!Q$3)*VLOOKUP($A2,'FL Ratio'!$A$2:$B$16,2,FALSE)</f>
        <v>13.794666982746003</v>
      </c>
      <c r="R2" s="4">
        <f>('FL Characterization'!R$2-'FL Characterization'!R$3)*VLOOKUP($A2,'FL Ratio'!$A$2:$B$16,2,FALSE)</f>
        <v>12.397669034568274</v>
      </c>
      <c r="S2" s="4">
        <f>('FL Characterization'!S$2-'FL Characterization'!S$3)*VLOOKUP($A2,'FL Ratio'!$A$2:$B$16,2,FALSE)</f>
        <v>11.95293012473631</v>
      </c>
      <c r="T2" s="4">
        <f>('FL Characterization'!T$2-'FL Characterization'!T$3)*VLOOKUP($A2,'FL Ratio'!$A$2:$B$16,2,FALSE)</f>
        <v>7.5135624275120936</v>
      </c>
      <c r="U2" s="4">
        <f>('FL Characterization'!U$2-'FL Characterization'!U$3)*VLOOKUP($A2,'FL Ratio'!$A$2:$B$16,2,FALSE)</f>
        <v>8.035069331221159</v>
      </c>
      <c r="V2" s="4">
        <f>('FL Characterization'!V$2-'FL Characterization'!V$3)*VLOOKUP($A2,'FL Ratio'!$A$2:$B$16,2,FALSE)</f>
        <v>8.7849110639460495</v>
      </c>
      <c r="W2" s="4">
        <f>('FL Characterization'!W$2-'FL Characterization'!W$3)*VLOOKUP($A2,'FL Ratio'!$A$2:$B$16,2,FALSE)</f>
        <v>8.9945389431147937</v>
      </c>
      <c r="X2" s="4">
        <f>('FL Characterization'!X$2-'FL Characterization'!X$3)*VLOOKUP($A2,'FL Ratio'!$A$2:$B$16,2,FALSE)</f>
        <v>9.3806955626361663</v>
      </c>
      <c r="Y2" s="4">
        <f>('FL Characterization'!Y$2-'FL Characterization'!Y$3)*VLOOKUP($A2,'FL Ratio'!$A$2:$B$16,2,FALSE)</f>
        <v>10.35455736349884</v>
      </c>
    </row>
    <row r="3" spans="1:25" x14ac:dyDescent="0.25">
      <c r="A3">
        <v>2</v>
      </c>
      <c r="B3" s="4">
        <f>('FL Characterization'!B$2-'FL Characterization'!B$3)*VLOOKUP($A3,'FL Ratio'!$A$2:$B$16,2,FALSE)</f>
        <v>8.6963426334394036</v>
      </c>
      <c r="C3" s="4">
        <f>('FL Characterization'!C$2-'FL Characterization'!C$3)*VLOOKUP($A3,'FL Ratio'!$A$2:$B$16,2,FALSE)</f>
        <v>9.2032546412925456</v>
      </c>
      <c r="D3" s="4">
        <f>('FL Characterization'!D$2-'FL Characterization'!D$3)*VLOOKUP($A3,'FL Ratio'!$A$2:$B$16,2,FALSE)</f>
        <v>9.7184197152546901</v>
      </c>
      <c r="E3" s="4">
        <f>('FL Characterization'!E$2-'FL Characterization'!E$3)*VLOOKUP($A3,'FL Ratio'!$A$2:$B$16,2,FALSE)</f>
        <v>10.160175938036732</v>
      </c>
      <c r="F3" s="4">
        <f>('FL Characterization'!F$2-'FL Characterization'!F$3)*VLOOKUP($A3,'FL Ratio'!$A$2:$B$16,2,FALSE)</f>
        <v>10.275501677612574</v>
      </c>
      <c r="G3" s="4">
        <f>('FL Characterization'!G$2-'FL Characterization'!G$3)*VLOOKUP($A3,'FL Ratio'!$A$2:$B$16,2,FALSE)</f>
        <v>10.748749863178981</v>
      </c>
      <c r="H3" s="4">
        <f>('FL Characterization'!H$2-'FL Characterization'!H$3)*VLOOKUP($A3,'FL Ratio'!$A$2:$B$16,2,FALSE)</f>
        <v>10.693801817769023</v>
      </c>
      <c r="I3" s="4">
        <f>('FL Characterization'!I$2-'FL Characterization'!I$3)*VLOOKUP($A3,'FL Ratio'!$A$2:$B$16,2,FALSE)</f>
        <v>10.108138184359948</v>
      </c>
      <c r="J3" s="4">
        <f>('FL Characterization'!J$2-'FL Characterization'!J$3)*VLOOKUP($A3,'FL Ratio'!$A$2:$B$16,2,FALSE)</f>
        <v>9.1583840239735821</v>
      </c>
      <c r="K3" s="4">
        <f>('FL Characterization'!K$2-'FL Characterization'!K$3)*VLOOKUP($A3,'FL Ratio'!$A$2:$B$16,2,FALSE)</f>
        <v>13.448827315120292</v>
      </c>
      <c r="L3" s="4">
        <f>('FL Characterization'!L$2-'FL Characterization'!L$3)*VLOOKUP($A3,'FL Ratio'!$A$2:$B$16,2,FALSE)</f>
        <v>13.133321285211014</v>
      </c>
      <c r="M3" s="4">
        <f>('FL Characterization'!M$2-'FL Characterization'!M$3)*VLOOKUP($A3,'FL Ratio'!$A$2:$B$16,2,FALSE)</f>
        <v>12.093434955476294</v>
      </c>
      <c r="N3" s="4">
        <f>('FL Characterization'!N$2-'FL Characterization'!N$3)*VLOOKUP($A3,'FL Ratio'!$A$2:$B$16,2,FALSE)</f>
        <v>11.799582364805644</v>
      </c>
      <c r="O3" s="4">
        <f>('FL Characterization'!O$2-'FL Characterization'!O$3)*VLOOKUP($A3,'FL Ratio'!$A$2:$B$16,2,FALSE)</f>
        <v>11.848079987493565</v>
      </c>
      <c r="P3" s="4">
        <f>('FL Characterization'!P$2-'FL Characterization'!P$3)*VLOOKUP($A3,'FL Ratio'!$A$2:$B$16,2,FALSE)</f>
        <v>11.286762899106058</v>
      </c>
      <c r="Q3" s="4">
        <f>('FL Characterization'!Q$2-'FL Characterization'!Q$3)*VLOOKUP($A3,'FL Ratio'!$A$2:$B$16,2,FALSE)</f>
        <v>10.346000237059503</v>
      </c>
      <c r="R3" s="4">
        <f>('FL Characterization'!R$2-'FL Characterization'!R$3)*VLOOKUP($A3,'FL Ratio'!$A$2:$B$16,2,FALSE)</f>
        <v>9.2982517759262056</v>
      </c>
      <c r="S3" s="4">
        <f>('FL Characterization'!S$2-'FL Characterization'!S$3)*VLOOKUP($A3,'FL Ratio'!$A$2:$B$16,2,FALSE)</f>
        <v>8.9646975935522324</v>
      </c>
      <c r="T3" s="4">
        <f>('FL Characterization'!T$2-'FL Characterization'!T$3)*VLOOKUP($A3,'FL Ratio'!$A$2:$B$16,2,FALSE)</f>
        <v>5.6351718206340706</v>
      </c>
      <c r="U3" s="4">
        <f>('FL Characterization'!U$2-'FL Characterization'!U$3)*VLOOKUP($A3,'FL Ratio'!$A$2:$B$16,2,FALSE)</f>
        <v>6.0263019984158692</v>
      </c>
      <c r="V3" s="4">
        <f>('FL Characterization'!V$2-'FL Characterization'!V$3)*VLOOKUP($A3,'FL Ratio'!$A$2:$B$16,2,FALSE)</f>
        <v>6.5886832979595376</v>
      </c>
      <c r="W3" s="4">
        <f>('FL Characterization'!W$2-'FL Characterization'!W$3)*VLOOKUP($A3,'FL Ratio'!$A$2:$B$16,2,FALSE)</f>
        <v>6.7459042073360962</v>
      </c>
      <c r="X3" s="4">
        <f>('FL Characterization'!X$2-'FL Characterization'!X$3)*VLOOKUP($A3,'FL Ratio'!$A$2:$B$16,2,FALSE)</f>
        <v>7.0355216719771256</v>
      </c>
      <c r="Y3" s="4">
        <f>('FL Characterization'!Y$2-'FL Characterization'!Y$3)*VLOOKUP($A3,'FL Ratio'!$A$2:$B$16,2,FALSE)</f>
        <v>7.7659180226241293</v>
      </c>
    </row>
    <row r="4" spans="1:25" x14ac:dyDescent="0.25">
      <c r="A4">
        <v>3</v>
      </c>
      <c r="B4" s="4">
        <f>('FL Characterization'!B$2-'FL Characterization'!B$3)*VLOOKUP($A4,'FL Ratio'!$A$2:$B$16,2,FALSE)</f>
        <v>5.79756175562627</v>
      </c>
      <c r="C4" s="4">
        <f>('FL Characterization'!C$2-'FL Characterization'!C$3)*VLOOKUP($A4,'FL Ratio'!$A$2:$B$16,2,FALSE)</f>
        <v>6.1355030941950304</v>
      </c>
      <c r="D4" s="4">
        <f>('FL Characterization'!D$2-'FL Characterization'!D$3)*VLOOKUP($A4,'FL Ratio'!$A$2:$B$16,2,FALSE)</f>
        <v>6.4789464768364597</v>
      </c>
      <c r="E4" s="4">
        <f>('FL Characterization'!E$2-'FL Characterization'!E$3)*VLOOKUP($A4,'FL Ratio'!$A$2:$B$16,2,FALSE)</f>
        <v>6.7734506253578211</v>
      </c>
      <c r="F4" s="4">
        <f>('FL Characterization'!F$2-'FL Characterization'!F$3)*VLOOKUP($A4,'FL Ratio'!$A$2:$B$16,2,FALSE)</f>
        <v>6.8503344517417162</v>
      </c>
      <c r="G4" s="4">
        <f>('FL Characterization'!G$2-'FL Characterization'!G$3)*VLOOKUP($A4,'FL Ratio'!$A$2:$B$16,2,FALSE)</f>
        <v>7.1658332421193203</v>
      </c>
      <c r="H4" s="4">
        <f>('FL Characterization'!H$2-'FL Characterization'!H$3)*VLOOKUP($A4,'FL Ratio'!$A$2:$B$16,2,FALSE)</f>
        <v>7.1292012118460155</v>
      </c>
      <c r="I4" s="4">
        <f>('FL Characterization'!I$2-'FL Characterization'!I$3)*VLOOKUP($A4,'FL Ratio'!$A$2:$B$16,2,FALSE)</f>
        <v>6.7387587895732981</v>
      </c>
      <c r="J4" s="4">
        <f>('FL Characterization'!J$2-'FL Characterization'!J$3)*VLOOKUP($A4,'FL Ratio'!$A$2:$B$16,2,FALSE)</f>
        <v>6.1055893493157214</v>
      </c>
      <c r="K4" s="4">
        <f>('FL Characterization'!K$2-'FL Characterization'!K$3)*VLOOKUP($A4,'FL Ratio'!$A$2:$B$16,2,FALSE)</f>
        <v>8.9658848767468609</v>
      </c>
      <c r="L4" s="4">
        <f>('FL Characterization'!L$2-'FL Characterization'!L$3)*VLOOKUP($A4,'FL Ratio'!$A$2:$B$16,2,FALSE)</f>
        <v>8.7555475234740108</v>
      </c>
      <c r="M4" s="4">
        <f>('FL Characterization'!M$2-'FL Characterization'!M$3)*VLOOKUP($A4,'FL Ratio'!$A$2:$B$16,2,FALSE)</f>
        <v>8.0622899703175293</v>
      </c>
      <c r="N4" s="4">
        <f>('FL Characterization'!N$2-'FL Characterization'!N$3)*VLOOKUP($A4,'FL Ratio'!$A$2:$B$16,2,FALSE)</f>
        <v>7.8663882432037626</v>
      </c>
      <c r="O4" s="4">
        <f>('FL Characterization'!O$2-'FL Characterization'!O$3)*VLOOKUP($A4,'FL Ratio'!$A$2:$B$16,2,FALSE)</f>
        <v>7.898719991662376</v>
      </c>
      <c r="P4" s="4">
        <f>('FL Characterization'!P$2-'FL Characterization'!P$3)*VLOOKUP($A4,'FL Ratio'!$A$2:$B$16,2,FALSE)</f>
        <v>7.5245085994040384</v>
      </c>
      <c r="Q4" s="4">
        <f>('FL Characterization'!Q$2-'FL Characterization'!Q$3)*VLOOKUP($A4,'FL Ratio'!$A$2:$B$16,2,FALSE)</f>
        <v>6.8973334913730016</v>
      </c>
      <c r="R4" s="4">
        <f>('FL Characterization'!R$2-'FL Characterization'!R$3)*VLOOKUP($A4,'FL Ratio'!$A$2:$B$16,2,FALSE)</f>
        <v>6.198834517284137</v>
      </c>
      <c r="S4" s="4">
        <f>('FL Characterization'!S$2-'FL Characterization'!S$3)*VLOOKUP($A4,'FL Ratio'!$A$2:$B$16,2,FALSE)</f>
        <v>5.9764650623681552</v>
      </c>
      <c r="T4" s="4">
        <f>('FL Characterization'!T$2-'FL Characterization'!T$3)*VLOOKUP($A4,'FL Ratio'!$A$2:$B$16,2,FALSE)</f>
        <v>3.7567812137560468</v>
      </c>
      <c r="U4" s="4">
        <f>('FL Characterization'!U$2-'FL Characterization'!U$3)*VLOOKUP($A4,'FL Ratio'!$A$2:$B$16,2,FALSE)</f>
        <v>4.0175346656105795</v>
      </c>
      <c r="V4" s="4">
        <f>('FL Characterization'!V$2-'FL Characterization'!V$3)*VLOOKUP($A4,'FL Ratio'!$A$2:$B$16,2,FALSE)</f>
        <v>4.3924555319730247</v>
      </c>
      <c r="W4" s="4">
        <f>('FL Characterization'!W$2-'FL Characterization'!W$3)*VLOOKUP($A4,'FL Ratio'!$A$2:$B$16,2,FALSE)</f>
        <v>4.4972694715573969</v>
      </c>
      <c r="X4" s="4">
        <f>('FL Characterization'!X$2-'FL Characterization'!X$3)*VLOOKUP($A4,'FL Ratio'!$A$2:$B$16,2,FALSE)</f>
        <v>4.6903477813180832</v>
      </c>
      <c r="Y4" s="4">
        <f>('FL Characterization'!Y$2-'FL Characterization'!Y$3)*VLOOKUP($A4,'FL Ratio'!$A$2:$B$16,2,FALSE)</f>
        <v>5.1772786817494199</v>
      </c>
    </row>
    <row r="5" spans="1:25" x14ac:dyDescent="0.25"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x14ac:dyDescent="0.25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x14ac:dyDescent="0.25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x14ac:dyDescent="0.2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x14ac:dyDescent="0.25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C716A-7F12-486C-8241-7FB09312A13F}">
  <dimension ref="A1:Y4"/>
  <sheetViews>
    <sheetView workbookViewId="0">
      <selection activeCell="N4" sqref="N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6">
        <v>3</v>
      </c>
      <c r="B2" s="7">
        <f>VLOOKUP($A2,'RES installed'!$A$2:$C$4,3,FALSE)*'[1]Profiles, RES, Winter'!B$2</f>
        <v>0</v>
      </c>
      <c r="C2" s="7">
        <f>VLOOKUP($A2,'RES installed'!$A$2:$C$4,3,FALSE)*'[1]Profiles, RES, Winter'!C$2</f>
        <v>0</v>
      </c>
      <c r="D2" s="7">
        <f>VLOOKUP($A2,'RES installed'!$A$2:$C$4,3,FALSE)*'[1]Profiles, RES, Winter'!D$2</f>
        <v>3.9201792081923741E-4</v>
      </c>
      <c r="E2" s="7">
        <f>VLOOKUP($A2,'RES installed'!$A$2:$C$4,3,FALSE)*'[1]Profiles, RES, Winter'!E$2</f>
        <v>0</v>
      </c>
      <c r="F2" s="7">
        <f>VLOOKUP($A2,'RES installed'!$A$2:$C$4,3,FALSE)*'[1]Profiles, RES, Winter'!F$2</f>
        <v>0</v>
      </c>
      <c r="G2" s="7">
        <f>VLOOKUP($A2,'RES installed'!$A$2:$C$4,3,FALSE)*'[1]Profiles, RES, Winter'!G$2</f>
        <v>0</v>
      </c>
      <c r="H2" s="7">
        <f>VLOOKUP($A2,'RES installed'!$A$2:$C$4,3,FALSE)*'[1]Profiles, RES, Winter'!H$2</f>
        <v>0</v>
      </c>
      <c r="I2" s="7">
        <f>VLOOKUP($A2,'RES installed'!$A$2:$C$4,3,FALSE)*'[1]Profiles, RES, Winter'!I$2</f>
        <v>0.23837889732102033</v>
      </c>
      <c r="J2" s="7">
        <f>VLOOKUP($A2,'RES installed'!$A$2:$C$4,3,FALSE)*'[1]Profiles, RES, Winter'!J$2</f>
        <v>4.722559888452043</v>
      </c>
      <c r="K2" s="7">
        <f>VLOOKUP($A2,'RES installed'!$A$2:$C$4,3,FALSE)*'[1]Profiles, RES, Winter'!K$2</f>
        <v>12.322523315351559</v>
      </c>
      <c r="L2" s="7">
        <f>VLOOKUP($A2,'RES installed'!$A$2:$C$4,3,FALSE)*'[1]Profiles, RES, Winter'!L$2</f>
        <v>15.377902989850961</v>
      </c>
      <c r="M2" s="7">
        <f>VLOOKUP($A2,'RES installed'!$A$2:$C$4,3,FALSE)*'[1]Profiles, RES, Winter'!M$2</f>
        <v>17.080284813020018</v>
      </c>
      <c r="N2" s="7">
        <f>VLOOKUP($A2,'RES installed'!$A$2:$C$4,3,FALSE)*'[1]Profiles, RES, Winter'!N$2</f>
        <v>17.397035293041966</v>
      </c>
      <c r="O2" s="7">
        <f>VLOOKUP($A2,'RES installed'!$A$2:$C$4,3,FALSE)*'[1]Profiles, RES, Winter'!O$2</f>
        <v>17.077580689402939</v>
      </c>
      <c r="P2" s="7">
        <f>VLOOKUP($A2,'RES installed'!$A$2:$C$4,3,FALSE)*'[1]Profiles, RES, Winter'!P$2</f>
        <v>14.581834598153057</v>
      </c>
      <c r="Q2" s="7">
        <f>VLOOKUP($A2,'RES installed'!$A$2:$C$4,3,FALSE)*'[1]Profiles, RES, Winter'!Q$2</f>
        <v>9.6360805065374411</v>
      </c>
      <c r="R2" s="7">
        <f>VLOOKUP($A2,'RES installed'!$A$2:$C$4,3,FALSE)*'[1]Profiles, RES, Winter'!R$2</f>
        <v>2.3542076209198135</v>
      </c>
      <c r="S2" s="7">
        <f>VLOOKUP($A2,'RES installed'!$A$2:$C$4,3,FALSE)*'[1]Profiles, RES, Winter'!S$2</f>
        <v>1.8400841181311148E-2</v>
      </c>
      <c r="T2" s="7">
        <f>VLOOKUP($A2,'RES installed'!$A$2:$C$4,3,FALSE)*'[1]Profiles, RES, Winter'!T$2</f>
        <v>1.5840724147389595E-3</v>
      </c>
      <c r="U2" s="7">
        <f>VLOOKUP($A2,'RES installed'!$A$2:$C$4,3,FALSE)*'[1]Profiles, RES, Winter'!U$2</f>
        <v>1.2120554082472343E-3</v>
      </c>
      <c r="V2" s="7">
        <f>VLOOKUP($A2,'RES installed'!$A$2:$C$4,3,FALSE)*'[1]Profiles, RES, Winter'!V$2</f>
        <v>0</v>
      </c>
      <c r="W2" s="7">
        <f>VLOOKUP($A2,'RES installed'!$A$2:$C$4,3,FALSE)*'[1]Profiles, RES, Winter'!W$2</f>
        <v>0</v>
      </c>
      <c r="X2" s="7">
        <f>VLOOKUP($A2,'RES installed'!$A$2:$C$4,3,FALSE)*'[1]Profiles, RES, Winter'!X$2</f>
        <v>0</v>
      </c>
      <c r="Y2" s="7">
        <f>VLOOKUP($A2,'RES installed'!$A$2:$C$4,3,FALSE)*'[1]Profiles, RES, Winter'!Y$2</f>
        <v>0</v>
      </c>
    </row>
    <row r="3" spans="1:25" x14ac:dyDescent="0.25">
      <c r="A3" s="8">
        <v>4</v>
      </c>
      <c r="B3" s="9">
        <f>VLOOKUP($A3,'RES installed'!$A$2:$C$4,3,FALSE)*'[1]Profiles, RES, Winter'!B$5</f>
        <v>12.757645457852904</v>
      </c>
      <c r="C3" s="9">
        <f>VLOOKUP($A3,'RES installed'!$A$2:$C$4,3,FALSE)*'[1]Profiles, RES, Winter'!C$5</f>
        <v>11.789922198589501</v>
      </c>
      <c r="D3" s="9">
        <f>VLOOKUP($A3,'RES installed'!$A$2:$C$4,3,FALSE)*'[1]Profiles, RES, Winter'!D$5</f>
        <v>12.482465647039069</v>
      </c>
      <c r="E3" s="9">
        <f>VLOOKUP($A3,'RES installed'!$A$2:$C$4,3,FALSE)*'[1]Profiles, RES, Winter'!E$5</f>
        <v>12.4281099574611</v>
      </c>
      <c r="F3" s="9">
        <f>VLOOKUP($A3,'RES installed'!$A$2:$C$4,3,FALSE)*'[1]Profiles, RES, Winter'!F$5</f>
        <v>10.232200828389118</v>
      </c>
      <c r="G3" s="9">
        <f>VLOOKUP($A3,'RES installed'!$A$2:$C$4,3,FALSE)*'[1]Profiles, RES, Winter'!G$5</f>
        <v>10.37846188290608</v>
      </c>
      <c r="H3" s="9">
        <f>VLOOKUP($A3,'RES installed'!$A$2:$C$4,3,FALSE)*'[1]Profiles, RES, Winter'!H$5</f>
        <v>10.400775215493114</v>
      </c>
      <c r="I3" s="9">
        <f>VLOOKUP($A3,'RES installed'!$A$2:$C$4,3,FALSE)*'[1]Profiles, RES, Winter'!I$5</f>
        <v>9.3401278965633043</v>
      </c>
      <c r="J3" s="9">
        <f>VLOOKUP($A3,'RES installed'!$A$2:$C$4,3,FALSE)*'[1]Profiles, RES, Winter'!J$5</f>
        <v>8.4351890462330701</v>
      </c>
      <c r="K3" s="9">
        <f>VLOOKUP($A3,'RES installed'!$A$2:$C$4,3,FALSE)*'[1]Profiles, RES, Winter'!K$5</f>
        <v>6.0974364715101297</v>
      </c>
      <c r="L3" s="9">
        <f>VLOOKUP($A3,'RES installed'!$A$2:$C$4,3,FALSE)*'[1]Profiles, RES, Winter'!L$5</f>
        <v>5.6239589163774761</v>
      </c>
      <c r="M3" s="9">
        <f>VLOOKUP($A3,'RES installed'!$A$2:$C$4,3,FALSE)*'[1]Profiles, RES, Winter'!M$5</f>
        <v>3.7730885480801524</v>
      </c>
      <c r="N3" s="9">
        <f>VLOOKUP($A3,'RES installed'!$A$2:$C$4,3,FALSE)*'[1]Profiles, RES, Winter'!N$5</f>
        <v>3.1359121375797603</v>
      </c>
      <c r="O3" s="9">
        <f>VLOOKUP($A3,'RES installed'!$A$2:$C$4,3,FALSE)*'[1]Profiles, RES, Winter'!O$5</f>
        <v>3.0025537333482588</v>
      </c>
      <c r="P3" s="9">
        <f>VLOOKUP($A3,'RES installed'!$A$2:$C$4,3,FALSE)*'[1]Profiles, RES, Winter'!P$5</f>
        <v>4.1655162039628344</v>
      </c>
      <c r="Q3" s="9">
        <f>VLOOKUP($A3,'RES installed'!$A$2:$C$4,3,FALSE)*'[1]Profiles, RES, Winter'!Q$5</f>
        <v>5.6349760019030546</v>
      </c>
      <c r="R3" s="9">
        <f>VLOOKUP($A3,'RES installed'!$A$2:$C$4,3,FALSE)*'[1]Profiles, RES, Winter'!R$5</f>
        <v>6.3002105955446099</v>
      </c>
      <c r="S3" s="9">
        <f>VLOOKUP($A3,'RES installed'!$A$2:$C$4,3,FALSE)*'[1]Profiles, RES, Winter'!S$5</f>
        <v>8.6527464877420819</v>
      </c>
      <c r="T3" s="9">
        <f>VLOOKUP($A3,'RES installed'!$A$2:$C$4,3,FALSE)*'[1]Profiles, RES, Winter'!T$5</f>
        <v>7.8703571028769721</v>
      </c>
      <c r="U3" s="9">
        <f>VLOOKUP($A3,'RES installed'!$A$2:$C$4,3,FALSE)*'[1]Profiles, RES, Winter'!U$5</f>
        <v>7.4820189186163661</v>
      </c>
      <c r="V3" s="9">
        <f>VLOOKUP($A3,'RES installed'!$A$2:$C$4,3,FALSE)*'[1]Profiles, RES, Winter'!V$5</f>
        <v>9.8723346720026868</v>
      </c>
      <c r="W3" s="9">
        <f>VLOOKUP($A3,'RES installed'!$A$2:$C$4,3,FALSE)*'[1]Profiles, RES, Winter'!W$5</f>
        <v>11.807666097615583</v>
      </c>
      <c r="X3" s="9">
        <f>VLOOKUP($A3,'RES installed'!$A$2:$C$4,3,FALSE)*'[1]Profiles, RES, Winter'!X$5</f>
        <v>11.16343473637076</v>
      </c>
      <c r="Y3" s="9">
        <f>VLOOKUP($A3,'RES installed'!$A$2:$C$4,3,FALSE)*'[1]Profiles, RES, Winter'!Y$5</f>
        <v>15.867972685547969</v>
      </c>
    </row>
    <row r="4" spans="1:25" x14ac:dyDescent="0.25">
      <c r="A4" s="6">
        <v>5</v>
      </c>
      <c r="B4" s="7">
        <f>VLOOKUP($A4,'RES installed'!$A$2:$C$4,3,FALSE)*'[1]Profiles, RES, Winter'!B$2</f>
        <v>0</v>
      </c>
      <c r="C4" s="7">
        <f>VLOOKUP($A4,'RES installed'!$A$2:$C$4,3,FALSE)*'[1]Profiles, RES, Winter'!C$2</f>
        <v>0</v>
      </c>
      <c r="D4" s="7">
        <f>VLOOKUP($A4,'RES installed'!$A$2:$C$4,3,FALSE)*'[1]Profiles, RES, Winter'!D$2</f>
        <v>3.9201792081923741E-4</v>
      </c>
      <c r="E4" s="7">
        <f>VLOOKUP($A4,'RES installed'!$A$2:$C$4,3,FALSE)*'[1]Profiles, RES, Winter'!E$2</f>
        <v>0</v>
      </c>
      <c r="F4" s="7">
        <f>VLOOKUP($A4,'RES installed'!$A$2:$C$4,3,FALSE)*'[1]Profiles, RES, Winter'!F$2</f>
        <v>0</v>
      </c>
      <c r="G4" s="7">
        <f>VLOOKUP($A4,'RES installed'!$A$2:$C$4,3,FALSE)*'[1]Profiles, RES, Winter'!G$2</f>
        <v>0</v>
      </c>
      <c r="H4" s="7">
        <f>VLOOKUP($A4,'RES installed'!$A$2:$C$4,3,FALSE)*'[1]Profiles, RES, Winter'!H$2</f>
        <v>0</v>
      </c>
      <c r="I4" s="7">
        <f>VLOOKUP($A4,'RES installed'!$A$2:$C$4,3,FALSE)*'[1]Profiles, RES, Winter'!I$2</f>
        <v>0.23837889732102033</v>
      </c>
      <c r="J4" s="7">
        <f>VLOOKUP($A4,'RES installed'!$A$2:$C$4,3,FALSE)*'[1]Profiles, RES, Winter'!J$2</f>
        <v>4.722559888452043</v>
      </c>
      <c r="K4" s="7">
        <f>VLOOKUP($A4,'RES installed'!$A$2:$C$4,3,FALSE)*'[1]Profiles, RES, Winter'!K$2</f>
        <v>12.322523315351559</v>
      </c>
      <c r="L4" s="7">
        <f>VLOOKUP($A4,'RES installed'!$A$2:$C$4,3,FALSE)*'[1]Profiles, RES, Winter'!L$2</f>
        <v>15.377902989850961</v>
      </c>
      <c r="M4" s="7">
        <f>VLOOKUP($A4,'RES installed'!$A$2:$C$4,3,FALSE)*'[1]Profiles, RES, Winter'!M$2</f>
        <v>17.080284813020018</v>
      </c>
      <c r="N4" s="7">
        <f>VLOOKUP($A4,'RES installed'!$A$2:$C$4,3,FALSE)*'[1]Profiles, RES, Winter'!N$2</f>
        <v>17.397035293041966</v>
      </c>
      <c r="O4" s="7">
        <f>VLOOKUP($A4,'RES installed'!$A$2:$C$4,3,FALSE)*'[1]Profiles, RES, Winter'!O$2</f>
        <v>17.077580689402939</v>
      </c>
      <c r="P4" s="7">
        <f>VLOOKUP($A4,'RES installed'!$A$2:$C$4,3,FALSE)*'[1]Profiles, RES, Winter'!P$2</f>
        <v>14.581834598153057</v>
      </c>
      <c r="Q4" s="7">
        <f>VLOOKUP($A4,'RES installed'!$A$2:$C$4,3,FALSE)*'[1]Profiles, RES, Winter'!Q$2</f>
        <v>9.6360805065374411</v>
      </c>
      <c r="R4" s="7">
        <f>VLOOKUP($A4,'RES installed'!$A$2:$C$4,3,FALSE)*'[1]Profiles, RES, Winter'!R$2</f>
        <v>2.3542076209198135</v>
      </c>
      <c r="S4" s="7">
        <f>VLOOKUP($A4,'RES installed'!$A$2:$C$4,3,FALSE)*'[1]Profiles, RES, Winter'!S$2</f>
        <v>1.8400841181311148E-2</v>
      </c>
      <c r="T4" s="7">
        <f>VLOOKUP($A4,'RES installed'!$A$2:$C$4,3,FALSE)*'[1]Profiles, RES, Winter'!T$2</f>
        <v>1.5840724147389595E-3</v>
      </c>
      <c r="U4" s="7">
        <f>VLOOKUP($A4,'RES installed'!$A$2:$C$4,3,FALSE)*'[1]Profiles, RES, Winter'!U$2</f>
        <v>1.2120554082472343E-3</v>
      </c>
      <c r="V4" s="7">
        <f>VLOOKUP($A4,'RES installed'!$A$2:$C$4,3,FALSE)*'[1]Profiles, RES, Winter'!V$2</f>
        <v>0</v>
      </c>
      <c r="W4" s="7">
        <f>VLOOKUP($A4,'RES installed'!$A$2:$C$4,3,FALSE)*'[1]Profiles, RES, Winter'!W$2</f>
        <v>0</v>
      </c>
      <c r="X4" s="7">
        <f>VLOOKUP($A4,'RES installed'!$A$2:$C$4,3,FALSE)*'[1]Profiles, RES, Winter'!X$2</f>
        <v>0</v>
      </c>
      <c r="Y4" s="7">
        <f>VLOOKUP($A4,'RES installed'!$A$2:$C$4,3,FALSE)*'[1]Profiles, RES, Winter'!Y$2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88F52-24F8-4D13-A7AA-99FC0B58CC52}">
  <dimension ref="A1:Y4"/>
  <sheetViews>
    <sheetView topLeftCell="E1" workbookViewId="0">
      <selection activeCell="A3" sqref="A3:Y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6">
        <v>3</v>
      </c>
      <c r="B2" s="7">
        <f>VLOOKUP($A2,'RES installed'!$A$2:$C$4,3,FALSE)*'[1]Profiles, RES, Winter'!B$3</f>
        <v>0</v>
      </c>
      <c r="C2" s="7">
        <f>VLOOKUP($A2,'RES installed'!$A$2:$C$4,3,FALSE)*'[1]Profiles, RES, Winter'!C$3</f>
        <v>6.8135245901639334E-4</v>
      </c>
      <c r="D2" s="7">
        <f>VLOOKUP($A2,'RES installed'!$A$2:$C$4,3,FALSE)*'[1]Profiles, RES, Winter'!D$3</f>
        <v>0</v>
      </c>
      <c r="E2" s="7">
        <f>VLOOKUP($A2,'RES installed'!$A$2:$C$4,3,FALSE)*'[1]Profiles, RES, Winter'!E$3</f>
        <v>0</v>
      </c>
      <c r="F2" s="7">
        <f>VLOOKUP($A2,'RES installed'!$A$2:$C$4,3,FALSE)*'[1]Profiles, RES, Winter'!F$3</f>
        <v>0</v>
      </c>
      <c r="G2" s="7">
        <f>VLOOKUP($A2,'RES installed'!$A$2:$C$4,3,FALSE)*'[1]Profiles, RES, Winter'!G$3</f>
        <v>0</v>
      </c>
      <c r="H2" s="7">
        <f>VLOOKUP($A2,'RES installed'!$A$2:$C$4,3,FALSE)*'[1]Profiles, RES, Winter'!H$3</f>
        <v>0</v>
      </c>
      <c r="I2" s="7">
        <f>VLOOKUP($A2,'RES installed'!$A$2:$C$4,3,FALSE)*'[1]Profiles, RES, Winter'!I$3</f>
        <v>0.19100102459016391</v>
      </c>
      <c r="J2" s="7">
        <f>VLOOKUP($A2,'RES installed'!$A$2:$C$4,3,FALSE)*'[1]Profiles, RES, Winter'!J$3</f>
        <v>3.7593442622950812</v>
      </c>
      <c r="K2" s="7">
        <f>VLOOKUP($A2,'RES installed'!$A$2:$C$4,3,FALSE)*'[1]Profiles, RES, Winter'!K$3</f>
        <v>8.9429303278688526</v>
      </c>
      <c r="L2" s="7">
        <f>VLOOKUP($A2,'RES installed'!$A$2:$C$4,3,FALSE)*'[1]Profiles, RES, Winter'!L$3</f>
        <v>12.034520491803278</v>
      </c>
      <c r="M2" s="7">
        <f>VLOOKUP($A2,'RES installed'!$A$2:$C$4,3,FALSE)*'[1]Profiles, RES, Winter'!M$3</f>
        <v>14.75990163934426</v>
      </c>
      <c r="N2" s="7">
        <f>VLOOKUP($A2,'RES installed'!$A$2:$C$4,3,FALSE)*'[1]Profiles, RES, Winter'!N$3</f>
        <v>17.528545081967213</v>
      </c>
      <c r="O2" s="7">
        <f>VLOOKUP($A2,'RES installed'!$A$2:$C$4,3,FALSE)*'[1]Profiles, RES, Winter'!O$3</f>
        <v>14.62795594262295</v>
      </c>
      <c r="P2" s="7">
        <f>VLOOKUP($A2,'RES installed'!$A$2:$C$4,3,FALSE)*'[1]Profiles, RES, Winter'!P$3</f>
        <v>10.748621926229509</v>
      </c>
      <c r="Q2" s="7">
        <f>VLOOKUP($A2,'RES installed'!$A$2:$C$4,3,FALSE)*'[1]Profiles, RES, Winter'!Q$3</f>
        <v>5.1562459016393438</v>
      </c>
      <c r="R2" s="7">
        <f>VLOOKUP($A2,'RES installed'!$A$2:$C$4,3,FALSE)*'[1]Profiles, RES, Winter'!R$3</f>
        <v>1.0772182377049178</v>
      </c>
      <c r="S2" s="7">
        <f>VLOOKUP($A2,'RES installed'!$A$2:$C$4,3,FALSE)*'[1]Profiles, RES, Winter'!S$3</f>
        <v>6.885245901639343E-3</v>
      </c>
      <c r="T2" s="7">
        <f>VLOOKUP($A2,'RES installed'!$A$2:$C$4,3,FALSE)*'[1]Profiles, RES, Winter'!T$3</f>
        <v>3.0122950819672129E-3</v>
      </c>
      <c r="U2" s="7">
        <f>VLOOKUP($A2,'RES installed'!$A$2:$C$4,3,FALSE)*'[1]Profiles, RES, Winter'!U$3</f>
        <v>0</v>
      </c>
      <c r="V2" s="7">
        <f>VLOOKUP($A2,'RES installed'!$A$2:$C$4,3,FALSE)*'[1]Profiles, RES, Winter'!V$3</f>
        <v>0</v>
      </c>
      <c r="W2" s="7">
        <f>VLOOKUP($A2,'RES installed'!$A$2:$C$4,3,FALSE)*'[1]Profiles, RES, Winter'!W$3</f>
        <v>0</v>
      </c>
      <c r="X2" s="7">
        <f>VLOOKUP($A2,'RES installed'!$A$2:$C$4,3,FALSE)*'[1]Profiles, RES, Winter'!X$3</f>
        <v>0</v>
      </c>
      <c r="Y2" s="7">
        <f>VLOOKUP($A2,'RES installed'!$A$2:$C$4,3,FALSE)*'[1]Profiles, RES, Winter'!Y$3</f>
        <v>0</v>
      </c>
    </row>
    <row r="3" spans="1:25" x14ac:dyDescent="0.25">
      <c r="A3" s="8">
        <v>4</v>
      </c>
      <c r="B3" s="9">
        <f>VLOOKUP($A3,'RES installed'!$A$2:$C$4,3,FALSE)*'[1]Profiles, RES, Winter'!B$6</f>
        <v>17.314854279405761</v>
      </c>
      <c r="C3" s="9">
        <f>VLOOKUP($A3,'RES installed'!$A$2:$C$4,3,FALSE)*'[1]Profiles, RES, Winter'!C$6</f>
        <v>15.225820815039819</v>
      </c>
      <c r="D3" s="9">
        <f>VLOOKUP($A3,'RES installed'!$A$2:$C$4,3,FALSE)*'[1]Profiles, RES, Winter'!D$6</f>
        <v>12.531282704972426</v>
      </c>
      <c r="E3" s="9">
        <f>VLOOKUP($A3,'RES installed'!$A$2:$C$4,3,FALSE)*'[1]Profiles, RES, Winter'!E$6</f>
        <v>10.848557152338165</v>
      </c>
      <c r="F3" s="9">
        <f>VLOOKUP($A3,'RES installed'!$A$2:$C$4,3,FALSE)*'[1]Profiles, RES, Winter'!F$6</f>
        <v>10.114043834235247</v>
      </c>
      <c r="G3" s="9">
        <f>VLOOKUP($A3,'RES installed'!$A$2:$C$4,3,FALSE)*'[1]Profiles, RES, Winter'!G$6</f>
        <v>8.0991729630385958</v>
      </c>
      <c r="H3" s="9">
        <f>VLOOKUP($A3,'RES installed'!$A$2:$C$4,3,FALSE)*'[1]Profiles, RES, Winter'!H$6</f>
        <v>7.8853813559322026</v>
      </c>
      <c r="I3" s="9">
        <f>VLOOKUP($A3,'RES installed'!$A$2:$C$4,3,FALSE)*'[1]Profiles, RES, Winter'!I$6</f>
        <v>7.1490912803757398</v>
      </c>
      <c r="J3" s="9">
        <f>VLOOKUP($A3,'RES installed'!$A$2:$C$4,3,FALSE)*'[1]Profiles, RES, Winter'!J$6</f>
        <v>7.3685202675107195</v>
      </c>
      <c r="K3" s="9">
        <f>VLOOKUP($A3,'RES installed'!$A$2:$C$4,3,FALSE)*'[1]Profiles, RES, Winter'!K$6</f>
        <v>7.7930525066367178</v>
      </c>
      <c r="L3" s="9">
        <f>VLOOKUP($A3,'RES installed'!$A$2:$C$4,3,FALSE)*'[1]Profiles, RES, Winter'!L$6</f>
        <v>7.8002522271288539</v>
      </c>
      <c r="M3" s="9">
        <f>VLOOKUP($A3,'RES installed'!$A$2:$C$4,3,FALSE)*'[1]Profiles, RES, Winter'!M$6</f>
        <v>9.1429883729834582</v>
      </c>
      <c r="N3" s="9">
        <f>VLOOKUP($A3,'RES installed'!$A$2:$C$4,3,FALSE)*'[1]Profiles, RES, Winter'!N$6</f>
        <v>9.1469684883602209</v>
      </c>
      <c r="O3" s="9">
        <f>VLOOKUP($A3,'RES installed'!$A$2:$C$4,3,FALSE)*'[1]Profiles, RES, Winter'!O$6</f>
        <v>9.2738899453747194</v>
      </c>
      <c r="P3" s="9">
        <f>VLOOKUP($A3,'RES installed'!$A$2:$C$4,3,FALSE)*'[1]Profiles, RES, Winter'!P$6</f>
        <v>10.44299523305085</v>
      </c>
      <c r="Q3" s="9">
        <f>VLOOKUP($A3,'RES installed'!$A$2:$C$4,3,FALSE)*'[1]Profiles, RES, Winter'!Q$6</f>
        <v>8.620795895446193</v>
      </c>
      <c r="R3" s="9">
        <f>VLOOKUP($A3,'RES installed'!$A$2:$C$4,3,FALSE)*'[1]Profiles, RES, Winter'!R$6</f>
        <v>8.9303537242189073</v>
      </c>
      <c r="S3" s="9">
        <f>VLOOKUP($A3,'RES installed'!$A$2:$C$4,3,FALSE)*'[1]Profiles, RES, Winter'!S$6</f>
        <v>9.4561577879313869</v>
      </c>
      <c r="T3" s="9">
        <f>VLOOKUP($A3,'RES installed'!$A$2:$C$4,3,FALSE)*'[1]Profiles, RES, Winter'!T$6</f>
        <v>8.2490761244129054</v>
      </c>
      <c r="U3" s="9">
        <f>VLOOKUP($A3,'RES installed'!$A$2:$C$4,3,FALSE)*'[1]Profiles, RES, Winter'!U$6</f>
        <v>8.5442155273636917</v>
      </c>
      <c r="V3" s="9">
        <f>VLOOKUP($A3,'RES installed'!$A$2:$C$4,3,FALSE)*'[1]Profiles, RES, Winter'!V$6</f>
        <v>8.0067525398202992</v>
      </c>
      <c r="W3" s="9">
        <f>VLOOKUP($A3,'RES installed'!$A$2:$C$4,3,FALSE)*'[1]Profiles, RES, Winter'!W$6</f>
        <v>7.2659485399224009</v>
      </c>
      <c r="X3" s="9">
        <f>VLOOKUP($A3,'RES installed'!$A$2:$C$4,3,FALSE)*'[1]Profiles, RES, Winter'!X$6</f>
        <v>7.4470906932816012</v>
      </c>
      <c r="Y3" s="9">
        <f>VLOOKUP($A3,'RES installed'!$A$2:$C$4,3,FALSE)*'[1]Profiles, RES, Winter'!Y$6</f>
        <v>8.143682356544824</v>
      </c>
    </row>
    <row r="4" spans="1:25" x14ac:dyDescent="0.25">
      <c r="A4" s="6">
        <v>5</v>
      </c>
      <c r="B4" s="7">
        <f>VLOOKUP($A4,'RES installed'!$A$2:$C$4,3,FALSE)*'[1]Profiles, RES, Winter'!B$3</f>
        <v>0</v>
      </c>
      <c r="C4" s="7">
        <f>VLOOKUP($A4,'RES installed'!$A$2:$C$4,3,FALSE)*'[1]Profiles, RES, Winter'!C$3</f>
        <v>6.8135245901639334E-4</v>
      </c>
      <c r="D4" s="7">
        <f>VLOOKUP($A4,'RES installed'!$A$2:$C$4,3,FALSE)*'[1]Profiles, RES, Winter'!D$3</f>
        <v>0</v>
      </c>
      <c r="E4" s="7">
        <f>VLOOKUP($A4,'RES installed'!$A$2:$C$4,3,FALSE)*'[1]Profiles, RES, Winter'!E$3</f>
        <v>0</v>
      </c>
      <c r="F4" s="7">
        <f>VLOOKUP($A4,'RES installed'!$A$2:$C$4,3,FALSE)*'[1]Profiles, RES, Winter'!F$3</f>
        <v>0</v>
      </c>
      <c r="G4" s="7">
        <f>VLOOKUP($A4,'RES installed'!$A$2:$C$4,3,FALSE)*'[1]Profiles, RES, Winter'!G$3</f>
        <v>0</v>
      </c>
      <c r="H4" s="7">
        <f>VLOOKUP($A4,'RES installed'!$A$2:$C$4,3,FALSE)*'[1]Profiles, RES, Winter'!H$3</f>
        <v>0</v>
      </c>
      <c r="I4" s="7">
        <f>VLOOKUP($A4,'RES installed'!$A$2:$C$4,3,FALSE)*'[1]Profiles, RES, Winter'!I$3</f>
        <v>0.19100102459016391</v>
      </c>
      <c r="J4" s="7">
        <f>VLOOKUP($A4,'RES installed'!$A$2:$C$4,3,FALSE)*'[1]Profiles, RES, Winter'!J$3</f>
        <v>3.7593442622950812</v>
      </c>
      <c r="K4" s="7">
        <f>VLOOKUP($A4,'RES installed'!$A$2:$C$4,3,FALSE)*'[1]Profiles, RES, Winter'!K$3</f>
        <v>8.9429303278688526</v>
      </c>
      <c r="L4" s="7">
        <f>VLOOKUP($A4,'RES installed'!$A$2:$C$4,3,FALSE)*'[1]Profiles, RES, Winter'!L$3</f>
        <v>12.034520491803278</v>
      </c>
      <c r="M4" s="7">
        <f>VLOOKUP($A4,'RES installed'!$A$2:$C$4,3,FALSE)*'[1]Profiles, RES, Winter'!M$3</f>
        <v>14.75990163934426</v>
      </c>
      <c r="N4" s="7">
        <f>VLOOKUP($A4,'RES installed'!$A$2:$C$4,3,FALSE)*'[1]Profiles, RES, Winter'!N$3</f>
        <v>17.528545081967213</v>
      </c>
      <c r="O4" s="7">
        <f>VLOOKUP($A4,'RES installed'!$A$2:$C$4,3,FALSE)*'[1]Profiles, RES, Winter'!O$3</f>
        <v>14.62795594262295</v>
      </c>
      <c r="P4" s="7">
        <f>VLOOKUP($A4,'RES installed'!$A$2:$C$4,3,FALSE)*'[1]Profiles, RES, Winter'!P$3</f>
        <v>10.748621926229509</v>
      </c>
      <c r="Q4" s="7">
        <f>VLOOKUP($A4,'RES installed'!$A$2:$C$4,3,FALSE)*'[1]Profiles, RES, Winter'!Q$3</f>
        <v>5.1562459016393438</v>
      </c>
      <c r="R4" s="7">
        <f>VLOOKUP($A4,'RES installed'!$A$2:$C$4,3,FALSE)*'[1]Profiles, RES, Winter'!R$3</f>
        <v>1.0772182377049178</v>
      </c>
      <c r="S4" s="7">
        <f>VLOOKUP($A4,'RES installed'!$A$2:$C$4,3,FALSE)*'[1]Profiles, RES, Winter'!S$3</f>
        <v>6.885245901639343E-3</v>
      </c>
      <c r="T4" s="7">
        <f>VLOOKUP($A4,'RES installed'!$A$2:$C$4,3,FALSE)*'[1]Profiles, RES, Winter'!T$3</f>
        <v>3.0122950819672129E-3</v>
      </c>
      <c r="U4" s="7">
        <f>VLOOKUP($A4,'RES installed'!$A$2:$C$4,3,FALSE)*'[1]Profiles, RES, Winter'!U$3</f>
        <v>0</v>
      </c>
      <c r="V4" s="7">
        <f>VLOOKUP($A4,'RES installed'!$A$2:$C$4,3,FALSE)*'[1]Profiles, RES, Winter'!V$3</f>
        <v>0</v>
      </c>
      <c r="W4" s="7">
        <f>VLOOKUP($A4,'RES installed'!$A$2:$C$4,3,FALSE)*'[1]Profiles, RES, Winter'!W$3</f>
        <v>0</v>
      </c>
      <c r="X4" s="7">
        <f>VLOOKUP($A4,'RES installed'!$A$2:$C$4,3,FALSE)*'[1]Profiles, RES, Winter'!X$3</f>
        <v>0</v>
      </c>
      <c r="Y4" s="7">
        <f>VLOOKUP($A4,'RES installed'!$A$2:$C$4,3,FALSE)*'[1]Profiles, RES, Winter'!Y$3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2BC38-F3C4-48C2-8771-8511DFAC3C00}">
  <dimension ref="A1:Y4"/>
  <sheetViews>
    <sheetView topLeftCell="F1" workbookViewId="0">
      <selection activeCell="B3" sqref="B3:Y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6">
        <v>3</v>
      </c>
      <c r="B2" s="7">
        <f>VLOOKUP($A2,'RES installed'!$A$2:$C$4,3,FALSE)*'[1]Profiles, RES, Winter'!B$4</f>
        <v>0</v>
      </c>
      <c r="C2" s="7">
        <f>VLOOKUP($A2,'RES installed'!$A$2:$C$4,3,FALSE)*'[1]Profiles, RES, Winter'!C$4</f>
        <v>0</v>
      </c>
      <c r="D2" s="7">
        <f>VLOOKUP($A2,'RES installed'!$A$2:$C$4,3,FALSE)*'[1]Profiles, RES, Winter'!D$4</f>
        <v>0</v>
      </c>
      <c r="E2" s="7">
        <f>VLOOKUP($A2,'RES installed'!$A$2:$C$4,3,FALSE)*'[1]Profiles, RES, Winter'!E$4</f>
        <v>0</v>
      </c>
      <c r="F2" s="7">
        <f>VLOOKUP($A2,'RES installed'!$A$2:$C$4,3,FALSE)*'[1]Profiles, RES, Winter'!F$4</f>
        <v>0</v>
      </c>
      <c r="G2" s="7">
        <f>VLOOKUP($A2,'RES installed'!$A$2:$C$4,3,FALSE)*'[1]Profiles, RES, Winter'!G$4</f>
        <v>0</v>
      </c>
      <c r="H2" s="7">
        <f>VLOOKUP($A2,'RES installed'!$A$2:$C$4,3,FALSE)*'[1]Profiles, RES, Winter'!H$4</f>
        <v>0</v>
      </c>
      <c r="I2" s="7">
        <f>VLOOKUP($A2,'RES installed'!$A$2:$C$4,3,FALSE)*'[1]Profiles, RES, Winter'!I$4</f>
        <v>0.20651417362692986</v>
      </c>
      <c r="J2" s="7">
        <f>VLOOKUP($A2,'RES installed'!$A$2:$C$4,3,FALSE)*'[1]Profiles, RES, Winter'!J$4</f>
        <v>4.509455675778284</v>
      </c>
      <c r="K2" s="7">
        <f>VLOOKUP($A2,'RES installed'!$A$2:$C$4,3,FALSE)*'[1]Profiles, RES, Winter'!K$4</f>
        <v>10.498865002531003</v>
      </c>
      <c r="L2" s="7">
        <f>VLOOKUP($A2,'RES installed'!$A$2:$C$4,3,FALSE)*'[1]Profiles, RES, Winter'!L$4</f>
        <v>15.14042331055429</v>
      </c>
      <c r="M2" s="7">
        <f>VLOOKUP($A2,'RES installed'!$A$2:$C$4,3,FALSE)*'[1]Profiles, RES, Winter'!M$4</f>
        <v>15.586200487218422</v>
      </c>
      <c r="N2" s="7">
        <f>VLOOKUP($A2,'RES installed'!$A$2:$C$4,3,FALSE)*'[1]Profiles, RES, Winter'!N$4</f>
        <v>14.799342729688684</v>
      </c>
      <c r="O2" s="7">
        <f>VLOOKUP($A2,'RES installed'!$A$2:$C$4,3,FALSE)*'[1]Profiles, RES, Winter'!O$4</f>
        <v>11.586884649455833</v>
      </c>
      <c r="P2" s="7">
        <f>VLOOKUP($A2,'RES installed'!$A$2:$C$4,3,FALSE)*'[1]Profiles, RES, Winter'!P$4</f>
        <v>8.9255315110098703</v>
      </c>
      <c r="Q2" s="7">
        <f>VLOOKUP($A2,'RES installed'!$A$2:$C$4,3,FALSE)*'[1]Profiles, RES, Winter'!Q$4</f>
        <v>3.7872374082510754</v>
      </c>
      <c r="R2" s="7">
        <f>VLOOKUP($A2,'RES installed'!$A$2:$C$4,3,FALSE)*'[1]Profiles, RES, Winter'!R$4</f>
        <v>0.66862424069855719</v>
      </c>
      <c r="S2" s="7">
        <f>VLOOKUP($A2,'RES installed'!$A$2:$C$4,3,FALSE)*'[1]Profiles, RES, Winter'!S$4</f>
        <v>1.0851683118197925E-3</v>
      </c>
      <c r="T2" s="7">
        <f>VLOOKUP($A2,'RES installed'!$A$2:$C$4,3,FALSE)*'[1]Profiles, RES, Winter'!T$4</f>
        <v>0</v>
      </c>
      <c r="U2" s="7">
        <f>VLOOKUP($A2,'RES installed'!$A$2:$C$4,3,FALSE)*'[1]Profiles, RES, Winter'!U$4</f>
        <v>0</v>
      </c>
      <c r="V2" s="7">
        <f>VLOOKUP($A2,'RES installed'!$A$2:$C$4,3,FALSE)*'[1]Profiles, RES, Winter'!V$4</f>
        <v>0</v>
      </c>
      <c r="W2" s="7">
        <f>VLOOKUP($A2,'RES installed'!$A$2:$C$4,3,FALSE)*'[1]Profiles, RES, Winter'!W$4</f>
        <v>0</v>
      </c>
      <c r="X2" s="7">
        <f>VLOOKUP($A2,'RES installed'!$A$2:$C$4,3,FALSE)*'[1]Profiles, RES, Winter'!X$4</f>
        <v>0</v>
      </c>
      <c r="Y2" s="7">
        <f>VLOOKUP($A2,'RES installed'!$A$2:$C$4,3,FALSE)*'[1]Profiles, RES, Winter'!Y$4</f>
        <v>0</v>
      </c>
    </row>
    <row r="3" spans="1:25" x14ac:dyDescent="0.25">
      <c r="A3" s="8">
        <v>4</v>
      </c>
      <c r="B3" s="9">
        <f>VLOOKUP($A3,'RES installed'!$A$2:$C$4,3,FALSE)*'[1]Profiles, RES, Winter'!B$7</f>
        <v>15.798716953541705</v>
      </c>
      <c r="C3" s="9">
        <f>VLOOKUP($A3,'RES installed'!$A$2:$C$4,3,FALSE)*'[1]Profiles, RES, Winter'!C$7</f>
        <v>14.683578390321832</v>
      </c>
      <c r="D3" s="9">
        <f>VLOOKUP($A3,'RES installed'!$A$2:$C$4,3,FALSE)*'[1]Profiles, RES, Winter'!D$7</f>
        <v>15.91443705068412</v>
      </c>
      <c r="E3" s="9">
        <f>VLOOKUP($A3,'RES installed'!$A$2:$C$4,3,FALSE)*'[1]Profiles, RES, Winter'!E$7</f>
        <v>17.745166391816326</v>
      </c>
      <c r="F3" s="9">
        <f>VLOOKUP($A3,'RES installed'!$A$2:$C$4,3,FALSE)*'[1]Profiles, RES, Winter'!F$7</f>
        <v>15.178604189749798</v>
      </c>
      <c r="G3" s="9">
        <f>VLOOKUP($A3,'RES installed'!$A$2:$C$4,3,FALSE)*'[1]Profiles, RES, Winter'!G$7</f>
        <v>12.876972480610165</v>
      </c>
      <c r="H3" s="9">
        <f>VLOOKUP($A3,'RES installed'!$A$2:$C$4,3,FALSE)*'[1]Profiles, RES, Winter'!H$7</f>
        <v>9.2684750959828897</v>
      </c>
      <c r="I3" s="9">
        <f>VLOOKUP($A3,'RES installed'!$A$2:$C$4,3,FALSE)*'[1]Profiles, RES, Winter'!I$7</f>
        <v>8.2505990878404489</v>
      </c>
      <c r="J3" s="9">
        <f>VLOOKUP($A3,'RES installed'!$A$2:$C$4,3,FALSE)*'[1]Profiles, RES, Winter'!J$7</f>
        <v>8.4177755159885592</v>
      </c>
      <c r="K3" s="9">
        <f>VLOOKUP($A3,'RES installed'!$A$2:$C$4,3,FALSE)*'[1]Profiles, RES, Winter'!K$7</f>
        <v>8.2286547579169778</v>
      </c>
      <c r="L3" s="9">
        <f>VLOOKUP($A3,'RES installed'!$A$2:$C$4,3,FALSE)*'[1]Profiles, RES, Winter'!L$7</f>
        <v>8.3241158622999816</v>
      </c>
      <c r="M3" s="9">
        <f>VLOOKUP($A3,'RES installed'!$A$2:$C$4,3,FALSE)*'[1]Profiles, RES, Winter'!M$7</f>
        <v>8.7555238475611326</v>
      </c>
      <c r="N3" s="9">
        <f>VLOOKUP($A3,'RES installed'!$A$2:$C$4,3,FALSE)*'[1]Profiles, RES, Winter'!N$7</f>
        <v>8.0089161019351174</v>
      </c>
      <c r="O3" s="9">
        <f>VLOOKUP($A3,'RES installed'!$A$2:$C$4,3,FALSE)*'[1]Profiles, RES, Winter'!O$7</f>
        <v>7.717787916462675</v>
      </c>
      <c r="P3" s="9">
        <f>VLOOKUP($A3,'RES installed'!$A$2:$C$4,3,FALSE)*'[1]Profiles, RES, Winter'!P$7</f>
        <v>10.574898863665643</v>
      </c>
      <c r="Q3" s="9">
        <f>VLOOKUP($A3,'RES installed'!$A$2:$C$4,3,FALSE)*'[1]Profiles, RES, Winter'!Q$7</f>
        <v>13.776396905357002</v>
      </c>
      <c r="R3" s="9">
        <f>VLOOKUP($A3,'RES installed'!$A$2:$C$4,3,FALSE)*'[1]Profiles, RES, Winter'!R$7</f>
        <v>14.065294132804246</v>
      </c>
      <c r="S3" s="9">
        <f>VLOOKUP($A3,'RES installed'!$A$2:$C$4,3,FALSE)*'[1]Profiles, RES, Winter'!S$7</f>
        <v>14.319350537246514</v>
      </c>
      <c r="T3" s="9">
        <f>VLOOKUP($A3,'RES installed'!$A$2:$C$4,3,FALSE)*'[1]Profiles, RES, Winter'!T$7</f>
        <v>14.714213197969544</v>
      </c>
      <c r="U3" s="9">
        <f>VLOOKUP($A3,'RES installed'!$A$2:$C$4,3,FALSE)*'[1]Profiles, RES, Winter'!U$7</f>
        <v>15.522479482851914</v>
      </c>
      <c r="V3" s="9">
        <f>VLOOKUP($A3,'RES installed'!$A$2:$C$4,3,FALSE)*'[1]Profiles, RES, Winter'!V$7</f>
        <v>15.309625344636551</v>
      </c>
      <c r="W3" s="9">
        <f>VLOOKUP($A3,'RES installed'!$A$2:$C$4,3,FALSE)*'[1]Profiles, RES, Winter'!W$7</f>
        <v>14.982464763328093</v>
      </c>
      <c r="X3" s="9">
        <f>VLOOKUP($A3,'RES installed'!$A$2:$C$4,3,FALSE)*'[1]Profiles, RES, Winter'!X$7</f>
        <v>14.345947299595455</v>
      </c>
      <c r="Y3" s="9">
        <f>VLOOKUP($A3,'RES installed'!$A$2:$C$4,3,FALSE)*'[1]Profiles, RES, Winter'!Y$7</f>
        <v>13.231524581926873</v>
      </c>
    </row>
    <row r="4" spans="1:25" x14ac:dyDescent="0.25">
      <c r="A4" s="6">
        <v>5</v>
      </c>
      <c r="B4" s="7">
        <f>VLOOKUP($A4,'RES installed'!$A$2:$C$4,3,FALSE)*'[1]Profiles, RES, Winter'!B$4</f>
        <v>0</v>
      </c>
      <c r="C4" s="7">
        <f>VLOOKUP($A4,'RES installed'!$A$2:$C$4,3,FALSE)*'[1]Profiles, RES, Winter'!C$4</f>
        <v>0</v>
      </c>
      <c r="D4" s="7">
        <f>VLOOKUP($A4,'RES installed'!$A$2:$C$4,3,FALSE)*'[1]Profiles, RES, Winter'!D$4</f>
        <v>0</v>
      </c>
      <c r="E4" s="7">
        <f>VLOOKUP($A4,'RES installed'!$A$2:$C$4,3,FALSE)*'[1]Profiles, RES, Winter'!E$4</f>
        <v>0</v>
      </c>
      <c r="F4" s="7">
        <f>VLOOKUP($A4,'RES installed'!$A$2:$C$4,3,FALSE)*'[1]Profiles, RES, Winter'!F$4</f>
        <v>0</v>
      </c>
      <c r="G4" s="7">
        <f>VLOOKUP($A4,'RES installed'!$A$2:$C$4,3,FALSE)*'[1]Profiles, RES, Winter'!G$4</f>
        <v>0</v>
      </c>
      <c r="H4" s="7">
        <f>VLOOKUP($A4,'RES installed'!$A$2:$C$4,3,FALSE)*'[1]Profiles, RES, Winter'!H$4</f>
        <v>0</v>
      </c>
      <c r="I4" s="7">
        <f>VLOOKUP($A4,'RES installed'!$A$2:$C$4,3,FALSE)*'[1]Profiles, RES, Winter'!I$4</f>
        <v>0.20651417362692986</v>
      </c>
      <c r="J4" s="7">
        <f>VLOOKUP($A4,'RES installed'!$A$2:$C$4,3,FALSE)*'[1]Profiles, RES, Winter'!J$4</f>
        <v>4.509455675778284</v>
      </c>
      <c r="K4" s="7">
        <f>VLOOKUP($A4,'RES installed'!$A$2:$C$4,3,FALSE)*'[1]Profiles, RES, Winter'!K$4</f>
        <v>10.498865002531003</v>
      </c>
      <c r="L4" s="7">
        <f>VLOOKUP($A4,'RES installed'!$A$2:$C$4,3,FALSE)*'[1]Profiles, RES, Winter'!L$4</f>
        <v>15.14042331055429</v>
      </c>
      <c r="M4" s="7">
        <f>VLOOKUP($A4,'RES installed'!$A$2:$C$4,3,FALSE)*'[1]Profiles, RES, Winter'!M$4</f>
        <v>15.586200487218422</v>
      </c>
      <c r="N4" s="7">
        <f>VLOOKUP($A4,'RES installed'!$A$2:$C$4,3,FALSE)*'[1]Profiles, RES, Winter'!N$4</f>
        <v>14.799342729688684</v>
      </c>
      <c r="O4" s="7">
        <f>VLOOKUP($A4,'RES installed'!$A$2:$C$4,3,FALSE)*'[1]Profiles, RES, Winter'!O$4</f>
        <v>11.586884649455833</v>
      </c>
      <c r="P4" s="7">
        <f>VLOOKUP($A4,'RES installed'!$A$2:$C$4,3,FALSE)*'[1]Profiles, RES, Winter'!P$4</f>
        <v>8.9255315110098703</v>
      </c>
      <c r="Q4" s="7">
        <f>VLOOKUP($A4,'RES installed'!$A$2:$C$4,3,FALSE)*'[1]Profiles, RES, Winter'!Q$4</f>
        <v>3.7872374082510754</v>
      </c>
      <c r="R4" s="7">
        <f>VLOOKUP($A4,'RES installed'!$A$2:$C$4,3,FALSE)*'[1]Profiles, RES, Winter'!R$4</f>
        <v>0.66862424069855719</v>
      </c>
      <c r="S4" s="7">
        <f>VLOOKUP($A4,'RES installed'!$A$2:$C$4,3,FALSE)*'[1]Profiles, RES, Winter'!S$4</f>
        <v>1.0851683118197925E-3</v>
      </c>
      <c r="T4" s="7">
        <f>VLOOKUP($A4,'RES installed'!$A$2:$C$4,3,FALSE)*'[1]Profiles, RES, Winter'!T$4</f>
        <v>0</v>
      </c>
      <c r="U4" s="7">
        <f>VLOOKUP($A4,'RES installed'!$A$2:$C$4,3,FALSE)*'[1]Profiles, RES, Winter'!U$4</f>
        <v>0</v>
      </c>
      <c r="V4" s="7">
        <f>VLOOKUP($A4,'RES installed'!$A$2:$C$4,3,FALSE)*'[1]Profiles, RES, Winter'!V$4</f>
        <v>0</v>
      </c>
      <c r="W4" s="7">
        <f>VLOOKUP($A4,'RES installed'!$A$2:$C$4,3,FALSE)*'[1]Profiles, RES, Winter'!W$4</f>
        <v>0</v>
      </c>
      <c r="X4" s="7">
        <f>VLOOKUP($A4,'RES installed'!$A$2:$C$4,3,FALSE)*'[1]Profiles, RES, Winter'!X$4</f>
        <v>0</v>
      </c>
      <c r="Y4" s="7">
        <f>VLOOKUP($A4,'RES installed'!$A$2:$C$4,3,FALSE)*'[1]Profiles, RES, Winter'!Y$4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FEE8D-B4EC-4F10-B5F4-ECE5DBE5E2EB}">
  <dimension ref="A1:Y4"/>
  <sheetViews>
    <sheetView workbookViewId="0">
      <selection activeCell="A3" sqref="A3:Y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6">
        <v>3</v>
      </c>
      <c r="B2" s="7">
        <v>0</v>
      </c>
      <c r="C2" s="7">
        <v>0</v>
      </c>
      <c r="D2" s="7">
        <v>0</v>
      </c>
      <c r="E2" s="7">
        <v>0</v>
      </c>
      <c r="F2" s="7">
        <v>0</v>
      </c>
      <c r="G2" s="7">
        <v>0</v>
      </c>
      <c r="H2" s="7">
        <v>0</v>
      </c>
      <c r="I2" s="7">
        <v>0</v>
      </c>
      <c r="J2" s="7">
        <v>0</v>
      </c>
      <c r="K2" s="7">
        <v>0</v>
      </c>
      <c r="L2" s="7">
        <v>0</v>
      </c>
      <c r="M2" s="7">
        <v>0</v>
      </c>
      <c r="N2" s="7">
        <v>0</v>
      </c>
      <c r="O2" s="7">
        <v>0</v>
      </c>
      <c r="P2" s="7">
        <v>0</v>
      </c>
      <c r="Q2" s="7">
        <v>0</v>
      </c>
      <c r="R2" s="7">
        <v>0</v>
      </c>
      <c r="S2" s="7">
        <v>0</v>
      </c>
      <c r="T2" s="7">
        <v>0</v>
      </c>
      <c r="U2" s="7">
        <v>0</v>
      </c>
      <c r="V2" s="7">
        <v>0</v>
      </c>
      <c r="W2" s="7">
        <v>0</v>
      </c>
      <c r="X2" s="7">
        <v>0</v>
      </c>
      <c r="Y2" s="7">
        <v>0</v>
      </c>
    </row>
    <row r="3" spans="1:25" x14ac:dyDescent="0.25">
      <c r="A3" s="8">
        <v>4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25">
      <c r="A4" s="6">
        <v>5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E2AA2-878E-4A65-8775-298C5B327C1A}">
  <dimension ref="A1:Y4"/>
  <sheetViews>
    <sheetView workbookViewId="0">
      <selection activeCell="A3" sqref="A3:Y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6">
        <v>3</v>
      </c>
      <c r="B2" s="7">
        <v>0</v>
      </c>
      <c r="C2" s="7">
        <v>0</v>
      </c>
      <c r="D2" s="7">
        <v>0</v>
      </c>
      <c r="E2" s="7">
        <v>0</v>
      </c>
      <c r="F2" s="7">
        <v>0</v>
      </c>
      <c r="G2" s="7">
        <v>0</v>
      </c>
      <c r="H2" s="7">
        <v>0</v>
      </c>
      <c r="I2" s="7">
        <v>0</v>
      </c>
      <c r="J2" s="7">
        <v>0</v>
      </c>
      <c r="K2" s="7">
        <v>0</v>
      </c>
      <c r="L2" s="7">
        <v>0</v>
      </c>
      <c r="M2" s="7">
        <v>0</v>
      </c>
      <c r="N2" s="7">
        <v>0</v>
      </c>
      <c r="O2" s="7">
        <v>0</v>
      </c>
      <c r="P2" s="7">
        <v>0</v>
      </c>
      <c r="Q2" s="7">
        <v>0</v>
      </c>
      <c r="R2" s="7">
        <v>0</v>
      </c>
      <c r="S2" s="7">
        <v>0</v>
      </c>
      <c r="T2" s="7">
        <v>0</v>
      </c>
      <c r="U2" s="7">
        <v>0</v>
      </c>
      <c r="V2" s="7">
        <v>0</v>
      </c>
      <c r="W2" s="7">
        <v>0</v>
      </c>
      <c r="X2" s="7">
        <v>0</v>
      </c>
      <c r="Y2" s="7">
        <v>0</v>
      </c>
    </row>
    <row r="3" spans="1:25" x14ac:dyDescent="0.25">
      <c r="A3" s="8">
        <v>4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25">
      <c r="A4" s="6">
        <v>5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79398-5891-4887-A567-66B4419D04E6}">
  <dimension ref="A1:Y4"/>
  <sheetViews>
    <sheetView workbookViewId="0">
      <selection activeCell="A3" sqref="A3:Y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6">
        <v>3</v>
      </c>
      <c r="B2" s="7">
        <v>0</v>
      </c>
      <c r="C2" s="7">
        <v>0</v>
      </c>
      <c r="D2" s="7">
        <v>0</v>
      </c>
      <c r="E2" s="7">
        <v>0</v>
      </c>
      <c r="F2" s="7">
        <v>0</v>
      </c>
      <c r="G2" s="7">
        <v>0</v>
      </c>
      <c r="H2" s="7">
        <v>0</v>
      </c>
      <c r="I2" s="7">
        <v>0</v>
      </c>
      <c r="J2" s="7">
        <v>0</v>
      </c>
      <c r="K2" s="7">
        <v>0</v>
      </c>
      <c r="L2" s="7">
        <v>0</v>
      </c>
      <c r="M2" s="7">
        <v>0</v>
      </c>
      <c r="N2" s="7">
        <v>0</v>
      </c>
      <c r="O2" s="7">
        <v>0</v>
      </c>
      <c r="P2" s="7">
        <v>0</v>
      </c>
      <c r="Q2" s="7">
        <v>0</v>
      </c>
      <c r="R2" s="7">
        <v>0</v>
      </c>
      <c r="S2" s="7">
        <v>0</v>
      </c>
      <c r="T2" s="7">
        <v>0</v>
      </c>
      <c r="U2" s="7">
        <v>0</v>
      </c>
      <c r="V2" s="7">
        <v>0</v>
      </c>
      <c r="W2" s="7">
        <v>0</v>
      </c>
      <c r="X2" s="7">
        <v>0</v>
      </c>
      <c r="Y2" s="7">
        <v>0</v>
      </c>
    </row>
    <row r="3" spans="1:25" x14ac:dyDescent="0.25">
      <c r="A3" s="8">
        <v>4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25">
      <c r="A4" s="6">
        <v>5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073B7-556E-4714-A27A-3E87EB1A31BB}">
  <dimension ref="A1:C4"/>
  <sheetViews>
    <sheetView workbookViewId="0">
      <selection activeCell="G14" sqref="G14"/>
    </sheetView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>
        <v>3</v>
      </c>
      <c r="B2">
        <v>2</v>
      </c>
      <c r="C2" s="5">
        <v>25</v>
      </c>
    </row>
    <row r="3" spans="1:3" x14ac:dyDescent="0.25">
      <c r="A3">
        <v>4</v>
      </c>
      <c r="B3">
        <v>3</v>
      </c>
      <c r="C3" s="5">
        <v>25</v>
      </c>
    </row>
    <row r="4" spans="1:3" x14ac:dyDescent="0.25">
      <c r="A4">
        <v>5</v>
      </c>
      <c r="B4">
        <v>400</v>
      </c>
      <c r="C4" s="5">
        <v>25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F03E3-EEE6-4E30-8C8E-0A0BBA95C8D4}">
  <dimension ref="A1:Y7"/>
  <sheetViews>
    <sheetView workbookViewId="0">
      <selection activeCell="A5" sqref="A5:Y5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 s="6">
        <v>3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  <c r="Y4" s="6">
        <v>1</v>
      </c>
    </row>
    <row r="5" spans="1:25" x14ac:dyDescent="0.25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DE9FB-BC7A-45D2-BBAE-93BB6C422BA8}">
  <dimension ref="A1:Y16"/>
  <sheetViews>
    <sheetView workbookViewId="0"/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S1'!B2*Main!$B$5)+(VLOOKUP($A2,'FL Ratio'!$A$2:$B$16,2,FALSE)*'FL Characterization'!B$2)</f>
        <v>37.802529240231181</v>
      </c>
      <c r="C2" s="4">
        <f>('[1]Pc, Summer, S1'!C2*Main!$B$5)+(VLOOKUP($A2,'FL Ratio'!$A$2:$B$16,2,FALSE)*'FL Characterization'!C$2)</f>
        <v>37.587302033406957</v>
      </c>
      <c r="D2" s="4">
        <f>('[1]Pc, Summer, S1'!D2*Main!$B$5)+(VLOOKUP($A2,'FL Ratio'!$A$2:$B$16,2,FALSE)*'FL Characterization'!D$2)</f>
        <v>35.9568271089367</v>
      </c>
      <c r="E2" s="4">
        <f>('[1]Pc, Summer, S1'!E2*Main!$B$5)+(VLOOKUP($A2,'FL Ratio'!$A$2:$B$16,2,FALSE)*'FL Characterization'!E$2)</f>
        <v>35.194261024954173</v>
      </c>
      <c r="F2" s="4">
        <f>('[1]Pc, Summer, S1'!F2*Main!$B$5)+(VLOOKUP($A2,'FL Ratio'!$A$2:$B$16,2,FALSE)*'FL Characterization'!F$2)</f>
        <v>34.398956737134732</v>
      </c>
      <c r="G2" s="4">
        <f>('[1]Pc, Summer, S1'!G2*Main!$B$5)+(VLOOKUP($A2,'FL Ratio'!$A$2:$B$16,2,FALSE)*'FL Characterization'!G$2)</f>
        <v>34.487320567239102</v>
      </c>
      <c r="H2" s="4">
        <f>('[1]Pc, Summer, S1'!H2*Main!$B$5)+(VLOOKUP($A2,'FL Ratio'!$A$2:$B$16,2,FALSE)*'FL Characterization'!H$2)</f>
        <v>34.688633111354946</v>
      </c>
      <c r="I2" s="4">
        <f>('[1]Pc, Summer, S1'!I2*Main!$B$5)+(VLOOKUP($A2,'FL Ratio'!$A$2:$B$16,2,FALSE)*'FL Characterization'!I$2)</f>
        <v>39.636565499177955</v>
      </c>
      <c r="J2" s="4">
        <f>('[1]Pc, Summer, S1'!J2*Main!$B$5)+(VLOOKUP($A2,'FL Ratio'!$A$2:$B$16,2,FALSE)*'FL Characterization'!J$2)</f>
        <v>42.548032302545067</v>
      </c>
      <c r="K2" s="4">
        <f>('[1]Pc, Summer, S1'!K2*Main!$B$5)+(VLOOKUP($A2,'FL Ratio'!$A$2:$B$16,2,FALSE)*'FL Characterization'!K$2)</f>
        <v>42.181342831975329</v>
      </c>
      <c r="L2" s="4">
        <f>('[1]Pc, Summer, S1'!L2*Main!$B$5)+(VLOOKUP($A2,'FL Ratio'!$A$2:$B$16,2,FALSE)*'FL Characterization'!L$2)</f>
        <v>41.257628653083941</v>
      </c>
      <c r="M2" s="4">
        <f>('[1]Pc, Summer, S1'!M2*Main!$B$5)+(VLOOKUP($A2,'FL Ratio'!$A$2:$B$16,2,FALSE)*'FL Characterization'!M$2)</f>
        <v>41.845436322609395</v>
      </c>
      <c r="N2" s="4">
        <f>('[1]Pc, Summer, S1'!N2*Main!$B$5)+(VLOOKUP($A2,'FL Ratio'!$A$2:$B$16,2,FALSE)*'FL Characterization'!N$2)</f>
        <v>43.631941986420401</v>
      </c>
      <c r="O2" s="4">
        <f>('[1]Pc, Summer, S1'!O2*Main!$B$5)+(VLOOKUP($A2,'FL Ratio'!$A$2:$B$16,2,FALSE)*'FL Characterization'!O$2)</f>
        <v>43.40653789157713</v>
      </c>
      <c r="P2" s="4">
        <f>('[1]Pc, Summer, S1'!P2*Main!$B$5)+(VLOOKUP($A2,'FL Ratio'!$A$2:$B$16,2,FALSE)*'FL Characterization'!P$2)</f>
        <v>40.216631319059609</v>
      </c>
      <c r="Q2" s="4">
        <f>('[1]Pc, Summer, S1'!Q2*Main!$B$5)+(VLOOKUP($A2,'FL Ratio'!$A$2:$B$16,2,FALSE)*'FL Characterization'!Q$2)</f>
        <v>41.388577208877308</v>
      </c>
      <c r="R2" s="4">
        <f>('[1]Pc, Summer, S1'!R2*Main!$B$5)+(VLOOKUP($A2,'FL Ratio'!$A$2:$B$16,2,FALSE)*'FL Characterization'!R$2)</f>
        <v>41.262837615109994</v>
      </c>
      <c r="S2" s="4">
        <f>('[1]Pc, Summer, S1'!S2*Main!$B$5)+(VLOOKUP($A2,'FL Ratio'!$A$2:$B$16,2,FALSE)*'FL Characterization'!S$2)</f>
        <v>40.706278699411889</v>
      </c>
      <c r="T2" s="4">
        <f>('[1]Pc, Summer, S1'!T2*Main!$B$5)+(VLOOKUP($A2,'FL Ratio'!$A$2:$B$16,2,FALSE)*'FL Characterization'!T$2)</f>
        <v>38.095788941236584</v>
      </c>
      <c r="U2" s="4">
        <f>('[1]Pc, Summer, S1'!U2*Main!$B$5)+(VLOOKUP($A2,'FL Ratio'!$A$2:$B$16,2,FALSE)*'FL Characterization'!U$2)</f>
        <v>37.353840191552365</v>
      </c>
      <c r="V2" s="4">
        <f>('[1]Pc, Summer, S1'!V2*Main!$B$5)+(VLOOKUP($A2,'FL Ratio'!$A$2:$B$16,2,FALSE)*'FL Characterization'!V$2)</f>
        <v>37.565756614641138</v>
      </c>
      <c r="W2" s="4">
        <f>('[1]Pc, Summer, S1'!W2*Main!$B$5)+(VLOOKUP($A2,'FL Ratio'!$A$2:$B$16,2,FALSE)*'FL Characterization'!W$2)</f>
        <v>36.788414125708556</v>
      </c>
      <c r="X2" s="4">
        <f>('[1]Pc, Summer, S1'!X2*Main!$B$5)+(VLOOKUP($A2,'FL Ratio'!$A$2:$B$16,2,FALSE)*'FL Characterization'!X$2)</f>
        <v>36.152488179404749</v>
      </c>
      <c r="Y2" s="4">
        <f>('[1]Pc, Summer, S1'!Y2*Main!$B$5)+(VLOOKUP($A2,'FL Ratio'!$A$2:$B$16,2,FALSE)*'FL Characterization'!Y$2)</f>
        <v>35.603862086600238</v>
      </c>
    </row>
    <row r="3" spans="1:25" x14ac:dyDescent="0.25">
      <c r="A3">
        <v>2</v>
      </c>
      <c r="B3" s="4">
        <f>('[1]Pc, Summer, S1'!B3*Main!$B$5)+(VLOOKUP($A3,'FL Ratio'!$A$2:$B$16,2,FALSE)*'FL Characterization'!B$2)</f>
        <v>25.378293619356608</v>
      </c>
      <c r="C3" s="4">
        <f>('[1]Pc, Summer, S1'!C3*Main!$B$5)+(VLOOKUP($A3,'FL Ratio'!$A$2:$B$16,2,FALSE)*'FL Characterization'!C$2)</f>
        <v>24.172860805737518</v>
      </c>
      <c r="D3" s="4">
        <f>('[1]Pc, Summer, S1'!D3*Main!$B$5)+(VLOOKUP($A3,'FL Ratio'!$A$2:$B$16,2,FALSE)*'FL Characterization'!D$2)</f>
        <v>23.033780200280685</v>
      </c>
      <c r="E3" s="4">
        <f>('[1]Pc, Summer, S1'!E3*Main!$B$5)+(VLOOKUP($A3,'FL Ratio'!$A$2:$B$16,2,FALSE)*'FL Characterization'!E$2)</f>
        <v>21.092718257287395</v>
      </c>
      <c r="F3" s="4">
        <f>('[1]Pc, Summer, S1'!F3*Main!$B$5)+(VLOOKUP($A3,'FL Ratio'!$A$2:$B$16,2,FALSE)*'FL Characterization'!F$2)</f>
        <v>19.966922825908334</v>
      </c>
      <c r="G3" s="4">
        <f>('[1]Pc, Summer, S1'!G3*Main!$B$5)+(VLOOKUP($A3,'FL Ratio'!$A$2:$B$16,2,FALSE)*'FL Characterization'!G$2)</f>
        <v>20.601390291546181</v>
      </c>
      <c r="H3" s="4">
        <f>('[1]Pc, Summer, S1'!H3*Main!$B$5)+(VLOOKUP($A3,'FL Ratio'!$A$2:$B$16,2,FALSE)*'FL Characterization'!H$2)</f>
        <v>22.184816835996095</v>
      </c>
      <c r="I3" s="4">
        <f>('[1]Pc, Summer, S1'!I3*Main!$B$5)+(VLOOKUP($A3,'FL Ratio'!$A$2:$B$16,2,FALSE)*'FL Characterization'!I$2)</f>
        <v>27.455849918706296</v>
      </c>
      <c r="J3" s="4">
        <f>('[1]Pc, Summer, S1'!J3*Main!$B$5)+(VLOOKUP($A3,'FL Ratio'!$A$2:$B$16,2,FALSE)*'FL Characterization'!J$2)</f>
        <v>29.892152975274772</v>
      </c>
      <c r="K3" s="4">
        <f>('[1]Pc, Summer, S1'!K3*Main!$B$5)+(VLOOKUP($A3,'FL Ratio'!$A$2:$B$16,2,FALSE)*'FL Characterization'!K$2)</f>
        <v>31.991580307104162</v>
      </c>
      <c r="L3" s="4">
        <f>('[1]Pc, Summer, S1'!L3*Main!$B$5)+(VLOOKUP($A3,'FL Ratio'!$A$2:$B$16,2,FALSE)*'FL Characterization'!L$2)</f>
        <v>29.035477609391918</v>
      </c>
      <c r="M3" s="4">
        <f>('[1]Pc, Summer, S1'!M3*Main!$B$5)+(VLOOKUP($A3,'FL Ratio'!$A$2:$B$16,2,FALSE)*'FL Characterization'!M$2)</f>
        <v>30.543052910903981</v>
      </c>
      <c r="N3" s="4">
        <f>('[1]Pc, Summer, S1'!N3*Main!$B$5)+(VLOOKUP($A3,'FL Ratio'!$A$2:$B$16,2,FALSE)*'FL Characterization'!N$2)</f>
        <v>30.773550708371321</v>
      </c>
      <c r="O3" s="4">
        <f>('[1]Pc, Summer, S1'!O3*Main!$B$5)+(VLOOKUP($A3,'FL Ratio'!$A$2:$B$16,2,FALSE)*'FL Characterization'!O$2)</f>
        <v>30.471695267925526</v>
      </c>
      <c r="P3" s="4">
        <f>('[1]Pc, Summer, S1'!P3*Main!$B$5)+(VLOOKUP($A3,'FL Ratio'!$A$2:$B$16,2,FALSE)*'FL Characterization'!P$2)</f>
        <v>26.393432152953419</v>
      </c>
      <c r="Q3" s="4">
        <f>('[1]Pc, Summer, S1'!Q3*Main!$B$5)+(VLOOKUP($A3,'FL Ratio'!$A$2:$B$16,2,FALSE)*'FL Characterization'!Q$2)</f>
        <v>27.449060007214118</v>
      </c>
      <c r="R3" s="4">
        <f>('[1]Pc, Summer, S1'!R3*Main!$B$5)+(VLOOKUP($A3,'FL Ratio'!$A$2:$B$16,2,FALSE)*'FL Characterization'!R$2)</f>
        <v>28.561330206142291</v>
      </c>
      <c r="S3" s="4">
        <f>('[1]Pc, Summer, S1'!S3*Main!$B$5)+(VLOOKUP($A3,'FL Ratio'!$A$2:$B$16,2,FALSE)*'FL Characterization'!S$2)</f>
        <v>29.034822250811494</v>
      </c>
      <c r="T3" s="4">
        <f>('[1]Pc, Summer, S1'!T3*Main!$B$5)+(VLOOKUP($A3,'FL Ratio'!$A$2:$B$16,2,FALSE)*'FL Characterization'!T$2)</f>
        <v>29.744011841291627</v>
      </c>
      <c r="U3" s="4">
        <f>('[1]Pc, Summer, S1'!U3*Main!$B$5)+(VLOOKUP($A3,'FL Ratio'!$A$2:$B$16,2,FALSE)*'FL Characterization'!U$2)</f>
        <v>31.097358444982863</v>
      </c>
      <c r="V3" s="4">
        <f>('[1]Pc, Summer, S1'!V3*Main!$B$5)+(VLOOKUP($A3,'FL Ratio'!$A$2:$B$16,2,FALSE)*'FL Characterization'!V$2)</f>
        <v>32.748430155335697</v>
      </c>
      <c r="W3" s="4">
        <f>('[1]Pc, Summer, S1'!W3*Main!$B$5)+(VLOOKUP($A3,'FL Ratio'!$A$2:$B$16,2,FALSE)*'FL Characterization'!W$2)</f>
        <v>29.847746706047214</v>
      </c>
      <c r="X3" s="4">
        <f>('[1]Pc, Summer, S1'!X3*Main!$B$5)+(VLOOKUP($A3,'FL Ratio'!$A$2:$B$16,2,FALSE)*'FL Characterization'!X$2)</f>
        <v>27.290002428684289</v>
      </c>
      <c r="Y3" s="4">
        <f>('[1]Pc, Summer, S1'!Y3*Main!$B$5)+(VLOOKUP($A3,'FL Ratio'!$A$2:$B$16,2,FALSE)*'FL Characterization'!Y$2)</f>
        <v>25.783773431218023</v>
      </c>
    </row>
    <row r="4" spans="1:25" x14ac:dyDescent="0.25">
      <c r="A4">
        <v>3</v>
      </c>
      <c r="B4" s="4">
        <f>('[1]Pc, Summer, S1'!B4*Main!$B$5)+(VLOOKUP($A4,'FL Ratio'!$A$2:$B$16,2,FALSE)*'FL Characterization'!B$2)</f>
        <v>14.16666239126306</v>
      </c>
      <c r="C4" s="4">
        <f>('[1]Pc, Summer, S1'!C4*Main!$B$5)+(VLOOKUP($A4,'FL Ratio'!$A$2:$B$16,2,FALSE)*'FL Characterization'!C$2)</f>
        <v>13.480140228369576</v>
      </c>
      <c r="D4" s="4">
        <f>('[1]Pc, Summer, S1'!D4*Main!$B$5)+(VLOOKUP($A4,'FL Ratio'!$A$2:$B$16,2,FALSE)*'FL Characterization'!D$2)</f>
        <v>12.37325956196967</v>
      </c>
      <c r="E4" s="4">
        <f>('[1]Pc, Summer, S1'!E4*Main!$B$5)+(VLOOKUP($A4,'FL Ratio'!$A$2:$B$16,2,FALSE)*'FL Characterization'!E$2)</f>
        <v>12.722499071173852</v>
      </c>
      <c r="F4" s="4">
        <f>('[1]Pc, Summer, S1'!F4*Main!$B$5)+(VLOOKUP($A4,'FL Ratio'!$A$2:$B$16,2,FALSE)*'FL Characterization'!F$2)</f>
        <v>12.236216138318776</v>
      </c>
      <c r="G4" s="4">
        <f>('[1]Pc, Summer, S1'!G4*Main!$B$5)+(VLOOKUP($A4,'FL Ratio'!$A$2:$B$16,2,FALSE)*'FL Characterization'!G$2)</f>
        <v>12.264765828946066</v>
      </c>
      <c r="H4" s="4">
        <f>('[1]Pc, Summer, S1'!H4*Main!$B$5)+(VLOOKUP($A4,'FL Ratio'!$A$2:$B$16,2,FALSE)*'FL Characterization'!H$2)</f>
        <v>17.177380092994753</v>
      </c>
      <c r="I4" s="4">
        <f>('[1]Pc, Summer, S1'!I4*Main!$B$5)+(VLOOKUP($A4,'FL Ratio'!$A$2:$B$16,2,FALSE)*'FL Characterization'!I$2)</f>
        <v>20.520390583732048</v>
      </c>
      <c r="J4" s="4">
        <f>('[1]Pc, Summer, S1'!J4*Main!$B$5)+(VLOOKUP($A4,'FL Ratio'!$A$2:$B$16,2,FALSE)*'FL Characterization'!J$2)</f>
        <v>21.46934668077721</v>
      </c>
      <c r="K4" s="4">
        <f>('[1]Pc, Summer, S1'!K4*Main!$B$5)+(VLOOKUP($A4,'FL Ratio'!$A$2:$B$16,2,FALSE)*'FL Characterization'!K$2)</f>
        <v>20.239097214093793</v>
      </c>
      <c r="L4" s="4">
        <f>('[1]Pc, Summer, S1'!L4*Main!$B$5)+(VLOOKUP($A4,'FL Ratio'!$A$2:$B$16,2,FALSE)*'FL Characterization'!L$2)</f>
        <v>19.691397116808893</v>
      </c>
      <c r="M4" s="4">
        <f>('[1]Pc, Summer, S1'!M4*Main!$B$5)+(VLOOKUP($A4,'FL Ratio'!$A$2:$B$16,2,FALSE)*'FL Characterization'!M$2)</f>
        <v>21.199968154869545</v>
      </c>
      <c r="N4" s="4">
        <f>('[1]Pc, Summer, S1'!N4*Main!$B$5)+(VLOOKUP($A4,'FL Ratio'!$A$2:$B$16,2,FALSE)*'FL Characterization'!N$2)</f>
        <v>22.287973309828086</v>
      </c>
      <c r="O4" s="4">
        <f>('[1]Pc, Summer, S1'!O4*Main!$B$5)+(VLOOKUP($A4,'FL Ratio'!$A$2:$B$16,2,FALSE)*'FL Characterization'!O$2)</f>
        <v>21.008182189986929</v>
      </c>
      <c r="P4" s="4">
        <f>('[1]Pc, Summer, S1'!P4*Main!$B$5)+(VLOOKUP($A4,'FL Ratio'!$A$2:$B$16,2,FALSE)*'FL Characterization'!P$2)</f>
        <v>19.257216412935492</v>
      </c>
      <c r="Q4" s="4">
        <f>('[1]Pc, Summer, S1'!Q4*Main!$B$5)+(VLOOKUP($A4,'FL Ratio'!$A$2:$B$16,2,FALSE)*'FL Characterization'!Q$2)</f>
        <v>18.286926043005405</v>
      </c>
      <c r="R4" s="4">
        <f>('[1]Pc, Summer, S1'!R4*Main!$B$5)+(VLOOKUP($A4,'FL Ratio'!$A$2:$B$16,2,FALSE)*'FL Characterization'!R$2)</f>
        <v>18.383558625854718</v>
      </c>
      <c r="S4" s="4">
        <f>('[1]Pc, Summer, S1'!S4*Main!$B$5)+(VLOOKUP($A4,'FL Ratio'!$A$2:$B$16,2,FALSE)*'FL Characterization'!S$2)</f>
        <v>18.160497884137975</v>
      </c>
      <c r="T4" s="4">
        <f>('[1]Pc, Summer, S1'!T4*Main!$B$5)+(VLOOKUP($A4,'FL Ratio'!$A$2:$B$16,2,FALSE)*'FL Characterization'!T$2)</f>
        <v>17.444693182043846</v>
      </c>
      <c r="U4" s="4">
        <f>('[1]Pc, Summer, S1'!U4*Main!$B$5)+(VLOOKUP($A4,'FL Ratio'!$A$2:$B$16,2,FALSE)*'FL Characterization'!U$2)</f>
        <v>18.838632050163664</v>
      </c>
      <c r="V4" s="4">
        <f>('[1]Pc, Summer, S1'!V4*Main!$B$5)+(VLOOKUP($A4,'FL Ratio'!$A$2:$B$16,2,FALSE)*'FL Characterization'!V$2)</f>
        <v>19.881470565450311</v>
      </c>
      <c r="W4" s="4">
        <f>('[1]Pc, Summer, S1'!W4*Main!$B$5)+(VLOOKUP($A4,'FL Ratio'!$A$2:$B$16,2,FALSE)*'FL Characterization'!W$2)</f>
        <v>18.401888948569017</v>
      </c>
      <c r="X4" s="4">
        <f>('[1]Pc, Summer, S1'!X4*Main!$B$5)+(VLOOKUP($A4,'FL Ratio'!$A$2:$B$16,2,FALSE)*'FL Characterization'!X$2)</f>
        <v>17.22062244264696</v>
      </c>
      <c r="Y4" s="4">
        <f>('[1]Pc, Summer, S1'!Y4*Main!$B$5)+(VLOOKUP($A4,'FL Ratio'!$A$2:$B$16,2,FALSE)*'FL Characterization'!Y$2)</f>
        <v>14.852499933447588</v>
      </c>
    </row>
    <row r="5" spans="1:25" x14ac:dyDescent="0.25"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x14ac:dyDescent="0.25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x14ac:dyDescent="0.25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x14ac:dyDescent="0.2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x14ac:dyDescent="0.25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A8F96-E95E-408B-8C39-55E97B2DE470}">
  <dimension ref="A1:Y16"/>
  <sheetViews>
    <sheetView workbookViewId="0"/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S2'!B2*Main!$B$5)+(VLOOKUP($A2,'FL Ratio'!$A$2:$B$16,2,FALSE)*'FL Characterization'!B$2)</f>
        <v>38.144962099108653</v>
      </c>
      <c r="C2" s="4">
        <f>('[1]Pc, Summer, S2'!C2*Main!$B$5)+(VLOOKUP($A2,'FL Ratio'!$A$2:$B$16,2,FALSE)*'FL Characterization'!C$2)</f>
        <v>37.587302033406957</v>
      </c>
      <c r="D2" s="4">
        <f>('[1]Pc, Summer, S2'!D2*Main!$B$5)+(VLOOKUP($A2,'FL Ratio'!$A$2:$B$16,2,FALSE)*'FL Characterization'!D$2)</f>
        <v>35.303558721745844</v>
      </c>
      <c r="E2" s="4">
        <f>('[1]Pc, Summer, S2'!E2*Main!$B$5)+(VLOOKUP($A2,'FL Ratio'!$A$2:$B$16,2,FALSE)*'FL Characterization'!E$2)</f>
        <v>35.194261024954187</v>
      </c>
      <c r="F2" s="4">
        <f>('[1]Pc, Summer, S2'!F2*Main!$B$5)+(VLOOKUP($A2,'FL Ratio'!$A$2:$B$16,2,FALSE)*'FL Characterization'!F$2)</f>
        <v>33.762129237391854</v>
      </c>
      <c r="G2" s="4">
        <f>('[1]Pc, Summer, S2'!G2*Main!$B$5)+(VLOOKUP($A2,'FL Ratio'!$A$2:$B$16,2,FALSE)*'FL Characterization'!G$2)</f>
        <v>34.487320567239102</v>
      </c>
      <c r="H2" s="4">
        <f>('[1]Pc, Summer, S2'!H2*Main!$B$5)+(VLOOKUP($A2,'FL Ratio'!$A$2:$B$16,2,FALSE)*'FL Characterization'!H$2)</f>
        <v>35.329313944093443</v>
      </c>
      <c r="I2" s="4">
        <f>('[1]Pc, Summer, S2'!I2*Main!$B$5)+(VLOOKUP($A2,'FL Ratio'!$A$2:$B$16,2,FALSE)*'FL Characterization'!I$2)</f>
        <v>39.636565499177955</v>
      </c>
      <c r="J2" s="4">
        <f>('[1]Pc, Summer, S2'!J2*Main!$B$5)+(VLOOKUP($A2,'FL Ratio'!$A$2:$B$16,2,FALSE)*'FL Characterization'!J$2)</f>
        <v>42.969458487832753</v>
      </c>
      <c r="K2" s="4">
        <f>('[1]Pc, Summer, S2'!K2*Main!$B$5)+(VLOOKUP($A2,'FL Ratio'!$A$2:$B$16,2,FALSE)*'FL Characterization'!K$2)</f>
        <v>42.181342831975329</v>
      </c>
      <c r="L2" s="4">
        <f>('[1]Pc, Summer, S2'!L2*Main!$B$5)+(VLOOKUP($A2,'FL Ratio'!$A$2:$B$16,2,FALSE)*'FL Characterization'!L$2)</f>
        <v>40.848533133382226</v>
      </c>
      <c r="M2" s="4">
        <f>('[1]Pc, Summer, S2'!M2*Main!$B$5)+(VLOOKUP($A2,'FL Ratio'!$A$2:$B$16,2,FALSE)*'FL Characterization'!M$2)</f>
        <v>41.017226617417371</v>
      </c>
      <c r="N2" s="4">
        <f>('[1]Pc, Summer, S2'!N2*Main!$B$5)+(VLOOKUP($A2,'FL Ratio'!$A$2:$B$16,2,FALSE)*'FL Characterization'!N$2)</f>
        <v>42.773162506129786</v>
      </c>
      <c r="O2" s="4">
        <f>('[1]Pc, Summer, S2'!O2*Main!$B$5)+(VLOOKUP($A2,'FL Ratio'!$A$2:$B$16,2,FALSE)*'FL Characterization'!O$2)</f>
        <v>44.249133373286142</v>
      </c>
      <c r="P2" s="4">
        <f>('[1]Pc, Summer, S2'!P2*Main!$B$5)+(VLOOKUP($A2,'FL Ratio'!$A$2:$B$16,2,FALSE)*'FL Characterization'!P$2)</f>
        <v>40.993720139843063</v>
      </c>
      <c r="Q2" s="4">
        <f>('[1]Pc, Summer, S2'!Q2*Main!$B$5)+(VLOOKUP($A2,'FL Ratio'!$A$2:$B$16,2,FALSE)*'FL Characterization'!Q$2)</f>
        <v>41.789066951555462</v>
      </c>
      <c r="R2" s="4">
        <f>('[1]Pc, Summer, S2'!R2*Main!$B$5)+(VLOOKUP($A2,'FL Ratio'!$A$2:$B$16,2,FALSE)*'FL Characterization'!R$2)</f>
        <v>41.66795135738289</v>
      </c>
      <c r="S2" s="4">
        <f>('[1]Pc, Summer, S2'!S2*Main!$B$5)+(VLOOKUP($A2,'FL Ratio'!$A$2:$B$16,2,FALSE)*'FL Characterization'!S$2)</f>
        <v>39.92276765696905</v>
      </c>
      <c r="T2" s="4">
        <f>('[1]Pc, Summer, S2'!T2*Main!$B$5)+(VLOOKUP($A2,'FL Ratio'!$A$2:$B$16,2,FALSE)*'FL Characterization'!T$2)</f>
        <v>38.839739098257716</v>
      </c>
      <c r="U2" s="4">
        <f>('[1]Pc, Summer, S2'!U2*Main!$B$5)+(VLOOKUP($A2,'FL Ratio'!$A$2:$B$16,2,FALSE)*'FL Characterization'!U$2)</f>
        <v>36.986617557069735</v>
      </c>
      <c r="V2" s="4">
        <f>('[1]Pc, Summer, S2'!V2*Main!$B$5)+(VLOOKUP($A2,'FL Ratio'!$A$2:$B$16,2,FALSE)*'FL Characterization'!V$2)</f>
        <v>37.93182324922509</v>
      </c>
      <c r="W2" s="4">
        <f>('[1]Pc, Summer, S2'!W2*Main!$B$5)+(VLOOKUP($A2,'FL Ratio'!$A$2:$B$16,2,FALSE)*'FL Characterization'!W$2)</f>
        <v>36.788414125708556</v>
      </c>
      <c r="X2" s="4">
        <f>('[1]Pc, Summer, S2'!X2*Main!$B$5)+(VLOOKUP($A2,'FL Ratio'!$A$2:$B$16,2,FALSE)*'FL Characterization'!X$2)</f>
        <v>36.821426787444466</v>
      </c>
      <c r="Y2" s="4">
        <f>('[1]Pc, Summer, S2'!Y2*Main!$B$5)+(VLOOKUP($A2,'FL Ratio'!$A$2:$B$16,2,FALSE)*'FL Characterization'!Y$2)</f>
        <v>36.250708252131737</v>
      </c>
    </row>
    <row r="3" spans="1:25" x14ac:dyDescent="0.25">
      <c r="A3">
        <v>2</v>
      </c>
      <c r="B3" s="4">
        <f>('[1]Pc, Summer, S2'!B3*Main!$B$5)+(VLOOKUP($A3,'FL Ratio'!$A$2:$B$16,2,FALSE)*'FL Characterization'!B$2)</f>
        <v>25.378293619356608</v>
      </c>
      <c r="C3" s="4">
        <f>('[1]Pc, Summer, S2'!C3*Main!$B$5)+(VLOOKUP($A3,'FL Ratio'!$A$2:$B$16,2,FALSE)*'FL Characterization'!C$2)</f>
        <v>24.172860805737518</v>
      </c>
      <c r="D3" s="4">
        <f>('[1]Pc, Summer, S2'!D3*Main!$B$5)+(VLOOKUP($A3,'FL Ratio'!$A$2:$B$16,2,FALSE)*'FL Characterization'!D$2)</f>
        <v>22.828142956398334</v>
      </c>
      <c r="E3" s="4">
        <f>('[1]Pc, Summer, S2'!E3*Main!$B$5)+(VLOOKUP($A3,'FL Ratio'!$A$2:$B$16,2,FALSE)*'FL Characterization'!E$2)</f>
        <v>21.28023279442472</v>
      </c>
      <c r="F3" s="4">
        <f>('[1]Pc, Summer, S2'!F3*Main!$B$5)+(VLOOKUP($A3,'FL Ratio'!$A$2:$B$16,2,FALSE)*'FL Characterization'!F$2)</f>
        <v>19.966922825908334</v>
      </c>
      <c r="G3" s="4">
        <f>('[1]Pc, Summer, S2'!G3*Main!$B$5)+(VLOOKUP($A3,'FL Ratio'!$A$2:$B$16,2,FALSE)*'FL Characterization'!G$2)</f>
        <v>20.980857579717576</v>
      </c>
      <c r="H3" s="4">
        <f>('[1]Pc, Summer, S2'!H3*Main!$B$5)+(VLOOKUP($A3,'FL Ratio'!$A$2:$B$16,2,FALSE)*'FL Characterization'!H$2)</f>
        <v>21.982878103694357</v>
      </c>
      <c r="I3" s="4">
        <f>('[1]Pc, Summer, S2'!I3*Main!$B$5)+(VLOOKUP($A3,'FL Ratio'!$A$2:$B$16,2,FALSE)*'FL Characterization'!I$2)</f>
        <v>27.184749019847011</v>
      </c>
      <c r="J3" s="4">
        <f>('[1]Pc, Summer, S2'!J3*Main!$B$5)+(VLOOKUP($A3,'FL Ratio'!$A$2:$B$16,2,FALSE)*'FL Characterization'!J$2)</f>
        <v>30.188033901724204</v>
      </c>
      <c r="K3" s="4">
        <f>('[1]Pc, Summer, S2'!K3*Main!$B$5)+(VLOOKUP($A3,'FL Ratio'!$A$2:$B$16,2,FALSE)*'FL Characterization'!K$2)</f>
        <v>31.676097269277456</v>
      </c>
      <c r="L3" s="4">
        <f>('[1]Pc, Summer, S2'!L3*Main!$B$5)+(VLOOKUP($A3,'FL Ratio'!$A$2:$B$16,2,FALSE)*'FL Characterization'!L$2)</f>
        <v>29.323221810363986</v>
      </c>
      <c r="M3" s="4">
        <f>('[1]Pc, Summer, S2'!M3*Main!$B$5)+(VLOOKUP($A3,'FL Ratio'!$A$2:$B$16,2,FALSE)*'FL Characterization'!M$2)</f>
        <v>30.543052910903981</v>
      </c>
      <c r="N3" s="4">
        <f>('[1]Pc, Summer, S2'!N3*Main!$B$5)+(VLOOKUP($A3,'FL Ratio'!$A$2:$B$16,2,FALSE)*'FL Characterization'!N$2)</f>
        <v>31.378627202960406</v>
      </c>
      <c r="O3" s="4">
        <f>('[1]Pc, Summer, S2'!O3*Main!$B$5)+(VLOOKUP($A3,'FL Ratio'!$A$2:$B$16,2,FALSE)*'FL Characterization'!O$2)</f>
        <v>30.471695267925526</v>
      </c>
      <c r="P3" s="4">
        <f>('[1]Pc, Summer, S2'!P3*Main!$B$5)+(VLOOKUP($A3,'FL Ratio'!$A$2:$B$16,2,FALSE)*'FL Characterization'!P$2)</f>
        <v>25.885996364092652</v>
      </c>
      <c r="Q3" s="4">
        <f>('[1]Pc, Summer, S2'!Q3*Main!$B$5)+(VLOOKUP($A3,'FL Ratio'!$A$2:$B$16,2,FALSE)*'FL Characterization'!Q$2)</f>
        <v>27.449060007214118</v>
      </c>
      <c r="R3" s="4">
        <f>('[1]Pc, Summer, S2'!R3*Main!$B$5)+(VLOOKUP($A3,'FL Ratio'!$A$2:$B$16,2,FALSE)*'FL Characterization'!R$2)</f>
        <v>28.841307532795064</v>
      </c>
      <c r="S3" s="4">
        <f>('[1]Pc, Summer, S2'!S3*Main!$B$5)+(VLOOKUP($A3,'FL Ratio'!$A$2:$B$16,2,FALSE)*'FL Characterization'!S$2)</f>
        <v>29.313690023990087</v>
      </c>
      <c r="T3" s="4">
        <f>('[1]Pc, Summer, S2'!T3*Main!$B$5)+(VLOOKUP($A3,'FL Ratio'!$A$2:$B$16,2,FALSE)*'FL Characterization'!T$2)</f>
        <v>30.325417861764759</v>
      </c>
      <c r="U3" s="4">
        <f>('[1]Pc, Summer, S2'!U3*Main!$B$5)+(VLOOKUP($A3,'FL Ratio'!$A$2:$B$16,2,FALSE)*'FL Characterization'!U$2)</f>
        <v>30.484884927232546</v>
      </c>
      <c r="V3" s="4">
        <f>('[1]Pc, Summer, S2'!V3*Main!$B$5)+(VLOOKUP($A3,'FL Ratio'!$A$2:$B$16,2,FALSE)*'FL Characterization'!V$2)</f>
        <v>32.428139052454185</v>
      </c>
      <c r="W3" s="4">
        <f>('[1]Pc, Summer, S2'!W3*Main!$B$5)+(VLOOKUP($A3,'FL Ratio'!$A$2:$B$16,2,FALSE)*'FL Characterization'!W$2)</f>
        <v>30.435810047365457</v>
      </c>
      <c r="X3" s="4">
        <f>('[1]Pc, Summer, S2'!X3*Main!$B$5)+(VLOOKUP($A3,'FL Ratio'!$A$2:$B$16,2,FALSE)*'FL Characterization'!X$2)</f>
        <v>27.037394087728089</v>
      </c>
      <c r="Y3" s="4">
        <f>('[1]Pc, Summer, S2'!Y3*Main!$B$5)+(VLOOKUP($A3,'FL Ratio'!$A$2:$B$16,2,FALSE)*'FL Characterization'!Y$2)</f>
        <v>25.317021269744046</v>
      </c>
    </row>
    <row r="4" spans="1:25" x14ac:dyDescent="0.25">
      <c r="A4">
        <v>3</v>
      </c>
      <c r="B4" s="4">
        <f>('[1]Pc, Summer, S2'!B4*Main!$B$5)+(VLOOKUP($A4,'FL Ratio'!$A$2:$B$16,2,FALSE)*'FL Characterization'!B$2)</f>
        <v>13.918921576962639</v>
      </c>
      <c r="C4" s="4">
        <f>('[1]Pc, Summer, S2'!C4*Main!$B$5)+(VLOOKUP($A4,'FL Ratio'!$A$2:$B$16,2,FALSE)*'FL Characterization'!C$2)</f>
        <v>13.7129633162175</v>
      </c>
      <c r="D4" s="4">
        <f>('[1]Pc, Summer, S2'!D4*Main!$B$5)+(VLOOKUP($A4,'FL Ratio'!$A$2:$B$16,2,FALSE)*'FL Characterization'!D$2)</f>
        <v>12.265994005096942</v>
      </c>
      <c r="E4" s="4">
        <f>('[1]Pc, Summer, S2'!E4*Main!$B$5)+(VLOOKUP($A4,'FL Ratio'!$A$2:$B$16,2,FALSE)*'FL Characterization'!E$2)</f>
        <v>12.610882510752479</v>
      </c>
      <c r="F4" s="4">
        <f>('[1]Pc, Summer, S2'!F4*Main!$B$5)+(VLOOKUP($A4,'FL Ratio'!$A$2:$B$16,2,FALSE)*'FL Characterization'!F$2)</f>
        <v>12.455364643585243</v>
      </c>
      <c r="G4" s="4">
        <f>('[1]Pc, Summer, S2'!G4*Main!$B$5)+(VLOOKUP($A4,'FL Ratio'!$A$2:$B$16,2,FALSE)*'FL Characterization'!G$2)</f>
        <v>12.041177524140167</v>
      </c>
      <c r="H4" s="4">
        <f>('[1]Pc, Summer, S2'!H4*Main!$B$5)+(VLOOKUP($A4,'FL Ratio'!$A$2:$B$16,2,FALSE)*'FL Characterization'!H$2)</f>
        <v>16.86037840587916</v>
      </c>
      <c r="I4" s="4">
        <f>('[1]Pc, Summer, S2'!I4*Main!$B$5)+(VLOOKUP($A4,'FL Ratio'!$A$2:$B$16,2,FALSE)*'FL Characterization'!I$2)</f>
        <v>20.926188261636327</v>
      </c>
      <c r="J4" s="4">
        <f>('[1]Pc, Summer, S2'!J4*Main!$B$5)+(VLOOKUP($A4,'FL Ratio'!$A$2:$B$16,2,FALSE)*'FL Characterization'!J$2)</f>
        <v>21.256680282838317</v>
      </c>
      <c r="K4" s="4">
        <f>('[1]Pc, Summer, S2'!K4*Main!$B$5)+(VLOOKUP($A4,'FL Ratio'!$A$2:$B$16,2,FALSE)*'FL Characterization'!K$2)</f>
        <v>20.43853300940517</v>
      </c>
      <c r="L4" s="4">
        <f>('[1]Pc, Summer, S2'!L4*Main!$B$5)+(VLOOKUP($A4,'FL Ratio'!$A$2:$B$16,2,FALSE)*'FL Characterization'!L$2)</f>
        <v>19.691397116808897</v>
      </c>
      <c r="M4" s="4">
        <f>('[1]Pc, Summer, S2'!M4*Main!$B$5)+(VLOOKUP($A4,'FL Ratio'!$A$2:$B$16,2,FALSE)*'FL Characterization'!M$2)</f>
        <v>20.780318302402232</v>
      </c>
      <c r="N4" s="4">
        <f>('[1]Pc, Summer, S2'!N4*Main!$B$5)+(VLOOKUP($A4,'FL Ratio'!$A$2:$B$16,2,FALSE)*'FL Characterization'!N$2)</f>
        <v>22.287973309828086</v>
      </c>
      <c r="O4" s="4">
        <f>('[1]Pc, Summer, S2'!O4*Main!$B$5)+(VLOOKUP($A4,'FL Ratio'!$A$2:$B$16,2,FALSE)*'FL Characterization'!O$2)</f>
        <v>20.600786184248456</v>
      </c>
      <c r="P4" s="4">
        <f>('[1]Pc, Summer, S2'!P4*Main!$B$5)+(VLOOKUP($A4,'FL Ratio'!$A$2:$B$16,2,FALSE)*'FL Characterization'!P$2)</f>
        <v>19.257216412935492</v>
      </c>
      <c r="Q4" s="4">
        <f>('[1]Pc, Summer, S2'!Q4*Main!$B$5)+(VLOOKUP($A4,'FL Ratio'!$A$2:$B$16,2,FALSE)*'FL Characterization'!Q$2)</f>
        <v>18.463097288730147</v>
      </c>
      <c r="R4" s="4">
        <f>('[1]Pc, Summer, S2'!R4*Main!$B$5)+(VLOOKUP($A4,'FL Ratio'!$A$2:$B$16,2,FALSE)*'FL Characterization'!R$2)</f>
        <v>18.203480356535273</v>
      </c>
      <c r="S4" s="4">
        <f>('[1]Pc, Summer, S2'!S4*Main!$B$5)+(VLOOKUP($A4,'FL Ratio'!$A$2:$B$16,2,FALSE)*'FL Characterization'!S$2)</f>
        <v>17.812595192227917</v>
      </c>
      <c r="T4" s="4">
        <f>('[1]Pc, Summer, S2'!T4*Main!$B$5)+(VLOOKUP($A4,'FL Ratio'!$A$2:$B$16,2,FALSE)*'FL Characterization'!T$2)</f>
        <v>17.274737655674308</v>
      </c>
      <c r="U4" s="4">
        <f>('[1]Pc, Summer, S2'!U4*Main!$B$5)+(VLOOKUP($A4,'FL Ratio'!$A$2:$B$16,2,FALSE)*'FL Characterization'!U$2)</f>
        <v>19.209088923734047</v>
      </c>
      <c r="V4" s="4">
        <f>('[1]Pc, Summer, S2'!V4*Main!$B$5)+(VLOOKUP($A4,'FL Ratio'!$A$2:$B$16,2,FALSE)*'FL Characterization'!V$2)</f>
        <v>19.68745132557704</v>
      </c>
      <c r="W4" s="4">
        <f>('[1]Pc, Summer, S2'!W4*Main!$B$5)+(VLOOKUP($A4,'FL Ratio'!$A$2:$B$16,2,FALSE)*'FL Characterization'!W$2)</f>
        <v>18.763998999005263</v>
      </c>
      <c r="X4" s="4">
        <f>('[1]Pc, Summer, S2'!X4*Main!$B$5)+(VLOOKUP($A4,'FL Ratio'!$A$2:$B$16,2,FALSE)*'FL Characterization'!X$2)</f>
        <v>17.22062244264696</v>
      </c>
      <c r="Y4" s="4">
        <f>('[1]Pc, Summer, S2'!Y4*Main!$B$5)+(VLOOKUP($A4,'FL Ratio'!$A$2:$B$16,2,FALSE)*'FL Characterization'!Y$2)</f>
        <v>14.984717163731936</v>
      </c>
    </row>
    <row r="5" spans="1:25" x14ac:dyDescent="0.25"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x14ac:dyDescent="0.25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x14ac:dyDescent="0.25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x14ac:dyDescent="0.2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x14ac:dyDescent="0.25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2B135-B49C-478B-A4AB-1B34BEE5B822}">
  <dimension ref="A1:Y16"/>
  <sheetViews>
    <sheetView workbookViewId="0"/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S3'!B2*Main!$B$5)+(VLOOKUP($A2,'FL Ratio'!$A$2:$B$16,2,FALSE)*'FL Characterization'!B$2)</f>
        <v>38.144962099108653</v>
      </c>
      <c r="C2" s="4">
        <f>('[1]Pc, Summer, S3'!C2*Main!$B$5)+(VLOOKUP($A2,'FL Ratio'!$A$2:$B$16,2,FALSE)*'FL Characterization'!C$2)</f>
        <v>38.265488640636171</v>
      </c>
      <c r="D2" s="4">
        <f>('[1]Pc, Summer, S3'!D2*Main!$B$5)+(VLOOKUP($A2,'FL Ratio'!$A$2:$B$16,2,FALSE)*'FL Characterization'!D$2)</f>
        <v>35.303558721745844</v>
      </c>
      <c r="E2" s="4">
        <f>('[1]Pc, Summer, S3'!E2*Main!$B$5)+(VLOOKUP($A2,'FL Ratio'!$A$2:$B$16,2,FALSE)*'FL Characterization'!E$2)</f>
        <v>35.835712524291793</v>
      </c>
      <c r="F2" s="4">
        <f>('[1]Pc, Summer, S3'!F2*Main!$B$5)+(VLOOKUP($A2,'FL Ratio'!$A$2:$B$16,2,FALSE)*'FL Characterization'!F$2)</f>
        <v>33.762129237391854</v>
      </c>
      <c r="G2" s="4">
        <f>('[1]Pc, Summer, S3'!G2*Main!$B$5)+(VLOOKUP($A2,'FL Ratio'!$A$2:$B$16,2,FALSE)*'FL Characterization'!G$2)</f>
        <v>34.164154373339727</v>
      </c>
      <c r="H2" s="4">
        <f>('[1]Pc, Summer, S3'!H2*Main!$B$5)+(VLOOKUP($A2,'FL Ratio'!$A$2:$B$16,2,FALSE)*'FL Characterization'!H$2)</f>
        <v>34.688633111354946</v>
      </c>
      <c r="I2" s="4">
        <f>('[1]Pc, Summer, S3'!I2*Main!$B$5)+(VLOOKUP($A2,'FL Ratio'!$A$2:$B$16,2,FALSE)*'FL Characterization'!I$2)</f>
        <v>40.420076541620787</v>
      </c>
      <c r="J2" s="4">
        <f>('[1]Pc, Summer, S3'!J2*Main!$B$5)+(VLOOKUP($A2,'FL Ratio'!$A$2:$B$16,2,FALSE)*'FL Characterization'!J$2)</f>
        <v>41.705179931969674</v>
      </c>
      <c r="K2" s="4">
        <f>('[1]Pc, Summer, S3'!K2*Main!$B$5)+(VLOOKUP($A2,'FL Ratio'!$A$2:$B$16,2,FALSE)*'FL Characterization'!K$2)</f>
        <v>41.765439757314695</v>
      </c>
      <c r="L2" s="4">
        <f>('[1]Pc, Summer, S3'!L2*Main!$B$5)+(VLOOKUP($A2,'FL Ratio'!$A$2:$B$16,2,FALSE)*'FL Characterization'!L$2)</f>
        <v>41.666724172785642</v>
      </c>
      <c r="M2" s="4">
        <f>('[1]Pc, Summer, S3'!M2*Main!$B$5)+(VLOOKUP($A2,'FL Ratio'!$A$2:$B$16,2,FALSE)*'FL Characterization'!M$2)</f>
        <v>41.845436322609395</v>
      </c>
      <c r="N2" s="4">
        <f>('[1]Pc, Summer, S3'!N2*Main!$B$5)+(VLOOKUP($A2,'FL Ratio'!$A$2:$B$16,2,FALSE)*'FL Characterization'!N$2)</f>
        <v>43.202552246275097</v>
      </c>
      <c r="O2" s="4">
        <f>('[1]Pc, Summer, S3'!O2*Main!$B$5)+(VLOOKUP($A2,'FL Ratio'!$A$2:$B$16,2,FALSE)*'FL Characterization'!O$2)</f>
        <v>42.563942409868119</v>
      </c>
      <c r="P2" s="4">
        <f>('[1]Pc, Summer, S3'!P2*Main!$B$5)+(VLOOKUP($A2,'FL Ratio'!$A$2:$B$16,2,FALSE)*'FL Characterization'!P$2)</f>
        <v>39.828086908667878</v>
      </c>
      <c r="Q2" s="4">
        <f>('[1]Pc, Summer, S3'!Q2*Main!$B$5)+(VLOOKUP($A2,'FL Ratio'!$A$2:$B$16,2,FALSE)*'FL Characterization'!Q$2)</f>
        <v>42.189556694233616</v>
      </c>
      <c r="R2" s="4">
        <f>('[1]Pc, Summer, S3'!R2*Main!$B$5)+(VLOOKUP($A2,'FL Ratio'!$A$2:$B$16,2,FALSE)*'FL Characterization'!R$2)</f>
        <v>41.66795135738289</v>
      </c>
      <c r="S2" s="4">
        <f>('[1]Pc, Summer, S3'!S2*Main!$B$5)+(VLOOKUP($A2,'FL Ratio'!$A$2:$B$16,2,FALSE)*'FL Characterization'!S$2)</f>
        <v>39.92276765696905</v>
      </c>
      <c r="T2" s="4">
        <f>('[1]Pc, Summer, S3'!T2*Main!$B$5)+(VLOOKUP($A2,'FL Ratio'!$A$2:$B$16,2,FALSE)*'FL Characterization'!T$2)</f>
        <v>38.095788941236584</v>
      </c>
      <c r="U2" s="4">
        <f>('[1]Pc, Summer, S3'!U2*Main!$B$5)+(VLOOKUP($A2,'FL Ratio'!$A$2:$B$16,2,FALSE)*'FL Characterization'!U$2)</f>
        <v>36.986617557069735</v>
      </c>
      <c r="V2" s="4">
        <f>('[1]Pc, Summer, S3'!V2*Main!$B$5)+(VLOOKUP($A2,'FL Ratio'!$A$2:$B$16,2,FALSE)*'FL Characterization'!V$2)</f>
        <v>37.199689980057194</v>
      </c>
      <c r="W2" s="4">
        <f>('[1]Pc, Summer, S3'!W2*Main!$B$5)+(VLOOKUP($A2,'FL Ratio'!$A$2:$B$16,2,FALSE)*'FL Characterization'!W$2)</f>
        <v>37.51232695115246</v>
      </c>
      <c r="X2" s="4">
        <f>('[1]Pc, Summer, S3'!X2*Main!$B$5)+(VLOOKUP($A2,'FL Ratio'!$A$2:$B$16,2,FALSE)*'FL Characterization'!X$2)</f>
        <v>36.821426787444466</v>
      </c>
      <c r="Y2" s="4">
        <f>('[1]Pc, Summer, S3'!Y2*Main!$B$5)+(VLOOKUP($A2,'FL Ratio'!$A$2:$B$16,2,FALSE)*'FL Characterization'!Y$2)</f>
        <v>35.280439003834495</v>
      </c>
    </row>
    <row r="3" spans="1:25" x14ac:dyDescent="0.25">
      <c r="A3">
        <v>2</v>
      </c>
      <c r="B3" s="4">
        <f>('[1]Pc, Summer, S3'!B3*Main!$B$5)+(VLOOKUP($A3,'FL Ratio'!$A$2:$B$16,2,FALSE)*'FL Characterization'!B$2)</f>
        <v>25.605382230406544</v>
      </c>
      <c r="C3" s="4">
        <f>('[1]Pc, Summer, S3'!C3*Main!$B$5)+(VLOOKUP($A3,'FL Ratio'!$A$2:$B$16,2,FALSE)*'FL Characterization'!C$2)</f>
        <v>24.387004626255294</v>
      </c>
      <c r="D3" s="4">
        <f>('[1]Pc, Summer, S3'!D3*Main!$B$5)+(VLOOKUP($A3,'FL Ratio'!$A$2:$B$16,2,FALSE)*'FL Characterization'!D$2)</f>
        <v>23.033780200280685</v>
      </c>
      <c r="E3" s="4">
        <f>('[1]Pc, Summer, S3'!E3*Main!$B$5)+(VLOOKUP($A3,'FL Ratio'!$A$2:$B$16,2,FALSE)*'FL Characterization'!E$2)</f>
        <v>21.467747331562045</v>
      </c>
      <c r="F3" s="4">
        <f>('[1]Pc, Summer, S3'!F3*Main!$B$5)+(VLOOKUP($A3,'FL Ratio'!$A$2:$B$16,2,FALSE)*'FL Characterization'!F$2)</f>
        <v>19.786435460774182</v>
      </c>
      <c r="G3" s="4">
        <f>('[1]Pc, Summer, S3'!G3*Main!$B$5)+(VLOOKUP($A3,'FL Ratio'!$A$2:$B$16,2,FALSE)*'FL Characterization'!G$2)</f>
        <v>20.411656647460482</v>
      </c>
      <c r="H3" s="4">
        <f>('[1]Pc, Summer, S3'!H3*Main!$B$5)+(VLOOKUP($A3,'FL Ratio'!$A$2:$B$16,2,FALSE)*'FL Characterization'!H$2)</f>
        <v>22.386755568297833</v>
      </c>
      <c r="I3" s="4">
        <f>('[1]Pc, Summer, S3'!I3*Main!$B$5)+(VLOOKUP($A3,'FL Ratio'!$A$2:$B$16,2,FALSE)*'FL Characterization'!I$2)</f>
        <v>26.913648120987716</v>
      </c>
      <c r="J3" s="4">
        <f>('[1]Pc, Summer, S3'!J3*Main!$B$5)+(VLOOKUP($A3,'FL Ratio'!$A$2:$B$16,2,FALSE)*'FL Characterization'!J$2)</f>
        <v>29.30039112237591</v>
      </c>
      <c r="K3" s="4">
        <f>('[1]Pc, Summer, S3'!K3*Main!$B$5)+(VLOOKUP($A3,'FL Ratio'!$A$2:$B$16,2,FALSE)*'FL Characterization'!K$2)</f>
        <v>32.30706334493086</v>
      </c>
      <c r="L3" s="4">
        <f>('[1]Pc, Summer, S3'!L3*Main!$B$5)+(VLOOKUP($A3,'FL Ratio'!$A$2:$B$16,2,FALSE)*'FL Characterization'!L$2)</f>
        <v>28.459989207447773</v>
      </c>
      <c r="M3" s="4">
        <f>('[1]Pc, Summer, S3'!M3*Main!$B$5)+(VLOOKUP($A3,'FL Ratio'!$A$2:$B$16,2,FALSE)*'FL Characterization'!M$2)</f>
        <v>30.543052910903981</v>
      </c>
      <c r="N3" s="4">
        <f>('[1]Pc, Summer, S3'!N3*Main!$B$5)+(VLOOKUP($A3,'FL Ratio'!$A$2:$B$16,2,FALSE)*'FL Characterization'!N$2)</f>
        <v>30.471012461076782</v>
      </c>
      <c r="O3" s="4">
        <f>('[1]Pc, Summer, S3'!O3*Main!$B$5)+(VLOOKUP($A3,'FL Ratio'!$A$2:$B$16,2,FALSE)*'FL Characterization'!O$2)</f>
        <v>30.471695267925526</v>
      </c>
      <c r="P3" s="4">
        <f>('[1]Pc, Summer, S3'!P3*Main!$B$5)+(VLOOKUP($A3,'FL Ratio'!$A$2:$B$16,2,FALSE)*'FL Characterization'!P$2)</f>
        <v>26.139714258523032</v>
      </c>
      <c r="Q3" s="4">
        <f>('[1]Pc, Summer, S3'!Q3*Main!$B$5)+(VLOOKUP($A3,'FL Ratio'!$A$2:$B$16,2,FALSE)*'FL Characterization'!Q$2)</f>
        <v>27.713503585228299</v>
      </c>
      <c r="R3" s="4">
        <f>('[1]Pc, Summer, S3'!R3*Main!$B$5)+(VLOOKUP($A3,'FL Ratio'!$A$2:$B$16,2,FALSE)*'FL Characterization'!R$2)</f>
        <v>29.12128485944784</v>
      </c>
      <c r="S3" s="4">
        <f>('[1]Pc, Summer, S3'!S3*Main!$B$5)+(VLOOKUP($A3,'FL Ratio'!$A$2:$B$16,2,FALSE)*'FL Characterization'!S$2)</f>
        <v>29.313690023990087</v>
      </c>
      <c r="T3" s="4">
        <f>('[1]Pc, Summer, S3'!T3*Main!$B$5)+(VLOOKUP($A3,'FL Ratio'!$A$2:$B$16,2,FALSE)*'FL Characterization'!T$2)</f>
        <v>29.162605820818499</v>
      </c>
      <c r="U3" s="4">
        <f>('[1]Pc, Summer, S3'!U3*Main!$B$5)+(VLOOKUP($A3,'FL Ratio'!$A$2:$B$16,2,FALSE)*'FL Characterization'!U$2)</f>
        <v>31.097358444982863</v>
      </c>
      <c r="V3" s="4">
        <f>('[1]Pc, Summer, S3'!V3*Main!$B$5)+(VLOOKUP($A3,'FL Ratio'!$A$2:$B$16,2,FALSE)*'FL Characterization'!V$2)</f>
        <v>32.107847949572687</v>
      </c>
      <c r="W3" s="4">
        <f>('[1]Pc, Summer, S3'!W3*Main!$B$5)+(VLOOKUP($A3,'FL Ratio'!$A$2:$B$16,2,FALSE)*'FL Characterization'!W$2)</f>
        <v>29.847746706047214</v>
      </c>
      <c r="X3" s="4">
        <f>('[1]Pc, Summer, S3'!X3*Main!$B$5)+(VLOOKUP($A3,'FL Ratio'!$A$2:$B$16,2,FALSE)*'FL Characterization'!X$2)</f>
        <v>27.290002428684289</v>
      </c>
      <c r="Y3" s="4">
        <f>('[1]Pc, Summer, S3'!Y3*Main!$B$5)+(VLOOKUP($A3,'FL Ratio'!$A$2:$B$16,2,FALSE)*'FL Characterization'!Y$2)</f>
        <v>26.017149511955004</v>
      </c>
    </row>
    <row r="4" spans="1:25" x14ac:dyDescent="0.25">
      <c r="A4">
        <v>3</v>
      </c>
      <c r="B4" s="4">
        <f>('[1]Pc, Summer, S3'!B4*Main!$B$5)+(VLOOKUP($A4,'FL Ratio'!$A$2:$B$16,2,FALSE)*'FL Characterization'!B$2)</f>
        <v>14.290532798413272</v>
      </c>
      <c r="C4" s="4">
        <f>('[1]Pc, Summer, S3'!C4*Main!$B$5)+(VLOOKUP($A4,'FL Ratio'!$A$2:$B$16,2,FALSE)*'FL Characterization'!C$2)</f>
        <v>13.247317140521652</v>
      </c>
      <c r="D4" s="4">
        <f>('[1]Pc, Summer, S3'!D4*Main!$B$5)+(VLOOKUP($A4,'FL Ratio'!$A$2:$B$16,2,FALSE)*'FL Characterization'!D$2)</f>
        <v>12.587790675715127</v>
      </c>
      <c r="E4" s="4">
        <f>('[1]Pc, Summer, S3'!E4*Main!$B$5)+(VLOOKUP($A4,'FL Ratio'!$A$2:$B$16,2,FALSE)*'FL Characterization'!E$2)</f>
        <v>12.834115631595225</v>
      </c>
      <c r="F4" s="4">
        <f>('[1]Pc, Summer, S3'!F4*Main!$B$5)+(VLOOKUP($A4,'FL Ratio'!$A$2:$B$16,2,FALSE)*'FL Characterization'!F$2)</f>
        <v>12.126641885685542</v>
      </c>
      <c r="G4" s="4">
        <f>('[1]Pc, Summer, S3'!G4*Main!$B$5)+(VLOOKUP($A4,'FL Ratio'!$A$2:$B$16,2,FALSE)*'FL Characterization'!G$2)</f>
        <v>12.041177524140165</v>
      </c>
      <c r="H4" s="4">
        <f>('[1]Pc, Summer, S3'!H4*Main!$B$5)+(VLOOKUP($A4,'FL Ratio'!$A$2:$B$16,2,FALSE)*'FL Characterization'!H$2)</f>
        <v>17.494381780110352</v>
      </c>
      <c r="I4" s="4">
        <f>('[1]Pc, Summer, S3'!I4*Main!$B$5)+(VLOOKUP($A4,'FL Ratio'!$A$2:$B$16,2,FALSE)*'FL Characterization'!I$2)</f>
        <v>20.723289422684182</v>
      </c>
      <c r="J4" s="4">
        <f>('[1]Pc, Summer, S3'!J4*Main!$B$5)+(VLOOKUP($A4,'FL Ratio'!$A$2:$B$16,2,FALSE)*'FL Characterization'!J$2)</f>
        <v>21.256680282838317</v>
      </c>
      <c r="K4" s="4">
        <f>('[1]Pc, Summer, S3'!K4*Main!$B$5)+(VLOOKUP($A4,'FL Ratio'!$A$2:$B$16,2,FALSE)*'FL Characterization'!K$2)</f>
        <v>20.637968804716547</v>
      </c>
      <c r="L4" s="4">
        <f>('[1]Pc, Summer, S3'!L4*Main!$B$5)+(VLOOKUP($A4,'FL Ratio'!$A$2:$B$16,2,FALSE)*'FL Characterization'!L$2)</f>
        <v>19.301049941301844</v>
      </c>
      <c r="M4" s="4">
        <f>('[1]Pc, Summer, S3'!M4*Main!$B$5)+(VLOOKUP($A4,'FL Ratio'!$A$2:$B$16,2,FALSE)*'FL Characterization'!M$2)</f>
        <v>21.619618007336861</v>
      </c>
      <c r="N4" s="4">
        <f>('[1]Pc, Summer, S3'!N4*Main!$B$5)+(VLOOKUP($A4,'FL Ratio'!$A$2:$B$16,2,FALSE)*'FL Characterization'!N$2)</f>
        <v>22.726803096305751</v>
      </c>
      <c r="O4" s="4">
        <f>('[1]Pc, Summer, S3'!O4*Main!$B$5)+(VLOOKUP($A4,'FL Ratio'!$A$2:$B$16,2,FALSE)*'FL Characterization'!O$2)</f>
        <v>20.600786184248456</v>
      </c>
      <c r="P4" s="4">
        <f>('[1]Pc, Summer, S3'!P4*Main!$B$5)+(VLOOKUP($A4,'FL Ratio'!$A$2:$B$16,2,FALSE)*'FL Characterization'!P$2)</f>
        <v>19.071455200205573</v>
      </c>
      <c r="Q4" s="4">
        <f>('[1]Pc, Summer, S3'!Q4*Main!$B$5)+(VLOOKUP($A4,'FL Ratio'!$A$2:$B$16,2,FALSE)*'FL Characterization'!Q$2)</f>
        <v>18.639268534454896</v>
      </c>
      <c r="R4" s="4">
        <f>('[1]Pc, Summer, S3'!R4*Main!$B$5)+(VLOOKUP($A4,'FL Ratio'!$A$2:$B$16,2,FALSE)*'FL Characterization'!R$2)</f>
        <v>18.743715164493612</v>
      </c>
      <c r="S4" s="4">
        <f>('[1]Pc, Summer, S3'!S4*Main!$B$5)+(VLOOKUP($A4,'FL Ratio'!$A$2:$B$16,2,FALSE)*'FL Characterization'!S$2)</f>
        <v>17.812595192227917</v>
      </c>
      <c r="T4" s="4">
        <f>('[1]Pc, Summer, S3'!T4*Main!$B$5)+(VLOOKUP($A4,'FL Ratio'!$A$2:$B$16,2,FALSE)*'FL Characterization'!T$2)</f>
        <v>17.784604234782922</v>
      </c>
      <c r="U4" s="4">
        <f>('[1]Pc, Summer, S3'!U4*Main!$B$5)+(VLOOKUP($A4,'FL Ratio'!$A$2:$B$16,2,FALSE)*'FL Characterization'!U$2)</f>
        <v>18.653403613378472</v>
      </c>
      <c r="V4" s="4">
        <f>('[1]Pc, Summer, S3'!V4*Main!$B$5)+(VLOOKUP($A4,'FL Ratio'!$A$2:$B$16,2,FALSE)*'FL Characterization'!V$2)</f>
        <v>20.269509045196852</v>
      </c>
      <c r="W4" s="4">
        <f>('[1]Pc, Summer, S3'!W4*Main!$B$5)+(VLOOKUP($A4,'FL Ratio'!$A$2:$B$16,2,FALSE)*'FL Characterization'!W$2)</f>
        <v>18.039778898132774</v>
      </c>
      <c r="X4" s="4">
        <f>('[1]Pc, Summer, S3'!X4*Main!$B$5)+(VLOOKUP($A4,'FL Ratio'!$A$2:$B$16,2,FALSE)*'FL Characterization'!X$2)</f>
        <v>17.379300878186339</v>
      </c>
      <c r="Y4" s="4">
        <f>('[1]Pc, Summer, S3'!Y4*Main!$B$5)+(VLOOKUP($A4,'FL Ratio'!$A$2:$B$16,2,FALSE)*'FL Characterization'!Y$2)</f>
        <v>14.588065472878892</v>
      </c>
    </row>
    <row r="5" spans="1:25" x14ac:dyDescent="0.25"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x14ac:dyDescent="0.25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x14ac:dyDescent="0.25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x14ac:dyDescent="0.2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x14ac:dyDescent="0.25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45DF74-3742-42E2-83CA-304D0D1CF458}">
  <dimension ref="A1:Y16"/>
  <sheetViews>
    <sheetView workbookViewId="0"/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S1'!B2*Main!$B$5)</f>
        <v>8.1549284426330555</v>
      </c>
      <c r="C2" s="4">
        <f>('[1]Qc, Summer, S1'!C2*Main!$B$5)</f>
        <v>9.0074891434537854</v>
      </c>
      <c r="D2" s="4">
        <f>('[1]Qc, Summer, S1'!D2*Main!$B$5)</f>
        <v>8.4885391516498618</v>
      </c>
      <c r="E2" s="4">
        <f>('[1]Qc, Summer, S1'!E2*Main!$B$5)</f>
        <v>8.4885391516498618</v>
      </c>
      <c r="F2" s="4">
        <f>('[1]Qc, Summer, S1'!F2*Main!$B$5)</f>
        <v>8.3031998688627464</v>
      </c>
      <c r="G2" s="4">
        <f>('[1]Qc, Summer, S1'!G2*Main!$B$5)</f>
        <v>8.7850820041092454</v>
      </c>
      <c r="H2" s="4">
        <f>('[1]Qc, Summer, S1'!H2*Main!$B$5)</f>
        <v>9.0445570000112081</v>
      </c>
      <c r="I2" s="4">
        <f>('[1]Qc, Summer, S1'!I2*Main!$B$5)</f>
        <v>16.940010446742299</v>
      </c>
      <c r="J2" s="4">
        <f>('[1]Qc, Summer, S1'!J2*Main!$B$5)</f>
        <v>19.720099688549023</v>
      </c>
      <c r="K2" s="4">
        <f>('[1]Qc, Summer, S1'!K2*Main!$B$5)</f>
        <v>18.978742557400562</v>
      </c>
      <c r="L2" s="4">
        <f>('[1]Qc, Summer, S1'!L2*Main!$B$5)</f>
        <v>18.533928278711489</v>
      </c>
      <c r="M2" s="4">
        <f>('[1]Qc, Summer, S1'!M2*Main!$B$5)</f>
        <v>18.496860422154068</v>
      </c>
      <c r="N2" s="4">
        <f>('[1]Qc, Summer, S1'!N2*Main!$B$5)</f>
        <v>19.683031831991599</v>
      </c>
      <c r="O2" s="4">
        <f>('[1]Qc, Summer, S1'!O2*Main!$B$5)</f>
        <v>19.089946127072835</v>
      </c>
      <c r="P2" s="4">
        <f>('[1]Qc, Summer, S1'!P2*Main!$B$5)</f>
        <v>13.381496217229694</v>
      </c>
      <c r="Q2" s="4">
        <f>('[1]Qc, Summer, S1'!Q2*Main!$B$5)</f>
        <v>17.496028295103645</v>
      </c>
      <c r="R2" s="4">
        <f>('[1]Qc, Summer, S1'!R2*Main!$B$5)</f>
        <v>17.718435434448182</v>
      </c>
      <c r="S2" s="4">
        <f>('[1]Qc, Summer, S1'!S2*Main!$B$5)</f>
        <v>16.606399737725493</v>
      </c>
      <c r="T2" s="4">
        <f>('[1]Qc, Summer, S1'!T2*Main!$B$5)</f>
        <v>13.159089077885156</v>
      </c>
      <c r="U2" s="4">
        <f>('[1]Qc, Summer, S1'!U2*Main!$B$5)</f>
        <v>11.935849811490201</v>
      </c>
      <c r="V2" s="4">
        <f>('[1]Qc, Summer, S1'!V2*Main!$B$5)</f>
        <v>12.528935516408968</v>
      </c>
      <c r="W2" s="4">
        <f>('[1]Qc, Summer, S1'!W2*Main!$B$5)</f>
        <v>12.566003372966389</v>
      </c>
      <c r="X2" s="4">
        <f>('[1]Qc, Summer, S1'!X2*Main!$B$5)</f>
        <v>8.6738784344369773</v>
      </c>
      <c r="Y2" s="4">
        <f>('[1]Qc, Summer, S1'!Y2*Main!$B$5)</f>
        <v>8.5997427213221318</v>
      </c>
    </row>
    <row r="3" spans="1:25" x14ac:dyDescent="0.25">
      <c r="A3">
        <v>2</v>
      </c>
      <c r="B3" s="4">
        <f>('[1]Qc, Summer, S1'!B3*Main!$B$5)</f>
        <v>0.30683947928089023</v>
      </c>
      <c r="C3" s="4">
        <f>('[1]Qc, Summer, S1'!C3*Main!$B$5)</f>
        <v>-1.8410368756853412</v>
      </c>
      <c r="D3" s="4">
        <f>('[1]Qc, Summer, S1'!D3*Main!$B$5)</f>
        <v>-1.9944566153257861</v>
      </c>
      <c r="E3" s="4">
        <f>('[1]Qc, Summer, S1'!E3*Main!$B$5)</f>
        <v>-2.9149750531684568</v>
      </c>
      <c r="F3" s="4">
        <f>('[1]Qc, Summer, S1'!F3*Main!$B$5)</f>
        <v>-3.5286540117302372</v>
      </c>
      <c r="G3" s="4">
        <f>('[1]Qc, Summer, S1'!G3*Main!$B$5)</f>
        <v>-2.7615553135280124</v>
      </c>
      <c r="H3" s="4">
        <f>('[1]Qc, Summer, S1'!H3*Main!$B$5)</f>
        <v>-3.5286540117302376</v>
      </c>
      <c r="I3" s="4">
        <f>('[1]Qc, Summer, S1'!I3*Main!$B$5)</f>
        <v>8.8983448991458172</v>
      </c>
      <c r="J3" s="4">
        <f>('[1]Qc, Summer, S1'!J3*Main!$B$5)</f>
        <v>11.353060733392937</v>
      </c>
      <c r="K3" s="4">
        <f>('[1]Qc, Summer, S1'!K3*Main!$B$5)</f>
        <v>14.574875265842284</v>
      </c>
      <c r="L3" s="4">
        <f>('[1]Qc, Summer, S1'!L3*Main!$B$5)</f>
        <v>8.2846659405840359</v>
      </c>
      <c r="M3" s="4">
        <f>('[1]Qc, Summer, S1'!M3*Main!$B$5)</f>
        <v>7.5175672423818103</v>
      </c>
      <c r="N3" s="4">
        <f>('[1]Qc, Summer, S1'!N3*Main!$B$5)</f>
        <v>5.2162711477751333</v>
      </c>
      <c r="O3" s="4">
        <f>('[1]Qc, Summer, S1'!O3*Main!$B$5)</f>
        <v>7.0573080234604744</v>
      </c>
      <c r="P3" s="4">
        <f>('[1]Qc, Summer, S1'!P3*Main!$B$5)</f>
        <v>3.0683947928089021</v>
      </c>
      <c r="Q3" s="4">
        <f>('[1]Qc, Summer, S1'!Q3*Main!$B$5)</f>
        <v>2.6081355738875662</v>
      </c>
      <c r="R3" s="4">
        <f>('[1]Qc, Summer, S1'!R3*Main!$B$5)</f>
        <v>3.0683947928089021</v>
      </c>
      <c r="S3" s="4">
        <f>('[1]Qc, Summer, S1'!S3*Main!$B$5)</f>
        <v>5.523110627056024</v>
      </c>
      <c r="T3" s="4">
        <f>('[1]Qc, Summer, S1'!T3*Main!$B$5)</f>
        <v>10.585962035190713</v>
      </c>
      <c r="U3" s="4">
        <f>('[1]Qc, Summer, S1'!U3*Main!$B$5)</f>
        <v>10.739381774831154</v>
      </c>
      <c r="V3" s="4">
        <f>('[1]Qc, Summer, S1'!V3*Main!$B$5)</f>
        <v>8.591505419864923</v>
      </c>
      <c r="W3" s="4">
        <f>('[1]Qc, Summer, S1'!W3*Main!$B$5)</f>
        <v>6.5970488045391393</v>
      </c>
      <c r="X3" s="4">
        <f>('[1]Qc, Summer, S1'!X3*Main!$B$5)</f>
        <v>3.0683947928089013</v>
      </c>
      <c r="Y3" s="4">
        <f>('[1]Qc, Summer, S1'!Y3*Main!$B$5)</f>
        <v>0.61367895856178045</v>
      </c>
    </row>
    <row r="4" spans="1:25" x14ac:dyDescent="0.25">
      <c r="A4">
        <v>3</v>
      </c>
      <c r="B4" s="4">
        <f>('[1]Qc, Summer, S1'!B4*Main!$B$5)</f>
        <v>-1.5432220869715361</v>
      </c>
      <c r="C4" s="4">
        <f>('[1]Qc, Summer, S1'!C4*Main!$B$5)</f>
        <v>-3.6549996796694266</v>
      </c>
      <c r="D4" s="4">
        <f>('[1]Qc, Summer, S1'!D4*Main!$B$5)</f>
        <v>-6.3759438856455564</v>
      </c>
      <c r="E4" s="4">
        <f>('[1]Qc, Summer, S1'!E4*Main!$B$5)</f>
        <v>-5.8886105950229668</v>
      </c>
      <c r="F4" s="4">
        <f>('[1]Qc, Summer, S1'!F4*Main!$B$5)</f>
        <v>-6.0104439176786135</v>
      </c>
      <c r="G4" s="4">
        <f>('[1]Qc, Summer, S1'!G4*Main!$B$5)</f>
        <v>-5.7261661648154369</v>
      </c>
      <c r="H4" s="4">
        <f>('[1]Qc, Summer, S1'!H4*Main!$B$5)</f>
        <v>-0.32488886041506021</v>
      </c>
      <c r="I4" s="4">
        <f>('[1]Qc, Summer, S1'!I4*Main!$B$5)</f>
        <v>6.8632771762681459</v>
      </c>
      <c r="J4" s="4">
        <f>('[1]Qc, Summer, S1'!J4*Main!$B$5)</f>
        <v>9.0156658765179198</v>
      </c>
      <c r="K4" s="4">
        <f>('[1]Qc, Summer, S1'!K4*Main!$B$5)</f>
        <v>9.0968880916216879</v>
      </c>
      <c r="L4" s="4">
        <f>('[1]Qc, Summer, S1'!L4*Main!$B$5)</f>
        <v>7.5942771122020325</v>
      </c>
      <c r="M4" s="4">
        <f>('[1]Qc, Summer, S1'!M4*Main!$B$5)</f>
        <v>9.5029991671405103</v>
      </c>
      <c r="N4" s="4">
        <f>('[1]Qc, Summer, S1'!N4*Main!$B$5)</f>
        <v>8.6095548009990956</v>
      </c>
      <c r="O4" s="4">
        <f>('[1]Qc, Summer, S1'!O4*Main!$B$5)</f>
        <v>7.5130548970982671</v>
      </c>
      <c r="P4" s="4">
        <f>('[1]Qc, Summer, S1'!P4*Main!$B$5)</f>
        <v>5.4012773044003755</v>
      </c>
      <c r="Q4" s="4">
        <f>('[1]Qc, Summer, S1'!Q4*Main!$B$5)</f>
        <v>3.37072192680625</v>
      </c>
      <c r="R4" s="4">
        <f>('[1]Qc, Summer, S1'!R4*Main!$B$5)</f>
        <v>4.1829440778439002</v>
      </c>
      <c r="S4" s="4">
        <f>('[1]Qc, Summer, S1'!S4*Main!$B$5)</f>
        <v>3.736221894773192</v>
      </c>
      <c r="T4" s="4">
        <f>('[1]Qc, Summer, S1'!T4*Main!$B$5)</f>
        <v>0.69038882838200288</v>
      </c>
      <c r="U4" s="4">
        <f>('[1]Qc, Summer, S1'!U4*Main!$B$5)</f>
        <v>3.0052219588393068</v>
      </c>
      <c r="V4" s="4">
        <f>('[1]Qc, Summer, S1'!V4*Main!$B$5)</f>
        <v>4.2235551853957825</v>
      </c>
      <c r="W4" s="4">
        <f>('[1]Qc, Summer, S1'!W4*Main!$B$5)</f>
        <v>2.761555313528012</v>
      </c>
      <c r="X4" s="4">
        <f>('[1]Qc, Summer, S1'!X4*Main!$B$5)</f>
        <v>-2.558499775768599</v>
      </c>
      <c r="Y4" s="4">
        <f>('[1]Qc, Summer, S1'!Y4*Main!$B$5)</f>
        <v>-5.2388328741928456</v>
      </c>
    </row>
    <row r="5" spans="1:25" x14ac:dyDescent="0.25"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x14ac:dyDescent="0.25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x14ac:dyDescent="0.25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x14ac:dyDescent="0.2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x14ac:dyDescent="0.25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40260-794F-41F0-8E2C-56648EDAC159}">
  <dimension ref="A1:Y16"/>
  <sheetViews>
    <sheetView workbookViewId="0"/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S2'!B2*Main!$B$5)</f>
        <v>7.9918298737803939</v>
      </c>
      <c r="C2" s="4">
        <f>('[1]Qc, Summer, S2'!C2*Main!$B$5)</f>
        <v>9.0975640348883235</v>
      </c>
      <c r="D2" s="4">
        <f>('[1]Qc, Summer, S2'!D2*Main!$B$5)</f>
        <v>8.65830993468286</v>
      </c>
      <c r="E2" s="4">
        <f>('[1]Qc, Summer, S2'!E2*Main!$B$5)</f>
        <v>8.5734245431663609</v>
      </c>
      <c r="F2" s="4">
        <f>('[1]Qc, Summer, S2'!F2*Main!$B$5)</f>
        <v>8.3862318675513752</v>
      </c>
      <c r="G2" s="4">
        <f>('[1]Qc, Summer, S2'!G2*Main!$B$5)</f>
        <v>8.609380364027059</v>
      </c>
      <c r="H2" s="4">
        <f>('[1]Qc, Summer, S2'!H2*Main!$B$5)</f>
        <v>9.0445570000112081</v>
      </c>
      <c r="I2" s="4">
        <f>('[1]Qc, Summer, S2'!I2*Main!$B$5)</f>
        <v>17.278810655677148</v>
      </c>
      <c r="J2" s="4">
        <f>('[1]Qc, Summer, S2'!J2*Main!$B$5)</f>
        <v>19.917300685434519</v>
      </c>
      <c r="K2" s="4">
        <f>('[1]Qc, Summer, S2'!K2*Main!$B$5)</f>
        <v>19.358317408548572</v>
      </c>
      <c r="L2" s="4">
        <f>('[1]Qc, Summer, S2'!L2*Main!$B$5)</f>
        <v>18.163249713137258</v>
      </c>
      <c r="M2" s="4">
        <f>('[1]Qc, Summer, S2'!M2*Main!$B$5)</f>
        <v>18.681829026375613</v>
      </c>
      <c r="N2" s="4">
        <f>('[1]Qc, Summer, S2'!N2*Main!$B$5)</f>
        <v>19.683031831991599</v>
      </c>
      <c r="O2" s="4">
        <f>('[1]Qc, Summer, S2'!O2*Main!$B$5)</f>
        <v>19.28084558834356</v>
      </c>
      <c r="P2" s="4">
        <f>('[1]Qc, Summer, S2'!P2*Main!$B$5)</f>
        <v>13.381496217229694</v>
      </c>
      <c r="Q2" s="4">
        <f>('[1]Qc, Summer, S2'!Q2*Main!$B$5)</f>
        <v>17.146107729201571</v>
      </c>
      <c r="R2" s="4">
        <f>('[1]Qc, Summer, S2'!R2*Main!$B$5)</f>
        <v>18.072804143137148</v>
      </c>
      <c r="S2" s="4">
        <f>('[1]Qc, Summer, S2'!S2*Main!$B$5)</f>
        <v>16.274271742970985</v>
      </c>
      <c r="T2" s="4">
        <f>('[1]Qc, Summer, S2'!T2*Main!$B$5)</f>
        <v>13.422270859442861</v>
      </c>
      <c r="U2" s="4">
        <f>('[1]Qc, Summer, S2'!U2*Main!$B$5)</f>
        <v>12.174566807720007</v>
      </c>
      <c r="V2" s="4">
        <f>('[1]Qc, Summer, S2'!V2*Main!$B$5)</f>
        <v>12.779514226737147</v>
      </c>
      <c r="W2" s="4">
        <f>('[1]Qc, Summer, S2'!W2*Main!$B$5)</f>
        <v>12.566003372966389</v>
      </c>
      <c r="X2" s="4">
        <f>('[1]Qc, Summer, S2'!X2*Main!$B$5)</f>
        <v>8.8473560031257161</v>
      </c>
      <c r="Y2" s="4">
        <f>('[1]Qc, Summer, S2'!Y2*Main!$B$5)</f>
        <v>8.685740148535352</v>
      </c>
    </row>
    <row r="3" spans="1:25" x14ac:dyDescent="0.25">
      <c r="A3">
        <v>2</v>
      </c>
      <c r="B3" s="4">
        <f>('[1]Qc, Summer, S2'!B3*Main!$B$5)</f>
        <v>0.30070268969527236</v>
      </c>
      <c r="C3" s="4">
        <f>('[1]Qc, Summer, S2'!C3*Main!$B$5)</f>
        <v>-1.8042161381716346</v>
      </c>
      <c r="D3" s="4">
        <f>('[1]Qc, Summer, S2'!D3*Main!$B$5)</f>
        <v>-2.0343457476323019</v>
      </c>
      <c r="E3" s="4">
        <f>('[1]Qc, Summer, S2'!E3*Main!$B$5)</f>
        <v>-2.9732745542318262</v>
      </c>
      <c r="F3" s="4">
        <f>('[1]Qc, Summer, S2'!F3*Main!$B$5)</f>
        <v>-3.5286540117302372</v>
      </c>
      <c r="G3" s="4">
        <f>('[1]Qc, Summer, S2'!G3*Main!$B$5)</f>
        <v>-2.7615553135280124</v>
      </c>
      <c r="H3" s="4">
        <f>('[1]Qc, Summer, S2'!H3*Main!$B$5)</f>
        <v>-3.4580809314956324</v>
      </c>
      <c r="I3" s="4">
        <f>('[1]Qc, Summer, S2'!I3*Main!$B$5)</f>
        <v>8.8983448991458172</v>
      </c>
      <c r="J3" s="4">
        <f>('[1]Qc, Summer, S2'!J3*Main!$B$5)</f>
        <v>11.353060733392935</v>
      </c>
      <c r="K3" s="4">
        <f>('[1]Qc, Summer, S2'!K3*Main!$B$5)</f>
        <v>14.283377760525436</v>
      </c>
      <c r="L3" s="4">
        <f>('[1]Qc, Summer, S2'!L3*Main!$B$5)</f>
        <v>8.2846659405840359</v>
      </c>
      <c r="M3" s="4">
        <f>('[1]Qc, Summer, S2'!M3*Main!$B$5)</f>
        <v>7.3672158975341739</v>
      </c>
      <c r="N3" s="4">
        <f>('[1]Qc, Summer, S2'!N3*Main!$B$5)</f>
        <v>5.1641084362973828</v>
      </c>
      <c r="O3" s="4">
        <f>('[1]Qc, Summer, S2'!O3*Main!$B$5)</f>
        <v>6.916161862991264</v>
      </c>
      <c r="P3" s="4">
        <f>('[1]Qc, Summer, S2'!P3*Main!$B$5)</f>
        <v>3.12976268866508</v>
      </c>
      <c r="Q3" s="4">
        <f>('[1]Qc, Summer, S2'!Q3*Main!$B$5)</f>
        <v>2.5820542181486905</v>
      </c>
      <c r="R3" s="4">
        <f>('[1]Qc, Summer, S2'!R3*Main!$B$5)</f>
        <v>3.0070268969527243</v>
      </c>
      <c r="S3" s="4">
        <f>('[1]Qc, Summer, S2'!S3*Main!$B$5)</f>
        <v>5.4678795207854636</v>
      </c>
      <c r="T3" s="4">
        <f>('[1]Qc, Summer, S2'!T3*Main!$B$5)</f>
        <v>10.797681275894528</v>
      </c>
      <c r="U3" s="4">
        <f>('[1]Qc, Summer, S2'!U3*Main!$B$5)</f>
        <v>10.846775592579466</v>
      </c>
      <c r="V3" s="4">
        <f>('[1]Qc, Summer, S2'!V3*Main!$B$5)</f>
        <v>8.4196753114676248</v>
      </c>
      <c r="W3" s="4">
        <f>('[1]Qc, Summer, S2'!W3*Main!$B$5)</f>
        <v>6.5970488045391393</v>
      </c>
      <c r="X3" s="4">
        <f>('[1]Qc, Summer, S2'!X3*Main!$B$5)</f>
        <v>3.0990787407369904</v>
      </c>
      <c r="Y3" s="4">
        <f>('[1]Qc, Summer, S2'!Y3*Main!$B$5)</f>
        <v>0.61981574814739815</v>
      </c>
    </row>
    <row r="4" spans="1:25" x14ac:dyDescent="0.25">
      <c r="A4">
        <v>3</v>
      </c>
      <c r="B4" s="4">
        <f>('[1]Qc, Summer, S2'!B4*Main!$B$5)</f>
        <v>-1.5740865287109667</v>
      </c>
      <c r="C4" s="4">
        <f>('[1]Qc, Summer, S2'!C4*Main!$B$5)</f>
        <v>-3.7280996732628151</v>
      </c>
      <c r="D4" s="4">
        <f>('[1]Qc, Summer, S2'!D4*Main!$B$5)</f>
        <v>-6.503462763358467</v>
      </c>
      <c r="E4" s="4">
        <f>('[1]Qc, Summer, S2'!E4*Main!$B$5)</f>
        <v>-5.9474967009731969</v>
      </c>
      <c r="F4" s="4">
        <f>('[1]Qc, Summer, S2'!F4*Main!$B$5)</f>
        <v>-6.1306527960321855</v>
      </c>
      <c r="G4" s="4">
        <f>('[1]Qc, Summer, S2'!G4*Main!$B$5)</f>
        <v>-5.7834278264635905</v>
      </c>
      <c r="H4" s="4">
        <f>('[1]Qc, Summer, S2'!H4*Main!$B$5)</f>
        <v>-0.31839108320675896</v>
      </c>
      <c r="I4" s="4">
        <f>('[1]Qc, Summer, S2'!I4*Main!$B$5)</f>
        <v>6.7946444045054646</v>
      </c>
      <c r="J4" s="4">
        <f>('[1]Qc, Summer, S2'!J4*Main!$B$5)</f>
        <v>9.1959791940482791</v>
      </c>
      <c r="K4" s="4">
        <f>('[1]Qc, Summer, S2'!K4*Main!$B$5)</f>
        <v>9.1878569725379045</v>
      </c>
      <c r="L4" s="4">
        <f>('[1]Qc, Summer, S2'!L4*Main!$B$5)</f>
        <v>7.5183343410800125</v>
      </c>
      <c r="M4" s="4">
        <f>('[1]Qc, Summer, S2'!M4*Main!$B$5)</f>
        <v>9.4079691754691055</v>
      </c>
      <c r="N4" s="4">
        <f>('[1]Qc, Summer, S2'!N4*Main!$B$5)</f>
        <v>8.4373637049791146</v>
      </c>
      <c r="O4" s="4">
        <f>('[1]Qc, Summer, S2'!O4*Main!$B$5)</f>
        <v>7.3627937991563011</v>
      </c>
      <c r="P4" s="4">
        <f>('[1]Qc, Summer, S2'!P4*Main!$B$5)</f>
        <v>5.3472645313563714</v>
      </c>
      <c r="Q4" s="4">
        <f>('[1]Qc, Summer, S2'!Q4*Main!$B$5)</f>
        <v>3.4044291460743121</v>
      </c>
      <c r="R4" s="4">
        <f>('[1]Qc, Summer, S2'!R4*Main!$B$5)</f>
        <v>4.1829440778439002</v>
      </c>
      <c r="S4" s="4">
        <f>('[1]Qc, Summer, S2'!S4*Main!$B$5)</f>
        <v>3.736221894773192</v>
      </c>
      <c r="T4" s="4">
        <f>('[1]Qc, Summer, S2'!T4*Main!$B$5)</f>
        <v>0.70419660494964287</v>
      </c>
      <c r="U4" s="4">
        <f>('[1]Qc, Summer, S2'!U4*Main!$B$5)</f>
        <v>2.9751697392509135</v>
      </c>
      <c r="V4" s="4">
        <f>('[1]Qc, Summer, S2'!V4*Main!$B$5)</f>
        <v>4.2235551853957825</v>
      </c>
      <c r="W4" s="4">
        <f>('[1]Qc, Summer, S2'!W4*Main!$B$5)</f>
        <v>2.7891708666632917</v>
      </c>
      <c r="X4" s="4">
        <f>('[1]Qc, Summer, S2'!X4*Main!$B$5)</f>
        <v>-2.5840847735262851</v>
      </c>
      <c r="Y4" s="4">
        <f>('[1]Qc, Summer, S2'!Y4*Main!$B$5)</f>
        <v>-5.3436095316767034</v>
      </c>
    </row>
    <row r="5" spans="1:25" x14ac:dyDescent="0.25"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x14ac:dyDescent="0.25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x14ac:dyDescent="0.25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x14ac:dyDescent="0.2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x14ac:dyDescent="0.25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BB6BB-C8B1-495A-A7CF-315395C349BD}">
  <dimension ref="A1:Y16"/>
  <sheetViews>
    <sheetView workbookViewId="0"/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S3'!B2*Main!$B$5)</f>
        <v>7.9918298737803939</v>
      </c>
      <c r="C2" s="4">
        <f>('[1]Qc, Summer, S3'!C2*Main!$B$5)</f>
        <v>9.0074891434537854</v>
      </c>
      <c r="D2" s="4">
        <f>('[1]Qc, Summer, S3'!D2*Main!$B$5)</f>
        <v>8.4036537601333645</v>
      </c>
      <c r="E2" s="4">
        <f>('[1]Qc, Summer, S3'!E2*Main!$B$5)</f>
        <v>8.3187683686168654</v>
      </c>
      <c r="F2" s="4">
        <f>('[1]Qc, Summer, S3'!F2*Main!$B$5)</f>
        <v>8.2201678701741194</v>
      </c>
      <c r="G2" s="4">
        <f>('[1]Qc, Summer, S3'!G2*Main!$B$5)</f>
        <v>8.609380364027059</v>
      </c>
      <c r="H2" s="4">
        <f>('[1]Qc, Summer, S3'!H2*Main!$B$5)</f>
        <v>9.0445570000112081</v>
      </c>
      <c r="I2" s="4">
        <f>('[1]Qc, Summer, S3'!I2*Main!$B$5)</f>
        <v>17.278810655677148</v>
      </c>
      <c r="J2" s="4">
        <f>('[1]Qc, Summer, S3'!J2*Main!$B$5)</f>
        <v>19.917300685434519</v>
      </c>
      <c r="K2" s="4">
        <f>('[1]Qc, Summer, S3'!K2*Main!$B$5)</f>
        <v>18.978742557400562</v>
      </c>
      <c r="L2" s="4">
        <f>('[1]Qc, Summer, S3'!L2*Main!$B$5)</f>
        <v>18.348588995924377</v>
      </c>
      <c r="M2" s="4">
        <f>('[1]Qc, Summer, S3'!M2*Main!$B$5)</f>
        <v>18.866797630597151</v>
      </c>
      <c r="N2" s="4">
        <f>('[1]Qc, Summer, S3'!N2*Main!$B$5)</f>
        <v>20.076692468631432</v>
      </c>
      <c r="O2" s="4">
        <f>('[1]Qc, Summer, S3'!O2*Main!$B$5)</f>
        <v>18.708147204531379</v>
      </c>
      <c r="P2" s="4">
        <f>('[1]Qc, Summer, S3'!P2*Main!$B$5)</f>
        <v>13.381496217229694</v>
      </c>
      <c r="Q2" s="4">
        <f>('[1]Qc, Summer, S3'!Q2*Main!$B$5)</f>
        <v>17.321068012152608</v>
      </c>
      <c r="R2" s="4">
        <f>('[1]Qc, Summer, S3'!R2*Main!$B$5)</f>
        <v>18.072804143137148</v>
      </c>
      <c r="S2" s="4">
        <f>('[1]Qc, Summer, S3'!S2*Main!$B$5)</f>
        <v>16.440335740348239</v>
      </c>
      <c r="T2" s="4">
        <f>('[1]Qc, Summer, S3'!T2*Main!$B$5)</f>
        <v>12.895907296327454</v>
      </c>
      <c r="U2" s="4">
        <f>('[1]Qc, Summer, S3'!U2*Main!$B$5)</f>
        <v>12.055208309605101</v>
      </c>
      <c r="V2" s="4">
        <f>('[1]Qc, Summer, S3'!V2*Main!$B$5)</f>
        <v>12.779514226737147</v>
      </c>
      <c r="W2" s="4">
        <f>('[1]Qc, Summer, S3'!W2*Main!$B$5)</f>
        <v>12.314683305507062</v>
      </c>
      <c r="X2" s="4">
        <f>('[1]Qc, Summer, S3'!X2*Main!$B$5)</f>
        <v>8.5004008657482366</v>
      </c>
      <c r="Y2" s="4">
        <f>('[1]Qc, Summer, S3'!Y2*Main!$B$5)</f>
        <v>8.4277478668956896</v>
      </c>
    </row>
    <row r="3" spans="1:25" x14ac:dyDescent="0.25">
      <c r="A3">
        <v>2</v>
      </c>
      <c r="B3" s="4">
        <f>('[1]Qc, Summer, S3'!B3*Main!$B$5)</f>
        <v>0.30377108448808132</v>
      </c>
      <c r="C3" s="4">
        <f>('[1]Qc, Summer, S3'!C3*Main!$B$5)</f>
        <v>-1.8410368756853412</v>
      </c>
      <c r="D3" s="4">
        <f>('[1]Qc, Summer, S3'!D3*Main!$B$5)</f>
        <v>-2.0144011814790441</v>
      </c>
      <c r="E3" s="4">
        <f>('[1]Qc, Summer, S3'!E3*Main!$B$5)</f>
        <v>-2.8858253026367726</v>
      </c>
      <c r="F3" s="4">
        <f>('[1]Qc, Summer, S3'!F3*Main!$B$5)</f>
        <v>-3.5639405518475393</v>
      </c>
      <c r="G3" s="4">
        <f>('[1]Qc, Summer, S3'!G3*Main!$B$5)</f>
        <v>-2.706324207257452</v>
      </c>
      <c r="H3" s="4">
        <f>('[1]Qc, Summer, S3'!H3*Main!$B$5)</f>
        <v>-3.5286540117302376</v>
      </c>
      <c r="I3" s="4">
        <f>('[1]Qc, Summer, S3'!I3*Main!$B$5)</f>
        <v>8.9873283481372734</v>
      </c>
      <c r="J3" s="4">
        <f>('[1]Qc, Summer, S3'!J3*Main!$B$5)</f>
        <v>11.580121948060798</v>
      </c>
      <c r="K3" s="4">
        <f>('[1]Qc, Summer, S3'!K3*Main!$B$5)</f>
        <v>14.574875265842282</v>
      </c>
      <c r="L3" s="4">
        <f>('[1]Qc, Summer, S3'!L3*Main!$B$5)</f>
        <v>8.3675125999898761</v>
      </c>
      <c r="M3" s="4">
        <f>('[1]Qc, Summer, S3'!M3*Main!$B$5)</f>
        <v>7.3672158975341739</v>
      </c>
      <c r="N3" s="4">
        <f>('[1]Qc, Summer, S3'!N3*Main!$B$5)</f>
        <v>5.1119457248196314</v>
      </c>
      <c r="O3" s="4">
        <f>('[1]Qc, Summer, S3'!O3*Main!$B$5)</f>
        <v>7.1278811036950787</v>
      </c>
      <c r="P3" s="4">
        <f>('[1]Qc, Summer, S3'!P3*Main!$B$5)</f>
        <v>3.0070268969527243</v>
      </c>
      <c r="Q3" s="4">
        <f>('[1]Qc, Summer, S3'!Q3*Main!$B$5)</f>
        <v>2.5820542181486905</v>
      </c>
      <c r="R3" s="4">
        <f>('[1]Qc, Summer, S3'!R3*Main!$B$5)</f>
        <v>3.037710844880813</v>
      </c>
      <c r="S3" s="4">
        <f>('[1]Qc, Summer, S3'!S3*Main!$B$5)</f>
        <v>5.5231106270560231</v>
      </c>
      <c r="T3" s="4">
        <f>('[1]Qc, Summer, S3'!T3*Main!$B$5)</f>
        <v>10.374242794486898</v>
      </c>
      <c r="U3" s="4">
        <f>('[1]Qc, Summer, S3'!U3*Main!$B$5)</f>
        <v>10.846775592579466</v>
      </c>
      <c r="V3" s="4">
        <f>('[1]Qc, Summer, S3'!V3*Main!$B$5)</f>
        <v>8.5055903656662739</v>
      </c>
      <c r="W3" s="4">
        <f>('[1]Qc, Summer, S3'!W3*Main!$B$5)</f>
        <v>6.5970488045391393</v>
      </c>
      <c r="X3" s="4">
        <f>('[1]Qc, Summer, S3'!X3*Main!$B$5)</f>
        <v>3.0070268969527238</v>
      </c>
      <c r="Y3" s="4">
        <f>('[1]Qc, Summer, S3'!Y3*Main!$B$5)</f>
        <v>0.60754216897616264</v>
      </c>
    </row>
    <row r="4" spans="1:25" x14ac:dyDescent="0.25">
      <c r="A4">
        <v>3</v>
      </c>
      <c r="B4" s="4">
        <f>('[1]Qc, Summer, S3'!B4*Main!$B$5)</f>
        <v>-1.5432220869715361</v>
      </c>
      <c r="C4" s="4">
        <f>('[1]Qc, Summer, S3'!C4*Main!$B$5)</f>
        <v>-3.6549996796694266</v>
      </c>
      <c r="D4" s="4">
        <f>('[1]Qc, Summer, S3'!D4*Main!$B$5)</f>
        <v>-6.3759438856455564</v>
      </c>
      <c r="E4" s="4">
        <f>('[1]Qc, Summer, S3'!E4*Main!$B$5)</f>
        <v>-5.9474967009731969</v>
      </c>
      <c r="F4" s="4">
        <f>('[1]Qc, Summer, S3'!F4*Main!$B$5)</f>
        <v>-5.9503394785018271</v>
      </c>
      <c r="G4" s="4">
        <f>('[1]Qc, Summer, S3'!G4*Main!$B$5)</f>
        <v>-5.7834278264635905</v>
      </c>
      <c r="H4" s="4">
        <f>('[1]Qc, Summer, S3'!H4*Main!$B$5)</f>
        <v>-0.31839108320675896</v>
      </c>
      <c r="I4" s="4">
        <f>('[1]Qc, Summer, S3'!I4*Main!$B$5)</f>
        <v>7.0005427197935095</v>
      </c>
      <c r="J4" s="4">
        <f>('[1]Qc, Summer, S3'!J4*Main!$B$5)</f>
        <v>9.1959791940482791</v>
      </c>
      <c r="K4" s="4">
        <f>('[1]Qc, Summer, S3'!K4*Main!$B$5)</f>
        <v>9.0968880916216879</v>
      </c>
      <c r="L4" s="4">
        <f>('[1]Qc, Summer, S3'!L4*Main!$B$5)</f>
        <v>7.5183343410800125</v>
      </c>
      <c r="M4" s="4">
        <f>('[1]Qc, Summer, S3'!M4*Main!$B$5)</f>
        <v>9.5980291588119169</v>
      </c>
      <c r="N4" s="4">
        <f>('[1]Qc, Summer, S3'!N4*Main!$B$5)</f>
        <v>8.6956503490090871</v>
      </c>
      <c r="O4" s="4">
        <f>('[1]Qc, Summer, S3'!O4*Main!$B$5)</f>
        <v>7.5130548970982671</v>
      </c>
      <c r="P4" s="4">
        <f>('[1]Qc, Summer, S3'!P4*Main!$B$5)</f>
        <v>5.4552900774443787</v>
      </c>
      <c r="Q4" s="4">
        <f>('[1]Qc, Summer, S3'!Q4*Main!$B$5)</f>
        <v>3.37072192680625</v>
      </c>
      <c r="R4" s="4">
        <f>('[1]Qc, Summer, S3'!R4*Main!$B$5)</f>
        <v>4.2247735186223387</v>
      </c>
      <c r="S4" s="4">
        <f>('[1]Qc, Summer, S3'!S4*Main!$B$5)</f>
        <v>3.7735841137209238</v>
      </c>
      <c r="T4" s="4">
        <f>('[1]Qc, Summer, S3'!T4*Main!$B$5)</f>
        <v>0.70419660494964287</v>
      </c>
      <c r="U4" s="4">
        <f>('[1]Qc, Summer, S3'!U4*Main!$B$5)</f>
        <v>2.9451175196625208</v>
      </c>
      <c r="V4" s="4">
        <f>('[1]Qc, Summer, S3'!V4*Main!$B$5)</f>
        <v>4.1813196335418246</v>
      </c>
      <c r="W4" s="4">
        <f>('[1]Qc, Summer, S3'!W4*Main!$B$5)</f>
        <v>2.7339397603927318</v>
      </c>
      <c r="X4" s="4">
        <f>('[1]Qc, Summer, S3'!X4*Main!$B$5)</f>
        <v>-2.6096697712839712</v>
      </c>
      <c r="Y4" s="4">
        <f>('[1]Qc, Summer, S3'!Y4*Main!$B$5)</f>
        <v>-5.291221202934774</v>
      </c>
    </row>
    <row r="5" spans="1:25" x14ac:dyDescent="0.25"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x14ac:dyDescent="0.25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x14ac:dyDescent="0.25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x14ac:dyDescent="0.2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x14ac:dyDescent="0.25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5C491-8B7D-4949-B1F4-52C022883A38}">
  <dimension ref="A1:Y16"/>
  <sheetViews>
    <sheetView workbookViewId="0"/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Ratio'!$A$2:$B$16,2,FALSE)</f>
        <v>4.1823932809038054</v>
      </c>
      <c r="C2" s="4">
        <f>('FL Characterization'!C$4-'FL Characterization'!C$2)*VLOOKUP($A2,'FL Ratio'!$A$2:$B$16,2,FALSE)</f>
        <v>4.6042842287708377</v>
      </c>
      <c r="D2" s="4">
        <f>('FL Characterization'!D$4-'FL Characterization'!D$2)*VLOOKUP($A2,'FL Ratio'!$A$2:$B$16,2,FALSE)</f>
        <v>5.9929132783327708</v>
      </c>
      <c r="E2" s="4">
        <f>('FL Characterization'!E$4-'FL Characterization'!E$2)*VLOOKUP($A2,'FL Ratio'!$A$2:$B$16,2,FALSE)</f>
        <v>6.8706340985572005</v>
      </c>
      <c r="F2" s="4">
        <f>('FL Characterization'!F$4-'FL Characterization'!F$2)*VLOOKUP($A2,'FL Ratio'!$A$2:$B$16,2,FALSE)</f>
        <v>8.0783038143816714</v>
      </c>
      <c r="G2" s="4">
        <f>('FL Characterization'!G$4-'FL Characterization'!G$2)*VLOOKUP($A2,'FL Ratio'!$A$2:$B$16,2,FALSE)</f>
        <v>9.4429555350374397</v>
      </c>
      <c r="H2" s="4">
        <f>('FL Characterization'!H$4-'FL Characterization'!H$2)*VLOOKUP($A2,'FL Ratio'!$A$2:$B$16,2,FALSE)</f>
        <v>8.4175482686518528</v>
      </c>
      <c r="I2" s="4">
        <f>('FL Characterization'!I$4-'FL Characterization'!I$2)*VLOOKUP($A2,'FL Ratio'!$A$2:$B$16,2,FALSE)</f>
        <v>12.033810172604566</v>
      </c>
      <c r="J2" s="4">
        <f>('FL Characterization'!J$4-'FL Characterization'!J$2)*VLOOKUP($A2,'FL Ratio'!$A$2:$B$16,2,FALSE)</f>
        <v>11.039677683053107</v>
      </c>
      <c r="K2" s="4">
        <f>('FL Characterization'!K$4-'FL Characterization'!K$2)*VLOOKUP($A2,'FL Ratio'!$A$2:$B$16,2,FALSE)</f>
        <v>12.468674361232418</v>
      </c>
      <c r="L2" s="4">
        <f>('FL Characterization'!L$4-'FL Characterization'!L$2)*VLOOKUP($A2,'FL Ratio'!$A$2:$B$16,2,FALSE)</f>
        <v>12.814463352136411</v>
      </c>
      <c r="M2" s="4">
        <f>('FL Characterization'!M$4-'FL Characterization'!M$2)*VLOOKUP($A2,'FL Ratio'!$A$2:$B$16,2,FALSE)</f>
        <v>11.886471223963788</v>
      </c>
      <c r="N2" s="4">
        <f>('FL Characterization'!N$4-'FL Characterization'!N$2)*VLOOKUP($A2,'FL Ratio'!$A$2:$B$16,2,FALSE)</f>
        <v>11.213165820102416</v>
      </c>
      <c r="O2" s="4">
        <f>('FL Characterization'!O$4-'FL Characterization'!O$2)*VLOOKUP($A2,'FL Ratio'!$A$2:$B$16,2,FALSE)</f>
        <v>10.323340502918111</v>
      </c>
      <c r="P2" s="4">
        <f>('FL Characterization'!P$4-'FL Characterization'!P$2)*VLOOKUP($A2,'FL Ratio'!$A$2:$B$16,2,FALSE)</f>
        <v>9.5089221476560866</v>
      </c>
      <c r="Q2" s="4">
        <f>('FL Characterization'!Q$4-'FL Characterization'!Q$2)*VLOOKUP($A2,'FL Ratio'!$A$2:$B$16,2,FALSE)</f>
        <v>8.5579083087583463</v>
      </c>
      <c r="R2" s="4">
        <f>('FL Characterization'!R$4-'FL Characterization'!R$2)*VLOOKUP($A2,'FL Ratio'!$A$2:$B$16,2,FALSE)</f>
        <v>8.4688331110344812</v>
      </c>
      <c r="S2" s="4">
        <f>('FL Characterization'!S$4-'FL Characterization'!S$2)*VLOOKUP($A2,'FL Ratio'!$A$2:$B$16,2,FALSE)</f>
        <v>6.7099454535085252</v>
      </c>
      <c r="T2" s="4">
        <f>('FL Characterization'!T$4-'FL Characterization'!T$2)*VLOOKUP($A2,'FL Ratio'!$A$2:$B$16,2,FALSE)</f>
        <v>5.5516783018312958</v>
      </c>
      <c r="U2" s="4">
        <f>('FL Characterization'!U$4-'FL Characterization'!U$2)*VLOOKUP($A2,'FL Ratio'!$A$2:$B$16,2,FALSE)</f>
        <v>6.5878000750952399</v>
      </c>
      <c r="V2" s="4">
        <f>('FL Characterization'!V$4-'FL Characterization'!V$2)*VLOOKUP($A2,'FL Ratio'!$A$2:$B$16,2,FALSE)</f>
        <v>6.712320019897783</v>
      </c>
      <c r="W2" s="4">
        <f>('FL Characterization'!W$4-'FL Characterization'!W$2)*VLOOKUP($A2,'FL Ratio'!$A$2:$B$16,2,FALSE)</f>
        <v>7.6708340136103743</v>
      </c>
      <c r="X2" s="4">
        <f>('FL Characterization'!X$4-'FL Characterization'!X$2)*VLOOKUP($A2,'FL Ratio'!$A$2:$B$16,2,FALSE)</f>
        <v>3.7245942559309246</v>
      </c>
      <c r="Y2" s="4">
        <f>('FL Characterization'!Y$4-'FL Characterization'!Y$2)*VLOOKUP($A2,'FL Ratio'!$A$2:$B$16,2,FALSE)</f>
        <v>3.5760390659688217</v>
      </c>
    </row>
    <row r="3" spans="1:25" x14ac:dyDescent="0.25">
      <c r="A3">
        <v>2</v>
      </c>
      <c r="B3" s="4">
        <f>('FL Characterization'!B$4-'FL Characterization'!B$2)*VLOOKUP($A3,'FL Ratio'!$A$2:$B$16,2,FALSE)</f>
        <v>3.1367949606778542</v>
      </c>
      <c r="C3" s="4">
        <f>('FL Characterization'!C$4-'FL Characterization'!C$2)*VLOOKUP($A3,'FL Ratio'!$A$2:$B$16,2,FALSE)</f>
        <v>3.453213171578128</v>
      </c>
      <c r="D3" s="4">
        <f>('FL Characterization'!D$4-'FL Characterization'!D$2)*VLOOKUP($A3,'FL Ratio'!$A$2:$B$16,2,FALSE)</f>
        <v>4.4946849587495779</v>
      </c>
      <c r="E3" s="4">
        <f>('FL Characterization'!E$4-'FL Characterization'!E$2)*VLOOKUP($A3,'FL Ratio'!$A$2:$B$16,2,FALSE)</f>
        <v>5.1529755739179004</v>
      </c>
      <c r="F3" s="4">
        <f>('FL Characterization'!F$4-'FL Characterization'!F$2)*VLOOKUP($A3,'FL Ratio'!$A$2:$B$16,2,FALSE)</f>
        <v>6.0587278607862531</v>
      </c>
      <c r="G3" s="4">
        <f>('FL Characterization'!G$4-'FL Characterization'!G$2)*VLOOKUP($A3,'FL Ratio'!$A$2:$B$16,2,FALSE)</f>
        <v>7.0822166512780793</v>
      </c>
      <c r="H3" s="4">
        <f>('FL Characterization'!H$4-'FL Characterization'!H$2)*VLOOKUP($A3,'FL Ratio'!$A$2:$B$16,2,FALSE)</f>
        <v>6.3131612014888896</v>
      </c>
      <c r="I3" s="4">
        <f>('FL Characterization'!I$4-'FL Characterization'!I$2)*VLOOKUP($A3,'FL Ratio'!$A$2:$B$16,2,FALSE)</f>
        <v>9.0253576294534241</v>
      </c>
      <c r="J3" s="4">
        <f>('FL Characterization'!J$4-'FL Characterization'!J$2)*VLOOKUP($A3,'FL Ratio'!$A$2:$B$16,2,FALSE)</f>
        <v>8.27975826228983</v>
      </c>
      <c r="K3" s="4">
        <f>('FL Characterization'!K$4-'FL Characterization'!K$2)*VLOOKUP($A3,'FL Ratio'!$A$2:$B$16,2,FALSE)</f>
        <v>9.3515057709243141</v>
      </c>
      <c r="L3" s="4">
        <f>('FL Characterization'!L$4-'FL Characterization'!L$2)*VLOOKUP($A3,'FL Ratio'!$A$2:$B$16,2,FALSE)</f>
        <v>9.6108475141023071</v>
      </c>
      <c r="M3" s="4">
        <f>('FL Characterization'!M$4-'FL Characterization'!M$2)*VLOOKUP($A3,'FL Ratio'!$A$2:$B$16,2,FALSE)</f>
        <v>8.9148534179728411</v>
      </c>
      <c r="N3" s="4">
        <f>('FL Characterization'!N$4-'FL Characterization'!N$2)*VLOOKUP($A3,'FL Ratio'!$A$2:$B$16,2,FALSE)</f>
        <v>8.4098743650768117</v>
      </c>
      <c r="O3" s="4">
        <f>('FL Characterization'!O$4-'FL Characterization'!O$2)*VLOOKUP($A3,'FL Ratio'!$A$2:$B$16,2,FALSE)</f>
        <v>7.742505377188583</v>
      </c>
      <c r="P3" s="4">
        <f>('FL Characterization'!P$4-'FL Characterization'!P$2)*VLOOKUP($A3,'FL Ratio'!$A$2:$B$16,2,FALSE)</f>
        <v>7.1316916107420649</v>
      </c>
      <c r="Q3" s="4">
        <f>('FL Characterization'!Q$4-'FL Characterization'!Q$2)*VLOOKUP($A3,'FL Ratio'!$A$2:$B$16,2,FALSE)</f>
        <v>6.4184312315687588</v>
      </c>
      <c r="R3" s="4">
        <f>('FL Characterization'!R$4-'FL Characterization'!R$2)*VLOOKUP($A3,'FL Ratio'!$A$2:$B$16,2,FALSE)</f>
        <v>6.3516248332758609</v>
      </c>
      <c r="S3" s="4">
        <f>('FL Characterization'!S$4-'FL Characterization'!S$2)*VLOOKUP($A3,'FL Ratio'!$A$2:$B$16,2,FALSE)</f>
        <v>5.0324590901313941</v>
      </c>
      <c r="T3" s="4">
        <f>('FL Characterization'!T$4-'FL Characterization'!T$2)*VLOOKUP($A3,'FL Ratio'!$A$2:$B$16,2,FALSE)</f>
        <v>4.1637587263734712</v>
      </c>
      <c r="U3" s="4">
        <f>('FL Characterization'!U$4-'FL Characterization'!U$2)*VLOOKUP($A3,'FL Ratio'!$A$2:$B$16,2,FALSE)</f>
        <v>4.9408500563214304</v>
      </c>
      <c r="V3" s="4">
        <f>('FL Characterization'!V$4-'FL Characterization'!V$2)*VLOOKUP($A3,'FL Ratio'!$A$2:$B$16,2,FALSE)</f>
        <v>5.0342400149233377</v>
      </c>
      <c r="W3" s="4">
        <f>('FL Characterization'!W$4-'FL Characterization'!W$2)*VLOOKUP($A3,'FL Ratio'!$A$2:$B$16,2,FALSE)</f>
        <v>5.7531255102077807</v>
      </c>
      <c r="X3" s="4">
        <f>('FL Characterization'!X$4-'FL Characterization'!X$2)*VLOOKUP($A3,'FL Ratio'!$A$2:$B$16,2,FALSE)</f>
        <v>2.7934456919481936</v>
      </c>
      <c r="Y3" s="4">
        <f>('FL Characterization'!Y$4-'FL Characterization'!Y$2)*VLOOKUP($A3,'FL Ratio'!$A$2:$B$16,2,FALSE)</f>
        <v>2.6820292994766164</v>
      </c>
    </row>
    <row r="4" spans="1:25" x14ac:dyDescent="0.25">
      <c r="A4">
        <v>3</v>
      </c>
      <c r="B4" s="4">
        <f>('FL Characterization'!B$4-'FL Characterization'!B$2)*VLOOKUP($A4,'FL Ratio'!$A$2:$B$16,2,FALSE)</f>
        <v>2.0911966404519027</v>
      </c>
      <c r="C4" s="4">
        <f>('FL Characterization'!C$4-'FL Characterization'!C$2)*VLOOKUP($A4,'FL Ratio'!$A$2:$B$16,2,FALSE)</f>
        <v>2.3021421143854188</v>
      </c>
      <c r="D4" s="4">
        <f>('FL Characterization'!D$4-'FL Characterization'!D$2)*VLOOKUP($A4,'FL Ratio'!$A$2:$B$16,2,FALSE)</f>
        <v>2.9964566391663854</v>
      </c>
      <c r="E4" s="4">
        <f>('FL Characterization'!E$4-'FL Characterization'!E$2)*VLOOKUP($A4,'FL Ratio'!$A$2:$B$16,2,FALSE)</f>
        <v>3.4353170492786003</v>
      </c>
      <c r="F4" s="4">
        <f>('FL Characterization'!F$4-'FL Characterization'!F$2)*VLOOKUP($A4,'FL Ratio'!$A$2:$B$16,2,FALSE)</f>
        <v>4.0391519071908357</v>
      </c>
      <c r="G4" s="4">
        <f>('FL Characterization'!G$4-'FL Characterization'!G$2)*VLOOKUP($A4,'FL Ratio'!$A$2:$B$16,2,FALSE)</f>
        <v>4.7214777675187198</v>
      </c>
      <c r="H4" s="4">
        <f>('FL Characterization'!H$4-'FL Characterization'!H$2)*VLOOKUP($A4,'FL Ratio'!$A$2:$B$16,2,FALSE)</f>
        <v>4.2087741343259264</v>
      </c>
      <c r="I4" s="4">
        <f>('FL Characterization'!I$4-'FL Characterization'!I$2)*VLOOKUP($A4,'FL Ratio'!$A$2:$B$16,2,FALSE)</f>
        <v>6.016905086302283</v>
      </c>
      <c r="J4" s="4">
        <f>('FL Characterization'!J$4-'FL Characterization'!J$2)*VLOOKUP($A4,'FL Ratio'!$A$2:$B$16,2,FALSE)</f>
        <v>5.5198388415265534</v>
      </c>
      <c r="K4" s="4">
        <f>('FL Characterization'!K$4-'FL Characterization'!K$2)*VLOOKUP($A4,'FL Ratio'!$A$2:$B$16,2,FALSE)</f>
        <v>6.2343371806162091</v>
      </c>
      <c r="L4" s="4">
        <f>('FL Characterization'!L$4-'FL Characterization'!L$2)*VLOOKUP($A4,'FL Ratio'!$A$2:$B$16,2,FALSE)</f>
        <v>6.4072316760682053</v>
      </c>
      <c r="M4" s="4">
        <f>('FL Characterization'!M$4-'FL Characterization'!M$2)*VLOOKUP($A4,'FL Ratio'!$A$2:$B$16,2,FALSE)</f>
        <v>5.9432356119818941</v>
      </c>
      <c r="N4" s="4">
        <f>('FL Characterization'!N$4-'FL Characterization'!N$2)*VLOOKUP($A4,'FL Ratio'!$A$2:$B$16,2,FALSE)</f>
        <v>5.6065829100512081</v>
      </c>
      <c r="O4" s="4">
        <f>('FL Characterization'!O$4-'FL Characterization'!O$2)*VLOOKUP($A4,'FL Ratio'!$A$2:$B$16,2,FALSE)</f>
        <v>5.1616702514590553</v>
      </c>
      <c r="P4" s="4">
        <f>('FL Characterization'!P$4-'FL Characterization'!P$2)*VLOOKUP($A4,'FL Ratio'!$A$2:$B$16,2,FALSE)</f>
        <v>4.7544610738280433</v>
      </c>
      <c r="Q4" s="4">
        <f>('FL Characterization'!Q$4-'FL Characterization'!Q$2)*VLOOKUP($A4,'FL Ratio'!$A$2:$B$16,2,FALSE)</f>
        <v>4.2789541543791731</v>
      </c>
      <c r="R4" s="4">
        <f>('FL Characterization'!R$4-'FL Characterization'!R$2)*VLOOKUP($A4,'FL Ratio'!$A$2:$B$16,2,FALSE)</f>
        <v>4.2344165555172406</v>
      </c>
      <c r="S4" s="4">
        <f>('FL Characterization'!S$4-'FL Characterization'!S$2)*VLOOKUP($A4,'FL Ratio'!$A$2:$B$16,2,FALSE)</f>
        <v>3.3549727267542626</v>
      </c>
      <c r="T4" s="4">
        <f>('FL Characterization'!T$4-'FL Characterization'!T$2)*VLOOKUP($A4,'FL Ratio'!$A$2:$B$16,2,FALSE)</f>
        <v>2.7758391509156479</v>
      </c>
      <c r="U4" s="4">
        <f>('FL Characterization'!U$4-'FL Characterization'!U$2)*VLOOKUP($A4,'FL Ratio'!$A$2:$B$16,2,FALSE)</f>
        <v>3.29390003754762</v>
      </c>
      <c r="V4" s="4">
        <f>('FL Characterization'!V$4-'FL Characterization'!V$2)*VLOOKUP($A4,'FL Ratio'!$A$2:$B$16,2,FALSE)</f>
        <v>3.3561600099488915</v>
      </c>
      <c r="W4" s="4">
        <f>('FL Characterization'!W$4-'FL Characterization'!W$2)*VLOOKUP($A4,'FL Ratio'!$A$2:$B$16,2,FALSE)</f>
        <v>3.8354170068051872</v>
      </c>
      <c r="X4" s="4">
        <f>('FL Characterization'!X$4-'FL Characterization'!X$2)*VLOOKUP($A4,'FL Ratio'!$A$2:$B$16,2,FALSE)</f>
        <v>1.8622971279654623</v>
      </c>
      <c r="Y4" s="4">
        <f>('FL Characterization'!Y$4-'FL Characterization'!Y$2)*VLOOKUP($A4,'FL Ratio'!$A$2:$B$16,2,FALSE)</f>
        <v>1.7880195329844109</v>
      </c>
    </row>
    <row r="5" spans="1:25" x14ac:dyDescent="0.25"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x14ac:dyDescent="0.25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x14ac:dyDescent="0.25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x14ac:dyDescent="0.2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x14ac:dyDescent="0.25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6F823-60E6-42DC-A482-2A9BBE4162D7}">
  <dimension ref="A1:Y16"/>
  <sheetViews>
    <sheetView workbookViewId="0"/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Ratio'!$A$2:$B$16,2,FALSE)</f>
        <v>11.59512351125254</v>
      </c>
      <c r="C2" s="4">
        <f>('FL Characterization'!C$2-'FL Characterization'!C$3)*VLOOKUP($A2,'FL Ratio'!$A$2:$B$16,2,FALSE)</f>
        <v>12.271006188390061</v>
      </c>
      <c r="D2" s="4">
        <f>('FL Characterization'!D$2-'FL Characterization'!D$3)*VLOOKUP($A2,'FL Ratio'!$A$2:$B$16,2,FALSE)</f>
        <v>12.957892953672919</v>
      </c>
      <c r="E2" s="4">
        <f>('FL Characterization'!E$2-'FL Characterization'!E$3)*VLOOKUP($A2,'FL Ratio'!$A$2:$B$16,2,FALSE)</f>
        <v>13.546901250715642</v>
      </c>
      <c r="F2" s="4">
        <f>('FL Characterization'!F$2-'FL Characterization'!F$3)*VLOOKUP($A2,'FL Ratio'!$A$2:$B$16,2,FALSE)</f>
        <v>13.700668903483432</v>
      </c>
      <c r="G2" s="4">
        <f>('FL Characterization'!G$2-'FL Characterization'!G$3)*VLOOKUP($A2,'FL Ratio'!$A$2:$B$16,2,FALSE)</f>
        <v>14.331666484238641</v>
      </c>
      <c r="H2" s="4">
        <f>('FL Characterization'!H$2-'FL Characterization'!H$3)*VLOOKUP($A2,'FL Ratio'!$A$2:$B$16,2,FALSE)</f>
        <v>14.258402423692031</v>
      </c>
      <c r="I2" s="4">
        <f>('FL Characterization'!I$2-'FL Characterization'!I$3)*VLOOKUP($A2,'FL Ratio'!$A$2:$B$16,2,FALSE)</f>
        <v>13.477517579146596</v>
      </c>
      <c r="J2" s="4">
        <f>('FL Characterization'!J$2-'FL Characterization'!J$3)*VLOOKUP($A2,'FL Ratio'!$A$2:$B$16,2,FALSE)</f>
        <v>12.211178698631443</v>
      </c>
      <c r="K2" s="4">
        <f>('FL Characterization'!K$2-'FL Characterization'!K$3)*VLOOKUP($A2,'FL Ratio'!$A$2:$B$16,2,FALSE)</f>
        <v>17.931769753493722</v>
      </c>
      <c r="L2" s="4">
        <f>('FL Characterization'!L$2-'FL Characterization'!L$3)*VLOOKUP($A2,'FL Ratio'!$A$2:$B$16,2,FALSE)</f>
        <v>17.511095046948022</v>
      </c>
      <c r="M2" s="4">
        <f>('FL Characterization'!M$2-'FL Characterization'!M$3)*VLOOKUP($A2,'FL Ratio'!$A$2:$B$16,2,FALSE)</f>
        <v>16.124579940635059</v>
      </c>
      <c r="N2" s="4">
        <f>('FL Characterization'!N$2-'FL Characterization'!N$3)*VLOOKUP($A2,'FL Ratio'!$A$2:$B$16,2,FALSE)</f>
        <v>15.732776486407525</v>
      </c>
      <c r="O2" s="4">
        <f>('FL Characterization'!O$2-'FL Characterization'!O$3)*VLOOKUP($A2,'FL Ratio'!$A$2:$B$16,2,FALSE)</f>
        <v>15.797439983324752</v>
      </c>
      <c r="P2" s="4">
        <f>('FL Characterization'!P$2-'FL Characterization'!P$3)*VLOOKUP($A2,'FL Ratio'!$A$2:$B$16,2,FALSE)</f>
        <v>15.049017198808077</v>
      </c>
      <c r="Q2" s="4">
        <f>('FL Characterization'!Q$2-'FL Characterization'!Q$3)*VLOOKUP($A2,'FL Ratio'!$A$2:$B$16,2,FALSE)</f>
        <v>13.794666982746003</v>
      </c>
      <c r="R2" s="4">
        <f>('FL Characterization'!R$2-'FL Characterization'!R$3)*VLOOKUP($A2,'FL Ratio'!$A$2:$B$16,2,FALSE)</f>
        <v>12.397669034568274</v>
      </c>
      <c r="S2" s="4">
        <f>('FL Characterization'!S$2-'FL Characterization'!S$3)*VLOOKUP($A2,'FL Ratio'!$A$2:$B$16,2,FALSE)</f>
        <v>11.95293012473631</v>
      </c>
      <c r="T2" s="4">
        <f>('FL Characterization'!T$2-'FL Characterization'!T$3)*VLOOKUP($A2,'FL Ratio'!$A$2:$B$16,2,FALSE)</f>
        <v>7.5135624275120936</v>
      </c>
      <c r="U2" s="4">
        <f>('FL Characterization'!U$2-'FL Characterization'!U$3)*VLOOKUP($A2,'FL Ratio'!$A$2:$B$16,2,FALSE)</f>
        <v>8.035069331221159</v>
      </c>
      <c r="V2" s="4">
        <f>('FL Characterization'!V$2-'FL Characterization'!V$3)*VLOOKUP($A2,'FL Ratio'!$A$2:$B$16,2,FALSE)</f>
        <v>8.7849110639460495</v>
      </c>
      <c r="W2" s="4">
        <f>('FL Characterization'!W$2-'FL Characterization'!W$3)*VLOOKUP($A2,'FL Ratio'!$A$2:$B$16,2,FALSE)</f>
        <v>8.9945389431147937</v>
      </c>
      <c r="X2" s="4">
        <f>('FL Characterization'!X$2-'FL Characterization'!X$3)*VLOOKUP($A2,'FL Ratio'!$A$2:$B$16,2,FALSE)</f>
        <v>9.3806955626361663</v>
      </c>
      <c r="Y2" s="4">
        <f>('FL Characterization'!Y$2-'FL Characterization'!Y$3)*VLOOKUP($A2,'FL Ratio'!$A$2:$B$16,2,FALSE)</f>
        <v>10.35455736349884</v>
      </c>
    </row>
    <row r="3" spans="1:25" x14ac:dyDescent="0.25">
      <c r="A3">
        <v>2</v>
      </c>
      <c r="B3" s="4">
        <f>('FL Characterization'!B$2-'FL Characterization'!B$3)*VLOOKUP($A3,'FL Ratio'!$A$2:$B$16,2,FALSE)</f>
        <v>8.6963426334394036</v>
      </c>
      <c r="C3" s="4">
        <f>('FL Characterization'!C$2-'FL Characterization'!C$3)*VLOOKUP($A3,'FL Ratio'!$A$2:$B$16,2,FALSE)</f>
        <v>9.2032546412925456</v>
      </c>
      <c r="D3" s="4">
        <f>('FL Characterization'!D$2-'FL Characterization'!D$3)*VLOOKUP($A3,'FL Ratio'!$A$2:$B$16,2,FALSE)</f>
        <v>9.7184197152546901</v>
      </c>
      <c r="E3" s="4">
        <f>('FL Characterization'!E$2-'FL Characterization'!E$3)*VLOOKUP($A3,'FL Ratio'!$A$2:$B$16,2,FALSE)</f>
        <v>10.160175938036732</v>
      </c>
      <c r="F3" s="4">
        <f>('FL Characterization'!F$2-'FL Characterization'!F$3)*VLOOKUP($A3,'FL Ratio'!$A$2:$B$16,2,FALSE)</f>
        <v>10.275501677612574</v>
      </c>
      <c r="G3" s="4">
        <f>('FL Characterization'!G$2-'FL Characterization'!G$3)*VLOOKUP($A3,'FL Ratio'!$A$2:$B$16,2,FALSE)</f>
        <v>10.748749863178981</v>
      </c>
      <c r="H3" s="4">
        <f>('FL Characterization'!H$2-'FL Characterization'!H$3)*VLOOKUP($A3,'FL Ratio'!$A$2:$B$16,2,FALSE)</f>
        <v>10.693801817769023</v>
      </c>
      <c r="I3" s="4">
        <f>('FL Characterization'!I$2-'FL Characterization'!I$3)*VLOOKUP($A3,'FL Ratio'!$A$2:$B$16,2,FALSE)</f>
        <v>10.108138184359948</v>
      </c>
      <c r="J3" s="4">
        <f>('FL Characterization'!J$2-'FL Characterization'!J$3)*VLOOKUP($A3,'FL Ratio'!$A$2:$B$16,2,FALSE)</f>
        <v>9.1583840239735821</v>
      </c>
      <c r="K3" s="4">
        <f>('FL Characterization'!K$2-'FL Characterization'!K$3)*VLOOKUP($A3,'FL Ratio'!$A$2:$B$16,2,FALSE)</f>
        <v>13.448827315120292</v>
      </c>
      <c r="L3" s="4">
        <f>('FL Characterization'!L$2-'FL Characterization'!L$3)*VLOOKUP($A3,'FL Ratio'!$A$2:$B$16,2,FALSE)</f>
        <v>13.133321285211014</v>
      </c>
      <c r="M3" s="4">
        <f>('FL Characterization'!M$2-'FL Characterization'!M$3)*VLOOKUP($A3,'FL Ratio'!$A$2:$B$16,2,FALSE)</f>
        <v>12.093434955476294</v>
      </c>
      <c r="N3" s="4">
        <f>('FL Characterization'!N$2-'FL Characterization'!N$3)*VLOOKUP($A3,'FL Ratio'!$A$2:$B$16,2,FALSE)</f>
        <v>11.799582364805644</v>
      </c>
      <c r="O3" s="4">
        <f>('FL Characterization'!O$2-'FL Characterization'!O$3)*VLOOKUP($A3,'FL Ratio'!$A$2:$B$16,2,FALSE)</f>
        <v>11.848079987493565</v>
      </c>
      <c r="P3" s="4">
        <f>('FL Characterization'!P$2-'FL Characterization'!P$3)*VLOOKUP($A3,'FL Ratio'!$A$2:$B$16,2,FALSE)</f>
        <v>11.286762899106058</v>
      </c>
      <c r="Q3" s="4">
        <f>('FL Characterization'!Q$2-'FL Characterization'!Q$3)*VLOOKUP($A3,'FL Ratio'!$A$2:$B$16,2,FALSE)</f>
        <v>10.346000237059503</v>
      </c>
      <c r="R3" s="4">
        <f>('FL Characterization'!R$2-'FL Characterization'!R$3)*VLOOKUP($A3,'FL Ratio'!$A$2:$B$16,2,FALSE)</f>
        <v>9.2982517759262056</v>
      </c>
      <c r="S3" s="4">
        <f>('FL Characterization'!S$2-'FL Characterization'!S$3)*VLOOKUP($A3,'FL Ratio'!$A$2:$B$16,2,FALSE)</f>
        <v>8.9646975935522324</v>
      </c>
      <c r="T3" s="4">
        <f>('FL Characterization'!T$2-'FL Characterization'!T$3)*VLOOKUP($A3,'FL Ratio'!$A$2:$B$16,2,FALSE)</f>
        <v>5.6351718206340706</v>
      </c>
      <c r="U3" s="4">
        <f>('FL Characterization'!U$2-'FL Characterization'!U$3)*VLOOKUP($A3,'FL Ratio'!$A$2:$B$16,2,FALSE)</f>
        <v>6.0263019984158692</v>
      </c>
      <c r="V3" s="4">
        <f>('FL Characterization'!V$2-'FL Characterization'!V$3)*VLOOKUP($A3,'FL Ratio'!$A$2:$B$16,2,FALSE)</f>
        <v>6.5886832979595376</v>
      </c>
      <c r="W3" s="4">
        <f>('FL Characterization'!W$2-'FL Characterization'!W$3)*VLOOKUP($A3,'FL Ratio'!$A$2:$B$16,2,FALSE)</f>
        <v>6.7459042073360962</v>
      </c>
      <c r="X3" s="4">
        <f>('FL Characterization'!X$2-'FL Characterization'!X$3)*VLOOKUP($A3,'FL Ratio'!$A$2:$B$16,2,FALSE)</f>
        <v>7.0355216719771256</v>
      </c>
      <c r="Y3" s="4">
        <f>('FL Characterization'!Y$2-'FL Characterization'!Y$3)*VLOOKUP($A3,'FL Ratio'!$A$2:$B$16,2,FALSE)</f>
        <v>7.7659180226241293</v>
      </c>
    </row>
    <row r="4" spans="1:25" x14ac:dyDescent="0.25">
      <c r="A4">
        <v>3</v>
      </c>
      <c r="B4" s="4">
        <f>('FL Characterization'!B$2-'FL Characterization'!B$3)*VLOOKUP($A4,'FL Ratio'!$A$2:$B$16,2,FALSE)</f>
        <v>5.79756175562627</v>
      </c>
      <c r="C4" s="4">
        <f>('FL Characterization'!C$2-'FL Characterization'!C$3)*VLOOKUP($A4,'FL Ratio'!$A$2:$B$16,2,FALSE)</f>
        <v>6.1355030941950304</v>
      </c>
      <c r="D4" s="4">
        <f>('FL Characterization'!D$2-'FL Characterization'!D$3)*VLOOKUP($A4,'FL Ratio'!$A$2:$B$16,2,FALSE)</f>
        <v>6.4789464768364597</v>
      </c>
      <c r="E4" s="4">
        <f>('FL Characterization'!E$2-'FL Characterization'!E$3)*VLOOKUP($A4,'FL Ratio'!$A$2:$B$16,2,FALSE)</f>
        <v>6.7734506253578211</v>
      </c>
      <c r="F4" s="4">
        <f>('FL Characterization'!F$2-'FL Characterization'!F$3)*VLOOKUP($A4,'FL Ratio'!$A$2:$B$16,2,FALSE)</f>
        <v>6.8503344517417162</v>
      </c>
      <c r="G4" s="4">
        <f>('FL Characterization'!G$2-'FL Characterization'!G$3)*VLOOKUP($A4,'FL Ratio'!$A$2:$B$16,2,FALSE)</f>
        <v>7.1658332421193203</v>
      </c>
      <c r="H4" s="4">
        <f>('FL Characterization'!H$2-'FL Characterization'!H$3)*VLOOKUP($A4,'FL Ratio'!$A$2:$B$16,2,FALSE)</f>
        <v>7.1292012118460155</v>
      </c>
      <c r="I4" s="4">
        <f>('FL Characterization'!I$2-'FL Characterization'!I$3)*VLOOKUP($A4,'FL Ratio'!$A$2:$B$16,2,FALSE)</f>
        <v>6.7387587895732981</v>
      </c>
      <c r="J4" s="4">
        <f>('FL Characterization'!J$2-'FL Characterization'!J$3)*VLOOKUP($A4,'FL Ratio'!$A$2:$B$16,2,FALSE)</f>
        <v>6.1055893493157214</v>
      </c>
      <c r="K4" s="4">
        <f>('FL Characterization'!K$2-'FL Characterization'!K$3)*VLOOKUP($A4,'FL Ratio'!$A$2:$B$16,2,FALSE)</f>
        <v>8.9658848767468609</v>
      </c>
      <c r="L4" s="4">
        <f>('FL Characterization'!L$2-'FL Characterization'!L$3)*VLOOKUP($A4,'FL Ratio'!$A$2:$B$16,2,FALSE)</f>
        <v>8.7555475234740108</v>
      </c>
      <c r="M4" s="4">
        <f>('FL Characterization'!M$2-'FL Characterization'!M$3)*VLOOKUP($A4,'FL Ratio'!$A$2:$B$16,2,FALSE)</f>
        <v>8.0622899703175293</v>
      </c>
      <c r="N4" s="4">
        <f>('FL Characterization'!N$2-'FL Characterization'!N$3)*VLOOKUP($A4,'FL Ratio'!$A$2:$B$16,2,FALSE)</f>
        <v>7.8663882432037626</v>
      </c>
      <c r="O4" s="4">
        <f>('FL Characterization'!O$2-'FL Characterization'!O$3)*VLOOKUP($A4,'FL Ratio'!$A$2:$B$16,2,FALSE)</f>
        <v>7.898719991662376</v>
      </c>
      <c r="P4" s="4">
        <f>('FL Characterization'!P$2-'FL Characterization'!P$3)*VLOOKUP($A4,'FL Ratio'!$A$2:$B$16,2,FALSE)</f>
        <v>7.5245085994040384</v>
      </c>
      <c r="Q4" s="4">
        <f>('FL Characterization'!Q$2-'FL Characterization'!Q$3)*VLOOKUP($A4,'FL Ratio'!$A$2:$B$16,2,FALSE)</f>
        <v>6.8973334913730016</v>
      </c>
      <c r="R4" s="4">
        <f>('FL Characterization'!R$2-'FL Characterization'!R$3)*VLOOKUP($A4,'FL Ratio'!$A$2:$B$16,2,FALSE)</f>
        <v>6.198834517284137</v>
      </c>
      <c r="S4" s="4">
        <f>('FL Characterization'!S$2-'FL Characterization'!S$3)*VLOOKUP($A4,'FL Ratio'!$A$2:$B$16,2,FALSE)</f>
        <v>5.9764650623681552</v>
      </c>
      <c r="T4" s="4">
        <f>('FL Characterization'!T$2-'FL Characterization'!T$3)*VLOOKUP($A4,'FL Ratio'!$A$2:$B$16,2,FALSE)</f>
        <v>3.7567812137560468</v>
      </c>
      <c r="U4" s="4">
        <f>('FL Characterization'!U$2-'FL Characterization'!U$3)*VLOOKUP($A4,'FL Ratio'!$A$2:$B$16,2,FALSE)</f>
        <v>4.0175346656105795</v>
      </c>
      <c r="V4" s="4">
        <f>('FL Characterization'!V$2-'FL Characterization'!V$3)*VLOOKUP($A4,'FL Ratio'!$A$2:$B$16,2,FALSE)</f>
        <v>4.3924555319730247</v>
      </c>
      <c r="W4" s="4">
        <f>('FL Characterization'!W$2-'FL Characterization'!W$3)*VLOOKUP($A4,'FL Ratio'!$A$2:$B$16,2,FALSE)</f>
        <v>4.4972694715573969</v>
      </c>
      <c r="X4" s="4">
        <f>('FL Characterization'!X$2-'FL Characterization'!X$3)*VLOOKUP($A4,'FL Ratio'!$A$2:$B$16,2,FALSE)</f>
        <v>4.6903477813180832</v>
      </c>
      <c r="Y4" s="4">
        <f>('FL Characterization'!Y$2-'FL Characterization'!Y$3)*VLOOKUP($A4,'FL Ratio'!$A$2:$B$16,2,FALSE)</f>
        <v>5.1772786817494199</v>
      </c>
    </row>
    <row r="5" spans="1:25" x14ac:dyDescent="0.25"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x14ac:dyDescent="0.25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x14ac:dyDescent="0.25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x14ac:dyDescent="0.2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x14ac:dyDescent="0.25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868C0-111B-47C9-B784-BA76718F02D8}">
  <dimension ref="A1:Y4"/>
  <sheetViews>
    <sheetView topLeftCell="E1" workbookViewId="0">
      <selection activeCell="B3" sqref="B3:Y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6">
        <v>3</v>
      </c>
      <c r="B2" s="7">
        <f>VLOOKUP($A2,'RES installed'!$A$2:$C$4,3,FALSE)*'[1]Profiles, RES, Summer'!B$2</f>
        <v>0</v>
      </c>
      <c r="C2" s="7">
        <f>VLOOKUP($A2,'RES installed'!$A$2:$C$4,3,FALSE)*'[1]Profiles, RES, Summer'!C$2</f>
        <v>0</v>
      </c>
      <c r="D2" s="7">
        <f>VLOOKUP($A2,'RES installed'!$A$2:$C$4,3,FALSE)*'[1]Profiles, RES, Summer'!D$2</f>
        <v>4.9394258023223914E-4</v>
      </c>
      <c r="E2" s="7">
        <f>VLOOKUP($A2,'RES installed'!$A$2:$C$4,3,FALSE)*'[1]Profiles, RES, Summer'!E$2</f>
        <v>0</v>
      </c>
      <c r="F2" s="7">
        <f>VLOOKUP($A2,'RES installed'!$A$2:$C$4,3,FALSE)*'[1]Profiles, RES, Summer'!F$2</f>
        <v>0</v>
      </c>
      <c r="G2" s="7">
        <f>VLOOKUP($A2,'RES installed'!$A$2:$C$4,3,FALSE)*'[1]Profiles, RES, Summer'!G$2</f>
        <v>0</v>
      </c>
      <c r="H2" s="7">
        <f>VLOOKUP($A2,'RES installed'!$A$2:$C$4,3,FALSE)*'[1]Profiles, RES, Summer'!H$2</f>
        <v>0</v>
      </c>
      <c r="I2" s="7">
        <f>VLOOKUP($A2,'RES installed'!$A$2:$C$4,3,FALSE)*'[1]Profiles, RES, Summer'!I$2</f>
        <v>0.28843846575843463</v>
      </c>
      <c r="J2" s="7">
        <f>VLOOKUP($A2,'RES installed'!$A$2:$C$4,3,FALSE)*'[1]Profiles, RES, Summer'!J$2</f>
        <v>5.9976510583340943</v>
      </c>
      <c r="K2" s="7">
        <f>VLOOKUP($A2,'RES installed'!$A$2:$C$4,3,FALSE)*'[1]Profiles, RES, Summer'!K$2</f>
        <v>15.896055076803508</v>
      </c>
      <c r="L2" s="7">
        <f>VLOOKUP($A2,'RES installed'!$A$2:$C$4,3,FALSE)*'[1]Profiles, RES, Summer'!L$2</f>
        <v>19.991273886806251</v>
      </c>
      <c r="M2" s="7">
        <f>VLOOKUP($A2,'RES installed'!$A$2:$C$4,3,FALSE)*'[1]Profiles, RES, Summer'!M$2</f>
        <v>20.667144623754222</v>
      </c>
      <c r="N2" s="7">
        <f>VLOOKUP($A2,'RES installed'!$A$2:$C$4,3,FALSE)*'[1]Profiles, RES, Summer'!N$2</f>
        <v>22.616145880954559</v>
      </c>
      <c r="O2" s="7">
        <f>VLOOKUP($A2,'RES installed'!$A$2:$C$4,3,FALSE)*'[1]Profiles, RES, Summer'!O$2</f>
        <v>22.030079089329792</v>
      </c>
      <c r="P2" s="7">
        <f>VLOOKUP($A2,'RES installed'!$A$2:$C$4,3,FALSE)*'[1]Profiles, RES, Summer'!P$2</f>
        <v>18.518929939654381</v>
      </c>
      <c r="Q2" s="7">
        <f>VLOOKUP($A2,'RES installed'!$A$2:$C$4,3,FALSE)*'[1]Profiles, RES, Summer'!Q$2</f>
        <v>11.852379023041053</v>
      </c>
      <c r="R2" s="7">
        <f>VLOOKUP($A2,'RES installed'!$A$2:$C$4,3,FALSE)*'[1]Profiles, RES, Summer'!R$2</f>
        <v>2.9663016023589646</v>
      </c>
      <c r="S2" s="7">
        <f>VLOOKUP($A2,'RES installed'!$A$2:$C$4,3,FALSE)*'[1]Profiles, RES, Summer'!S$2</f>
        <v>2.3185059888452045E-2</v>
      </c>
      <c r="T2" s="7">
        <f>VLOOKUP($A2,'RES installed'!$A$2:$C$4,3,FALSE)*'[1]Profiles, RES, Summer'!T$2</f>
        <v>1.96424979427631E-3</v>
      </c>
      <c r="U2" s="7">
        <f>VLOOKUP($A2,'RES installed'!$A$2:$C$4,3,FALSE)*'[1]Profiles, RES, Summer'!U$2</f>
        <v>1.4665870439791533E-3</v>
      </c>
      <c r="V2" s="7">
        <f>VLOOKUP($A2,'RES installed'!$A$2:$C$4,3,FALSE)*'[1]Profiles, RES, Summer'!V$2</f>
        <v>0</v>
      </c>
      <c r="W2" s="7">
        <f>VLOOKUP($A2,'RES installed'!$A$2:$C$4,3,FALSE)*'[1]Profiles, RES, Summer'!W$2</f>
        <v>0</v>
      </c>
      <c r="X2" s="7">
        <f>VLOOKUP($A2,'RES installed'!$A$2:$C$4,3,FALSE)*'[1]Profiles, RES, Summer'!X$2</f>
        <v>0</v>
      </c>
      <c r="Y2" s="7">
        <f>VLOOKUP($A2,'RES installed'!$A$2:$C$4,3,FALSE)*'[1]Profiles, RES, Summer'!Y$2</f>
        <v>0</v>
      </c>
    </row>
    <row r="3" spans="1:25" x14ac:dyDescent="0.25">
      <c r="A3" s="8">
        <v>4</v>
      </c>
      <c r="B3" s="9">
        <f>VLOOKUP($A3,'RES installed'!$A$2:$C$4,3,FALSE)*'[1]Profiles, RES, Winter'!B$5</f>
        <v>12.757645457852904</v>
      </c>
      <c r="C3" s="9">
        <f>VLOOKUP($A3,'RES installed'!$A$2:$C$4,3,FALSE)*'[1]Profiles, RES, Winter'!C$5</f>
        <v>11.789922198589501</v>
      </c>
      <c r="D3" s="9">
        <f>VLOOKUP($A3,'RES installed'!$A$2:$C$4,3,FALSE)*'[1]Profiles, RES, Winter'!D$5</f>
        <v>12.482465647039069</v>
      </c>
      <c r="E3" s="9">
        <f>VLOOKUP($A3,'RES installed'!$A$2:$C$4,3,FALSE)*'[1]Profiles, RES, Winter'!E$5</f>
        <v>12.4281099574611</v>
      </c>
      <c r="F3" s="9">
        <f>VLOOKUP($A3,'RES installed'!$A$2:$C$4,3,FALSE)*'[1]Profiles, RES, Winter'!F$5</f>
        <v>10.232200828389118</v>
      </c>
      <c r="G3" s="9">
        <f>VLOOKUP($A3,'RES installed'!$A$2:$C$4,3,FALSE)*'[1]Profiles, RES, Winter'!G$5</f>
        <v>10.37846188290608</v>
      </c>
      <c r="H3" s="9">
        <f>VLOOKUP($A3,'RES installed'!$A$2:$C$4,3,FALSE)*'[1]Profiles, RES, Winter'!H$5</f>
        <v>10.400775215493114</v>
      </c>
      <c r="I3" s="9">
        <f>VLOOKUP($A3,'RES installed'!$A$2:$C$4,3,FALSE)*'[1]Profiles, RES, Winter'!I$5</f>
        <v>9.3401278965633043</v>
      </c>
      <c r="J3" s="9">
        <f>VLOOKUP($A3,'RES installed'!$A$2:$C$4,3,FALSE)*'[1]Profiles, RES, Winter'!J$5</f>
        <v>8.4351890462330701</v>
      </c>
      <c r="K3" s="9">
        <f>VLOOKUP($A3,'RES installed'!$A$2:$C$4,3,FALSE)*'[1]Profiles, RES, Winter'!K$5</f>
        <v>6.0974364715101297</v>
      </c>
      <c r="L3" s="9">
        <f>VLOOKUP($A3,'RES installed'!$A$2:$C$4,3,FALSE)*'[1]Profiles, RES, Winter'!L$5</f>
        <v>5.6239589163774761</v>
      </c>
      <c r="M3" s="9">
        <f>VLOOKUP($A3,'RES installed'!$A$2:$C$4,3,FALSE)*'[1]Profiles, RES, Winter'!M$5</f>
        <v>3.7730885480801524</v>
      </c>
      <c r="N3" s="9">
        <f>VLOOKUP($A3,'RES installed'!$A$2:$C$4,3,FALSE)*'[1]Profiles, RES, Winter'!N$5</f>
        <v>3.1359121375797603</v>
      </c>
      <c r="O3" s="9">
        <f>VLOOKUP($A3,'RES installed'!$A$2:$C$4,3,FALSE)*'[1]Profiles, RES, Winter'!O$5</f>
        <v>3.0025537333482588</v>
      </c>
      <c r="P3" s="9">
        <f>VLOOKUP($A3,'RES installed'!$A$2:$C$4,3,FALSE)*'[1]Profiles, RES, Winter'!P$5</f>
        <v>4.1655162039628344</v>
      </c>
      <c r="Q3" s="9">
        <f>VLOOKUP($A3,'RES installed'!$A$2:$C$4,3,FALSE)*'[1]Profiles, RES, Winter'!Q$5</f>
        <v>5.6349760019030546</v>
      </c>
      <c r="R3" s="9">
        <f>VLOOKUP($A3,'RES installed'!$A$2:$C$4,3,FALSE)*'[1]Profiles, RES, Winter'!R$5</f>
        <v>6.3002105955446099</v>
      </c>
      <c r="S3" s="9">
        <f>VLOOKUP($A3,'RES installed'!$A$2:$C$4,3,FALSE)*'[1]Profiles, RES, Winter'!S$5</f>
        <v>8.6527464877420819</v>
      </c>
      <c r="T3" s="9">
        <f>VLOOKUP($A3,'RES installed'!$A$2:$C$4,3,FALSE)*'[1]Profiles, RES, Winter'!T$5</f>
        <v>7.8703571028769721</v>
      </c>
      <c r="U3" s="9">
        <f>VLOOKUP($A3,'RES installed'!$A$2:$C$4,3,FALSE)*'[1]Profiles, RES, Winter'!U$5</f>
        <v>7.4820189186163661</v>
      </c>
      <c r="V3" s="9">
        <f>VLOOKUP($A3,'RES installed'!$A$2:$C$4,3,FALSE)*'[1]Profiles, RES, Winter'!V$5</f>
        <v>9.8723346720026868</v>
      </c>
      <c r="W3" s="9">
        <f>VLOOKUP($A3,'RES installed'!$A$2:$C$4,3,FALSE)*'[1]Profiles, RES, Winter'!W$5</f>
        <v>11.807666097615583</v>
      </c>
      <c r="X3" s="9">
        <f>VLOOKUP($A3,'RES installed'!$A$2:$C$4,3,FALSE)*'[1]Profiles, RES, Winter'!X$5</f>
        <v>11.16343473637076</v>
      </c>
      <c r="Y3" s="9">
        <f>VLOOKUP($A3,'RES installed'!$A$2:$C$4,3,FALSE)*'[1]Profiles, RES, Winter'!Y$5</f>
        <v>15.867972685547969</v>
      </c>
    </row>
    <row r="4" spans="1:25" x14ac:dyDescent="0.25">
      <c r="A4" s="6">
        <v>5</v>
      </c>
      <c r="B4" s="7">
        <f>VLOOKUP($A4,'RES installed'!$A$2:$C$4,3,FALSE)*'[1]Profiles, RES, Summer'!B$2</f>
        <v>0</v>
      </c>
      <c r="C4" s="7">
        <f>VLOOKUP($A4,'RES installed'!$A$2:$C$4,3,FALSE)*'[1]Profiles, RES, Summer'!C$2</f>
        <v>0</v>
      </c>
      <c r="D4" s="7">
        <f>VLOOKUP($A4,'RES installed'!$A$2:$C$4,3,FALSE)*'[1]Profiles, RES, Summer'!D$2</f>
        <v>4.9394258023223914E-4</v>
      </c>
      <c r="E4" s="7">
        <f>VLOOKUP($A4,'RES installed'!$A$2:$C$4,3,FALSE)*'[1]Profiles, RES, Summer'!E$2</f>
        <v>0</v>
      </c>
      <c r="F4" s="7">
        <f>VLOOKUP($A4,'RES installed'!$A$2:$C$4,3,FALSE)*'[1]Profiles, RES, Summer'!F$2</f>
        <v>0</v>
      </c>
      <c r="G4" s="7">
        <f>VLOOKUP($A4,'RES installed'!$A$2:$C$4,3,FALSE)*'[1]Profiles, RES, Summer'!G$2</f>
        <v>0</v>
      </c>
      <c r="H4" s="7">
        <f>VLOOKUP($A4,'RES installed'!$A$2:$C$4,3,FALSE)*'[1]Profiles, RES, Summer'!H$2</f>
        <v>0</v>
      </c>
      <c r="I4" s="7">
        <f>VLOOKUP($A4,'RES installed'!$A$2:$C$4,3,FALSE)*'[1]Profiles, RES, Summer'!I$2</f>
        <v>0.28843846575843463</v>
      </c>
      <c r="J4" s="7">
        <f>VLOOKUP($A4,'RES installed'!$A$2:$C$4,3,FALSE)*'[1]Profiles, RES, Summer'!J$2</f>
        <v>5.9976510583340943</v>
      </c>
      <c r="K4" s="7">
        <f>VLOOKUP($A4,'RES installed'!$A$2:$C$4,3,FALSE)*'[1]Profiles, RES, Summer'!K$2</f>
        <v>15.896055076803508</v>
      </c>
      <c r="L4" s="7">
        <f>VLOOKUP($A4,'RES installed'!$A$2:$C$4,3,FALSE)*'[1]Profiles, RES, Summer'!L$2</f>
        <v>19.991273886806251</v>
      </c>
      <c r="M4" s="7">
        <f>VLOOKUP($A4,'RES installed'!$A$2:$C$4,3,FALSE)*'[1]Profiles, RES, Summer'!M$2</f>
        <v>20.667144623754222</v>
      </c>
      <c r="N4" s="7">
        <f>VLOOKUP($A4,'RES installed'!$A$2:$C$4,3,FALSE)*'[1]Profiles, RES, Summer'!N$2</f>
        <v>22.616145880954559</v>
      </c>
      <c r="O4" s="7">
        <f>VLOOKUP($A4,'RES installed'!$A$2:$C$4,3,FALSE)*'[1]Profiles, RES, Summer'!O$2</f>
        <v>22.030079089329792</v>
      </c>
      <c r="P4" s="7">
        <f>VLOOKUP($A4,'RES installed'!$A$2:$C$4,3,FALSE)*'[1]Profiles, RES, Summer'!P$2</f>
        <v>18.518929939654381</v>
      </c>
      <c r="Q4" s="7">
        <f>VLOOKUP($A4,'RES installed'!$A$2:$C$4,3,FALSE)*'[1]Profiles, RES, Summer'!Q$2</f>
        <v>11.852379023041053</v>
      </c>
      <c r="R4" s="7">
        <f>VLOOKUP($A4,'RES installed'!$A$2:$C$4,3,FALSE)*'[1]Profiles, RES, Summer'!R$2</f>
        <v>2.9663016023589646</v>
      </c>
      <c r="S4" s="7">
        <f>VLOOKUP($A4,'RES installed'!$A$2:$C$4,3,FALSE)*'[1]Profiles, RES, Summer'!S$2</f>
        <v>2.3185059888452045E-2</v>
      </c>
      <c r="T4" s="7">
        <f>VLOOKUP($A4,'RES installed'!$A$2:$C$4,3,FALSE)*'[1]Profiles, RES, Summer'!T$2</f>
        <v>1.96424979427631E-3</v>
      </c>
      <c r="U4" s="7">
        <f>VLOOKUP($A4,'RES installed'!$A$2:$C$4,3,FALSE)*'[1]Profiles, RES, Summer'!U$2</f>
        <v>1.4665870439791533E-3</v>
      </c>
      <c r="V4" s="7">
        <f>VLOOKUP($A4,'RES installed'!$A$2:$C$4,3,FALSE)*'[1]Profiles, RES, Summer'!V$2</f>
        <v>0</v>
      </c>
      <c r="W4" s="7">
        <f>VLOOKUP($A4,'RES installed'!$A$2:$C$4,3,FALSE)*'[1]Profiles, RES, Summer'!W$2</f>
        <v>0</v>
      </c>
      <c r="X4" s="7">
        <f>VLOOKUP($A4,'RES installed'!$A$2:$C$4,3,FALSE)*'[1]Profiles, RES, Summer'!X$2</f>
        <v>0</v>
      </c>
      <c r="Y4" s="7">
        <f>VLOOKUP($A4,'RES installed'!$A$2:$C$4,3,FALSE)*'[1]Profiles, RES, Summer'!Y$2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027F7-B95C-48A5-8B10-16D694F22A3E}">
  <dimension ref="A1:C4"/>
  <sheetViews>
    <sheetView workbookViewId="0">
      <selection activeCell="B5" sqref="B5"/>
    </sheetView>
  </sheetViews>
  <sheetFormatPr defaultRowHeight="15" x14ac:dyDescent="0.25"/>
  <sheetData>
    <row r="1" spans="1:3" x14ac:dyDescent="0.25">
      <c r="A1" t="s">
        <v>10</v>
      </c>
      <c r="B1" t="s">
        <v>8</v>
      </c>
      <c r="C1" t="s">
        <v>11</v>
      </c>
    </row>
    <row r="2" spans="1:3" x14ac:dyDescent="0.25">
      <c r="A2">
        <v>1</v>
      </c>
      <c r="B2">
        <v>2</v>
      </c>
      <c r="C2" s="5">
        <v>0</v>
      </c>
    </row>
    <row r="3" spans="1:3" x14ac:dyDescent="0.25">
      <c r="A3">
        <v>2</v>
      </c>
      <c r="B3">
        <v>3</v>
      </c>
      <c r="C3" s="5">
        <v>0</v>
      </c>
    </row>
    <row r="4" spans="1:3" x14ac:dyDescent="0.25">
      <c r="A4">
        <v>3</v>
      </c>
      <c r="B4">
        <v>400</v>
      </c>
      <c r="C4" s="5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52376-A5CD-4D13-81B2-E8CE0ADB2EFE}">
  <dimension ref="A1:Y4"/>
  <sheetViews>
    <sheetView topLeftCell="F1" workbookViewId="0">
      <selection activeCell="B3" sqref="B3:Y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6">
        <v>3</v>
      </c>
      <c r="B2" s="7">
        <f>VLOOKUP($A2,'RES installed'!$A$2:$C$4,3,FALSE)*'[1]Profiles, RES, Summer'!B$3</f>
        <v>0</v>
      </c>
      <c r="C2" s="7">
        <f>VLOOKUP($A2,'RES installed'!$A$2:$C$4,3,FALSE)*'[1]Profiles, RES, Summer'!C$3</f>
        <v>8.6531762295081961E-4</v>
      </c>
      <c r="D2" s="7">
        <f>VLOOKUP($A2,'RES installed'!$A$2:$C$4,3,FALSE)*'[1]Profiles, RES, Summer'!D$3</f>
        <v>0</v>
      </c>
      <c r="E2" s="7">
        <f>VLOOKUP($A2,'RES installed'!$A$2:$C$4,3,FALSE)*'[1]Profiles, RES, Summer'!E$3</f>
        <v>0</v>
      </c>
      <c r="F2" s="7">
        <f>VLOOKUP($A2,'RES installed'!$A$2:$C$4,3,FALSE)*'[1]Profiles, RES, Summer'!F$3</f>
        <v>0</v>
      </c>
      <c r="G2" s="7">
        <f>VLOOKUP($A2,'RES installed'!$A$2:$C$4,3,FALSE)*'[1]Profiles, RES, Summer'!G$3</f>
        <v>0</v>
      </c>
      <c r="H2" s="7">
        <f>VLOOKUP($A2,'RES installed'!$A$2:$C$4,3,FALSE)*'[1]Profiles, RES, Summer'!H$3</f>
        <v>0</v>
      </c>
      <c r="I2" s="7">
        <f>VLOOKUP($A2,'RES installed'!$A$2:$C$4,3,FALSE)*'[1]Profiles, RES, Summer'!I$3</f>
        <v>0.24830133196721307</v>
      </c>
      <c r="J2" s="7">
        <f>VLOOKUP($A2,'RES installed'!$A$2:$C$4,3,FALSE)*'[1]Profiles, RES, Summer'!J$3</f>
        <v>4.8495540983606551</v>
      </c>
      <c r="K2" s="7">
        <f>VLOOKUP($A2,'RES installed'!$A$2:$C$4,3,FALSE)*'[1]Profiles, RES, Summer'!K$3</f>
        <v>11.53638012295082</v>
      </c>
      <c r="L2" s="7">
        <f>VLOOKUP($A2,'RES installed'!$A$2:$C$4,3,FALSE)*'[1]Profiles, RES, Summer'!L$3</f>
        <v>15.283841024590163</v>
      </c>
      <c r="M2" s="7">
        <f>VLOOKUP($A2,'RES installed'!$A$2:$C$4,3,FALSE)*'[1]Profiles, RES, Summer'!M$3</f>
        <v>19.18787213114754</v>
      </c>
      <c r="N2" s="7">
        <f>VLOOKUP($A2,'RES installed'!$A$2:$C$4,3,FALSE)*'[1]Profiles, RES, Summer'!N$3</f>
        <v>22.787108606557375</v>
      </c>
      <c r="O2" s="7">
        <f>VLOOKUP($A2,'RES installed'!$A$2:$C$4,3,FALSE)*'[1]Profiles, RES, Summer'!O$3</f>
        <v>19.016342725409835</v>
      </c>
      <c r="P2" s="7">
        <f>VLOOKUP($A2,'RES installed'!$A$2:$C$4,3,FALSE)*'[1]Profiles, RES, Summer'!P$3</f>
        <v>13.113318749999999</v>
      </c>
      <c r="Q2" s="7">
        <f>VLOOKUP($A2,'RES installed'!$A$2:$C$4,3,FALSE)*'[1]Profiles, RES, Summer'!Q$3</f>
        <v>6.5484322950819669</v>
      </c>
      <c r="R2" s="7">
        <f>VLOOKUP($A2,'RES installed'!$A$2:$C$4,3,FALSE)*'[1]Profiles, RES, Summer'!R$3</f>
        <v>1.3788393442622948</v>
      </c>
      <c r="S2" s="7">
        <f>VLOOKUP($A2,'RES installed'!$A$2:$C$4,3,FALSE)*'[1]Profiles, RES, Summer'!S$3</f>
        <v>8.331147540983604E-3</v>
      </c>
      <c r="T2" s="7">
        <f>VLOOKUP($A2,'RES installed'!$A$2:$C$4,3,FALSE)*'[1]Profiles, RES, Summer'!T$3</f>
        <v>3.6749999999999999E-3</v>
      </c>
      <c r="U2" s="7">
        <f>VLOOKUP($A2,'RES installed'!$A$2:$C$4,3,FALSE)*'[1]Profiles, RES, Summer'!U$3</f>
        <v>0</v>
      </c>
      <c r="V2" s="7">
        <f>VLOOKUP($A2,'RES installed'!$A$2:$C$4,3,FALSE)*'[1]Profiles, RES, Summer'!V$3</f>
        <v>0</v>
      </c>
      <c r="W2" s="7">
        <f>VLOOKUP($A2,'RES installed'!$A$2:$C$4,3,FALSE)*'[1]Profiles, RES, Summer'!W$3</f>
        <v>0</v>
      </c>
      <c r="X2" s="7">
        <f>VLOOKUP($A2,'RES installed'!$A$2:$C$4,3,FALSE)*'[1]Profiles, RES, Summer'!X$3</f>
        <v>0</v>
      </c>
      <c r="Y2" s="7">
        <f>VLOOKUP($A2,'RES installed'!$A$2:$C$4,3,FALSE)*'[1]Profiles, RES, Summer'!Y$3</f>
        <v>0</v>
      </c>
    </row>
    <row r="3" spans="1:25" x14ac:dyDescent="0.25">
      <c r="A3" s="8">
        <v>4</v>
      </c>
      <c r="B3" s="9">
        <f>VLOOKUP($A3,'RES installed'!$A$2:$C$4,3,FALSE)*'[1]Profiles, RES, Winter'!B$6</f>
        <v>17.314854279405761</v>
      </c>
      <c r="C3" s="9">
        <f>VLOOKUP($A3,'RES installed'!$A$2:$C$4,3,FALSE)*'[1]Profiles, RES, Winter'!C$6</f>
        <v>15.225820815039819</v>
      </c>
      <c r="D3" s="9">
        <f>VLOOKUP($A3,'RES installed'!$A$2:$C$4,3,FALSE)*'[1]Profiles, RES, Winter'!D$6</f>
        <v>12.531282704972426</v>
      </c>
      <c r="E3" s="9">
        <f>VLOOKUP($A3,'RES installed'!$A$2:$C$4,3,FALSE)*'[1]Profiles, RES, Winter'!E$6</f>
        <v>10.848557152338165</v>
      </c>
      <c r="F3" s="9">
        <f>VLOOKUP($A3,'RES installed'!$A$2:$C$4,3,FALSE)*'[1]Profiles, RES, Winter'!F$6</f>
        <v>10.114043834235247</v>
      </c>
      <c r="G3" s="9">
        <f>VLOOKUP($A3,'RES installed'!$A$2:$C$4,3,FALSE)*'[1]Profiles, RES, Winter'!G$6</f>
        <v>8.0991729630385958</v>
      </c>
      <c r="H3" s="9">
        <f>VLOOKUP($A3,'RES installed'!$A$2:$C$4,3,FALSE)*'[1]Profiles, RES, Winter'!H$6</f>
        <v>7.8853813559322026</v>
      </c>
      <c r="I3" s="9">
        <f>VLOOKUP($A3,'RES installed'!$A$2:$C$4,3,FALSE)*'[1]Profiles, RES, Winter'!I$6</f>
        <v>7.1490912803757398</v>
      </c>
      <c r="J3" s="9">
        <f>VLOOKUP($A3,'RES installed'!$A$2:$C$4,3,FALSE)*'[1]Profiles, RES, Winter'!J$6</f>
        <v>7.3685202675107195</v>
      </c>
      <c r="K3" s="9">
        <f>VLOOKUP($A3,'RES installed'!$A$2:$C$4,3,FALSE)*'[1]Profiles, RES, Winter'!K$6</f>
        <v>7.7930525066367178</v>
      </c>
      <c r="L3" s="9">
        <f>VLOOKUP($A3,'RES installed'!$A$2:$C$4,3,FALSE)*'[1]Profiles, RES, Winter'!L$6</f>
        <v>7.8002522271288539</v>
      </c>
      <c r="M3" s="9">
        <f>VLOOKUP($A3,'RES installed'!$A$2:$C$4,3,FALSE)*'[1]Profiles, RES, Winter'!M$6</f>
        <v>9.1429883729834582</v>
      </c>
      <c r="N3" s="9">
        <f>VLOOKUP($A3,'RES installed'!$A$2:$C$4,3,FALSE)*'[1]Profiles, RES, Winter'!N$6</f>
        <v>9.1469684883602209</v>
      </c>
      <c r="O3" s="9">
        <f>VLOOKUP($A3,'RES installed'!$A$2:$C$4,3,FALSE)*'[1]Profiles, RES, Winter'!O$6</f>
        <v>9.2738899453747194</v>
      </c>
      <c r="P3" s="9">
        <f>VLOOKUP($A3,'RES installed'!$A$2:$C$4,3,FALSE)*'[1]Profiles, RES, Winter'!P$6</f>
        <v>10.44299523305085</v>
      </c>
      <c r="Q3" s="9">
        <f>VLOOKUP($A3,'RES installed'!$A$2:$C$4,3,FALSE)*'[1]Profiles, RES, Winter'!Q$6</f>
        <v>8.620795895446193</v>
      </c>
      <c r="R3" s="9">
        <f>VLOOKUP($A3,'RES installed'!$A$2:$C$4,3,FALSE)*'[1]Profiles, RES, Winter'!R$6</f>
        <v>8.9303537242189073</v>
      </c>
      <c r="S3" s="9">
        <f>VLOOKUP($A3,'RES installed'!$A$2:$C$4,3,FALSE)*'[1]Profiles, RES, Winter'!S$6</f>
        <v>9.4561577879313869</v>
      </c>
      <c r="T3" s="9">
        <f>VLOOKUP($A3,'RES installed'!$A$2:$C$4,3,FALSE)*'[1]Profiles, RES, Winter'!T$6</f>
        <v>8.2490761244129054</v>
      </c>
      <c r="U3" s="9">
        <f>VLOOKUP($A3,'RES installed'!$A$2:$C$4,3,FALSE)*'[1]Profiles, RES, Winter'!U$6</f>
        <v>8.5442155273636917</v>
      </c>
      <c r="V3" s="9">
        <f>VLOOKUP($A3,'RES installed'!$A$2:$C$4,3,FALSE)*'[1]Profiles, RES, Winter'!V$6</f>
        <v>8.0067525398202992</v>
      </c>
      <c r="W3" s="9">
        <f>VLOOKUP($A3,'RES installed'!$A$2:$C$4,3,FALSE)*'[1]Profiles, RES, Winter'!W$6</f>
        <v>7.2659485399224009</v>
      </c>
      <c r="X3" s="9">
        <f>VLOOKUP($A3,'RES installed'!$A$2:$C$4,3,FALSE)*'[1]Profiles, RES, Winter'!X$6</f>
        <v>7.4470906932816012</v>
      </c>
      <c r="Y3" s="9">
        <f>VLOOKUP($A3,'RES installed'!$A$2:$C$4,3,FALSE)*'[1]Profiles, RES, Winter'!Y$6</f>
        <v>8.143682356544824</v>
      </c>
    </row>
    <row r="4" spans="1:25" x14ac:dyDescent="0.25">
      <c r="A4" s="6">
        <v>5</v>
      </c>
      <c r="B4" s="7">
        <f>VLOOKUP($A4,'RES installed'!$A$2:$C$4,3,FALSE)*'[1]Profiles, RES, Summer'!B$3</f>
        <v>0</v>
      </c>
      <c r="C4" s="7">
        <f>VLOOKUP($A4,'RES installed'!$A$2:$C$4,3,FALSE)*'[1]Profiles, RES, Summer'!C$3</f>
        <v>8.6531762295081961E-4</v>
      </c>
      <c r="D4" s="7">
        <f>VLOOKUP($A4,'RES installed'!$A$2:$C$4,3,FALSE)*'[1]Profiles, RES, Summer'!D$3</f>
        <v>0</v>
      </c>
      <c r="E4" s="7">
        <f>VLOOKUP($A4,'RES installed'!$A$2:$C$4,3,FALSE)*'[1]Profiles, RES, Summer'!E$3</f>
        <v>0</v>
      </c>
      <c r="F4" s="7">
        <f>VLOOKUP($A4,'RES installed'!$A$2:$C$4,3,FALSE)*'[1]Profiles, RES, Summer'!F$3</f>
        <v>0</v>
      </c>
      <c r="G4" s="7">
        <f>VLOOKUP($A4,'RES installed'!$A$2:$C$4,3,FALSE)*'[1]Profiles, RES, Summer'!G$3</f>
        <v>0</v>
      </c>
      <c r="H4" s="7">
        <f>VLOOKUP($A4,'RES installed'!$A$2:$C$4,3,FALSE)*'[1]Profiles, RES, Summer'!H$3</f>
        <v>0</v>
      </c>
      <c r="I4" s="7">
        <f>VLOOKUP($A4,'RES installed'!$A$2:$C$4,3,FALSE)*'[1]Profiles, RES, Summer'!I$3</f>
        <v>0.24830133196721307</v>
      </c>
      <c r="J4" s="7">
        <f>VLOOKUP($A4,'RES installed'!$A$2:$C$4,3,FALSE)*'[1]Profiles, RES, Summer'!J$3</f>
        <v>4.8495540983606551</v>
      </c>
      <c r="K4" s="7">
        <f>VLOOKUP($A4,'RES installed'!$A$2:$C$4,3,FALSE)*'[1]Profiles, RES, Summer'!K$3</f>
        <v>11.53638012295082</v>
      </c>
      <c r="L4" s="7">
        <f>VLOOKUP($A4,'RES installed'!$A$2:$C$4,3,FALSE)*'[1]Profiles, RES, Summer'!L$3</f>
        <v>15.283841024590163</v>
      </c>
      <c r="M4" s="7">
        <f>VLOOKUP($A4,'RES installed'!$A$2:$C$4,3,FALSE)*'[1]Profiles, RES, Summer'!M$3</f>
        <v>19.18787213114754</v>
      </c>
      <c r="N4" s="7">
        <f>VLOOKUP($A4,'RES installed'!$A$2:$C$4,3,FALSE)*'[1]Profiles, RES, Summer'!N$3</f>
        <v>22.787108606557375</v>
      </c>
      <c r="O4" s="7">
        <f>VLOOKUP($A4,'RES installed'!$A$2:$C$4,3,FALSE)*'[1]Profiles, RES, Summer'!O$3</f>
        <v>19.016342725409835</v>
      </c>
      <c r="P4" s="7">
        <f>VLOOKUP($A4,'RES installed'!$A$2:$C$4,3,FALSE)*'[1]Profiles, RES, Summer'!P$3</f>
        <v>13.113318749999999</v>
      </c>
      <c r="Q4" s="7">
        <f>VLOOKUP($A4,'RES installed'!$A$2:$C$4,3,FALSE)*'[1]Profiles, RES, Summer'!Q$3</f>
        <v>6.5484322950819669</v>
      </c>
      <c r="R4" s="7">
        <f>VLOOKUP($A4,'RES installed'!$A$2:$C$4,3,FALSE)*'[1]Profiles, RES, Summer'!R$3</f>
        <v>1.3788393442622948</v>
      </c>
      <c r="S4" s="7">
        <f>VLOOKUP($A4,'RES installed'!$A$2:$C$4,3,FALSE)*'[1]Profiles, RES, Summer'!S$3</f>
        <v>8.331147540983604E-3</v>
      </c>
      <c r="T4" s="7">
        <f>VLOOKUP($A4,'RES installed'!$A$2:$C$4,3,FALSE)*'[1]Profiles, RES, Summer'!T$3</f>
        <v>3.6749999999999999E-3</v>
      </c>
      <c r="U4" s="7">
        <f>VLOOKUP($A4,'RES installed'!$A$2:$C$4,3,FALSE)*'[1]Profiles, RES, Summer'!U$3</f>
        <v>0</v>
      </c>
      <c r="V4" s="7">
        <f>VLOOKUP($A4,'RES installed'!$A$2:$C$4,3,FALSE)*'[1]Profiles, RES, Summer'!V$3</f>
        <v>0</v>
      </c>
      <c r="W4" s="7">
        <f>VLOOKUP($A4,'RES installed'!$A$2:$C$4,3,FALSE)*'[1]Profiles, RES, Summer'!W$3</f>
        <v>0</v>
      </c>
      <c r="X4" s="7">
        <f>VLOOKUP($A4,'RES installed'!$A$2:$C$4,3,FALSE)*'[1]Profiles, RES, Summer'!X$3</f>
        <v>0</v>
      </c>
      <c r="Y4" s="7">
        <f>VLOOKUP($A4,'RES installed'!$A$2:$C$4,3,FALSE)*'[1]Profiles, RES, Summer'!Y$3</f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DB5EF-CBE0-4A61-A157-99F54D94000F}">
  <dimension ref="A1:Y4"/>
  <sheetViews>
    <sheetView topLeftCell="E1" workbookViewId="0">
      <selection activeCell="N5" sqref="N5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6">
        <v>3</v>
      </c>
      <c r="B2" s="7">
        <f>VLOOKUP($A2,'RES installed'!$A$2:$C$4,3,FALSE)*'[1]Profiles, RES, Summer'!B$4</f>
        <v>0</v>
      </c>
      <c r="C2" s="7">
        <f>VLOOKUP($A2,'RES installed'!$A$2:$C$4,3,FALSE)*'[1]Profiles, RES, Summer'!C$4</f>
        <v>0</v>
      </c>
      <c r="D2" s="7">
        <f>VLOOKUP($A2,'RES installed'!$A$2:$C$4,3,FALSE)*'[1]Profiles, RES, Summer'!D$4</f>
        <v>0</v>
      </c>
      <c r="E2" s="7">
        <f>VLOOKUP($A2,'RES installed'!$A$2:$C$4,3,FALSE)*'[1]Profiles, RES, Summer'!E$4</f>
        <v>0</v>
      </c>
      <c r="F2" s="7">
        <f>VLOOKUP($A2,'RES installed'!$A$2:$C$4,3,FALSE)*'[1]Profiles, RES, Summer'!F$4</f>
        <v>0</v>
      </c>
      <c r="G2" s="7">
        <f>VLOOKUP($A2,'RES installed'!$A$2:$C$4,3,FALSE)*'[1]Profiles, RES, Summer'!G$4</f>
        <v>0</v>
      </c>
      <c r="H2" s="7">
        <f>VLOOKUP($A2,'RES installed'!$A$2:$C$4,3,FALSE)*'[1]Profiles, RES, Summer'!H$4</f>
        <v>0</v>
      </c>
      <c r="I2" s="7">
        <f>VLOOKUP($A2,'RES installed'!$A$2:$C$4,3,FALSE)*'[1]Profiles, RES, Summer'!I$4</f>
        <v>0.256077575297393</v>
      </c>
      <c r="J2" s="7">
        <f>VLOOKUP($A2,'RES installed'!$A$2:$C$4,3,FALSE)*'[1]Profiles, RES, Summer'!J$4</f>
        <v>5.5466304812072886</v>
      </c>
      <c r="K2" s="7">
        <f>VLOOKUP($A2,'RES installed'!$A$2:$C$4,3,FALSE)*'[1]Profiles, RES, Summer'!K$4</f>
        <v>13.018592603138442</v>
      </c>
      <c r="L2" s="7">
        <f>VLOOKUP($A2,'RES installed'!$A$2:$C$4,3,FALSE)*'[1]Profiles, RES, Summer'!L$4</f>
        <v>19.228337604403951</v>
      </c>
      <c r="M2" s="7">
        <f>VLOOKUP($A2,'RES installed'!$A$2:$C$4,3,FALSE)*'[1]Profiles, RES, Summer'!M$4</f>
        <v>20.106198628511763</v>
      </c>
      <c r="N2" s="7">
        <f>VLOOKUP($A2,'RES installed'!$A$2:$C$4,3,FALSE)*'[1]Profiles, RES, Summer'!N$4</f>
        <v>17.75921127562642</v>
      </c>
      <c r="O2" s="7">
        <f>VLOOKUP($A2,'RES installed'!$A$2:$C$4,3,FALSE)*'[1]Profiles, RES, Summer'!O$4</f>
        <v>14.251868118830673</v>
      </c>
      <c r="P2" s="7">
        <f>VLOOKUP($A2,'RES installed'!$A$2:$C$4,3,FALSE)*'[1]Profiles, RES, Summer'!P$4</f>
        <v>11.424680334092633</v>
      </c>
      <c r="Q2" s="7">
        <f>VLOOKUP($A2,'RES installed'!$A$2:$C$4,3,FALSE)*'[1]Profiles, RES, Summer'!Q$4</f>
        <v>4.8855362566438876</v>
      </c>
      <c r="R2" s="7">
        <f>VLOOKUP($A2,'RES installed'!$A$2:$C$4,3,FALSE)*'[1]Profiles, RES, Summer'!R$4</f>
        <v>0.86252527050113881</v>
      </c>
      <c r="S2" s="7">
        <f>VLOOKUP($A2,'RES installed'!$A$2:$C$4,3,FALSE)*'[1]Profiles, RES, Summer'!S$4</f>
        <v>1.4107188053657303E-3</v>
      </c>
      <c r="T2" s="7">
        <f>VLOOKUP($A2,'RES installed'!$A$2:$C$4,3,FALSE)*'[1]Profiles, RES, Summer'!T$4</f>
        <v>0</v>
      </c>
      <c r="U2" s="7">
        <f>VLOOKUP($A2,'RES installed'!$A$2:$C$4,3,FALSE)*'[1]Profiles, RES, Summer'!U$4</f>
        <v>0</v>
      </c>
      <c r="V2" s="7">
        <f>VLOOKUP($A2,'RES installed'!$A$2:$C$4,3,FALSE)*'[1]Profiles, RES, Summer'!V$4</f>
        <v>0</v>
      </c>
      <c r="W2" s="7">
        <f>VLOOKUP($A2,'RES installed'!$A$2:$C$4,3,FALSE)*'[1]Profiles, RES, Summer'!W$4</f>
        <v>0</v>
      </c>
      <c r="X2" s="7">
        <f>VLOOKUP($A2,'RES installed'!$A$2:$C$4,3,FALSE)*'[1]Profiles, RES, Summer'!X$4</f>
        <v>0</v>
      </c>
      <c r="Y2" s="7">
        <f>VLOOKUP($A2,'RES installed'!$A$2:$C$4,3,FALSE)*'[1]Profiles, RES, Summer'!Y$4</f>
        <v>0</v>
      </c>
    </row>
    <row r="3" spans="1:25" x14ac:dyDescent="0.25">
      <c r="A3" s="8">
        <v>4</v>
      </c>
      <c r="B3" s="9">
        <f>VLOOKUP($A3,'RES installed'!$A$2:$C$4,3,FALSE)*'[1]Profiles, RES, Winter'!B$7</f>
        <v>15.798716953541705</v>
      </c>
      <c r="C3" s="9">
        <f>VLOOKUP($A3,'RES installed'!$A$2:$C$4,3,FALSE)*'[1]Profiles, RES, Winter'!C$7</f>
        <v>14.683578390321832</v>
      </c>
      <c r="D3" s="9">
        <f>VLOOKUP($A3,'RES installed'!$A$2:$C$4,3,FALSE)*'[1]Profiles, RES, Winter'!D$7</f>
        <v>15.91443705068412</v>
      </c>
      <c r="E3" s="9">
        <f>VLOOKUP($A3,'RES installed'!$A$2:$C$4,3,FALSE)*'[1]Profiles, RES, Winter'!E$7</f>
        <v>17.745166391816326</v>
      </c>
      <c r="F3" s="9">
        <f>VLOOKUP($A3,'RES installed'!$A$2:$C$4,3,FALSE)*'[1]Profiles, RES, Winter'!F$7</f>
        <v>15.178604189749798</v>
      </c>
      <c r="G3" s="9">
        <f>VLOOKUP($A3,'RES installed'!$A$2:$C$4,3,FALSE)*'[1]Profiles, RES, Winter'!G$7</f>
        <v>12.876972480610165</v>
      </c>
      <c r="H3" s="9">
        <f>VLOOKUP($A3,'RES installed'!$A$2:$C$4,3,FALSE)*'[1]Profiles, RES, Winter'!H$7</f>
        <v>9.2684750959828897</v>
      </c>
      <c r="I3" s="9">
        <f>VLOOKUP($A3,'RES installed'!$A$2:$C$4,3,FALSE)*'[1]Profiles, RES, Winter'!I$7</f>
        <v>8.2505990878404489</v>
      </c>
      <c r="J3" s="9">
        <f>VLOOKUP($A3,'RES installed'!$A$2:$C$4,3,FALSE)*'[1]Profiles, RES, Winter'!J$7</f>
        <v>8.4177755159885592</v>
      </c>
      <c r="K3" s="9">
        <f>VLOOKUP($A3,'RES installed'!$A$2:$C$4,3,FALSE)*'[1]Profiles, RES, Winter'!K$7</f>
        <v>8.2286547579169778</v>
      </c>
      <c r="L3" s="9">
        <f>VLOOKUP($A3,'RES installed'!$A$2:$C$4,3,FALSE)*'[1]Profiles, RES, Winter'!L$7</f>
        <v>8.3241158622999816</v>
      </c>
      <c r="M3" s="9">
        <f>VLOOKUP($A3,'RES installed'!$A$2:$C$4,3,FALSE)*'[1]Profiles, RES, Winter'!M$7</f>
        <v>8.7555238475611326</v>
      </c>
      <c r="N3" s="9">
        <f>VLOOKUP($A3,'RES installed'!$A$2:$C$4,3,FALSE)*'[1]Profiles, RES, Winter'!N$7</f>
        <v>8.0089161019351174</v>
      </c>
      <c r="O3" s="9">
        <f>VLOOKUP($A3,'RES installed'!$A$2:$C$4,3,FALSE)*'[1]Profiles, RES, Winter'!O$7</f>
        <v>7.717787916462675</v>
      </c>
      <c r="P3" s="9">
        <f>VLOOKUP($A3,'RES installed'!$A$2:$C$4,3,FALSE)*'[1]Profiles, RES, Winter'!P$7</f>
        <v>10.574898863665643</v>
      </c>
      <c r="Q3" s="9">
        <f>VLOOKUP($A3,'RES installed'!$A$2:$C$4,3,FALSE)*'[1]Profiles, RES, Winter'!Q$7</f>
        <v>13.776396905357002</v>
      </c>
      <c r="R3" s="9">
        <f>VLOOKUP($A3,'RES installed'!$A$2:$C$4,3,FALSE)*'[1]Profiles, RES, Winter'!R$7</f>
        <v>14.065294132804246</v>
      </c>
      <c r="S3" s="9">
        <f>VLOOKUP($A3,'RES installed'!$A$2:$C$4,3,FALSE)*'[1]Profiles, RES, Winter'!S$7</f>
        <v>14.319350537246514</v>
      </c>
      <c r="T3" s="9">
        <f>VLOOKUP($A3,'RES installed'!$A$2:$C$4,3,FALSE)*'[1]Profiles, RES, Winter'!T$7</f>
        <v>14.714213197969544</v>
      </c>
      <c r="U3" s="9">
        <f>VLOOKUP($A3,'RES installed'!$A$2:$C$4,3,FALSE)*'[1]Profiles, RES, Winter'!U$7</f>
        <v>15.522479482851914</v>
      </c>
      <c r="V3" s="9">
        <f>VLOOKUP($A3,'RES installed'!$A$2:$C$4,3,FALSE)*'[1]Profiles, RES, Winter'!V$7</f>
        <v>15.309625344636551</v>
      </c>
      <c r="W3" s="9">
        <f>VLOOKUP($A3,'RES installed'!$A$2:$C$4,3,FALSE)*'[1]Profiles, RES, Winter'!W$7</f>
        <v>14.982464763328093</v>
      </c>
      <c r="X3" s="9">
        <f>VLOOKUP($A3,'RES installed'!$A$2:$C$4,3,FALSE)*'[1]Profiles, RES, Winter'!X$7</f>
        <v>14.345947299595455</v>
      </c>
      <c r="Y3" s="9">
        <f>VLOOKUP($A3,'RES installed'!$A$2:$C$4,3,FALSE)*'[1]Profiles, RES, Winter'!Y$7</f>
        <v>13.231524581926873</v>
      </c>
    </row>
    <row r="4" spans="1:25" x14ac:dyDescent="0.25">
      <c r="A4" s="6">
        <v>5</v>
      </c>
      <c r="B4" s="7">
        <f>VLOOKUP($A4,'RES installed'!$A$2:$C$4,3,FALSE)*'[1]Profiles, RES, Summer'!B$4</f>
        <v>0</v>
      </c>
      <c r="C4" s="7">
        <f>VLOOKUP($A4,'RES installed'!$A$2:$C$4,3,FALSE)*'[1]Profiles, RES, Summer'!C$4</f>
        <v>0</v>
      </c>
      <c r="D4" s="7">
        <f>VLOOKUP($A4,'RES installed'!$A$2:$C$4,3,FALSE)*'[1]Profiles, RES, Summer'!D$4</f>
        <v>0</v>
      </c>
      <c r="E4" s="7">
        <f>VLOOKUP($A4,'RES installed'!$A$2:$C$4,3,FALSE)*'[1]Profiles, RES, Summer'!E$4</f>
        <v>0</v>
      </c>
      <c r="F4" s="7">
        <f>VLOOKUP($A4,'RES installed'!$A$2:$C$4,3,FALSE)*'[1]Profiles, RES, Summer'!F$4</f>
        <v>0</v>
      </c>
      <c r="G4" s="7">
        <f>VLOOKUP($A4,'RES installed'!$A$2:$C$4,3,FALSE)*'[1]Profiles, RES, Summer'!G$4</f>
        <v>0</v>
      </c>
      <c r="H4" s="7">
        <f>VLOOKUP($A4,'RES installed'!$A$2:$C$4,3,FALSE)*'[1]Profiles, RES, Summer'!H$4</f>
        <v>0</v>
      </c>
      <c r="I4" s="7">
        <f>VLOOKUP($A4,'RES installed'!$A$2:$C$4,3,FALSE)*'[1]Profiles, RES, Summer'!I$4</f>
        <v>0.256077575297393</v>
      </c>
      <c r="J4" s="7">
        <f>VLOOKUP($A4,'RES installed'!$A$2:$C$4,3,FALSE)*'[1]Profiles, RES, Summer'!J$4</f>
        <v>5.5466304812072886</v>
      </c>
      <c r="K4" s="7">
        <f>VLOOKUP($A4,'RES installed'!$A$2:$C$4,3,FALSE)*'[1]Profiles, RES, Summer'!K$4</f>
        <v>13.018592603138442</v>
      </c>
      <c r="L4" s="7">
        <f>VLOOKUP($A4,'RES installed'!$A$2:$C$4,3,FALSE)*'[1]Profiles, RES, Summer'!L$4</f>
        <v>19.228337604403951</v>
      </c>
      <c r="M4" s="7">
        <f>VLOOKUP($A4,'RES installed'!$A$2:$C$4,3,FALSE)*'[1]Profiles, RES, Summer'!M$4</f>
        <v>20.106198628511763</v>
      </c>
      <c r="N4" s="7">
        <f>VLOOKUP($A4,'RES installed'!$A$2:$C$4,3,FALSE)*'[1]Profiles, RES, Summer'!N$4</f>
        <v>17.75921127562642</v>
      </c>
      <c r="O4" s="7">
        <f>VLOOKUP($A4,'RES installed'!$A$2:$C$4,3,FALSE)*'[1]Profiles, RES, Summer'!O$4</f>
        <v>14.251868118830673</v>
      </c>
      <c r="P4" s="7">
        <f>VLOOKUP($A4,'RES installed'!$A$2:$C$4,3,FALSE)*'[1]Profiles, RES, Summer'!P$4</f>
        <v>11.424680334092633</v>
      </c>
      <c r="Q4" s="7">
        <f>VLOOKUP($A4,'RES installed'!$A$2:$C$4,3,FALSE)*'[1]Profiles, RES, Summer'!Q$4</f>
        <v>4.8855362566438876</v>
      </c>
      <c r="R4" s="7">
        <f>VLOOKUP($A4,'RES installed'!$A$2:$C$4,3,FALSE)*'[1]Profiles, RES, Summer'!R$4</f>
        <v>0.86252527050113881</v>
      </c>
      <c r="S4" s="7">
        <f>VLOOKUP($A4,'RES installed'!$A$2:$C$4,3,FALSE)*'[1]Profiles, RES, Summer'!S$4</f>
        <v>1.4107188053657303E-3</v>
      </c>
      <c r="T4" s="7">
        <f>VLOOKUP($A4,'RES installed'!$A$2:$C$4,3,FALSE)*'[1]Profiles, RES, Summer'!T$4</f>
        <v>0</v>
      </c>
      <c r="U4" s="7">
        <f>VLOOKUP($A4,'RES installed'!$A$2:$C$4,3,FALSE)*'[1]Profiles, RES, Summer'!U$4</f>
        <v>0</v>
      </c>
      <c r="V4" s="7">
        <f>VLOOKUP($A4,'RES installed'!$A$2:$C$4,3,FALSE)*'[1]Profiles, RES, Summer'!V$4</f>
        <v>0</v>
      </c>
      <c r="W4" s="7">
        <f>VLOOKUP($A4,'RES installed'!$A$2:$C$4,3,FALSE)*'[1]Profiles, RES, Summer'!W$4</f>
        <v>0</v>
      </c>
      <c r="X4" s="7">
        <f>VLOOKUP($A4,'RES installed'!$A$2:$C$4,3,FALSE)*'[1]Profiles, RES, Summer'!X$4</f>
        <v>0</v>
      </c>
      <c r="Y4" s="7">
        <f>VLOOKUP($A4,'RES installed'!$A$2:$C$4,3,FALSE)*'[1]Profiles, RES, Summer'!Y$4</f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76081-BBE7-4AAA-885E-6D37086F9A73}">
  <dimension ref="A1:Y4"/>
  <sheetViews>
    <sheetView workbookViewId="0">
      <selection activeCell="A3" sqref="A3:Y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6">
        <v>3</v>
      </c>
      <c r="B2" s="7">
        <v>0</v>
      </c>
      <c r="C2" s="7">
        <v>0</v>
      </c>
      <c r="D2" s="7">
        <v>0</v>
      </c>
      <c r="E2" s="7">
        <v>0</v>
      </c>
      <c r="F2" s="7">
        <v>0</v>
      </c>
      <c r="G2" s="7">
        <v>0</v>
      </c>
      <c r="H2" s="7">
        <v>0</v>
      </c>
      <c r="I2" s="7">
        <v>0</v>
      </c>
      <c r="J2" s="7">
        <v>0</v>
      </c>
      <c r="K2" s="7">
        <v>0</v>
      </c>
      <c r="L2" s="7">
        <v>0</v>
      </c>
      <c r="M2" s="7">
        <v>0</v>
      </c>
      <c r="N2" s="7">
        <v>0</v>
      </c>
      <c r="O2" s="7">
        <v>0</v>
      </c>
      <c r="P2" s="7">
        <v>0</v>
      </c>
      <c r="Q2" s="7">
        <v>0</v>
      </c>
      <c r="R2" s="7">
        <v>0</v>
      </c>
      <c r="S2" s="7">
        <v>0</v>
      </c>
      <c r="T2" s="7">
        <v>0</v>
      </c>
      <c r="U2" s="7">
        <v>0</v>
      </c>
      <c r="V2" s="7">
        <v>0</v>
      </c>
      <c r="W2" s="7">
        <v>0</v>
      </c>
      <c r="X2" s="7">
        <v>0</v>
      </c>
      <c r="Y2" s="7">
        <v>0</v>
      </c>
    </row>
    <row r="3" spans="1:25" x14ac:dyDescent="0.25">
      <c r="A3" s="8">
        <v>4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25">
      <c r="A4" s="6">
        <v>5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E1441-2BB3-4340-A46E-D08393D8FC17}">
  <dimension ref="A1:Y4"/>
  <sheetViews>
    <sheetView workbookViewId="0">
      <selection activeCell="A3" sqref="A3:Y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6">
        <v>3</v>
      </c>
      <c r="B2" s="7">
        <v>0</v>
      </c>
      <c r="C2" s="7">
        <v>0</v>
      </c>
      <c r="D2" s="7">
        <v>0</v>
      </c>
      <c r="E2" s="7">
        <v>0</v>
      </c>
      <c r="F2" s="7">
        <v>0</v>
      </c>
      <c r="G2" s="7">
        <v>0</v>
      </c>
      <c r="H2" s="7">
        <v>0</v>
      </c>
      <c r="I2" s="7">
        <v>0</v>
      </c>
      <c r="J2" s="7">
        <v>0</v>
      </c>
      <c r="K2" s="7">
        <v>0</v>
      </c>
      <c r="L2" s="7">
        <v>0</v>
      </c>
      <c r="M2" s="7">
        <v>0</v>
      </c>
      <c r="N2" s="7">
        <v>0</v>
      </c>
      <c r="O2" s="7">
        <v>0</v>
      </c>
      <c r="P2" s="7">
        <v>0</v>
      </c>
      <c r="Q2" s="7">
        <v>0</v>
      </c>
      <c r="R2" s="7">
        <v>0</v>
      </c>
      <c r="S2" s="7">
        <v>0</v>
      </c>
      <c r="T2" s="7">
        <v>0</v>
      </c>
      <c r="U2" s="7">
        <v>0</v>
      </c>
      <c r="V2" s="7">
        <v>0</v>
      </c>
      <c r="W2" s="7">
        <v>0</v>
      </c>
      <c r="X2" s="7">
        <v>0</v>
      </c>
      <c r="Y2" s="7">
        <v>0</v>
      </c>
    </row>
    <row r="3" spans="1:25" x14ac:dyDescent="0.25">
      <c r="A3" s="8">
        <v>4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25">
      <c r="A4" s="6">
        <v>5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F4A3C-0E70-4DC1-9D51-A0D1359EED5F}">
  <dimension ref="A1:Y4"/>
  <sheetViews>
    <sheetView workbookViewId="0">
      <selection activeCell="A3" sqref="A3:Y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6">
        <v>3</v>
      </c>
      <c r="B2" s="7">
        <v>0</v>
      </c>
      <c r="C2" s="7">
        <v>0</v>
      </c>
      <c r="D2" s="7">
        <v>0</v>
      </c>
      <c r="E2" s="7">
        <v>0</v>
      </c>
      <c r="F2" s="7">
        <v>0</v>
      </c>
      <c r="G2" s="7">
        <v>0</v>
      </c>
      <c r="H2" s="7">
        <v>0</v>
      </c>
      <c r="I2" s="7">
        <v>0</v>
      </c>
      <c r="J2" s="7">
        <v>0</v>
      </c>
      <c r="K2" s="7">
        <v>0</v>
      </c>
      <c r="L2" s="7">
        <v>0</v>
      </c>
      <c r="M2" s="7">
        <v>0</v>
      </c>
      <c r="N2" s="7">
        <v>0</v>
      </c>
      <c r="O2" s="7">
        <v>0</v>
      </c>
      <c r="P2" s="7">
        <v>0</v>
      </c>
      <c r="Q2" s="7">
        <v>0</v>
      </c>
      <c r="R2" s="7">
        <v>0</v>
      </c>
      <c r="S2" s="7">
        <v>0</v>
      </c>
      <c r="T2" s="7">
        <v>0</v>
      </c>
      <c r="U2" s="7">
        <v>0</v>
      </c>
      <c r="V2" s="7">
        <v>0</v>
      </c>
      <c r="W2" s="7">
        <v>0</v>
      </c>
      <c r="X2" s="7">
        <v>0</v>
      </c>
      <c r="Y2" s="7">
        <v>0</v>
      </c>
    </row>
    <row r="3" spans="1:25" x14ac:dyDescent="0.25">
      <c r="A3" s="8">
        <v>4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25">
      <c r="A4" s="6">
        <v>5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C7C2F-0C60-4586-9548-145432D80A20}">
  <dimension ref="A1:Y7"/>
  <sheetViews>
    <sheetView workbookViewId="0">
      <selection activeCell="A5" sqref="A5:Y5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 s="6">
        <v>3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  <c r="Y4" s="6">
        <v>1</v>
      </c>
    </row>
    <row r="5" spans="1:25" x14ac:dyDescent="0.25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92FFD-F8B0-4F11-BB33-84C7B9CBA7C9}">
  <dimension ref="A1:B16"/>
  <sheetViews>
    <sheetView workbookViewId="0">
      <selection activeCell="B2" sqref="B2:B4"/>
    </sheetView>
  </sheetViews>
  <sheetFormatPr defaultRowHeight="15" x14ac:dyDescent="0.25"/>
  <sheetData>
    <row r="1" spans="1:2" x14ac:dyDescent="0.25">
      <c r="A1" t="s">
        <v>12</v>
      </c>
      <c r="B1" t="s">
        <v>13</v>
      </c>
    </row>
    <row r="2" spans="1:2" x14ac:dyDescent="0.25">
      <c r="A2">
        <v>1</v>
      </c>
      <c r="B2" s="1">
        <v>0.44444444444444442</v>
      </c>
    </row>
    <row r="3" spans="1:2" x14ac:dyDescent="0.25">
      <c r="A3">
        <v>2</v>
      </c>
      <c r="B3" s="1">
        <v>0.33333333333333331</v>
      </c>
    </row>
    <row r="4" spans="1:2" x14ac:dyDescent="0.25">
      <c r="A4">
        <v>3</v>
      </c>
      <c r="B4" s="1">
        <v>0.22222222222222221</v>
      </c>
    </row>
    <row r="5" spans="1:2" x14ac:dyDescent="0.25">
      <c r="B5" s="1"/>
    </row>
    <row r="6" spans="1:2" x14ac:dyDescent="0.25">
      <c r="B6" s="1"/>
    </row>
    <row r="7" spans="1:2" x14ac:dyDescent="0.25">
      <c r="B7" s="1"/>
    </row>
    <row r="8" spans="1:2" x14ac:dyDescent="0.25">
      <c r="B8" s="1"/>
    </row>
    <row r="9" spans="1:2" x14ac:dyDescent="0.25">
      <c r="B9" s="1"/>
    </row>
    <row r="10" spans="1:2" x14ac:dyDescent="0.25">
      <c r="B10" s="1"/>
    </row>
    <row r="11" spans="1:2" x14ac:dyDescent="0.25">
      <c r="B11" s="1"/>
    </row>
    <row r="12" spans="1:2" x14ac:dyDescent="0.25">
      <c r="B12" s="1"/>
    </row>
    <row r="13" spans="1:2" x14ac:dyDescent="0.25">
      <c r="B13" s="1"/>
    </row>
    <row r="14" spans="1:2" x14ac:dyDescent="0.25">
      <c r="B14" s="1"/>
    </row>
    <row r="15" spans="1:2" x14ac:dyDescent="0.25">
      <c r="B15" s="1"/>
    </row>
    <row r="16" spans="1:2" x14ac:dyDescent="0.25">
      <c r="B16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7EC56-5E5B-40B7-BB11-11EDFDA79162}">
  <dimension ref="A1:Y4"/>
  <sheetViews>
    <sheetView tabSelected="1" topLeftCell="F1" workbookViewId="0">
      <selection activeCell="B2" sqref="B2:Y4"/>
    </sheetView>
  </sheetViews>
  <sheetFormatPr defaultRowHeight="15" x14ac:dyDescent="0.25"/>
  <cols>
    <col min="1" max="1" width="18.42578125" bestFit="1" customWidth="1"/>
  </cols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15</v>
      </c>
      <c r="B2" s="4">
        <f>'[1]FL Profiles'!B2*Main!$B$6</f>
        <v>8.0082975430886147</v>
      </c>
      <c r="C2" s="4">
        <f>'[1]FL Profiles'!C2*Main!$B$6</f>
        <v>8.2754362618801149</v>
      </c>
      <c r="D2" s="4">
        <f>'[1]FL Profiles'!D2*Main!$B$6</f>
        <v>7.4101674361359366</v>
      </c>
      <c r="E2" s="4">
        <f>'[1]FL Profiles'!E2*Main!$B$6</f>
        <v>7.0237936306643283</v>
      </c>
      <c r="F2" s="4">
        <f>'[1]FL Profiles'!F2*Main!$B$6</f>
        <v>5.7545589374793451</v>
      </c>
      <c r="G2" s="4">
        <f>'[1]FL Profiles'!G2*Main!$B$6</f>
        <v>4.8840776489294813</v>
      </c>
      <c r="H2" s="4">
        <f>'[1]FL Profiles'!H2*Main!$B$6</f>
        <v>5.9728308174675222</v>
      </c>
      <c r="I2" s="4">
        <f>'[1]FL Profiles'!I2*Main!$B$6</f>
        <v>1.0372800983318748</v>
      </c>
      <c r="J2" s="4">
        <f>'[1]FL Profiles'!J2*Main!$B$6</f>
        <v>0.91218099099536731</v>
      </c>
      <c r="K2" s="4">
        <f>'[1]FL Profiles'!K2*Main!$B$6</f>
        <v>1.3298295733011034</v>
      </c>
      <c r="L2" s="4">
        <f>'[1]FL Profiles'!L2*Main!$B$6</f>
        <v>0.78317253655459396</v>
      </c>
      <c r="M2" s="4">
        <f>'[1]FL Profiles'!M2*Main!$B$6</f>
        <v>0.9786398917678869</v>
      </c>
      <c r="N2" s="4">
        <f>'[1]FL Profiles'!N2*Main!$B$6</f>
        <v>1.5591779367513672</v>
      </c>
      <c r="O2" s="4">
        <f>'[1]FL Profiles'!O2*Main!$B$6</f>
        <v>2.8727185637846961</v>
      </c>
      <c r="P2" s="4">
        <f>'[1]FL Profiles'!P2*Main!$B$6</f>
        <v>3.064928129744434</v>
      </c>
      <c r="Q2" s="4">
        <f>'[1]FL Profiles'!Q2*Main!$B$6</f>
        <v>3.0141066173889781</v>
      </c>
      <c r="R2" s="4">
        <f>'[1]FL Profiles'!R2*Main!$B$6</f>
        <v>1.6907926225949843</v>
      </c>
      <c r="S2" s="4">
        <f>'[1]FL Profiles'!S2*Main!$B$6</f>
        <v>3.4441347988582223</v>
      </c>
      <c r="T2" s="4">
        <f>'[1]FL Profiles'!T2*Main!$B$6</f>
        <v>2.0211324529054493</v>
      </c>
      <c r="U2" s="4">
        <f>'[1]FL Profiles'!U2*Main!$B$6</f>
        <v>1.42104767240064</v>
      </c>
      <c r="V2" s="4">
        <f>'[1]FL Profiles'!V2*Main!$B$6</f>
        <v>2.1579596015547544</v>
      </c>
      <c r="W2" s="4">
        <f>'[1]FL Profiles'!W2*Main!$B$6</f>
        <v>1.3337389204053691</v>
      </c>
      <c r="X2" s="4">
        <f>'[1]FL Profiles'!X2*Main!$B$6</f>
        <v>6.0875049991926549</v>
      </c>
      <c r="Y2" s="4">
        <f>'[1]FL Profiles'!Y2*Main!$B$6</f>
        <v>7.3384960725577306</v>
      </c>
    </row>
    <row r="3" spans="1:25" x14ac:dyDescent="0.25">
      <c r="A3" t="s">
        <v>16</v>
      </c>
      <c r="B3" s="4">
        <f>'[1]FL Profiles'!B3*Main!$B$6</f>
        <v>-18.080730357229601</v>
      </c>
      <c r="C3" s="4">
        <f>'[1]FL Profiles'!C3*Main!$B$6</f>
        <v>-19.33432766199752</v>
      </c>
      <c r="D3" s="4">
        <f>'[1]FL Profiles'!D3*Main!$B$6</f>
        <v>-21.745091709628134</v>
      </c>
      <c r="E3" s="4">
        <f>'[1]FL Profiles'!E3*Main!$B$6</f>
        <v>-23.456734183445867</v>
      </c>
      <c r="F3" s="4">
        <f>'[1]FL Profiles'!F3*Main!$B$6</f>
        <v>-25.071946095358381</v>
      </c>
      <c r="G3" s="4">
        <f>'[1]FL Profiles'!G3*Main!$B$6</f>
        <v>-27.36217194060746</v>
      </c>
      <c r="H3" s="4">
        <f>'[1]FL Profiles'!H3*Main!$B$6</f>
        <v>-26.108574635839545</v>
      </c>
      <c r="I3" s="4">
        <f>'[1]FL Profiles'!I3*Main!$B$6</f>
        <v>-29.287134454747971</v>
      </c>
      <c r="J3" s="4">
        <f>'[1]FL Profiles'!J3*Main!$B$6</f>
        <v>-26.562971080925379</v>
      </c>
      <c r="K3" s="4">
        <f>'[1]FL Profiles'!K3*Main!$B$6</f>
        <v>-39.016652372059774</v>
      </c>
      <c r="L3" s="4">
        <f>'[1]FL Profiles'!L3*Main!$B$6</f>
        <v>-38.616791319078452</v>
      </c>
      <c r="M3" s="4">
        <f>'[1]FL Profiles'!M3*Main!$B$6</f>
        <v>-35.301664974661001</v>
      </c>
      <c r="N3" s="4">
        <f>'[1]FL Profiles'!N3*Main!$B$6</f>
        <v>-33.839569157665565</v>
      </c>
      <c r="O3" s="4">
        <f>'[1]FL Profiles'!O3*Main!$B$6</f>
        <v>-32.671521398696001</v>
      </c>
      <c r="P3" s="4">
        <f>'[1]FL Profiles'!P3*Main!$B$6</f>
        <v>-30.795360567573741</v>
      </c>
      <c r="Q3" s="4">
        <f>'[1]FL Profiles'!Q3*Main!$B$6</f>
        <v>-28.023894093789529</v>
      </c>
      <c r="R3" s="4">
        <f>'[1]FL Profiles'!R3*Main!$B$6</f>
        <v>-26.203962705183635</v>
      </c>
      <c r="S3" s="4">
        <f>'[1]FL Profiles'!S3*Main!$B$6</f>
        <v>-23.449957981798477</v>
      </c>
      <c r="T3" s="4">
        <f>'[1]FL Profiles'!T3*Main!$B$6</f>
        <v>-14.884383008996764</v>
      </c>
      <c r="U3" s="4">
        <f>'[1]FL Profiles'!U3*Main!$B$6</f>
        <v>-16.65785832284697</v>
      </c>
      <c r="V3" s="4">
        <f>'[1]FL Profiles'!V3*Main!$B$6</f>
        <v>-17.608090292323858</v>
      </c>
      <c r="W3" s="4">
        <f>'[1]FL Profiles'!W3*Main!$B$6</f>
        <v>-18.903973701602919</v>
      </c>
      <c r="X3" s="4">
        <f>'[1]FL Profiles'!X3*Main!$B$6</f>
        <v>-15.019060016738722</v>
      </c>
      <c r="Y3" s="4">
        <f>'[1]FL Profiles'!Y3*Main!$B$6</f>
        <v>-15.95925799531466</v>
      </c>
    </row>
    <row r="4" spans="1:25" x14ac:dyDescent="0.25">
      <c r="A4" t="s">
        <v>17</v>
      </c>
      <c r="B4" s="4">
        <f>'[1]FL Profiles'!B4*Main!$B$6</f>
        <v>17.418682425122178</v>
      </c>
      <c r="C4" s="4">
        <f>'[1]FL Profiles'!C4*Main!$B$6</f>
        <v>18.635075776614499</v>
      </c>
      <c r="D4" s="4">
        <f>'[1]FL Profiles'!D4*Main!$B$6</f>
        <v>20.89422231238467</v>
      </c>
      <c r="E4" s="4">
        <f>'[1]FL Profiles'!E4*Main!$B$6</f>
        <v>22.482720352418031</v>
      </c>
      <c r="F4" s="4">
        <f>'[1]FL Profiles'!F4*Main!$B$6</f>
        <v>23.930742519838105</v>
      </c>
      <c r="G4" s="4">
        <f>'[1]FL Profiles'!G4*Main!$B$6</f>
        <v>26.13072760276372</v>
      </c>
      <c r="H4" s="4">
        <f>'[1]FL Profiles'!H4*Main!$B$6</f>
        <v>24.912314421934191</v>
      </c>
      <c r="I4" s="4">
        <f>'[1]FL Profiles'!I4*Main!$B$6</f>
        <v>28.113352986692149</v>
      </c>
      <c r="J4" s="4">
        <f>'[1]FL Profiles'!J4*Main!$B$6</f>
        <v>25.751455777864859</v>
      </c>
      <c r="K4" s="4">
        <f>'[1]FL Profiles'!K4*Main!$B$6</f>
        <v>29.384346886074049</v>
      </c>
      <c r="L4" s="4">
        <f>'[1]FL Profiles'!L4*Main!$B$6</f>
        <v>29.61571507886152</v>
      </c>
      <c r="M4" s="4">
        <f>'[1]FL Profiles'!M4*Main!$B$6</f>
        <v>27.723200145686413</v>
      </c>
      <c r="N4" s="4">
        <f>'[1]FL Profiles'!N4*Main!$B$6</f>
        <v>26.788801031981805</v>
      </c>
      <c r="O4" s="4">
        <f>'[1]FL Profiles'!O4*Main!$B$6</f>
        <v>26.100234695350444</v>
      </c>
      <c r="P4" s="4">
        <f>'[1]FL Profiles'!P4*Main!$B$6</f>
        <v>24.460002961970631</v>
      </c>
      <c r="Q4" s="4">
        <f>'[1]FL Profiles'!Q4*Main!$B$6</f>
        <v>22.269400312095257</v>
      </c>
      <c r="R4" s="4">
        <f>'[1]FL Profiles'!R4*Main!$B$6</f>
        <v>20.745667122422567</v>
      </c>
      <c r="S4" s="4">
        <f>'[1]FL Profiles'!S4*Main!$B$6</f>
        <v>18.541512069252406</v>
      </c>
      <c r="T4" s="4">
        <f>'[1]FL Profiles'!T4*Main!$B$6</f>
        <v>14.512408632025865</v>
      </c>
      <c r="U4" s="4">
        <f>'[1]FL Profiles'!U4*Main!$B$6</f>
        <v>16.243597841364931</v>
      </c>
      <c r="V4" s="4">
        <f>'[1]FL Profiles'!V4*Main!$B$6</f>
        <v>17.260679646324768</v>
      </c>
      <c r="W4" s="4">
        <f>'[1]FL Profiles'!W4*Main!$B$6</f>
        <v>18.593115451028712</v>
      </c>
      <c r="X4" s="4">
        <f>'[1]FL Profiles'!X4*Main!$B$6</f>
        <v>14.467842075037236</v>
      </c>
      <c r="Y4" s="4">
        <f>'[1]FL Profiles'!Y4*Main!$B$6</f>
        <v>15.384583970987581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1F5A2-2459-49A7-9E0E-9B7C04C95315}">
  <dimension ref="A1:Y16"/>
  <sheetViews>
    <sheetView workbookViewId="0">
      <selection activeCell="B4" sqref="B4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S1'!B2*Main!$B$5)+(VLOOKUP($A2,'FL Ratio'!$A$2:$B$16,2,FALSE)*'FL Characterization'!B$2)</f>
        <v>37.439014939823032</v>
      </c>
      <c r="C2" s="4">
        <f>('[1]Pc, Winter, S1'!C2*Main!$B$5)+(VLOOKUP($A2,'FL Ratio'!$A$2:$B$16,2,FALSE)*'FL Characterization'!C$2)</f>
        <v>36.291619497889648</v>
      </c>
      <c r="D2" s="4">
        <f>('[1]Pc, Winter, S1'!D2*Main!$B$5)+(VLOOKUP($A2,'FL Ratio'!$A$2:$B$16,2,FALSE)*'FL Characterization'!D$2)</f>
        <v>34.745385690162607</v>
      </c>
      <c r="E2" s="4">
        <f>('[1]Pc, Winter, S1'!E2*Main!$B$5)+(VLOOKUP($A2,'FL Ratio'!$A$2:$B$16,2,FALSE)*'FL Characterization'!E$2)</f>
        <v>35.522950976800686</v>
      </c>
      <c r="F2" s="4">
        <f>('[1]Pc, Winter, S1'!F2*Main!$B$5)+(VLOOKUP($A2,'FL Ratio'!$A$2:$B$16,2,FALSE)*'FL Characterization'!F$2)</f>
        <v>34.044555315026358</v>
      </c>
      <c r="G2" s="4">
        <f>('[1]Pc, Winter, S1'!G2*Main!$B$5)+(VLOOKUP($A2,'FL Ratio'!$A$2:$B$16,2,FALSE)*'FL Characterization'!G$2)</f>
        <v>33.699611493913267</v>
      </c>
      <c r="H2" s="4">
        <f>('[1]Pc, Winter, S1'!H2*Main!$B$5)+(VLOOKUP($A2,'FL Ratio'!$A$2:$B$16,2,FALSE)*'FL Characterization'!H$2)</f>
        <v>34.47451343820736</v>
      </c>
      <c r="I2" s="4">
        <f>('[1]Pc, Winter, S1'!I2*Main!$B$5)+(VLOOKUP($A2,'FL Ratio'!$A$2:$B$16,2,FALSE)*'FL Characterization'!I$2)</f>
        <v>41.763161844987614</v>
      </c>
      <c r="J2" s="4">
        <f>('[1]Pc, Winter, S1'!J2*Main!$B$5)+(VLOOKUP($A2,'FL Ratio'!$A$2:$B$16,2,FALSE)*'FL Characterization'!J$2)</f>
        <v>42.53330847122038</v>
      </c>
      <c r="K2" s="4">
        <f>('[1]Pc, Winter, S1'!K2*Main!$B$5)+(VLOOKUP($A2,'FL Ratio'!$A$2:$B$16,2,FALSE)*'FL Characterization'!K$2)</f>
        <v>42.317008576210583</v>
      </c>
      <c r="L2" s="4">
        <f>('[1]Pc, Winter, S1'!L2*Main!$B$5)+(VLOOKUP($A2,'FL Ratio'!$A$2:$B$16,2,FALSE)*'FL Characterization'!L$2)</f>
        <v>41.947367966998215</v>
      </c>
      <c r="M2" s="4">
        <f>('[1]Pc, Winter, S1'!M2*Main!$B$5)+(VLOOKUP($A2,'FL Ratio'!$A$2:$B$16,2,FALSE)*'FL Characterization'!M$2)</f>
        <v>42.90845240083803</v>
      </c>
      <c r="N2" s="4">
        <f>('[1]Pc, Winter, S1'!N2*Main!$B$5)+(VLOOKUP($A2,'FL Ratio'!$A$2:$B$16,2,FALSE)*'FL Characterization'!N$2)</f>
        <v>42.709257542152017</v>
      </c>
      <c r="O2" s="4">
        <f>('[1]Pc, Winter, S1'!O2*Main!$B$5)+(VLOOKUP($A2,'FL Ratio'!$A$2:$B$16,2,FALSE)*'FL Characterization'!O$2)</f>
        <v>42.549279287254919</v>
      </c>
      <c r="P2" s="4">
        <f>('[1]Pc, Winter, S1'!P2*Main!$B$5)+(VLOOKUP($A2,'FL Ratio'!$A$2:$B$16,2,FALSE)*'FL Characterization'!P$2)</f>
        <v>37.265437463912562</v>
      </c>
      <c r="Q2" s="4">
        <f>('[1]Pc, Winter, S1'!Q2*Main!$B$5)+(VLOOKUP($A2,'FL Ratio'!$A$2:$B$16,2,FALSE)*'FL Characterization'!Q$2)</f>
        <v>39.965869850098649</v>
      </c>
      <c r="R2" s="4">
        <f>('[1]Pc, Winter, S1'!R2*Main!$B$5)+(VLOOKUP($A2,'FL Ratio'!$A$2:$B$16,2,FALSE)*'FL Characterization'!R$2)</f>
        <v>42.745932342974839</v>
      </c>
      <c r="S2" s="4">
        <f>('[1]Pc, Winter, S1'!S2*Main!$B$5)+(VLOOKUP($A2,'FL Ratio'!$A$2:$B$16,2,FALSE)*'FL Characterization'!S$2)</f>
        <v>42.885536217523786</v>
      </c>
      <c r="T2" s="4">
        <f>('[1]Pc, Winter, S1'!T2*Main!$B$5)+(VLOOKUP($A2,'FL Ratio'!$A$2:$B$16,2,FALSE)*'FL Characterization'!T$2)</f>
        <v>40.122139662341517</v>
      </c>
      <c r="U2" s="4">
        <f>('[1]Pc, Winter, S1'!U2*Main!$B$5)+(VLOOKUP($A2,'FL Ratio'!$A$2:$B$16,2,FALSE)*'FL Characterization'!U$2)</f>
        <v>38.036688274082401</v>
      </c>
      <c r="V2" s="4">
        <f>('[1]Pc, Winter, S1'!V2*Main!$B$5)+(VLOOKUP($A2,'FL Ratio'!$A$2:$B$16,2,FALSE)*'FL Characterization'!V$2)</f>
        <v>38.099950279535477</v>
      </c>
      <c r="W2" s="4">
        <f>('[1]Pc, Winter, S1'!W2*Main!$B$5)+(VLOOKUP($A2,'FL Ratio'!$A$2:$B$16,2,FALSE)*'FL Characterization'!W$2)</f>
        <v>36.083007908060488</v>
      </c>
      <c r="X2" s="4">
        <f>('[1]Pc, Winter, S1'!X2*Main!$B$5)+(VLOOKUP($A2,'FL Ratio'!$A$2:$B$16,2,FALSE)*'FL Characterization'!X$2)</f>
        <v>34.758552567653965</v>
      </c>
      <c r="Y2" s="4">
        <f>('[1]Pc, Winter, S1'!Y2*Main!$B$5)+(VLOOKUP($A2,'FL Ratio'!$A$2:$B$16,2,FALSE)*'FL Characterization'!Y$2)</f>
        <v>34.620116199533378</v>
      </c>
    </row>
    <row r="3" spans="1:25" x14ac:dyDescent="0.25">
      <c r="A3">
        <v>2</v>
      </c>
      <c r="B3" s="4">
        <f>('[1]Pc, Winter, S1'!B3*Main!$B$5)+(VLOOKUP($A3,'FL Ratio'!$A$2:$B$16,2,FALSE)*'FL Characterization'!B$2)</f>
        <v>21.0500015040077</v>
      </c>
      <c r="C3" s="4">
        <f>('[1]Pc, Winter, S1'!C3*Main!$B$5)+(VLOOKUP($A3,'FL Ratio'!$A$2:$B$16,2,FALSE)*'FL Characterization'!C$2)</f>
        <v>20.615932479553919</v>
      </c>
      <c r="D3" s="4">
        <f>('[1]Pc, Winter, S1'!D3*Main!$B$5)+(VLOOKUP($A3,'FL Ratio'!$A$2:$B$16,2,FALSE)*'FL Characterization'!D$2)</f>
        <v>19.568995168134123</v>
      </c>
      <c r="E3" s="4">
        <f>('[1]Pc, Winter, S1'!E3*Main!$B$5)+(VLOOKUP($A3,'FL Ratio'!$A$2:$B$16,2,FALSE)*'FL Characterization'!E$2)</f>
        <v>19.298621164559375</v>
      </c>
      <c r="F3" s="4">
        <f>('[1]Pc, Winter, S1'!F3*Main!$B$5)+(VLOOKUP($A3,'FL Ratio'!$A$2:$B$16,2,FALSE)*'FL Characterization'!F$2)</f>
        <v>19.045933958780463</v>
      </c>
      <c r="G3" s="4">
        <f>('[1]Pc, Winter, S1'!G3*Main!$B$5)+(VLOOKUP($A3,'FL Ratio'!$A$2:$B$16,2,FALSE)*'FL Characterization'!G$2)</f>
        <v>19.915533823053593</v>
      </c>
      <c r="H3" s="4">
        <f>('[1]Pc, Winter, S1'!H3*Main!$B$5)+(VLOOKUP($A3,'FL Ratio'!$A$2:$B$16,2,FALSE)*'FL Characterization'!H$2)</f>
        <v>24.037487013344968</v>
      </c>
      <c r="I3" s="4">
        <f>('[1]Pc, Winter, S1'!I3*Main!$B$5)+(VLOOKUP($A3,'FL Ratio'!$A$2:$B$16,2,FALSE)*'FL Characterization'!I$2)</f>
        <v>26.084243631246803</v>
      </c>
      <c r="J3" s="4">
        <f>('[1]Pc, Winter, S1'!J3*Main!$B$5)+(VLOOKUP($A3,'FL Ratio'!$A$2:$B$16,2,FALSE)*'FL Characterization'!J$2)</f>
        <v>28.285304613412141</v>
      </c>
      <c r="K3" s="4">
        <f>('[1]Pc, Winter, S1'!K3*Main!$B$5)+(VLOOKUP($A3,'FL Ratio'!$A$2:$B$16,2,FALSE)*'FL Characterization'!K$2)</f>
        <v>29.269653483429948</v>
      </c>
      <c r="L3" s="4">
        <f>('[1]Pc, Winter, S1'!L3*Main!$B$5)+(VLOOKUP($A3,'FL Ratio'!$A$2:$B$16,2,FALSE)*'FL Characterization'!L$2)</f>
        <v>29.025078542733421</v>
      </c>
      <c r="M3" s="4">
        <f>('[1]Pc, Winter, S1'!M3*Main!$B$5)+(VLOOKUP($A3,'FL Ratio'!$A$2:$B$16,2,FALSE)*'FL Characterization'!M$2)</f>
        <v>28.405256272171457</v>
      </c>
      <c r="N3" s="4">
        <f>('[1]Pc, Winter, S1'!N3*Main!$B$5)+(VLOOKUP($A3,'FL Ratio'!$A$2:$B$16,2,FALSE)*'FL Characterization'!N$2)</f>
        <v>27.580211346629504</v>
      </c>
      <c r="O3" s="4">
        <f>('[1]Pc, Winter, S1'!O3*Main!$B$5)+(VLOOKUP($A3,'FL Ratio'!$A$2:$B$16,2,FALSE)*'FL Characterization'!O$2)</f>
        <v>26.692265520474542</v>
      </c>
      <c r="P3" s="4">
        <f>('[1]Pc, Winter, S1'!P3*Main!$B$5)+(VLOOKUP($A3,'FL Ratio'!$A$2:$B$16,2,FALSE)*'FL Characterization'!P$2)</f>
        <v>24.989874394077503</v>
      </c>
      <c r="Q3" s="4">
        <f>('[1]Pc, Winter, S1'!Q3*Main!$B$5)+(VLOOKUP($A3,'FL Ratio'!$A$2:$B$16,2,FALSE)*'FL Characterization'!Q$2)</f>
        <v>25.716857672260762</v>
      </c>
      <c r="R3" s="4">
        <f>('[1]Pc, Winter, S1'!R3*Main!$B$5)+(VLOOKUP($A3,'FL Ratio'!$A$2:$B$16,2,FALSE)*'FL Characterization'!R$2)</f>
        <v>28.052052314830139</v>
      </c>
      <c r="S3" s="4">
        <f>('[1]Pc, Winter, S1'!S3*Main!$B$5)+(VLOOKUP($A3,'FL Ratio'!$A$2:$B$16,2,FALSE)*'FL Characterization'!S$2)</f>
        <v>34.013019874281852</v>
      </c>
      <c r="T3" s="4">
        <f>('[1]Pc, Winter, S1'!T3*Main!$B$5)+(VLOOKUP($A3,'FL Ratio'!$A$2:$B$16,2,FALSE)*'FL Characterization'!T$2)</f>
        <v>31.975784756908194</v>
      </c>
      <c r="U3" s="4">
        <f>('[1]Pc, Winter, S1'!U3*Main!$B$5)+(VLOOKUP($A3,'FL Ratio'!$A$2:$B$16,2,FALSE)*'FL Characterization'!U$2)</f>
        <v>29.387624191394849</v>
      </c>
      <c r="V3" s="4">
        <f>('[1]Pc, Winter, S1'!V3*Main!$B$5)+(VLOOKUP($A3,'FL Ratio'!$A$2:$B$16,2,FALSE)*'FL Characterization'!V$2)</f>
        <v>28.74946281386956</v>
      </c>
      <c r="W3" s="4">
        <f>('[1]Pc, Winter, S1'!W3*Main!$B$5)+(VLOOKUP($A3,'FL Ratio'!$A$2:$B$16,2,FALSE)*'FL Characterization'!W$2)</f>
        <v>26.586581948428694</v>
      </c>
      <c r="X3" s="4">
        <f>('[1]Pc, Winter, S1'!X3*Main!$B$5)+(VLOOKUP($A3,'FL Ratio'!$A$2:$B$16,2,FALSE)*'FL Characterization'!X$2)</f>
        <v>25.954376070973005</v>
      </c>
      <c r="Y3" s="4">
        <f>('[1]Pc, Winter, S1'!Y3*Main!$B$5)+(VLOOKUP($A3,'FL Ratio'!$A$2:$B$16,2,FALSE)*'FL Characterization'!Y$2)</f>
        <v>23.609100102047165</v>
      </c>
    </row>
    <row r="4" spans="1:25" x14ac:dyDescent="0.25">
      <c r="A4">
        <v>3</v>
      </c>
      <c r="B4" s="4">
        <f>('[1]Pc, Winter, S1'!B4*Main!$B$5)+(VLOOKUP($A4,'FL Ratio'!$A$2:$B$16,2,FALSE)*'FL Characterization'!B$2)</f>
        <v>12.113729369648286</v>
      </c>
      <c r="C4" s="4">
        <f>('[1]Pc, Winter, S1'!C4*Main!$B$5)+(VLOOKUP($A4,'FL Ratio'!$A$2:$B$16,2,FALSE)*'FL Characterization'!C$2)</f>
        <v>11.555487977143398</v>
      </c>
      <c r="D4" s="4">
        <f>('[1]Pc, Winter, S1'!D4*Main!$B$5)+(VLOOKUP($A4,'FL Ratio'!$A$2:$B$16,2,FALSE)*'FL Characterization'!D$2)</f>
        <v>11.049129239678889</v>
      </c>
      <c r="E4" s="4">
        <f>('[1]Pc, Winter, S1'!E4*Main!$B$5)+(VLOOKUP($A4,'FL Ratio'!$A$2:$B$16,2,FALSE)*'FL Characterization'!E$2)</f>
        <v>11.159948108591756</v>
      </c>
      <c r="F4" s="4">
        <f>('[1]Pc, Winter, S1'!F4*Main!$B$5)+(VLOOKUP($A4,'FL Ratio'!$A$2:$B$16,2,FALSE)*'FL Characterization'!F$2)</f>
        <v>10.968197861798265</v>
      </c>
      <c r="G4" s="4">
        <f>('[1]Pc, Winter, S1'!G4*Main!$B$5)+(VLOOKUP($A4,'FL Ratio'!$A$2:$B$16,2,FALSE)*'FL Characterization'!G$2)</f>
        <v>12.163826002551026</v>
      </c>
      <c r="H4" s="4">
        <f>('[1]Pc, Winter, S1'!H4*Main!$B$5)+(VLOOKUP($A4,'FL Ratio'!$A$2:$B$16,2,FALSE)*'FL Characterization'!H$2)</f>
        <v>19.219057526000405</v>
      </c>
      <c r="I4" s="4">
        <f>('[1]Pc, Winter, S1'!I4*Main!$B$5)+(VLOOKUP($A4,'FL Ratio'!$A$2:$B$16,2,FALSE)*'FL Characterization'!I$2)</f>
        <v>21.207806980184774</v>
      </c>
      <c r="J4" s="4">
        <f>('[1]Pc, Winter, S1'!J4*Main!$B$5)+(VLOOKUP($A4,'FL Ratio'!$A$2:$B$16,2,FALSE)*'FL Characterization'!J$2)</f>
        <v>22.119094586605623</v>
      </c>
      <c r="K4" s="4">
        <f>('[1]Pc, Winter, S1'!K4*Main!$B$5)+(VLOOKUP($A4,'FL Ratio'!$A$2:$B$16,2,FALSE)*'FL Characterization'!K$2)</f>
        <v>21.519254386432454</v>
      </c>
      <c r="L4" s="4">
        <f>('[1]Pc, Winter, S1'!L4*Main!$B$5)+(VLOOKUP($A4,'FL Ratio'!$A$2:$B$16,2,FALSE)*'FL Characterization'!L$2)</f>
        <v>20.617700526283461</v>
      </c>
      <c r="M4" s="4">
        <f>('[1]Pc, Winter, S1'!M4*Main!$B$5)+(VLOOKUP($A4,'FL Ratio'!$A$2:$B$16,2,FALSE)*'FL Characterization'!M$2)</f>
        <v>21.965289872223927</v>
      </c>
      <c r="N4" s="4">
        <f>('[1]Pc, Winter, S1'!N4*Main!$B$5)+(VLOOKUP($A4,'FL Ratio'!$A$2:$B$16,2,FALSE)*'FL Characterization'!N$2)</f>
        <v>20.507776809993526</v>
      </c>
      <c r="O4" s="4">
        <f>('[1]Pc, Winter, S1'!O4*Main!$B$5)+(VLOOKUP($A4,'FL Ratio'!$A$2:$B$16,2,FALSE)*'FL Characterization'!O$2)</f>
        <v>19.835424602589811</v>
      </c>
      <c r="P4" s="4">
        <f>('[1]Pc, Winter, S1'!P4*Main!$B$5)+(VLOOKUP($A4,'FL Ratio'!$A$2:$B$16,2,FALSE)*'FL Characterization'!P$2)</f>
        <v>17.284378431547204</v>
      </c>
      <c r="Q4" s="4">
        <f>('[1]Pc, Winter, S1'!Q4*Main!$B$5)+(VLOOKUP($A4,'FL Ratio'!$A$2:$B$16,2,FALSE)*'FL Characterization'!Q$2)</f>
        <v>17.204507567218826</v>
      </c>
      <c r="R4" s="4">
        <f>('[1]Pc, Winter, S1'!R4*Main!$B$5)+(VLOOKUP($A4,'FL Ratio'!$A$2:$B$16,2,FALSE)*'FL Characterization'!R$2)</f>
        <v>17.604910308477713</v>
      </c>
      <c r="S4" s="4">
        <f>('[1]Pc, Winter, S1'!S4*Main!$B$5)+(VLOOKUP($A4,'FL Ratio'!$A$2:$B$16,2,FALSE)*'FL Characterization'!S$2)</f>
        <v>19.373251535542593</v>
      </c>
      <c r="T4" s="4">
        <f>('[1]Pc, Winter, S1'!T4*Main!$B$5)+(VLOOKUP($A4,'FL Ratio'!$A$2:$B$16,2,FALSE)*'FL Characterization'!T$2)</f>
        <v>17.453527971527585</v>
      </c>
      <c r="U4" s="4">
        <f>('[1]Pc, Winter, S1'!U4*Main!$B$5)+(VLOOKUP($A4,'FL Ratio'!$A$2:$B$16,2,FALSE)*'FL Characterization'!U$2)</f>
        <v>17.986384582452253</v>
      </c>
      <c r="V4" s="4">
        <f>('[1]Pc, Winter, S1'!V4*Main!$B$5)+(VLOOKUP($A4,'FL Ratio'!$A$2:$B$16,2,FALSE)*'FL Characterization'!V$2)</f>
        <v>17.636726707044115</v>
      </c>
      <c r="W4" s="4">
        <f>('[1]Pc, Winter, S1'!W4*Main!$B$5)+(VLOOKUP($A4,'FL Ratio'!$A$2:$B$16,2,FALSE)*'FL Characterization'!W$2)</f>
        <v>16.431223101672096</v>
      </c>
      <c r="X4" s="4">
        <f>('[1]Pc, Winter, S1'!X4*Main!$B$5)+(VLOOKUP($A4,'FL Ratio'!$A$2:$B$16,2,FALSE)*'FL Characterization'!X$2)</f>
        <v>14.756408201644353</v>
      </c>
      <c r="Y4" s="4">
        <f>('[1]Pc, Winter, S1'!Y4*Main!$B$5)+(VLOOKUP($A4,'FL Ratio'!$A$2:$B$16,2,FALSE)*'FL Characterization'!Y$2)</f>
        <v>13.452665935680516</v>
      </c>
    </row>
    <row r="5" spans="1:25" x14ac:dyDescent="0.25"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x14ac:dyDescent="0.25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x14ac:dyDescent="0.25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x14ac:dyDescent="0.2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x14ac:dyDescent="0.25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833CB-0293-448A-B029-CD9DF3820BF7}">
  <dimension ref="A1:Y16"/>
  <sheetViews>
    <sheetView workbookViewId="0">
      <selection activeCell="A2" sqref="A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S2'!B2*Main!$B$5)+(VLOOKUP($A2,'FL Ratio'!$A$2:$B$16,2,FALSE)*'FL Characterization'!B$2)</f>
        <v>37.439014939823032</v>
      </c>
      <c r="C2" s="4">
        <f>('[1]Pc, Winter, S2'!C2*Main!$B$5)+(VLOOKUP($A2,'FL Ratio'!$A$2:$B$16,2,FALSE)*'FL Characterization'!C$2)</f>
        <v>36.617755976149084</v>
      </c>
      <c r="D2" s="4">
        <f>('[1]Pc, Winter, S2'!D2*Main!$B$5)+(VLOOKUP($A2,'FL Ratio'!$A$2:$B$16,2,FALSE)*'FL Characterization'!D$2)</f>
        <v>34.430865910754918</v>
      </c>
      <c r="E2" s="4">
        <f>('[1]Pc, Winter, S2'!E2*Main!$B$5)+(VLOOKUP($A2,'FL Ratio'!$A$2:$B$16,2,FALSE)*'FL Characterization'!E$2)</f>
        <v>34.874925678426138</v>
      </c>
      <c r="F2" s="4">
        <f>('[1]Pc, Winter, S2'!F2*Main!$B$5)+(VLOOKUP($A2,'FL Ratio'!$A$2:$B$16,2,FALSE)*'FL Characterization'!F$2)</f>
        <v>34.044555315026358</v>
      </c>
      <c r="G2" s="4">
        <f>('[1]Pc, Winter, S2'!G2*Main!$B$5)+(VLOOKUP($A2,'FL Ratio'!$A$2:$B$16,2,FALSE)*'FL Characterization'!G$2)</f>
        <v>34.330189700245498</v>
      </c>
      <c r="H2" s="4">
        <f>('[1]Pc, Winter, S2'!H2*Main!$B$5)+(VLOOKUP($A2,'FL Ratio'!$A$2:$B$16,2,FALSE)*'FL Characterization'!H$2)</f>
        <v>33.838114998931815</v>
      </c>
      <c r="I2" s="4">
        <f>('[1]Pc, Winter, S2'!I2*Main!$B$5)+(VLOOKUP($A2,'FL Ratio'!$A$2:$B$16,2,FALSE)*'FL Characterization'!I$2)</f>
        <v>42.589204814346637</v>
      </c>
      <c r="J2" s="4">
        <f>('[1]Pc, Winter, S2'!J2*Main!$B$5)+(VLOOKUP($A2,'FL Ratio'!$A$2:$B$16,2,FALSE)*'FL Characterization'!J$2)</f>
        <v>42.954587418194819</v>
      </c>
      <c r="K2" s="4">
        <f>('[1]Pc, Winter, S2'!K2*Main!$B$5)+(VLOOKUP($A2,'FL Ratio'!$A$2:$B$16,2,FALSE)*'FL Characterization'!K$2)</f>
        <v>43.151528040416551</v>
      </c>
      <c r="L2" s="4">
        <f>('[1]Pc, Winter, S2'!L2*Main!$B$5)+(VLOOKUP($A2,'FL Ratio'!$A$2:$B$16,2,FALSE)*'FL Characterization'!L$2)</f>
        <v>41.531375054157373</v>
      </c>
      <c r="M2" s="4">
        <f>('[1]Pc, Winter, S2'!M2*Main!$B$5)+(VLOOKUP($A2,'FL Ratio'!$A$2:$B$16,2,FALSE)*'FL Characterization'!M$2)</f>
        <v>42.483717387459734</v>
      </c>
      <c r="N2" s="4">
        <f>('[1]Pc, Winter, S2'!N2*Main!$B$5)+(VLOOKUP($A2,'FL Ratio'!$A$2:$B$16,2,FALSE)*'FL Characterization'!N$2)</f>
        <v>42.289094646449392</v>
      </c>
      <c r="O2" s="4">
        <f>('[1]Pc, Winter, S2'!O2*Main!$B$5)+(VLOOKUP($A2,'FL Ratio'!$A$2:$B$16,2,FALSE)*'FL Characterization'!O$2)</f>
        <v>41.723828977632344</v>
      </c>
      <c r="P2" s="4">
        <f>('[1]Pc, Winter, S2'!P2*Main!$B$5)+(VLOOKUP($A2,'FL Ratio'!$A$2:$B$16,2,FALSE)*'FL Characterization'!P$2)</f>
        <v>37.624469935752821</v>
      </c>
      <c r="Q2" s="4">
        <f>('[1]Pc, Winter, S2'!Q2*Main!$B$5)+(VLOOKUP($A2,'FL Ratio'!$A$2:$B$16,2,FALSE)*'FL Characterization'!Q$2)</f>
        <v>40.738395188279384</v>
      </c>
      <c r="R2" s="4">
        <f>('[1]Pc, Winter, S2'!R2*Main!$B$5)+(VLOOKUP($A2,'FL Ratio'!$A$2:$B$16,2,FALSE)*'FL Characterization'!R$2)</f>
        <v>43.585821722077945</v>
      </c>
      <c r="S2" s="4">
        <f>('[1]Pc, Winter, S2'!S2*Main!$B$5)+(VLOOKUP($A2,'FL Ratio'!$A$2:$B$16,2,FALSE)*'FL Characterization'!S$2)</f>
        <v>43.712632410328851</v>
      </c>
      <c r="T2" s="4">
        <f>('[1]Pc, Winter, S2'!T2*Main!$B$5)+(VLOOKUP($A2,'FL Ratio'!$A$2:$B$16,2,FALSE)*'FL Characterization'!T$2)</f>
        <v>40.514378248063132</v>
      </c>
      <c r="U2" s="4">
        <f>('[1]Pc, Winter, S2'!U2*Main!$B$5)+(VLOOKUP($A2,'FL Ratio'!$A$2:$B$16,2,FALSE)*'FL Characterization'!U$2)</f>
        <v>38.410739389390329</v>
      </c>
      <c r="V2" s="4">
        <f>('[1]Pc, Winter, S2'!V2*Main!$B$5)+(VLOOKUP($A2,'FL Ratio'!$A$2:$B$16,2,FALSE)*'FL Characterization'!V$2)</f>
        <v>37.357133137069695</v>
      </c>
      <c r="W2" s="4">
        <f>('[1]Pc, Winter, S2'!W2*Main!$B$5)+(VLOOKUP($A2,'FL Ratio'!$A$2:$B$16,2,FALSE)*'FL Characterization'!W$2)</f>
        <v>35.728105557515015</v>
      </c>
      <c r="X2" s="4">
        <f>('[1]Pc, Winter, S2'!X2*Main!$B$5)+(VLOOKUP($A2,'FL Ratio'!$A$2:$B$16,2,FALSE)*'FL Characterization'!X$2)</f>
        <v>35.399612463458659</v>
      </c>
      <c r="Y2" s="4">
        <f>('[1]Pc, Winter, S2'!Y2*Main!$B$5)+(VLOOKUP($A2,'FL Ratio'!$A$2:$B$16,2,FALSE)*'FL Characterization'!Y$2)</f>
        <v>34.933701823428457</v>
      </c>
    </row>
    <row r="3" spans="1:25" x14ac:dyDescent="0.25">
      <c r="A3">
        <v>2</v>
      </c>
      <c r="B3" s="4">
        <f>('[1]Pc, Winter, S2'!B3*Main!$B$5)+(VLOOKUP($A3,'FL Ratio'!$A$2:$B$16,2,FALSE)*'FL Characterization'!B$2)</f>
        <v>21.0500015040077</v>
      </c>
      <c r="C3" s="4">
        <f>('[1]Pc, Winter, S2'!C3*Main!$B$5)+(VLOOKUP($A3,'FL Ratio'!$A$2:$B$16,2,FALSE)*'FL Characterization'!C$2)</f>
        <v>20.258783405042045</v>
      </c>
      <c r="D3" s="4">
        <f>('[1]Pc, Winter, S2'!D3*Main!$B$5)+(VLOOKUP($A3,'FL Ratio'!$A$2:$B$16,2,FALSE)*'FL Characterization'!D$2)</f>
        <v>19.227016381012348</v>
      </c>
      <c r="E3" s="4">
        <f>('[1]Pc, Winter, S2'!E3*Main!$B$5)+(VLOOKUP($A3,'FL Ratio'!$A$2:$B$16,2,FALSE)*'FL Characterization'!E$2)</f>
        <v>19.298621164559375</v>
      </c>
      <c r="F3" s="4">
        <f>('[1]Pc, Winter, S2'!F3*Main!$B$5)+(VLOOKUP($A3,'FL Ratio'!$A$2:$B$16,2,FALSE)*'FL Characterization'!F$2)</f>
        <v>19.045933958780463</v>
      </c>
      <c r="G3" s="4">
        <f>('[1]Pc, Winter, S2'!G3*Main!$B$5)+(VLOOKUP($A3,'FL Ratio'!$A$2:$B$16,2,FALSE)*'FL Characterization'!G$2)</f>
        <v>20.098408902454363</v>
      </c>
      <c r="H3" s="4">
        <f>('[1]Pc, Winter, S2'!H3*Main!$B$5)+(VLOOKUP($A3,'FL Ratio'!$A$2:$B$16,2,FALSE)*'FL Characterization'!H$2)</f>
        <v>23.596556145194519</v>
      </c>
      <c r="I3" s="4">
        <f>('[1]Pc, Winter, S2'!I3*Main!$B$5)+(VLOOKUP($A3,'FL Ratio'!$A$2:$B$16,2,FALSE)*'FL Characterization'!I$2)</f>
        <v>26.084243631246803</v>
      </c>
      <c r="J3" s="4">
        <f>('[1]Pc, Winter, S2'!J3*Main!$B$5)+(VLOOKUP($A3,'FL Ratio'!$A$2:$B$16,2,FALSE)*'FL Characterization'!J$2)</f>
        <v>28.285304613412141</v>
      </c>
      <c r="K3" s="4">
        <f>('[1]Pc, Winter, S2'!K3*Main!$B$5)+(VLOOKUP($A3,'FL Ratio'!$A$2:$B$16,2,FALSE)*'FL Characterization'!K$2)</f>
        <v>29.557917253019912</v>
      </c>
      <c r="L3" s="4">
        <f>('[1]Pc, Winter, S2'!L3*Main!$B$5)+(VLOOKUP($A3,'FL Ratio'!$A$2:$B$16,2,FALSE)*'FL Characterization'!L$2)</f>
        <v>28.449798122122452</v>
      </c>
      <c r="M3" s="4">
        <f>('[1]Pc, Winter, S2'!M3*Main!$B$5)+(VLOOKUP($A3,'FL Ratio'!$A$2:$B$16,2,FALSE)*'FL Characterization'!M$2)</f>
        <v>28.966837131669767</v>
      </c>
      <c r="N3" s="4">
        <f>('[1]Pc, Winter, S2'!N3*Main!$B$5)+(VLOOKUP($A3,'FL Ratio'!$A$2:$B$16,2,FALSE)*'FL Characterization'!N$2)</f>
        <v>28.121421053983752</v>
      </c>
      <c r="O3" s="4">
        <f>('[1]Pc, Winter, S2'!O3*Main!$B$5)+(VLOOKUP($A3,'FL Ratio'!$A$2:$B$16,2,FALSE)*'FL Characterization'!O$2)</f>
        <v>27.206959373792131</v>
      </c>
      <c r="P3" s="4">
        <f>('[1]Pc, Winter, S2'!P3*Main!$B$5)+(VLOOKUP($A3,'FL Ratio'!$A$2:$B$16,2,FALSE)*'FL Characterization'!P$2)</f>
        <v>25.469239027760754</v>
      </c>
      <c r="Q3" s="4">
        <f>('[1]Pc, Winter, S2'!Q3*Main!$B$5)+(VLOOKUP($A3,'FL Ratio'!$A$2:$B$16,2,FALSE)*'FL Characterization'!Q$2)</f>
        <v>25.963979226925407</v>
      </c>
      <c r="R3" s="4">
        <f>('[1]Pc, Winter, S2'!R3*Main!$B$5)+(VLOOKUP($A3,'FL Ratio'!$A$2:$B$16,2,FALSE)*'FL Characterization'!R$2)</f>
        <v>28.052052314830139</v>
      </c>
      <c r="S3" s="4">
        <f>('[1]Pc, Winter, S2'!S3*Main!$B$5)+(VLOOKUP($A3,'FL Ratio'!$A$2:$B$16,2,FALSE)*'FL Characterization'!S$2)</f>
        <v>33.35572037545527</v>
      </c>
      <c r="T3" s="4">
        <f>('[1]Pc, Winter, S2'!T3*Main!$B$5)+(VLOOKUP($A3,'FL Ratio'!$A$2:$B$16,2,FALSE)*'FL Characterization'!T$2)</f>
        <v>32.288805496300924</v>
      </c>
      <c r="U3" s="4">
        <f>('[1]Pc, Winter, S2'!U3*Main!$B$5)+(VLOOKUP($A3,'FL Ratio'!$A$2:$B$16,2,FALSE)*'FL Characterization'!U$2)</f>
        <v>29.67676360773412</v>
      </c>
      <c r="V3" s="4">
        <f>('[1]Pc, Winter, S2'!V3*Main!$B$5)+(VLOOKUP($A3,'FL Ratio'!$A$2:$B$16,2,FALSE)*'FL Characterization'!V$2)</f>
        <v>29.310065672803255</v>
      </c>
      <c r="W3" s="4">
        <f>('[1]Pc, Winter, S2'!W3*Main!$B$5)+(VLOOKUP($A3,'FL Ratio'!$A$2:$B$16,2,FALSE)*'FL Characterization'!W$2)</f>
        <v>26.586581948428694</v>
      </c>
      <c r="X3" s="4">
        <f>('[1]Pc, Winter, S2'!X3*Main!$B$5)+(VLOOKUP($A3,'FL Ratio'!$A$2:$B$16,2,FALSE)*'FL Characterization'!X$2)</f>
        <v>25.475871916214828</v>
      </c>
      <c r="Y3" s="4">
        <f>('[1]Pc, Winter, S2'!Y3*Main!$B$5)+(VLOOKUP($A3,'FL Ratio'!$A$2:$B$16,2,FALSE)*'FL Characterization'!Y$2)</f>
        <v>23.820729449492447</v>
      </c>
    </row>
    <row r="4" spans="1:25" x14ac:dyDescent="0.25">
      <c r="A4">
        <v>3</v>
      </c>
      <c r="B4" s="4">
        <f>('[1]Pc, Winter, S2'!B4*Main!$B$5)+(VLOOKUP($A4,'FL Ratio'!$A$2:$B$16,2,FALSE)*'FL Characterization'!B$2)</f>
        <v>12.320411523516414</v>
      </c>
      <c r="C4" s="4">
        <f>('[1]Pc, Winter, S2'!C4*Main!$B$5)+(VLOOKUP($A4,'FL Ratio'!$A$2:$B$16,2,FALSE)*'FL Characterization'!C$2)</f>
        <v>11.749818019966799</v>
      </c>
      <c r="D4" s="4">
        <f>('[1]Pc, Winter, S2'!D4*Main!$B$5)+(VLOOKUP($A4,'FL Ratio'!$A$2:$B$16,2,FALSE)*'FL Characterization'!D$2)</f>
        <v>10.95510498602907</v>
      </c>
      <c r="E4" s="4">
        <f>('[1]Pc, Winter, S2'!E4*Main!$B$5)+(VLOOKUP($A4,'FL Ratio'!$A$2:$B$16,2,FALSE)*'FL Characterization'!E$2)</f>
        <v>11.351930210182863</v>
      </c>
      <c r="F4" s="4">
        <f>('[1]Pc, Winter, S2'!F4*Main!$B$5)+(VLOOKUP($A4,'FL Ratio'!$A$2:$B$16,2,FALSE)*'FL Characterization'!F$2)</f>
        <v>10.774409722062209</v>
      </c>
      <c r="G4" s="4">
        <f>('[1]Pc, Winter, S2'!G4*Main!$B$5)+(VLOOKUP($A4,'FL Ratio'!$A$2:$B$16,2,FALSE)*'FL Characterization'!G$2)</f>
        <v>11.942256494273025</v>
      </c>
      <c r="H4" s="4">
        <f>('[1]Pc, Winter, S2'!H4*Main!$B$5)+(VLOOKUP($A4,'FL Ratio'!$A$2:$B$16,2,FALSE)*'FL Characterization'!H$2)</f>
        <v>19.39797514388826</v>
      </c>
      <c r="I4" s="4">
        <f>('[1]Pc, Winter, S2'!I4*Main!$B$5)+(VLOOKUP($A4,'FL Ratio'!$A$2:$B$16,2,FALSE)*'FL Characterization'!I$2)</f>
        <v>21.20780698018477</v>
      </c>
      <c r="J4" s="4">
        <f>('[1]Pc, Winter, S2'!J4*Main!$B$5)+(VLOOKUP($A4,'FL Ratio'!$A$2:$B$16,2,FALSE)*'FL Characterization'!J$2)</f>
        <v>21.680766832611265</v>
      </c>
      <c r="K4" s="4">
        <f>('[1]Pc, Winter, S2'!K4*Main!$B$5)+(VLOOKUP($A4,'FL Ratio'!$A$2:$B$16,2,FALSE)*'FL Characterization'!K$2)</f>
        <v>21.307017019397687</v>
      </c>
      <c r="L4" s="4">
        <f>('[1]Pc, Winter, S2'!L4*Main!$B$5)+(VLOOKUP($A4,'FL Ratio'!$A$2:$B$16,2,FALSE)*'FL Characterization'!L$2)</f>
        <v>20.617700526283461</v>
      </c>
      <c r="M4" s="4">
        <f>('[1]Pc, Winter, S2'!M4*Main!$B$5)+(VLOOKUP($A4,'FL Ratio'!$A$2:$B$16,2,FALSE)*'FL Characterization'!M$2)</f>
        <v>21.530333585409522</v>
      </c>
      <c r="N4" s="4">
        <f>('[1]Pc, Winter, S2'!N4*Main!$B$5)+(VLOOKUP($A4,'FL Ratio'!$A$2:$B$16,2,FALSE)*'FL Characterization'!N$2)</f>
        <v>20.10455095351255</v>
      </c>
      <c r="O4" s="4">
        <f>('[1]Pc, Winter, S2'!O4*Main!$B$5)+(VLOOKUP($A4,'FL Ratio'!$A$2:$B$16,2,FALSE)*'FL Characterization'!O$2)</f>
        <v>19.835424602589811</v>
      </c>
      <c r="P4" s="4">
        <f>('[1]Pc, Winter, S2'!P4*Main!$B$5)+(VLOOKUP($A4,'FL Ratio'!$A$2:$B$16,2,FALSE)*'FL Characterization'!P$2)</f>
        <v>17.284378431547204</v>
      </c>
      <c r="Q4" s="4">
        <f>('[1]Pc, Winter, S2'!Q4*Main!$B$5)+(VLOOKUP($A4,'FL Ratio'!$A$2:$B$16,2,FALSE)*'FL Characterization'!Q$2)</f>
        <v>17.369854628185706</v>
      </c>
      <c r="R4" s="4">
        <f>('[1]Pc, Winter, S2'!R4*Main!$B$5)+(VLOOKUP($A4,'FL Ratio'!$A$2:$B$16,2,FALSE)*'FL Characterization'!R$2)</f>
        <v>17.260326736186361</v>
      </c>
      <c r="S4" s="4">
        <f>('[1]Pc, Winter, S2'!S4*Main!$B$5)+(VLOOKUP($A4,'FL Ratio'!$A$2:$B$16,2,FALSE)*'FL Characterization'!S$2)</f>
        <v>19.559330418011669</v>
      </c>
      <c r="T4" s="4">
        <f>('[1]Pc, Winter, S2'!T4*Main!$B$5)+(VLOOKUP($A4,'FL Ratio'!$A$2:$B$16,2,FALSE)*'FL Characterization'!T$2)</f>
        <v>17.113440222998836</v>
      </c>
      <c r="U4" s="4">
        <f>('[1]Pc, Winter, S2'!U4*Main!$B$5)+(VLOOKUP($A4,'FL Ratio'!$A$2:$B$16,2,FALSE)*'FL Characterization'!U$2)</f>
        <v>17.986384582452253</v>
      </c>
      <c r="V4" s="4">
        <f>('[1]Pc, Winter, S2'!V4*Main!$B$5)+(VLOOKUP($A4,'FL Ratio'!$A$2:$B$16,2,FALSE)*'FL Characterization'!V$2)</f>
        <v>17.465154905754908</v>
      </c>
      <c r="W4" s="4">
        <f>('[1]Pc, Winter, S2'!W4*Main!$B$5)+(VLOOKUP($A4,'FL Ratio'!$A$2:$B$16,2,FALSE)*'FL Characterization'!W$2)</f>
        <v>16.108526368173788</v>
      </c>
      <c r="X4" s="4">
        <f>('[1]Pc, Winter, S2'!X4*Main!$B$5)+(VLOOKUP($A4,'FL Ratio'!$A$2:$B$16,2,FALSE)*'FL Characterization'!X$2)</f>
        <v>14.488335615385655</v>
      </c>
      <c r="Y4" s="4">
        <f>('[1]Pc, Winter, S2'!Y4*Main!$B$5)+(VLOOKUP($A4,'FL Ratio'!$A$2:$B$16,2,FALSE)*'FL Characterization'!Y$2)</f>
        <v>13.689103716293868</v>
      </c>
    </row>
    <row r="5" spans="1:25" x14ac:dyDescent="0.25"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x14ac:dyDescent="0.25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x14ac:dyDescent="0.25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x14ac:dyDescent="0.2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x14ac:dyDescent="0.25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36405-AC9E-479F-ABE9-ADB8A796271C}">
  <dimension ref="A1:Y16"/>
  <sheetViews>
    <sheetView workbookViewId="0"/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S3'!B2*Main!$B$5)+(VLOOKUP($A2,'FL Ratio'!$A$2:$B$16,2,FALSE)*'FL Characterization'!B$2)</f>
        <v>36.761419508076244</v>
      </c>
      <c r="C2" s="4">
        <f>('[1]Pc, Winter, S3'!C2*Main!$B$5)+(VLOOKUP($A2,'FL Ratio'!$A$2:$B$16,2,FALSE)*'FL Characterization'!C$2)</f>
        <v>35.96548301963022</v>
      </c>
      <c r="D2" s="4">
        <f>('[1]Pc, Winter, S3'!D2*Main!$B$5)+(VLOOKUP($A2,'FL Ratio'!$A$2:$B$16,2,FALSE)*'FL Characterization'!D$2)</f>
        <v>35.374425248977985</v>
      </c>
      <c r="E2" s="4">
        <f>('[1]Pc, Winter, S3'!E2*Main!$B$5)+(VLOOKUP($A2,'FL Ratio'!$A$2:$B$16,2,FALSE)*'FL Characterization'!E$2)</f>
        <v>36.170976275175249</v>
      </c>
      <c r="F2" s="4">
        <f>('[1]Pc, Winter, S3'!F2*Main!$B$5)+(VLOOKUP($A2,'FL Ratio'!$A$2:$B$16,2,FALSE)*'FL Characterization'!F$2)</f>
        <v>33.414815843725648</v>
      </c>
      <c r="G2" s="4">
        <f>('[1]Pc, Winter, S3'!G2*Main!$B$5)+(VLOOKUP($A2,'FL Ratio'!$A$2:$B$16,2,FALSE)*'FL Characterization'!G$2)</f>
        <v>33.069033287581043</v>
      </c>
      <c r="H2" s="4">
        <f>('[1]Pc, Winter, S3'!H2*Main!$B$5)+(VLOOKUP($A2,'FL Ratio'!$A$2:$B$16,2,FALSE)*'FL Characterization'!H$2)</f>
        <v>34.47451343820736</v>
      </c>
      <c r="I2" s="4">
        <f>('[1]Pc, Winter, S3'!I2*Main!$B$5)+(VLOOKUP($A2,'FL Ratio'!$A$2:$B$16,2,FALSE)*'FL Characterization'!I$2)</f>
        <v>41.763161844987607</v>
      </c>
      <c r="J2" s="4">
        <f>('[1]Pc, Winter, S3'!J2*Main!$B$5)+(VLOOKUP($A2,'FL Ratio'!$A$2:$B$16,2,FALSE)*'FL Characterization'!J$2)</f>
        <v>43.37586636516928</v>
      </c>
      <c r="K2" s="4">
        <f>('[1]Pc, Winter, S3'!K2*Main!$B$5)+(VLOOKUP($A2,'FL Ratio'!$A$2:$B$16,2,FALSE)*'FL Characterization'!K$2)</f>
        <v>42.734268308313574</v>
      </c>
      <c r="L2" s="4">
        <f>('[1]Pc, Winter, S3'!L2*Main!$B$5)+(VLOOKUP($A2,'FL Ratio'!$A$2:$B$16,2,FALSE)*'FL Characterization'!L$2)</f>
        <v>42.77935379267992</v>
      </c>
      <c r="M2" s="4">
        <f>('[1]Pc, Winter, S3'!M2*Main!$B$5)+(VLOOKUP($A2,'FL Ratio'!$A$2:$B$16,2,FALSE)*'FL Characterization'!M$2)</f>
        <v>43.333187414216326</v>
      </c>
      <c r="N2" s="4">
        <f>('[1]Pc, Winter, S3'!N2*Main!$B$5)+(VLOOKUP($A2,'FL Ratio'!$A$2:$B$16,2,FALSE)*'FL Characterization'!N$2)</f>
        <v>41.868931750746775</v>
      </c>
      <c r="O2" s="4">
        <f>('[1]Pc, Winter, S3'!O2*Main!$B$5)+(VLOOKUP($A2,'FL Ratio'!$A$2:$B$16,2,FALSE)*'FL Characterization'!O$2)</f>
        <v>43.374729596877479</v>
      </c>
      <c r="P2" s="4">
        <f>('[1]Pc, Winter, S3'!P2*Main!$B$5)+(VLOOKUP($A2,'FL Ratio'!$A$2:$B$16,2,FALSE)*'FL Characterization'!P$2)</f>
        <v>37.983502407593093</v>
      </c>
      <c r="Q2" s="4">
        <f>('[1]Pc, Winter, S3'!Q2*Main!$B$5)+(VLOOKUP($A2,'FL Ratio'!$A$2:$B$16,2,FALSE)*'FL Characterization'!Q$2)</f>
        <v>40.738395188279384</v>
      </c>
      <c r="R2" s="4">
        <f>('[1]Pc, Winter, S3'!R2*Main!$B$5)+(VLOOKUP($A2,'FL Ratio'!$A$2:$B$16,2,FALSE)*'FL Characterization'!R$2)</f>
        <v>42.745932342974839</v>
      </c>
      <c r="S2" s="4">
        <f>('[1]Pc, Winter, S3'!S2*Main!$B$5)+(VLOOKUP($A2,'FL Ratio'!$A$2:$B$16,2,FALSE)*'FL Characterization'!S$2)</f>
        <v>42.885536217523786</v>
      </c>
      <c r="T2" s="4">
        <f>('[1]Pc, Winter, S3'!T2*Main!$B$5)+(VLOOKUP($A2,'FL Ratio'!$A$2:$B$16,2,FALSE)*'FL Characterization'!T$2)</f>
        <v>39.729901076619903</v>
      </c>
      <c r="U2" s="4">
        <f>('[1]Pc, Winter, S3'!U2*Main!$B$5)+(VLOOKUP($A2,'FL Ratio'!$A$2:$B$16,2,FALSE)*'FL Characterization'!U$2)</f>
        <v>37.288586043466537</v>
      </c>
      <c r="V2" s="4">
        <f>('[1]Pc, Winter, S3'!V2*Main!$B$5)+(VLOOKUP($A2,'FL Ratio'!$A$2:$B$16,2,FALSE)*'FL Characterization'!V$2)</f>
        <v>37.728541708302586</v>
      </c>
      <c r="W2" s="4">
        <f>('[1]Pc, Winter, S3'!W2*Main!$B$5)+(VLOOKUP($A2,'FL Ratio'!$A$2:$B$16,2,FALSE)*'FL Characterization'!W$2)</f>
        <v>36.792812609151426</v>
      </c>
      <c r="X2" s="4">
        <f>('[1]Pc, Winter, S3'!X2*Main!$B$5)+(VLOOKUP($A2,'FL Ratio'!$A$2:$B$16,2,FALSE)*'FL Characterization'!X$2)</f>
        <v>34.117492671849256</v>
      </c>
      <c r="Y2" s="4">
        <f>('[1]Pc, Winter, S3'!Y2*Main!$B$5)+(VLOOKUP($A2,'FL Ratio'!$A$2:$B$16,2,FALSE)*'FL Characterization'!Y$2)</f>
        <v>34.306530575638305</v>
      </c>
    </row>
    <row r="3" spans="1:25" x14ac:dyDescent="0.25">
      <c r="A3">
        <v>2</v>
      </c>
      <c r="B3" s="4">
        <f>('[1]Pc, Winter, S3'!B3*Main!$B$5)+(VLOOKUP($A3,'FL Ratio'!$A$2:$B$16,2,FALSE)*'FL Characterization'!B$2)</f>
        <v>20.866195814111251</v>
      </c>
      <c r="C3" s="4">
        <f>('[1]Pc, Winter, S3'!C3*Main!$B$5)+(VLOOKUP($A3,'FL Ratio'!$A$2:$B$16,2,FALSE)*'FL Characterization'!C$2)</f>
        <v>20.973081554065796</v>
      </c>
      <c r="D3" s="4">
        <f>('[1]Pc, Winter, S3'!D3*Main!$B$5)+(VLOOKUP($A3,'FL Ratio'!$A$2:$B$16,2,FALSE)*'FL Characterization'!D$2)</f>
        <v>19.227016381012348</v>
      </c>
      <c r="E3" s="4">
        <f>('[1]Pc, Winter, S3'!E3*Main!$B$5)+(VLOOKUP($A3,'FL Ratio'!$A$2:$B$16,2,FALSE)*'FL Characterization'!E$2)</f>
        <v>19.298621164559375</v>
      </c>
      <c r="F3" s="4">
        <f>('[1]Pc, Winter, S3'!F3*Main!$B$5)+(VLOOKUP($A3,'FL Ratio'!$A$2:$B$16,2,FALSE)*'FL Characterization'!F$2)</f>
        <v>18.87465648231759</v>
      </c>
      <c r="G3" s="4">
        <f>('[1]Pc, Winter, S3'!G3*Main!$B$5)+(VLOOKUP($A3,'FL Ratio'!$A$2:$B$16,2,FALSE)*'FL Characterization'!G$2)</f>
        <v>20.098408902454363</v>
      </c>
      <c r="H3" s="4">
        <f>('[1]Pc, Winter, S3'!H3*Main!$B$5)+(VLOOKUP($A3,'FL Ratio'!$A$2:$B$16,2,FALSE)*'FL Characterization'!H$2)</f>
        <v>24.478417881495417</v>
      </c>
      <c r="I3" s="4">
        <f>('[1]Pc, Winter, S3'!I3*Main!$B$5)+(VLOOKUP($A3,'FL Ratio'!$A$2:$B$16,2,FALSE)*'FL Characterization'!I$2)</f>
        <v>26.084243631246803</v>
      </c>
      <c r="J3" s="4">
        <f>('[1]Pc, Winter, S3'!J3*Main!$B$5)+(VLOOKUP($A3,'FL Ratio'!$A$2:$B$16,2,FALSE)*'FL Characterization'!J$2)</f>
        <v>27.725679727750535</v>
      </c>
      <c r="K3" s="4">
        <f>('[1]Pc, Winter, S3'!K3*Main!$B$5)+(VLOOKUP($A3,'FL Ratio'!$A$2:$B$16,2,FALSE)*'FL Characterization'!K$2)</f>
        <v>29.846181022609876</v>
      </c>
      <c r="L3" s="4">
        <f>('[1]Pc, Winter, S3'!L3*Main!$B$5)+(VLOOKUP($A3,'FL Ratio'!$A$2:$B$16,2,FALSE)*'FL Characterization'!L$2)</f>
        <v>28.737438332427935</v>
      </c>
      <c r="M3" s="4">
        <f>('[1]Pc, Winter, S3'!M3*Main!$B$5)+(VLOOKUP($A3,'FL Ratio'!$A$2:$B$16,2,FALSE)*'FL Characterization'!M$2)</f>
        <v>28.966837131669767</v>
      </c>
      <c r="N3" s="4">
        <f>('[1]Pc, Winter, S3'!N3*Main!$B$5)+(VLOOKUP($A3,'FL Ratio'!$A$2:$B$16,2,FALSE)*'FL Characterization'!N$2)</f>
        <v>27.039001639275256</v>
      </c>
      <c r="O3" s="4">
        <f>('[1]Pc, Winter, S3'!O3*Main!$B$5)+(VLOOKUP($A3,'FL Ratio'!$A$2:$B$16,2,FALSE)*'FL Characterization'!O$2)</f>
        <v>26.692265520474542</v>
      </c>
      <c r="P3" s="4">
        <f>('[1]Pc, Winter, S3'!P3*Main!$B$5)+(VLOOKUP($A3,'FL Ratio'!$A$2:$B$16,2,FALSE)*'FL Characterization'!P$2)</f>
        <v>24.51050976039425</v>
      </c>
      <c r="Q3" s="4">
        <f>('[1]Pc, Winter, S3'!Q3*Main!$B$5)+(VLOOKUP($A3,'FL Ratio'!$A$2:$B$16,2,FALSE)*'FL Characterization'!Q$2)</f>
        <v>25.222614562931472</v>
      </c>
      <c r="R3" s="4">
        <f>('[1]Pc, Winter, S3'!R3*Main!$B$5)+(VLOOKUP($A3,'FL Ratio'!$A$2:$B$16,2,FALSE)*'FL Characterization'!R$2)</f>
        <v>27.502283219350836</v>
      </c>
      <c r="S3" s="4">
        <f>('[1]Pc, Winter, S3'!S3*Main!$B$5)+(VLOOKUP($A3,'FL Ratio'!$A$2:$B$16,2,FALSE)*'FL Characterization'!S$2)</f>
        <v>34.341669623695147</v>
      </c>
      <c r="T3" s="4">
        <f>('[1]Pc, Winter, S3'!T3*Main!$B$5)+(VLOOKUP($A3,'FL Ratio'!$A$2:$B$16,2,FALSE)*'FL Characterization'!T$2)</f>
        <v>31.975784756908194</v>
      </c>
      <c r="U3" s="4">
        <f>('[1]Pc, Winter, S3'!U3*Main!$B$5)+(VLOOKUP($A3,'FL Ratio'!$A$2:$B$16,2,FALSE)*'FL Characterization'!U$2)</f>
        <v>29.965903024073405</v>
      </c>
      <c r="V3" s="4">
        <f>('[1]Pc, Winter, S3'!V3*Main!$B$5)+(VLOOKUP($A3,'FL Ratio'!$A$2:$B$16,2,FALSE)*'FL Characterization'!V$2)</f>
        <v>28.469161384402714</v>
      </c>
      <c r="W3" s="4">
        <f>('[1]Pc, Winter, S3'!W3*Main!$B$5)+(VLOOKUP($A3,'FL Ratio'!$A$2:$B$16,2,FALSE)*'FL Characterization'!W$2)</f>
        <v>26.32516192534576</v>
      </c>
      <c r="X3" s="4">
        <f>('[1]Pc, Winter, S3'!X3*Main!$B$5)+(VLOOKUP($A3,'FL Ratio'!$A$2:$B$16,2,FALSE)*'FL Characterization'!X$2)</f>
        <v>26.193628148352097</v>
      </c>
      <c r="Y3" s="4">
        <f>('[1]Pc, Winter, S3'!Y3*Main!$B$5)+(VLOOKUP($A3,'FL Ratio'!$A$2:$B$16,2,FALSE)*'FL Characterization'!Y$2)</f>
        <v>23.820729449492447</v>
      </c>
    </row>
    <row r="4" spans="1:25" x14ac:dyDescent="0.25">
      <c r="A4">
        <v>3</v>
      </c>
      <c r="B4" s="4">
        <f>('[1]Pc, Winter, S3'!B4*Main!$B$5)+(VLOOKUP($A4,'FL Ratio'!$A$2:$B$16,2,FALSE)*'FL Characterization'!B$2)</f>
        <v>12.113729369648286</v>
      </c>
      <c r="C4" s="4">
        <f>('[1]Pc, Winter, S3'!C4*Main!$B$5)+(VLOOKUP($A4,'FL Ratio'!$A$2:$B$16,2,FALSE)*'FL Characterization'!C$2)</f>
        <v>11.361157934319998</v>
      </c>
      <c r="D4" s="4">
        <f>('[1]Pc, Winter, S3'!D4*Main!$B$5)+(VLOOKUP($A4,'FL Ratio'!$A$2:$B$16,2,FALSE)*'FL Characterization'!D$2)</f>
        <v>10.95510498602907</v>
      </c>
      <c r="E4" s="4">
        <f>('[1]Pc, Winter, S3'!E4*Main!$B$5)+(VLOOKUP($A4,'FL Ratio'!$A$2:$B$16,2,FALSE)*'FL Characterization'!E$2)</f>
        <v>11.25593915938731</v>
      </c>
      <c r="F4" s="4">
        <f>('[1]Pc, Winter, S3'!F4*Main!$B$5)+(VLOOKUP($A4,'FL Ratio'!$A$2:$B$16,2,FALSE)*'FL Characterization'!F$2)</f>
        <v>11.065091931666295</v>
      </c>
      <c r="G4" s="4">
        <f>('[1]Pc, Winter, S3'!G4*Main!$B$5)+(VLOOKUP($A4,'FL Ratio'!$A$2:$B$16,2,FALSE)*'FL Characterization'!G$2)</f>
        <v>11.942256494273025</v>
      </c>
      <c r="H4" s="4">
        <f>('[1]Pc, Winter, S3'!H4*Main!$B$5)+(VLOOKUP($A4,'FL Ratio'!$A$2:$B$16,2,FALSE)*'FL Characterization'!H$2)</f>
        <v>18.861222290224696</v>
      </c>
      <c r="I4" s="4">
        <f>('[1]Pc, Winter, S3'!I4*Main!$B$5)+(VLOOKUP($A4,'FL Ratio'!$A$2:$B$16,2,FALSE)*'FL Characterization'!I$2)</f>
        <v>21.20780698018477</v>
      </c>
      <c r="J4" s="4">
        <f>('[1]Pc, Winter, S3'!J4*Main!$B$5)+(VLOOKUP($A4,'FL Ratio'!$A$2:$B$16,2,FALSE)*'FL Characterization'!J$2)</f>
        <v>21.899930709608444</v>
      </c>
      <c r="K4" s="4">
        <f>('[1]Pc, Winter, S3'!K4*Main!$B$5)+(VLOOKUP($A4,'FL Ratio'!$A$2:$B$16,2,FALSE)*'FL Characterization'!K$2)</f>
        <v>21.094779652362924</v>
      </c>
      <c r="L4" s="4">
        <f>('[1]Pc, Winter, S3'!L4*Main!$B$5)+(VLOOKUP($A4,'FL Ratio'!$A$2:$B$16,2,FALSE)*'FL Characterization'!L$2)</f>
        <v>20.617700526283461</v>
      </c>
      <c r="M4" s="4">
        <f>('[1]Pc, Winter, S3'!M4*Main!$B$5)+(VLOOKUP($A4,'FL Ratio'!$A$2:$B$16,2,FALSE)*'FL Characterization'!M$2)</f>
        <v>21.530333585409522</v>
      </c>
      <c r="N4" s="4">
        <f>('[1]Pc, Winter, S3'!N4*Main!$B$5)+(VLOOKUP($A4,'FL Ratio'!$A$2:$B$16,2,FALSE)*'FL Characterization'!N$2)</f>
        <v>20.10455095351255</v>
      </c>
      <c r="O4" s="4">
        <f>('[1]Pc, Winter, S3'!O4*Main!$B$5)+(VLOOKUP($A4,'FL Ratio'!$A$2:$B$16,2,FALSE)*'FL Characterization'!O$2)</f>
        <v>20.027395029585076</v>
      </c>
      <c r="P4" s="4">
        <f>('[1]Pc, Winter, S3'!P4*Main!$B$5)+(VLOOKUP($A4,'FL Ratio'!$A$2:$B$16,2,FALSE)*'FL Characterization'!P$2)</f>
        <v>17.450411264463245</v>
      </c>
      <c r="Q4" s="4">
        <f>('[1]Pc, Winter, S3'!Q4*Main!$B$5)+(VLOOKUP($A4,'FL Ratio'!$A$2:$B$16,2,FALSE)*'FL Characterization'!Q$2)</f>
        <v>17.53520168915259</v>
      </c>
      <c r="R4" s="4">
        <f>('[1]Pc, Winter, S3'!R4*Main!$B$5)+(VLOOKUP($A4,'FL Ratio'!$A$2:$B$16,2,FALSE)*'FL Characterization'!R$2)</f>
        <v>17.260326736186361</v>
      </c>
      <c r="S4" s="4">
        <f>('[1]Pc, Winter, S3'!S4*Main!$B$5)+(VLOOKUP($A4,'FL Ratio'!$A$2:$B$16,2,FALSE)*'FL Characterization'!S$2)</f>
        <v>19.001093770604445</v>
      </c>
      <c r="T4" s="4">
        <f>('[1]Pc, Winter, S3'!T4*Main!$B$5)+(VLOOKUP($A4,'FL Ratio'!$A$2:$B$16,2,FALSE)*'FL Characterization'!T$2)</f>
        <v>17.793615720056334</v>
      </c>
      <c r="U4" s="4">
        <f>('[1]Pc, Winter, S3'!U4*Main!$B$5)+(VLOOKUP($A4,'FL Ratio'!$A$2:$B$16,2,FALSE)*'FL Characterization'!U$2)</f>
        <v>18.339796506668407</v>
      </c>
      <c r="V4" s="4">
        <f>('[1]Pc, Winter, S3'!V4*Main!$B$5)+(VLOOKUP($A4,'FL Ratio'!$A$2:$B$16,2,FALSE)*'FL Characterization'!V$2)</f>
        <v>17.636726707044115</v>
      </c>
      <c r="W4" s="4">
        <f>('[1]Pc, Winter, S3'!W4*Main!$B$5)+(VLOOKUP($A4,'FL Ratio'!$A$2:$B$16,2,FALSE)*'FL Characterization'!W$2)</f>
        <v>16.592571468421244</v>
      </c>
      <c r="X4" s="4">
        <f>('[1]Pc, Winter, S3'!X4*Main!$B$5)+(VLOOKUP($A4,'FL Ratio'!$A$2:$B$16,2,FALSE)*'FL Characterization'!X$2)</f>
        <v>14.488335615385655</v>
      </c>
      <c r="Y4" s="4">
        <f>('[1]Pc, Winter, S3'!Y4*Main!$B$5)+(VLOOKUP($A4,'FL Ratio'!$A$2:$B$16,2,FALSE)*'FL Characterization'!Y$2)</f>
        <v>13.452665935680516</v>
      </c>
    </row>
    <row r="5" spans="1:25" x14ac:dyDescent="0.25"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x14ac:dyDescent="0.25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x14ac:dyDescent="0.25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x14ac:dyDescent="0.2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x14ac:dyDescent="0.25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4B167-8B70-40F2-9EAB-61B755D5CB36}">
  <dimension ref="A1:Y16"/>
  <sheetViews>
    <sheetView workbookViewId="0">
      <selection activeCell="A5" sqref="A5:Y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S1'!B2*Main!$B$5)</f>
        <v>10.580120198626149</v>
      </c>
      <c r="C2" s="4">
        <f>('[1]Qc, Winter, S1'!C2*Main!$B$5)</f>
        <v>7.4750336801821167</v>
      </c>
      <c r="D2" s="4">
        <f>('[1]Qc, Winter, S1'!D2*Main!$B$5)</f>
        <v>6.4800493032447619</v>
      </c>
      <c r="E2" s="4">
        <f>('[1]Qc, Winter, S1'!E2*Main!$B$5)</f>
        <v>8.3062989498205333</v>
      </c>
      <c r="F2" s="4">
        <f>('[1]Qc, Winter, S1'!F2*Main!$B$5)</f>
        <v>7.1519687010112118</v>
      </c>
      <c r="G2" s="4">
        <f>('[1]Qc, Winter, S1'!G2*Main!$B$5)</f>
        <v>5.8801388234218264</v>
      </c>
      <c r="H2" s="4">
        <f>('[1]Qc, Winter, S1'!H2*Main!$B$5)</f>
        <v>4.8652184338415614</v>
      </c>
      <c r="I2" s="4">
        <f>('[1]Qc, Winter, S1'!I2*Main!$B$5)</f>
        <v>17.001672994037122</v>
      </c>
      <c r="J2" s="4">
        <f>('[1]Qc, Winter, S1'!J2*Main!$B$5)</f>
        <v>17.780195748000168</v>
      </c>
      <c r="K2" s="4">
        <f>('[1]Qc, Winter, S1'!K2*Main!$B$5)</f>
        <v>15.250161682881743</v>
      </c>
      <c r="L2" s="4">
        <f>('[1]Qc, Winter, S1'!L2*Main!$B$5)</f>
        <v>17.767545524181266</v>
      </c>
      <c r="M2" s="4">
        <f>('[1]Qc, Winter, S1'!M2*Main!$B$5)</f>
        <v>16.509582371213821</v>
      </c>
      <c r="N2" s="4">
        <f>('[1]Qc, Winter, S1'!N2*Main!$B$5)</f>
        <v>16.582320056839652</v>
      </c>
      <c r="O2" s="4">
        <f>('[1]Qc, Winter, S1'!O2*Main!$B$5)</f>
        <v>14.807379934563922</v>
      </c>
      <c r="P2" s="4">
        <f>('[1]Qc, Winter, S1'!P2*Main!$B$5)</f>
        <v>8.7867651617111004</v>
      </c>
      <c r="Q2" s="4">
        <f>('[1]Qc, Winter, S1'!Q2*Main!$B$5)</f>
        <v>13.757375485610684</v>
      </c>
      <c r="R2" s="4">
        <f>('[1]Qc, Winter, S1'!R2*Main!$B$5)</f>
        <v>16.499850364789484</v>
      </c>
      <c r="S2" s="4">
        <f>('[1]Qc, Winter, S1'!S2*Main!$B$5)</f>
        <v>15.395394131572633</v>
      </c>
      <c r="T2" s="4">
        <f>('[1]Qc, Winter, S1'!T2*Main!$B$5)</f>
        <v>10.759861496274093</v>
      </c>
      <c r="U2" s="4">
        <f>('[1]Qc, Winter, S1'!U2*Main!$B$5)</f>
        <v>11.162717096663012</v>
      </c>
      <c r="V2" s="4">
        <f>('[1]Qc, Winter, S1'!V2*Main!$B$5)</f>
        <v>10.397095670409415</v>
      </c>
      <c r="W2" s="4">
        <f>('[1]Qc, Winter, S1'!W2*Main!$B$5)</f>
        <v>6.4494020419377183</v>
      </c>
      <c r="X2" s="4">
        <f>('[1]Qc, Winter, S1'!X2*Main!$B$5)</f>
        <v>5.1447279013323275</v>
      </c>
      <c r="Y2" s="4">
        <f>('[1]Qc, Winter, S1'!Y2*Main!$B$5)</f>
        <v>5.3322886622383141</v>
      </c>
    </row>
    <row r="3" spans="1:25" x14ac:dyDescent="0.25">
      <c r="A3">
        <v>2</v>
      </c>
      <c r="B3" s="4">
        <f>('[1]Qc, Winter, S1'!B3*Main!$B$5)</f>
        <v>-15.02943275783875</v>
      </c>
      <c r="C3" s="4">
        <f>('[1]Qc, Winter, S1'!C3*Main!$B$5)</f>
        <v>-15.026119188788174</v>
      </c>
      <c r="D3" s="4">
        <f>('[1]Qc, Winter, S1'!D3*Main!$B$5)</f>
        <v>-15.440734740337126</v>
      </c>
      <c r="E3" s="4">
        <f>('[1]Qc, Winter, S1'!E3*Main!$B$5)</f>
        <v>-16.148075758129917</v>
      </c>
      <c r="F3" s="4">
        <f>('[1]Qc, Winter, S1'!F3*Main!$B$5)</f>
        <v>-15.993003711760194</v>
      </c>
      <c r="G3" s="4">
        <f>('[1]Qc, Winter, S1'!G3*Main!$B$5)</f>
        <v>-14.677839199993654</v>
      </c>
      <c r="H3" s="4">
        <f>('[1]Qc, Winter, S1'!H3*Main!$B$5)</f>
        <v>-9.3069049778847717</v>
      </c>
      <c r="I3" s="4">
        <f>('[1]Qc, Winter, S1'!I3*Main!$B$5)</f>
        <v>-1.7890541417553911</v>
      </c>
      <c r="J3" s="4">
        <f>('[1]Qc, Winter, S1'!J3*Main!$B$5)</f>
        <v>-1.9225656003162805</v>
      </c>
      <c r="K3" s="4">
        <f>('[1]Qc, Winter, S1'!K3*Main!$B$5)</f>
        <v>-1.2740971519207716</v>
      </c>
      <c r="L3" s="4">
        <f>('[1]Qc, Winter, S1'!L3*Main!$B$5)</f>
        <v>-1.1223491227923299</v>
      </c>
      <c r="M3" s="4">
        <f>('[1]Qc, Winter, S1'!M3*Main!$B$5)</f>
        <v>-5.0089715812933484</v>
      </c>
      <c r="N3" s="4">
        <f>('[1]Qc, Winter, S1'!N3*Main!$B$5)</f>
        <v>-7.3175694686006691</v>
      </c>
      <c r="O3" s="4">
        <f>('[1]Qc, Winter, S1'!O3*Main!$B$5)</f>
        <v>-9.4860183110552416</v>
      </c>
      <c r="P3" s="4">
        <f>('[1]Qc, Winter, S1'!P3*Main!$B$5)</f>
        <v>-9.4147019465342368</v>
      </c>
      <c r="Q3" s="4">
        <f>('[1]Qc, Winter, S1'!Q3*Main!$B$5)</f>
        <v>-9.5739159542171794</v>
      </c>
      <c r="R3" s="4">
        <f>('[1]Qc, Winter, S1'!R3*Main!$B$5)</f>
        <v>-7.5273676452584306</v>
      </c>
      <c r="S3" s="4">
        <f>('[1]Qc, Winter, S1'!S3*Main!$B$5)</f>
        <v>2.4740315536541186</v>
      </c>
      <c r="T3" s="4">
        <f>('[1]Qc, Winter, S1'!T3*Main!$B$5)</f>
        <v>-0.34867702004111939</v>
      </c>
      <c r="U3" s="4">
        <f>('[1]Qc, Winter, S1'!U3*Main!$B$5)</f>
        <v>-4.1158885996302637</v>
      </c>
      <c r="V3" s="4">
        <f>('[1]Qc, Winter, S1'!V3*Main!$B$5)</f>
        <v>-7.6293658680693826</v>
      </c>
      <c r="W3" s="4">
        <f>('[1]Qc, Winter, S1'!W3*Main!$B$5)</f>
        <v>-10.035796135295689</v>
      </c>
      <c r="X3" s="4">
        <f>('[1]Qc, Winter, S1'!X3*Main!$B$5)</f>
        <v>-11.006821126982267</v>
      </c>
      <c r="Y3" s="4">
        <f>('[1]Qc, Winter, S1'!Y3*Main!$B$5)</f>
        <v>-12.602283728454299</v>
      </c>
    </row>
    <row r="4" spans="1:25" x14ac:dyDescent="0.25">
      <c r="A4">
        <v>3</v>
      </c>
      <c r="B4" s="4">
        <f>('[1]Qc, Winter, S1'!B4*Main!$B$5)</f>
        <v>-9.5823419106639314</v>
      </c>
      <c r="C4" s="4">
        <f>('[1]Qc, Winter, S1'!C4*Main!$B$5)</f>
        <v>-10.339374731803234</v>
      </c>
      <c r="D4" s="4">
        <f>('[1]Qc, Winter, S1'!D4*Main!$B$5)</f>
        <v>-10.529021593312576</v>
      </c>
      <c r="E4" s="4">
        <f>('[1]Qc, Winter, S1'!E4*Main!$B$5)</f>
        <v>-10.388213145314948</v>
      </c>
      <c r="F4" s="4">
        <f>('[1]Qc, Winter, S1'!F4*Main!$B$5)</f>
        <v>-10.396853299430184</v>
      </c>
      <c r="G4" s="4">
        <f>('[1]Qc, Winter, S1'!G4*Main!$B$5)</f>
        <v>-8.6818176369698126</v>
      </c>
      <c r="H4" s="4">
        <f>('[1]Qc, Winter, S1'!H4*Main!$B$5)</f>
        <v>-0.32328502770068379</v>
      </c>
      <c r="I4" s="4">
        <f>('[1]Qc, Winter, S1'!I4*Main!$B$5)</f>
        <v>4.4760537367729292</v>
      </c>
      <c r="J4" s="4">
        <f>('[1]Qc, Winter, S1'!J4*Main!$B$5)</f>
        <v>5.7048141496701721</v>
      </c>
      <c r="K4" s="4">
        <f>('[1]Qc, Winter, S1'!K4*Main!$B$5)</f>
        <v>3.974108123558973</v>
      </c>
      <c r="L4" s="4">
        <f>('[1]Qc, Winter, S1'!L4*Main!$B$5)</f>
        <v>2.3464048622777574</v>
      </c>
      <c r="M4" s="4">
        <f>('[1]Qc, Winter, S1'!M4*Main!$B$5)</f>
        <v>4.6541937498978943</v>
      </c>
      <c r="N4" s="4">
        <f>('[1]Qc, Winter, S1'!N4*Main!$B$5)</f>
        <v>2.9347016615493104</v>
      </c>
      <c r="O4" s="4">
        <f>('[1]Qc, Winter, S1'!O4*Main!$B$5)</f>
        <v>0.89036850214861119</v>
      </c>
      <c r="P4" s="4">
        <f>('[1]Qc, Winter, S1'!P4*Main!$B$5)</f>
        <v>-3.5225062575000372</v>
      </c>
      <c r="Q4" s="4">
        <f>('[1]Qc, Winter, S1'!Q4*Main!$B$5)</f>
        <v>-3.5240052081031608</v>
      </c>
      <c r="R4" s="4">
        <f>('[1]Qc, Winter, S1'!R4*Main!$B$5)</f>
        <v>-2.902929724421921</v>
      </c>
      <c r="S4" s="4">
        <f>('[1]Qc, Winter, S1'!S4*Main!$B$5)</f>
        <v>-1.4644694200517592</v>
      </c>
      <c r="T4" s="4">
        <f>('[1]Qc, Winter, S1'!T4*Main!$B$5)</f>
        <v>-3.5692932328193994</v>
      </c>
      <c r="U4" s="4">
        <f>('[1]Qc, Winter, S1'!U4*Main!$B$5)</f>
        <v>-2.0336837660809906</v>
      </c>
      <c r="V4" s="4">
        <f>('[1]Qc, Winter, S1'!V4*Main!$B$5)</f>
        <v>-2.7921392959545588</v>
      </c>
      <c r="W4" s="4">
        <f>('[1]Qc, Winter, S1'!W4*Main!$B$5)</f>
        <v>-4.6310860805931027</v>
      </c>
      <c r="X4" s="4">
        <f>('[1]Qc, Winter, S1'!X4*Main!$B$5)</f>
        <v>-7.3164771855832562</v>
      </c>
      <c r="Y4" s="4">
        <f>('[1]Qc, Winter, S1'!Y4*Main!$B$5)</f>
        <v>-8.259118176862378</v>
      </c>
    </row>
    <row r="5" spans="1:25" x14ac:dyDescent="0.25"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x14ac:dyDescent="0.25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x14ac:dyDescent="0.25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x14ac:dyDescent="0.2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x14ac:dyDescent="0.25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2024-06-14T16:54:53Z</dcterms:modified>
</cp:coreProperties>
</file>