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4\"/>
    </mc:Choice>
  </mc:AlternateContent>
  <xr:revisionPtr revIDLastSave="0" documentId="13_ncr:1_{3EA57859-6087-47AA-BC5B-3EA0998028F0}" xr6:coauthVersionLast="47" xr6:coauthVersionMax="47" xr10:uidLastSave="{00000000-0000-0000-0000-000000000000}"/>
  <bookViews>
    <workbookView xWindow="2550" yWindow="4290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8" r:id="rId7"/>
    <sheet name="Pc, Winter, S3" sheetId="9" r:id="rId8"/>
    <sheet name="Qc, Winter, S1" sheetId="7" r:id="rId9"/>
    <sheet name="Qc, Winter, S2" sheetId="10" r:id="rId10"/>
    <sheet name="Qc, Winter, S3" sheetId="11" r:id="rId11"/>
    <sheet name="UpFlex, Winter" sheetId="18" r:id="rId12"/>
    <sheet name="DownFlex, Winter" sheetId="19" r:id="rId13"/>
    <sheet name="Pg, Winter, S1" sheetId="20" r:id="rId14"/>
    <sheet name="Pg, Winter, S2" sheetId="21" r:id="rId15"/>
    <sheet name="Pg, Winter, S3" sheetId="22" r:id="rId16"/>
    <sheet name="Qg, Winter, S1" sheetId="23" r:id="rId17"/>
    <sheet name="Qg, Winter, S2" sheetId="24" r:id="rId18"/>
    <sheet name="Qg, Winter, S3" sheetId="25" r:id="rId19"/>
    <sheet name="GenStatus, Winter" sheetId="26" r:id="rId20"/>
    <sheet name="Pc, Summer, S1" sheetId="12" r:id="rId21"/>
    <sheet name="Pc, Summer, S2" sheetId="13" r:id="rId22"/>
    <sheet name="Pc, Summer, S3" sheetId="14" r:id="rId23"/>
    <sheet name="Qc, Summer, S1" sheetId="15" r:id="rId24"/>
    <sheet name="Qc, Summer, S2" sheetId="16" r:id="rId25"/>
    <sheet name="Qc, Summer, S3" sheetId="17" r:id="rId26"/>
    <sheet name="UpFlex, Summer" sheetId="27" r:id="rId27"/>
    <sheet name="DownFlex, Summer" sheetId="28" r:id="rId28"/>
    <sheet name="Pg, Summer, S1" sheetId="29" r:id="rId29"/>
    <sheet name="Pg, Summer, S2" sheetId="30" r:id="rId30"/>
    <sheet name="Pg, Summer, S3" sheetId="31" r:id="rId31"/>
    <sheet name="Qg, Summer, S1" sheetId="32" r:id="rId32"/>
    <sheet name="Qg, Summer, S2" sheetId="33" r:id="rId33"/>
    <sheet name="Qg, Summer, S3" sheetId="34" r:id="rId34"/>
    <sheet name="GenStatus, Summer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3" i="5"/>
  <c r="B4" i="5"/>
  <c r="B2" i="5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3" i="22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3" i="21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2" i="20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6" i="1"/>
  <c r="B5" i="1"/>
  <c r="B8" i="1"/>
  <c r="B7" i="1"/>
  <c r="E1" i="1"/>
  <c r="D1" i="1"/>
  <c r="C1" i="1"/>
  <c r="I4" i="27" l="1"/>
  <c r="W4" i="18"/>
  <c r="Y4" i="28"/>
  <c r="S4" i="28"/>
  <c r="K4" i="19"/>
  <c r="N4" i="19"/>
  <c r="Q4" i="28"/>
  <c r="E4" i="28"/>
  <c r="E4" i="19"/>
  <c r="T4" i="28"/>
  <c r="O4" i="28"/>
  <c r="J4" i="28"/>
  <c r="D4" i="19"/>
  <c r="I4" i="18"/>
  <c r="H4" i="18"/>
  <c r="S4" i="19"/>
  <c r="L4" i="28"/>
  <c r="E4" i="18"/>
  <c r="R4" i="28"/>
  <c r="T4" i="27"/>
  <c r="U4" i="27"/>
  <c r="N4" i="28"/>
  <c r="Q4" i="19"/>
  <c r="J4" i="18"/>
  <c r="J4" i="27"/>
  <c r="L4" i="19"/>
  <c r="G4" i="28"/>
  <c r="S4" i="27"/>
  <c r="B4" i="19"/>
  <c r="H4" i="27"/>
  <c r="Y4" i="19"/>
  <c r="G4" i="19"/>
  <c r="K4" i="28"/>
  <c r="U4" i="18"/>
  <c r="X4" i="19"/>
  <c r="W4" i="27"/>
  <c r="T4" i="18"/>
  <c r="J4" i="19"/>
  <c r="X4" i="28"/>
  <c r="G4" i="27"/>
  <c r="V4" i="27"/>
  <c r="T4" i="19"/>
  <c r="R4" i="18"/>
  <c r="R4" i="27"/>
  <c r="E4" i="27"/>
  <c r="L4" i="18"/>
  <c r="P4" i="28"/>
  <c r="F4" i="18"/>
  <c r="W4" i="19"/>
  <c r="I4" i="28"/>
  <c r="V4" i="28"/>
  <c r="M4" i="19"/>
  <c r="B4" i="28"/>
  <c r="C4" i="18"/>
  <c r="B4" i="18"/>
  <c r="R4" i="19"/>
  <c r="D4" i="28"/>
  <c r="Q4" i="18"/>
  <c r="N4" i="18"/>
  <c r="F4" i="27"/>
  <c r="K4" i="27"/>
  <c r="X4" i="18"/>
  <c r="G4" i="18"/>
  <c r="U4" i="19"/>
  <c r="U4" i="28"/>
  <c r="S4" i="18"/>
  <c r="O4" i="19"/>
  <c r="H4" i="28"/>
  <c r="D4" i="18"/>
  <c r="P4" i="18"/>
  <c r="C4" i="27"/>
  <c r="P4" i="19"/>
  <c r="F4" i="28"/>
  <c r="V4" i="18"/>
  <c r="O4" i="18"/>
  <c r="H4" i="19"/>
  <c r="D4" i="27"/>
  <c r="M4" i="18"/>
  <c r="K4" i="18"/>
  <c r="C4" i="19"/>
  <c r="Y4" i="18"/>
  <c r="M4" i="28"/>
  <c r="I4" i="19"/>
  <c r="N4" i="27"/>
  <c r="O4" i="27"/>
  <c r="C4" i="28"/>
  <c r="W4" i="28"/>
  <c r="P4" i="27"/>
  <c r="V4" i="19"/>
  <c r="F4" i="19"/>
  <c r="Q4" i="27"/>
  <c r="X4" i="27"/>
  <c r="M4" i="27"/>
  <c r="Y4" i="27"/>
  <c r="L4" i="27"/>
  <c r="B4" i="27"/>
  <c r="S3" i="19"/>
  <c r="S3" i="28"/>
  <c r="K3" i="19"/>
  <c r="I3" i="18"/>
  <c r="Q3" i="28"/>
  <c r="E3" i="28"/>
  <c r="T3" i="28"/>
  <c r="J3" i="28"/>
  <c r="H3" i="18"/>
  <c r="O3" i="28"/>
  <c r="R3" i="28"/>
  <c r="R3" i="19"/>
  <c r="D3" i="28"/>
  <c r="L3" i="28"/>
  <c r="T3" i="27"/>
  <c r="U3" i="27"/>
  <c r="N3" i="28"/>
  <c r="Q3" i="19"/>
  <c r="G3" i="18"/>
  <c r="J3" i="27"/>
  <c r="T3" i="19"/>
  <c r="X3" i="19"/>
  <c r="G3" i="28"/>
  <c r="U3" i="18"/>
  <c r="S3" i="27"/>
  <c r="J3" i="19"/>
  <c r="H3" i="27"/>
  <c r="D3" i="19"/>
  <c r="G3" i="19"/>
  <c r="K3" i="28"/>
  <c r="T3" i="18"/>
  <c r="W3" i="18"/>
  <c r="J3" i="18"/>
  <c r="Y3" i="19"/>
  <c r="X3" i="28"/>
  <c r="G3" i="27"/>
  <c r="R3" i="18"/>
  <c r="Y3" i="28"/>
  <c r="L3" i="19"/>
  <c r="I3" i="27"/>
  <c r="R3" i="27"/>
  <c r="E3" i="18"/>
  <c r="E3" i="27"/>
  <c r="H3" i="19"/>
  <c r="N3" i="19"/>
  <c r="U3" i="28"/>
  <c r="C3" i="28"/>
  <c r="W3" i="19"/>
  <c r="I3" i="28"/>
  <c r="C3" i="18"/>
  <c r="V3" i="28"/>
  <c r="S3" i="18"/>
  <c r="B3" i="19"/>
  <c r="W3" i="27"/>
  <c r="V3" i="27"/>
  <c r="E3" i="19"/>
  <c r="U3" i="19"/>
  <c r="B3" i="28"/>
  <c r="F3" i="27"/>
  <c r="K3" i="18"/>
  <c r="K3" i="27"/>
  <c r="D3" i="18"/>
  <c r="P3" i="18"/>
  <c r="C3" i="27"/>
  <c r="B3" i="18"/>
  <c r="M3" i="28"/>
  <c r="O3" i="18"/>
  <c r="H3" i="28"/>
  <c r="F3" i="18"/>
  <c r="F3" i="28"/>
  <c r="V3" i="18"/>
  <c r="M3" i="18"/>
  <c r="Y3" i="18"/>
  <c r="M3" i="19"/>
  <c r="N3" i="18"/>
  <c r="O3" i="19"/>
  <c r="X3" i="18"/>
  <c r="D3" i="27"/>
  <c r="W3" i="28"/>
  <c r="V3" i="19"/>
  <c r="L3" i="18"/>
  <c r="N3" i="27"/>
  <c r="B3" i="27"/>
  <c r="F3" i="19"/>
  <c r="Q3" i="27"/>
  <c r="O3" i="27"/>
  <c r="X3" i="27"/>
  <c r="M3" i="27"/>
  <c r="Y3" i="27"/>
  <c r="L3" i="27"/>
  <c r="I3" i="19"/>
  <c r="Q3" i="18"/>
  <c r="C3" i="19"/>
  <c r="P3" i="27"/>
  <c r="P3" i="28"/>
  <c r="P3" i="19"/>
  <c r="T2" i="18"/>
  <c r="E2" i="18"/>
  <c r="J2" i="28"/>
  <c r="E2" i="19"/>
  <c r="O2" i="28"/>
  <c r="S2" i="19"/>
  <c r="U2" i="18"/>
  <c r="N2" i="19"/>
  <c r="S2" i="18"/>
  <c r="G2" i="18"/>
  <c r="R2" i="28"/>
  <c r="R2" i="19"/>
  <c r="K2" i="19"/>
  <c r="T2" i="27"/>
  <c r="U2" i="27"/>
  <c r="R2" i="18"/>
  <c r="Q2" i="19"/>
  <c r="J2" i="27"/>
  <c r="B2" i="28"/>
  <c r="G2" i="19"/>
  <c r="N2" i="28"/>
  <c r="G2" i="28"/>
  <c r="J2" i="19"/>
  <c r="S2" i="27"/>
  <c r="X2" i="19"/>
  <c r="H2" i="27"/>
  <c r="U2" i="19"/>
  <c r="L2" i="28"/>
  <c r="L2" i="19"/>
  <c r="K2" i="28"/>
  <c r="W2" i="18"/>
  <c r="X2" i="28"/>
  <c r="W2" i="27"/>
  <c r="G2" i="27"/>
  <c r="Y2" i="28"/>
  <c r="I2" i="27"/>
  <c r="R2" i="27"/>
  <c r="E2" i="27"/>
  <c r="V2" i="27"/>
  <c r="Y2" i="19"/>
  <c r="I2" i="18"/>
  <c r="V2" i="18"/>
  <c r="U2" i="28"/>
  <c r="T2" i="19"/>
  <c r="S2" i="28"/>
  <c r="Q2" i="28"/>
  <c r="E2" i="28"/>
  <c r="T2" i="28"/>
  <c r="H2" i="28"/>
  <c r="K2" i="18"/>
  <c r="P2" i="18"/>
  <c r="V2" i="28"/>
  <c r="B2" i="18"/>
  <c r="M2" i="28"/>
  <c r="D2" i="28"/>
  <c r="F2" i="27"/>
  <c r="K2" i="27"/>
  <c r="D2" i="19"/>
  <c r="O2" i="18"/>
  <c r="H2" i="19"/>
  <c r="C2" i="18"/>
  <c r="W2" i="19"/>
  <c r="M2" i="19"/>
  <c r="D2" i="18"/>
  <c r="M2" i="18"/>
  <c r="Y2" i="18"/>
  <c r="N2" i="18"/>
  <c r="F2" i="28"/>
  <c r="C2" i="27"/>
  <c r="V2" i="19"/>
  <c r="I2" i="19"/>
  <c r="X2" i="18"/>
  <c r="D2" i="27"/>
  <c r="W2" i="28"/>
  <c r="L2" i="18"/>
  <c r="B2" i="27"/>
  <c r="N2" i="27"/>
  <c r="H2" i="18"/>
  <c r="J2" i="18"/>
  <c r="O2" i="27"/>
  <c r="C2" i="28"/>
  <c r="F2" i="19"/>
  <c r="Q2" i="18"/>
  <c r="Q2" i="27"/>
  <c r="F2" i="18"/>
  <c r="X2" i="27"/>
  <c r="M2" i="27"/>
  <c r="P2" i="27"/>
  <c r="Y2" i="27"/>
  <c r="L2" i="27"/>
  <c r="P2" i="19"/>
  <c r="O2" i="19"/>
  <c r="B2" i="19"/>
  <c r="C2" i="19"/>
  <c r="I2" i="28"/>
  <c r="P2" i="28"/>
  <c r="Y4" i="17" l="1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<sst xmlns="http://schemas.openxmlformats.org/spreadsheetml/2006/main" count="49" uniqueCount="18">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</sst>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4\ieee4_base.xlsx" TargetMode="External"/><Relationship Id="rId1" Type="http://schemas.openxmlformats.org/officeDocument/2006/relationships/externalLinkPath" Target="ieee4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30.670915245996163</v>
          </cell>
          <cell r="C2">
            <v>29.524709921777308</v>
          </cell>
          <cell r="D2">
            <v>28.47306532906952</v>
          </cell>
          <cell r="E2">
            <v>29.332442446475547</v>
          </cell>
          <cell r="F2">
            <v>28.504746411189487</v>
          </cell>
          <cell r="G2">
            <v>28.542711205313196</v>
          </cell>
          <cell r="H2">
            <v>28.806160253156364</v>
          </cell>
          <cell r="I2">
            <v>37.390296208829021</v>
          </cell>
          <cell r="J2">
            <v>38.137833498276343</v>
          </cell>
          <cell r="K2">
            <v>37.773979219152558</v>
          </cell>
          <cell r="L2">
            <v>37.659295723955722</v>
          </cell>
          <cell r="M2">
            <v>38.450706681272536</v>
          </cell>
          <cell r="N2">
            <v>38.036798832561509</v>
          </cell>
          <cell r="O2">
            <v>37.363469852429716</v>
          </cell>
          <cell r="P2">
            <v>32.502741306816453</v>
          </cell>
          <cell r="Q2">
            <v>34.96785554124034</v>
          </cell>
          <cell r="R2">
            <v>38.017044914361151</v>
          </cell>
          <cell r="S2">
            <v>37.437969681133076</v>
          </cell>
          <cell r="T2">
            <v>35.508847478100179</v>
          </cell>
          <cell r="U2">
            <v>33.862359507663186</v>
          </cell>
          <cell r="V2">
            <v>33.623133439829409</v>
          </cell>
          <cell r="W2">
            <v>32.128846813869004</v>
          </cell>
          <cell r="X2">
            <v>29.017158042441899</v>
          </cell>
          <cell r="Y2">
            <v>28.388497449147359</v>
          </cell>
        </row>
        <row r="3">
          <cell r="B3">
            <v>16.639689326159846</v>
          </cell>
          <cell r="C3">
            <v>16.166119901813751</v>
          </cell>
          <cell r="D3">
            <v>15.479446738153637</v>
          </cell>
          <cell r="E3">
            <v>15.351273735072148</v>
          </cell>
          <cell r="F3">
            <v>15.505526507457381</v>
          </cell>
          <cell r="G3">
            <v>16.555442371996143</v>
          </cell>
          <cell r="H3">
            <v>19.958448142902672</v>
          </cell>
          <cell r="I3">
            <v>23.300713435273757</v>
          </cell>
          <cell r="J3">
            <v>25.331055425550254</v>
          </cell>
          <cell r="K3">
            <v>26.096143012041686</v>
          </cell>
          <cell r="L3">
            <v>26.039693003470223</v>
          </cell>
          <cell r="M3">
            <v>25.419591305454649</v>
          </cell>
          <cell r="N3">
            <v>24.49750439105037</v>
          </cell>
          <cell r="O3">
            <v>23.297281553454031</v>
          </cell>
          <cell r="P3">
            <v>21.698127470731514</v>
          </cell>
          <cell r="Q3">
            <v>22.371591966135142</v>
          </cell>
          <cell r="R3">
            <v>24.8849395115387</v>
          </cell>
          <cell r="S3">
            <v>29.752233080697032</v>
          </cell>
          <cell r="T3">
            <v>28.337359192059083</v>
          </cell>
          <cell r="U3">
            <v>26.175414169949306</v>
          </cell>
          <cell r="V3">
            <v>25.37532274781314</v>
          </cell>
          <cell r="W3">
            <v>23.66601365925202</v>
          </cell>
          <cell r="X3">
            <v>21.65917845344844</v>
          </cell>
          <cell r="Y3">
            <v>19.158528747240009</v>
          </cell>
        </row>
        <row r="4">
          <cell r="B4">
            <v>9.3553328832331815</v>
          </cell>
          <cell r="C4">
            <v>8.796222633647675</v>
          </cell>
          <cell r="D4">
            <v>8.5118930253926273</v>
          </cell>
          <cell r="E4">
            <v>8.6899446052485079</v>
          </cell>
          <cell r="F4">
            <v>8.7716937438636702</v>
          </cell>
          <cell r="G4">
            <v>10.029199270090643</v>
          </cell>
          <cell r="H4">
            <v>16.197178543861813</v>
          </cell>
          <cell r="I4">
            <v>18.990476298723063</v>
          </cell>
          <cell r="J4">
            <v>19.840619878548246</v>
          </cell>
          <cell r="K4">
            <v>19.213571967496073</v>
          </cell>
          <cell r="L4">
            <v>18.507380682074029</v>
          </cell>
          <cell r="M4">
            <v>19.688012615738749</v>
          </cell>
          <cell r="N4">
            <v>18.251755383356613</v>
          </cell>
          <cell r="O4">
            <v>17.37883232456555</v>
          </cell>
          <cell r="P4">
            <v>15.030735768961073</v>
          </cell>
          <cell r="Q4">
            <v>14.968653729014129</v>
          </cell>
          <cell r="R4">
            <v>15.597350639843476</v>
          </cell>
          <cell r="S4">
            <v>16.845478484310181</v>
          </cell>
          <cell r="T4">
            <v>15.393850109699244</v>
          </cell>
          <cell r="U4">
            <v>15.996960231291439</v>
          </cell>
          <cell r="V4">
            <v>15.532171350029705</v>
          </cell>
          <cell r="W4">
            <v>14.606657157902772</v>
          </cell>
          <cell r="X4">
            <v>12.134130762540414</v>
          </cell>
          <cell r="Y4">
            <v>10.702201919291532</v>
          </cell>
        </row>
      </sheetData>
      <sheetData sheetId="5">
        <row r="2">
          <cell r="B2">
            <v>30.670915245996163</v>
          </cell>
          <cell r="C2">
            <v>29.819957020995083</v>
          </cell>
          <cell r="D2">
            <v>28.188334675778826</v>
          </cell>
          <cell r="E2">
            <v>28.745793597546037</v>
          </cell>
          <cell r="F2">
            <v>28.504746411189487</v>
          </cell>
          <cell r="G2">
            <v>29.113565429419467</v>
          </cell>
          <cell r="H2">
            <v>28.230037048093237</v>
          </cell>
          <cell r="I2">
            <v>38.138102133005603</v>
          </cell>
          <cell r="J2">
            <v>38.519211833259106</v>
          </cell>
          <cell r="K2">
            <v>38.529458803535604</v>
          </cell>
          <cell r="L2">
            <v>37.28270276671617</v>
          </cell>
          <cell r="M2">
            <v>38.066199614459812</v>
          </cell>
          <cell r="N2">
            <v>37.656430844235892</v>
          </cell>
          <cell r="O2">
            <v>36.616200455381119</v>
          </cell>
          <cell r="P2">
            <v>32.827768719884617</v>
          </cell>
          <cell r="Q2">
            <v>35.667212652065146</v>
          </cell>
          <cell r="R2">
            <v>38.777385812648376</v>
          </cell>
          <cell r="S2">
            <v>38.186729074755739</v>
          </cell>
          <cell r="T2">
            <v>35.863935952881185</v>
          </cell>
          <cell r="U2">
            <v>34.200983102739819</v>
          </cell>
          <cell r="V2">
            <v>32.950670771032819</v>
          </cell>
          <cell r="W2">
            <v>31.807558345730314</v>
          </cell>
          <cell r="X2">
            <v>29.597501203290733</v>
          </cell>
          <cell r="Y2">
            <v>28.672382423638837</v>
          </cell>
        </row>
        <row r="3">
          <cell r="B3">
            <v>16.639689326159846</v>
          </cell>
          <cell r="C3">
            <v>15.842797503777478</v>
          </cell>
          <cell r="D3">
            <v>15.169857803390563</v>
          </cell>
          <cell r="E3">
            <v>15.351273735072148</v>
          </cell>
          <cell r="F3">
            <v>15.505526507457381</v>
          </cell>
          <cell r="G3">
            <v>16.720996795716104</v>
          </cell>
          <cell r="H3">
            <v>19.559279180044616</v>
          </cell>
          <cell r="I3">
            <v>23.300713435273757</v>
          </cell>
          <cell r="J3">
            <v>25.331055425550254</v>
          </cell>
          <cell r="K3">
            <v>26.357104442162104</v>
          </cell>
          <cell r="L3">
            <v>25.518899143400819</v>
          </cell>
          <cell r="M3">
            <v>25.927983131563742</v>
          </cell>
          <cell r="N3">
            <v>24.987454478871378</v>
          </cell>
          <cell r="O3">
            <v>23.763227184523107</v>
          </cell>
          <cell r="P3">
            <v>22.132090020146141</v>
          </cell>
          <cell r="Q3">
            <v>22.595307885796494</v>
          </cell>
          <cell r="R3">
            <v>24.8849395115387</v>
          </cell>
          <cell r="S3">
            <v>29.157188419083091</v>
          </cell>
          <cell r="T3">
            <v>28.620732783979676</v>
          </cell>
          <cell r="U3">
            <v>26.437168311648794</v>
          </cell>
          <cell r="V3">
            <v>25.882829202769404</v>
          </cell>
          <cell r="W3">
            <v>23.66601365925202</v>
          </cell>
          <cell r="X3">
            <v>21.225994884379471</v>
          </cell>
          <cell r="Y3">
            <v>19.350114034712412</v>
          </cell>
        </row>
        <row r="4">
          <cell r="B4">
            <v>9.5424395408978455</v>
          </cell>
          <cell r="C4">
            <v>8.9721470863206285</v>
          </cell>
          <cell r="D4">
            <v>8.4267740951387022</v>
          </cell>
          <cell r="E4">
            <v>8.8637434973534788</v>
          </cell>
          <cell r="F4">
            <v>8.5962598689863974</v>
          </cell>
          <cell r="G4">
            <v>9.8286152846888299</v>
          </cell>
          <cell r="H4">
            <v>16.359150329300434</v>
          </cell>
          <cell r="I4">
            <v>18.99047629872306</v>
          </cell>
          <cell r="J4">
            <v>19.443807480977281</v>
          </cell>
          <cell r="K4">
            <v>19.021436247821111</v>
          </cell>
          <cell r="L4">
            <v>18.507380682074029</v>
          </cell>
          <cell r="M4">
            <v>19.294252363423972</v>
          </cell>
          <cell r="N4">
            <v>17.886720275689481</v>
          </cell>
          <cell r="O4">
            <v>17.37883232456555</v>
          </cell>
          <cell r="P4">
            <v>15.030735768961073</v>
          </cell>
          <cell r="Q4">
            <v>15.118340266304271</v>
          </cell>
          <cell r="R4">
            <v>15.285403627046607</v>
          </cell>
          <cell r="S4">
            <v>17.013933269153284</v>
          </cell>
          <cell r="T4">
            <v>15.085973107505259</v>
          </cell>
          <cell r="U4">
            <v>15.996960231291439</v>
          </cell>
          <cell r="V4">
            <v>15.376849636529409</v>
          </cell>
          <cell r="W4">
            <v>14.314524014744716</v>
          </cell>
          <cell r="X4">
            <v>11.891448147289605</v>
          </cell>
          <cell r="Y4">
            <v>10.916245957677361</v>
          </cell>
        </row>
      </sheetData>
      <sheetData sheetId="6">
        <row r="2">
          <cell r="B2">
            <v>30.057496941076238</v>
          </cell>
          <cell r="C2">
            <v>29.229462822559537</v>
          </cell>
          <cell r="D2">
            <v>29.042526635650908</v>
          </cell>
          <cell r="E2">
            <v>29.91909129540506</v>
          </cell>
          <cell r="F2">
            <v>27.934651482965698</v>
          </cell>
          <cell r="G2">
            <v>27.971856981206933</v>
          </cell>
          <cell r="H2">
            <v>28.806160253156364</v>
          </cell>
          <cell r="I2">
            <v>37.390296208829014</v>
          </cell>
          <cell r="J2">
            <v>38.900590168241877</v>
          </cell>
          <cell r="K2">
            <v>38.151719011344085</v>
          </cell>
          <cell r="L2">
            <v>38.412481638434841</v>
          </cell>
          <cell r="M2">
            <v>38.835213748085259</v>
          </cell>
          <cell r="N2">
            <v>37.276062855910283</v>
          </cell>
          <cell r="O2">
            <v>38.110739249478307</v>
          </cell>
          <cell r="P2">
            <v>33.152796132952787</v>
          </cell>
          <cell r="Q2">
            <v>35.667212652065146</v>
          </cell>
          <cell r="R2">
            <v>38.017044914361151</v>
          </cell>
          <cell r="S2">
            <v>37.437969681133076</v>
          </cell>
          <cell r="T2">
            <v>35.15375900331918</v>
          </cell>
          <cell r="U2">
            <v>33.185112317509926</v>
          </cell>
          <cell r="V2">
            <v>33.286902105431118</v>
          </cell>
          <cell r="W2">
            <v>32.771423750146383</v>
          </cell>
          <cell r="X2">
            <v>28.436814881593055</v>
          </cell>
          <cell r="Y2">
            <v>28.104612474655887</v>
          </cell>
        </row>
        <row r="3">
          <cell r="B3">
            <v>16.473292432898248</v>
          </cell>
          <cell r="C3">
            <v>16.489442299850026</v>
          </cell>
          <cell r="D3">
            <v>15.169857803390563</v>
          </cell>
          <cell r="E3">
            <v>15.351273735072148</v>
          </cell>
          <cell r="F3">
            <v>15.350471242382808</v>
          </cell>
          <cell r="G3">
            <v>16.720996795716104</v>
          </cell>
          <cell r="H3">
            <v>20.357617105760724</v>
          </cell>
          <cell r="I3">
            <v>23.300713435273757</v>
          </cell>
          <cell r="J3">
            <v>24.824434317039248</v>
          </cell>
          <cell r="K3">
            <v>26.618065872282521</v>
          </cell>
          <cell r="L3">
            <v>25.779296073435521</v>
          </cell>
          <cell r="M3">
            <v>25.927983131563742</v>
          </cell>
          <cell r="N3">
            <v>24.007554303229362</v>
          </cell>
          <cell r="O3">
            <v>23.297281553454031</v>
          </cell>
          <cell r="P3">
            <v>21.264164921316883</v>
          </cell>
          <cell r="Q3">
            <v>21.924160126812438</v>
          </cell>
          <cell r="R3">
            <v>24.387240721307926</v>
          </cell>
          <cell r="S3">
            <v>30.049755411504005</v>
          </cell>
          <cell r="T3">
            <v>28.337359192059083</v>
          </cell>
          <cell r="U3">
            <v>26.698922453348292</v>
          </cell>
          <cell r="V3">
            <v>25.121569520335008</v>
          </cell>
          <cell r="W3">
            <v>23.4293535226595</v>
          </cell>
          <cell r="X3">
            <v>21.875770237982927</v>
          </cell>
          <cell r="Y3">
            <v>19.350114034712412</v>
          </cell>
        </row>
        <row r="4">
          <cell r="B4">
            <v>9.3553328832331815</v>
          </cell>
          <cell r="C4">
            <v>8.6202981809747214</v>
          </cell>
          <cell r="D4">
            <v>8.4267740951387022</v>
          </cell>
          <cell r="E4">
            <v>8.7768440513009942</v>
          </cell>
          <cell r="F4">
            <v>8.8594106813023075</v>
          </cell>
          <cell r="G4">
            <v>9.8286152846888299</v>
          </cell>
          <cell r="H4">
            <v>15.87323497298458</v>
          </cell>
          <cell r="I4">
            <v>18.99047629872306</v>
          </cell>
          <cell r="J4">
            <v>19.642213679762762</v>
          </cell>
          <cell r="K4">
            <v>18.829300528146153</v>
          </cell>
          <cell r="L4">
            <v>18.507380682074029</v>
          </cell>
          <cell r="M4">
            <v>19.294252363423972</v>
          </cell>
          <cell r="N4">
            <v>17.886720275689481</v>
          </cell>
          <cell r="O4">
            <v>17.552620647811203</v>
          </cell>
          <cell r="P4">
            <v>15.181043126650684</v>
          </cell>
          <cell r="Q4">
            <v>15.268026803594413</v>
          </cell>
          <cell r="R4">
            <v>15.285403627046607</v>
          </cell>
          <cell r="S4">
            <v>16.508568914623979</v>
          </cell>
          <cell r="T4">
            <v>15.701727111893229</v>
          </cell>
          <cell r="U4">
            <v>16.316899435917268</v>
          </cell>
          <cell r="V4">
            <v>15.532171350029705</v>
          </cell>
          <cell r="W4">
            <v>14.752723729481797</v>
          </cell>
          <cell r="X4">
            <v>11.891448147289605</v>
          </cell>
          <cell r="Y4">
            <v>10.702201919291532</v>
          </cell>
        </row>
      </sheetData>
      <sheetData sheetId="7">
        <row r="2">
          <cell r="B2">
            <v>9.5780447948999861</v>
          </cell>
          <cell r="C2">
            <v>6.7670504765595503</v>
          </cell>
          <cell r="D2">
            <v>5.8663040999948377</v>
          </cell>
          <cell r="E2">
            <v>7.5195840810525549</v>
          </cell>
          <cell r="F2">
            <v>6.4745839653979704</v>
          </cell>
          <cell r="G2">
            <v>5.3232129686275256</v>
          </cell>
          <cell r="H2">
            <v>4.4044187798885917</v>
          </cell>
          <cell r="I2">
            <v>15.391392769457799</v>
          </cell>
          <cell r="J2">
            <v>16.096179262552198</v>
          </cell>
          <cell r="K2">
            <v>13.805772428471631</v>
          </cell>
          <cell r="L2">
            <v>16.084727179954999</v>
          </cell>
          <cell r="M2">
            <v>14.945909548089118</v>
          </cell>
          <cell r="N2">
            <v>15.011758026000743</v>
          </cell>
          <cell r="O2">
            <v>13.404927887943357</v>
          </cell>
          <cell r="P2">
            <v>7.9545438748478396</v>
          </cell>
          <cell r="Q2">
            <v>12.454372557936395</v>
          </cell>
          <cell r="R2">
            <v>14.937099289630178</v>
          </cell>
          <cell r="S2">
            <v>13.937249469669613</v>
          </cell>
          <cell r="T2">
            <v>9.7407622468802586</v>
          </cell>
          <cell r="U2">
            <v>10.105462166537356</v>
          </cell>
          <cell r="V2">
            <v>9.4123550771165387</v>
          </cell>
          <cell r="W2">
            <v>5.838559534136504</v>
          </cell>
          <cell r="X2">
            <v>4.657455054521165</v>
          </cell>
          <cell r="Y2">
            <v>4.8272513645816444</v>
          </cell>
        </row>
        <row r="3">
          <cell r="B3">
            <v>-13.605949412106805</v>
          </cell>
          <cell r="C3">
            <v>-13.602949681271843</v>
          </cell>
          <cell r="D3">
            <v>-13.978295731301946</v>
          </cell>
          <cell r="E3">
            <v>-14.618642327229015</v>
          </cell>
          <cell r="F3">
            <v>-14.478257626612962</v>
          </cell>
          <cell r="G3">
            <v>-13.287656350835546</v>
          </cell>
          <cell r="H3">
            <v>-8.4254196650462703</v>
          </cell>
          <cell r="I3">
            <v>-1.6196073757706064</v>
          </cell>
          <cell r="J3">
            <v>-1.7404735575078125</v>
          </cell>
          <cell r="K3">
            <v>-1.1534235306453584</v>
          </cell>
          <cell r="L3">
            <v>-1.0160480194750092</v>
          </cell>
          <cell r="M3">
            <v>-4.5345566289727515</v>
          </cell>
          <cell r="N3">
            <v>-6.6245001799838503</v>
          </cell>
          <cell r="O3">
            <v>-8.5875686289770741</v>
          </cell>
          <cell r="P3">
            <v>-8.5230068545200801</v>
          </cell>
          <cell r="Q3">
            <v>-8.667141218679836</v>
          </cell>
          <cell r="R3">
            <v>-6.814427732430496</v>
          </cell>
          <cell r="S3">
            <v>2.2397084910218865</v>
          </cell>
          <cell r="T3">
            <v>-0.31565275764444922</v>
          </cell>
          <cell r="U3">
            <v>-3.7260602562148479</v>
          </cell>
          <cell r="V3">
            <v>-6.906765392943119</v>
          </cell>
          <cell r="W3">
            <v>-9.0852753212414434</v>
          </cell>
          <cell r="X3">
            <v>-9.9643315788961644</v>
          </cell>
          <cell r="Y3">
            <v>-11.408683058709325</v>
          </cell>
        </row>
        <row r="4">
          <cell r="B4">
            <v>-8.6747691271318921</v>
          </cell>
          <cell r="C4">
            <v>-9.3601010643837288</v>
          </cell>
          <cell r="D4">
            <v>-9.5317858941066032</v>
          </cell>
          <cell r="E4">
            <v>-9.4043138430237843</v>
          </cell>
          <cell r="F4">
            <v>-9.4121356618308454</v>
          </cell>
          <cell r="G4">
            <v>-7.8595362497722316</v>
          </cell>
          <cell r="H4">
            <v>-0.29266571822498871</v>
          </cell>
          <cell r="I4">
            <v>4.0521130564053127</v>
          </cell>
          <cell r="J4">
            <v>5.1644938286443498</v>
          </cell>
          <cell r="K4">
            <v>3.5977082407973482</v>
          </cell>
          <cell r="L4">
            <v>2.1241697122482393</v>
          </cell>
          <cell r="M4">
            <v>4.2133808863961804</v>
          </cell>
          <cell r="N4">
            <v>2.6567471301164129</v>
          </cell>
          <cell r="O4">
            <v>0.80603898986466904</v>
          </cell>
          <cell r="P4">
            <v>-3.1888789627391856</v>
          </cell>
          <cell r="Q4">
            <v>-3.1902359431659226</v>
          </cell>
          <cell r="R4">
            <v>-2.6279844099096614</v>
          </cell>
          <cell r="S4">
            <v>-1.3257650615196561</v>
          </cell>
          <cell r="T4">
            <v>-3.2312346011453466</v>
          </cell>
          <cell r="U4">
            <v>-1.841067383404017</v>
          </cell>
          <cell r="V4">
            <v>-2.5276872803133124</v>
          </cell>
          <cell r="W4">
            <v>-4.1924618148211925</v>
          </cell>
          <cell r="X4">
            <v>-6.6235113504173535</v>
          </cell>
          <cell r="Y4">
            <v>-7.4768719427812051</v>
          </cell>
        </row>
      </sheetData>
      <sheetData sheetId="8">
        <row r="2">
          <cell r="B2">
            <v>9.6738252428489862</v>
          </cell>
          <cell r="C2">
            <v>6.6317094670283598</v>
          </cell>
          <cell r="D2">
            <v>5.9249671409947871</v>
          </cell>
          <cell r="E2">
            <v>7.5195840810525549</v>
          </cell>
          <cell r="F2">
            <v>6.5393298050519499</v>
          </cell>
          <cell r="G2">
            <v>5.3232129686275256</v>
          </cell>
          <cell r="H2">
            <v>4.4044187798885917</v>
          </cell>
          <cell r="I2">
            <v>15.545306697152379</v>
          </cell>
          <cell r="J2">
            <v>16.096179262552198</v>
          </cell>
          <cell r="K2">
            <v>13.529656979902196</v>
          </cell>
          <cell r="L2">
            <v>16.084727179954999</v>
          </cell>
          <cell r="M2">
            <v>15.244827739050899</v>
          </cell>
          <cell r="N2">
            <v>15.16187560626075</v>
          </cell>
          <cell r="O2">
            <v>13.538977166822789</v>
          </cell>
          <cell r="P2">
            <v>7.7954529973508819</v>
          </cell>
          <cell r="Q2">
            <v>12.329828832357032</v>
          </cell>
          <cell r="R2">
            <v>14.937099289630178</v>
          </cell>
          <cell r="S2">
            <v>13.937249469669613</v>
          </cell>
          <cell r="T2">
            <v>9.7407622468802586</v>
          </cell>
          <cell r="U2">
            <v>10.206516788202729</v>
          </cell>
          <cell r="V2">
            <v>9.2241079755742064</v>
          </cell>
          <cell r="W2">
            <v>5.838559534136504</v>
          </cell>
          <cell r="X2">
            <v>4.7506041556115877</v>
          </cell>
          <cell r="Y2">
            <v>4.9237963918732772</v>
          </cell>
        </row>
        <row r="3">
          <cell r="B3">
            <v>-13.878068400348941</v>
          </cell>
          <cell r="C3">
            <v>-13.330890687646406</v>
          </cell>
          <cell r="D3">
            <v>-13.978295731301944</v>
          </cell>
          <cell r="E3">
            <v>-14.326269480684434</v>
          </cell>
          <cell r="F3">
            <v>-14.478257626612962</v>
          </cell>
          <cell r="G3">
            <v>-13.287656350835546</v>
          </cell>
          <cell r="H3">
            <v>-8.4254196650462703</v>
          </cell>
          <cell r="I3">
            <v>-1.5872152282551946</v>
          </cell>
          <cell r="J3">
            <v>-1.7230688219327344</v>
          </cell>
          <cell r="K3">
            <v>-1.1764920012582656</v>
          </cell>
          <cell r="L3">
            <v>-0.99572705908550929</v>
          </cell>
          <cell r="M3">
            <v>-4.5799021952624788</v>
          </cell>
          <cell r="N3">
            <v>-6.6907451817836883</v>
          </cell>
          <cell r="O3">
            <v>-8.4158172563975331</v>
          </cell>
          <cell r="P3">
            <v>-8.5230068545200801</v>
          </cell>
          <cell r="Q3">
            <v>-8.8404840430534328</v>
          </cell>
          <cell r="R3">
            <v>-6.6781391777818868</v>
          </cell>
          <cell r="S3">
            <v>2.2621055759321052</v>
          </cell>
          <cell r="T3">
            <v>-0.3124962300680047</v>
          </cell>
          <cell r="U3">
            <v>-3.7260602562148484</v>
          </cell>
          <cell r="V3">
            <v>-6.9758330468725509</v>
          </cell>
          <cell r="W3">
            <v>-8.9944225680290284</v>
          </cell>
          <cell r="X3">
            <v>-9.765044947318243</v>
          </cell>
          <cell r="Y3">
            <v>-11.52276988929642</v>
          </cell>
        </row>
        <row r="4">
          <cell r="B4">
            <v>-8.7615168184032104</v>
          </cell>
          <cell r="C4">
            <v>-9.360101064383727</v>
          </cell>
          <cell r="D4">
            <v>-9.6271037530476686</v>
          </cell>
          <cell r="E4">
            <v>-9.4983569814540232</v>
          </cell>
          <cell r="F4">
            <v>-9.5062570184491531</v>
          </cell>
          <cell r="G4">
            <v>-8.0167269747676766</v>
          </cell>
          <cell r="H4">
            <v>-0.29559237540723859</v>
          </cell>
          <cell r="I4">
            <v>4.1331553175334186</v>
          </cell>
          <cell r="J4">
            <v>5.2161387669307935</v>
          </cell>
          <cell r="K4">
            <v>3.5257540759814017</v>
          </cell>
          <cell r="L4">
            <v>2.1666531064932042</v>
          </cell>
          <cell r="M4">
            <v>4.1712470775322181</v>
          </cell>
          <cell r="N4">
            <v>2.7098820727187412</v>
          </cell>
          <cell r="O4">
            <v>0.82215976966196225</v>
          </cell>
          <cell r="P4">
            <v>-3.2207677523665774</v>
          </cell>
          <cell r="Q4">
            <v>-3.2540406620292406</v>
          </cell>
          <cell r="R4">
            <v>-2.680544098107855</v>
          </cell>
          <cell r="S4">
            <v>-1.299249760289263</v>
          </cell>
          <cell r="T4">
            <v>-3.2312346011453466</v>
          </cell>
          <cell r="U4">
            <v>-1.8042460357359367</v>
          </cell>
          <cell r="V4">
            <v>-2.5276872803133124</v>
          </cell>
          <cell r="W4">
            <v>-4.1086125785247676</v>
          </cell>
          <cell r="X4">
            <v>-6.6235113504173535</v>
          </cell>
          <cell r="Y4">
            <v>-7.3273345039255799</v>
          </cell>
        </row>
      </sheetData>
      <sheetData sheetId="9">
        <row r="2">
          <cell r="B2">
            <v>9.6738252428489862</v>
          </cell>
          <cell r="C2">
            <v>6.9023914860907407</v>
          </cell>
          <cell r="D2">
            <v>5.7489780179949417</v>
          </cell>
          <cell r="E2">
            <v>7.3691923994315029</v>
          </cell>
          <cell r="F2">
            <v>6.6040756447059312</v>
          </cell>
          <cell r="G2">
            <v>5.2167487092549747</v>
          </cell>
          <cell r="H2">
            <v>4.4925071554863631</v>
          </cell>
          <cell r="I2">
            <v>15.083564914068644</v>
          </cell>
          <cell r="J2">
            <v>16.257141055177719</v>
          </cell>
          <cell r="K2">
            <v>13.943830152756345</v>
          </cell>
          <cell r="L2">
            <v>16.24557445175455</v>
          </cell>
          <cell r="M2">
            <v>15.095368643570009</v>
          </cell>
          <cell r="N2">
            <v>14.711522865480728</v>
          </cell>
          <cell r="O2">
            <v>13.270878609063923</v>
          </cell>
          <cell r="P2">
            <v>8.0340893135963185</v>
          </cell>
          <cell r="Q2">
            <v>12.454372557936395</v>
          </cell>
          <cell r="R2">
            <v>15.086470282526481</v>
          </cell>
          <cell r="S2">
            <v>14.076621964366307</v>
          </cell>
          <cell r="T2">
            <v>9.6433546244114563</v>
          </cell>
          <cell r="U2">
            <v>10.307571409868103</v>
          </cell>
          <cell r="V2">
            <v>9.4123550771165387</v>
          </cell>
          <cell r="W2">
            <v>5.780173938795139</v>
          </cell>
          <cell r="X2">
            <v>4.5643059534307415</v>
          </cell>
          <cell r="Y2">
            <v>4.8755238782274617</v>
          </cell>
        </row>
        <row r="3">
          <cell r="B3">
            <v>-13.742008906227872</v>
          </cell>
          <cell r="C3">
            <v>-13.602949681271841</v>
          </cell>
          <cell r="D3">
            <v>-13.978295731301944</v>
          </cell>
          <cell r="E3">
            <v>-14.764828750501305</v>
          </cell>
          <cell r="F3">
            <v>-14.76782277914522</v>
          </cell>
          <cell r="G3">
            <v>-13.420532914343902</v>
          </cell>
          <cell r="H3">
            <v>-8.5939280583471955</v>
          </cell>
          <cell r="I3">
            <v>-1.6034113020129002</v>
          </cell>
          <cell r="J3">
            <v>-1.7404735575078125</v>
          </cell>
          <cell r="K3">
            <v>-1.1303550600324512</v>
          </cell>
          <cell r="L3">
            <v>-0.99572705908550929</v>
          </cell>
          <cell r="M3">
            <v>-4.5345566289727515</v>
          </cell>
          <cell r="N3">
            <v>-6.5582551781840115</v>
          </cell>
          <cell r="O3">
            <v>-8.6734443152668455</v>
          </cell>
          <cell r="P3">
            <v>-8.6934669916104816</v>
          </cell>
          <cell r="Q3">
            <v>-8.8404840430534328</v>
          </cell>
          <cell r="R3">
            <v>-6.6781391777818868</v>
          </cell>
          <cell r="S3">
            <v>2.1949143212014484</v>
          </cell>
          <cell r="T3">
            <v>-0.3124962300680047</v>
          </cell>
          <cell r="U3">
            <v>-3.8005814613391453</v>
          </cell>
          <cell r="V3">
            <v>-6.837697739013687</v>
          </cell>
          <cell r="W3">
            <v>-9.1761280744538567</v>
          </cell>
          <cell r="X3">
            <v>-10.163618210474089</v>
          </cell>
          <cell r="Y3">
            <v>-11.408683058709325</v>
          </cell>
        </row>
        <row r="4">
          <cell r="B4">
            <v>-8.7615168184032104</v>
          </cell>
          <cell r="C4">
            <v>-9.360101064383727</v>
          </cell>
          <cell r="D4">
            <v>-9.6271037530476686</v>
          </cell>
          <cell r="E4">
            <v>-9.4043138430237843</v>
          </cell>
          <cell r="F4">
            <v>-9.2238929485942283</v>
          </cell>
          <cell r="G4">
            <v>-7.8595362497722316</v>
          </cell>
          <cell r="H4">
            <v>-0.29559237540723859</v>
          </cell>
          <cell r="I4">
            <v>4.0115919258412607</v>
          </cell>
          <cell r="J4">
            <v>5.1644938286443498</v>
          </cell>
          <cell r="K4">
            <v>3.6696624056132956</v>
          </cell>
          <cell r="L4">
            <v>2.0816863180032743</v>
          </cell>
          <cell r="M4">
            <v>4.1712470775322181</v>
          </cell>
          <cell r="N4">
            <v>2.6301796588152486</v>
          </cell>
          <cell r="O4">
            <v>0.80603898986466904</v>
          </cell>
          <cell r="P4">
            <v>-3.2207677523665774</v>
          </cell>
          <cell r="Q4">
            <v>-3.1583335837342634</v>
          </cell>
          <cell r="R4">
            <v>-2.6017045658105653</v>
          </cell>
          <cell r="S4">
            <v>-1.3522803627500493</v>
          </cell>
          <cell r="T4">
            <v>-3.2958592931682529</v>
          </cell>
          <cell r="U4">
            <v>-1.8042460357359367</v>
          </cell>
          <cell r="V4">
            <v>-2.477133534707046</v>
          </cell>
          <cell r="W4">
            <v>-4.15053719667298</v>
          </cell>
          <cell r="X4">
            <v>-6.6235113504173535</v>
          </cell>
          <cell r="Y4">
            <v>-7.4768719427812051</v>
          </cell>
        </row>
      </sheetData>
      <sheetData sheetId="10">
        <row r="2">
          <cell r="B2">
            <v>31.000000000000007</v>
          </cell>
          <cell r="C2">
            <v>30.697674418604656</v>
          </cell>
          <cell r="D2">
            <v>29.569767441860467</v>
          </cell>
          <cell r="E2">
            <v>29.034883720930232</v>
          </cell>
          <cell r="F2">
            <v>28.825581395348834</v>
          </cell>
          <cell r="G2">
            <v>29.255813953488374</v>
          </cell>
          <cell r="H2">
            <v>29.000000000000004</v>
          </cell>
          <cell r="I2">
            <v>35.465116279069768</v>
          </cell>
          <cell r="J2">
            <v>38.151162790697683</v>
          </cell>
          <cell r="K2">
            <v>37.651162790697668</v>
          </cell>
          <cell r="L2">
            <v>37.034883720930239</v>
          </cell>
          <cell r="M2">
            <v>37.488372093023258</v>
          </cell>
          <cell r="N2">
            <v>38.872093023255822</v>
          </cell>
          <cell r="O2">
            <v>38.139534883720927</v>
          </cell>
          <cell r="P2">
            <v>35.174418604651166</v>
          </cell>
          <cell r="Q2">
            <v>36.255813953488371</v>
          </cell>
          <cell r="R2">
            <v>36.674418604651166</v>
          </cell>
          <cell r="S2">
            <v>35.465116279069768</v>
          </cell>
          <cell r="T2">
            <v>33.674418604651166</v>
          </cell>
          <cell r="U2">
            <v>33.244186046511629</v>
          </cell>
          <cell r="V2">
            <v>33.139534883720934</v>
          </cell>
          <cell r="W2">
            <v>32.767441860465119</v>
          </cell>
          <cell r="X2">
            <v>30.279069767441868</v>
          </cell>
          <cell r="Y2">
            <v>29.279069767441865</v>
          </cell>
        </row>
        <row r="3">
          <cell r="B3">
            <v>20.558035714285712</v>
          </cell>
          <cell r="C3">
            <v>19.386160714285708</v>
          </cell>
          <cell r="D3">
            <v>18.616071428571427</v>
          </cell>
          <cell r="E3">
            <v>16.975446428571431</v>
          </cell>
          <cell r="F3">
            <v>16.339285714285712</v>
          </cell>
          <cell r="G3">
            <v>17.176339285714285</v>
          </cell>
          <cell r="H3">
            <v>18.28125</v>
          </cell>
          <cell r="I3">
            <v>24.542410714285708</v>
          </cell>
          <cell r="J3">
            <v>26.785714285714285</v>
          </cell>
          <cell r="K3">
            <v>28.560267857142858</v>
          </cell>
          <cell r="L3">
            <v>26.049107142857142</v>
          </cell>
          <cell r="M3">
            <v>27.354910714285712</v>
          </cell>
          <cell r="N3">
            <v>27.388392857142854</v>
          </cell>
          <cell r="O3">
            <v>26.71875</v>
          </cell>
          <cell r="P3">
            <v>22.96875</v>
          </cell>
          <cell r="Q3">
            <v>23.939732142857142</v>
          </cell>
          <cell r="R3">
            <v>25.345982142857142</v>
          </cell>
          <cell r="S3">
            <v>25.245535714285708</v>
          </cell>
          <cell r="T3">
            <v>26.316964285714281</v>
          </cell>
          <cell r="U3">
            <v>27.723214285714281</v>
          </cell>
          <cell r="V3">
            <v>28.995535714285712</v>
          </cell>
          <cell r="W3">
            <v>26.618303571428569</v>
          </cell>
          <cell r="X3">
            <v>22.868303571428569</v>
          </cell>
          <cell r="Y3">
            <v>21.127232142857142</v>
          </cell>
        </row>
        <row r="4">
          <cell r="B4">
            <v>11.213826366559484</v>
          </cell>
          <cell r="C4">
            <v>10.538585209003216</v>
          </cell>
          <cell r="D4">
            <v>9.7106109324758858</v>
          </cell>
          <cell r="E4">
            <v>10.104501607717042</v>
          </cell>
          <cell r="F4">
            <v>9.919614147909968</v>
          </cell>
          <cell r="G4">
            <v>10.120578778135048</v>
          </cell>
          <cell r="H4">
            <v>14.348874598070742</v>
          </cell>
          <cell r="I4">
            <v>18.368167202572351</v>
          </cell>
          <cell r="J4">
            <v>19.2524115755627</v>
          </cell>
          <cell r="K4">
            <v>18.054662379421224</v>
          </cell>
          <cell r="L4">
            <v>17.668810289389068</v>
          </cell>
          <cell r="M4">
            <v>18.9951768488746</v>
          </cell>
          <cell r="N4">
            <v>19.863344051446948</v>
          </cell>
          <cell r="O4">
            <v>18.440514469453376</v>
          </cell>
          <cell r="P4">
            <v>16.816720257234728</v>
          </cell>
          <cell r="Q4">
            <v>15.94855305466238</v>
          </cell>
          <cell r="R4">
            <v>16.30225080385852</v>
          </cell>
          <cell r="S4">
            <v>15.7475884244373</v>
          </cell>
          <cell r="T4">
            <v>15.385852090032156</v>
          </cell>
          <cell r="U4">
            <v>16.768488745980708</v>
          </cell>
          <cell r="V4">
            <v>17.564308681672028</v>
          </cell>
          <cell r="W4">
            <v>16.390675241157556</v>
          </cell>
          <cell r="X4">
            <v>14.364951768488744</v>
          </cell>
          <cell r="Y4">
            <v>11.96945337620579</v>
          </cell>
        </row>
      </sheetData>
      <sheetData sheetId="11">
        <row r="2">
          <cell r="B2">
            <v>31.310000000000006</v>
          </cell>
          <cell r="C2">
            <v>30.697674418604656</v>
          </cell>
          <cell r="D2">
            <v>28.978372093023257</v>
          </cell>
          <cell r="E2">
            <v>29.034883720930239</v>
          </cell>
          <cell r="F2">
            <v>28.24906976744186</v>
          </cell>
          <cell r="G2">
            <v>29.255813953488374</v>
          </cell>
          <cell r="H2">
            <v>29.580000000000002</v>
          </cell>
          <cell r="I2">
            <v>35.465116279069768</v>
          </cell>
          <cell r="J2">
            <v>38.532674418604657</v>
          </cell>
          <cell r="K2">
            <v>37.651162790697668</v>
          </cell>
          <cell r="L2">
            <v>36.664534883720933</v>
          </cell>
          <cell r="M2">
            <v>36.738604651162795</v>
          </cell>
          <cell r="N2">
            <v>38.094651162790704</v>
          </cell>
          <cell r="O2">
            <v>38.902325581395345</v>
          </cell>
          <cell r="P2">
            <v>35.877906976744185</v>
          </cell>
          <cell r="Q2">
            <v>36.618372093023254</v>
          </cell>
          <cell r="R2">
            <v>37.041162790697669</v>
          </cell>
          <cell r="S2">
            <v>34.755813953488371</v>
          </cell>
          <cell r="T2">
            <v>34.347906976744191</v>
          </cell>
          <cell r="U2">
            <v>32.911744186046512</v>
          </cell>
          <cell r="V2">
            <v>33.470930232558146</v>
          </cell>
          <cell r="W2">
            <v>32.767441860465119</v>
          </cell>
          <cell r="X2">
            <v>30.884651162790703</v>
          </cell>
          <cell r="Y2">
            <v>29.864651162790704</v>
          </cell>
        </row>
        <row r="3">
          <cell r="B3">
            <v>20.558035714285712</v>
          </cell>
          <cell r="C3">
            <v>19.386160714285708</v>
          </cell>
          <cell r="D3">
            <v>18.429910714285715</v>
          </cell>
          <cell r="E3">
            <v>17.145200892857144</v>
          </cell>
          <cell r="F3">
            <v>16.339285714285712</v>
          </cell>
          <cell r="G3">
            <v>17.51986607142857</v>
          </cell>
          <cell r="H3">
            <v>18.098437499999999</v>
          </cell>
          <cell r="I3">
            <v>24.296986607142856</v>
          </cell>
          <cell r="J3">
            <v>27.053571428571427</v>
          </cell>
          <cell r="K3">
            <v>28.274665178571428</v>
          </cell>
          <cell r="L3">
            <v>26.30959821428571</v>
          </cell>
          <cell r="M3">
            <v>27.354910714285712</v>
          </cell>
          <cell r="N3">
            <v>27.936160714285712</v>
          </cell>
          <cell r="O3">
            <v>26.71875</v>
          </cell>
          <cell r="P3">
            <v>22.509375000000002</v>
          </cell>
          <cell r="Q3">
            <v>23.939732142857142</v>
          </cell>
          <cell r="R3">
            <v>25.599441964285713</v>
          </cell>
          <cell r="S3">
            <v>25.497991071428569</v>
          </cell>
          <cell r="T3">
            <v>26.843303571428567</v>
          </cell>
          <cell r="U3">
            <v>27.168749999999996</v>
          </cell>
          <cell r="V3">
            <v>28.705580357142853</v>
          </cell>
          <cell r="W3">
            <v>27.150669642857142</v>
          </cell>
          <cell r="X3">
            <v>22.639620535714286</v>
          </cell>
          <cell r="Y3">
            <v>20.704687500000002</v>
          </cell>
        </row>
        <row r="4">
          <cell r="B4">
            <v>10.989549839228296</v>
          </cell>
          <cell r="C4">
            <v>10.749356913183279</v>
          </cell>
          <cell r="D4">
            <v>9.6135048231511284</v>
          </cell>
          <cell r="E4">
            <v>10.003456591639871</v>
          </cell>
          <cell r="F4">
            <v>10.118006430868167</v>
          </cell>
          <cell r="G4">
            <v>9.9181672025723486</v>
          </cell>
          <cell r="H4">
            <v>14.061897106109328</v>
          </cell>
          <cell r="I4">
            <v>18.735530546623799</v>
          </cell>
          <cell r="J4">
            <v>19.059887459807072</v>
          </cell>
          <cell r="K4">
            <v>18.235209003215434</v>
          </cell>
          <cell r="L4">
            <v>17.668810289389071</v>
          </cell>
          <cell r="M4">
            <v>18.615273311897106</v>
          </cell>
          <cell r="N4">
            <v>19.863344051446948</v>
          </cell>
          <cell r="O4">
            <v>18.071704180064309</v>
          </cell>
          <cell r="P4">
            <v>16.816720257234728</v>
          </cell>
          <cell r="Q4">
            <v>16.108038585209002</v>
          </cell>
          <cell r="R4">
            <v>16.139228295819937</v>
          </cell>
          <cell r="S4">
            <v>15.432636655948553</v>
          </cell>
          <cell r="T4">
            <v>15.231993569131834</v>
          </cell>
          <cell r="U4">
            <v>17.103858520900324</v>
          </cell>
          <cell r="V4">
            <v>17.388665594855308</v>
          </cell>
          <cell r="W4">
            <v>16.718488745980707</v>
          </cell>
          <cell r="X4">
            <v>14.364951768488744</v>
          </cell>
          <cell r="Y4">
            <v>12.089147909967847</v>
          </cell>
        </row>
      </sheetData>
      <sheetData sheetId="12">
        <row r="2">
          <cell r="B2">
            <v>31.310000000000006</v>
          </cell>
          <cell r="C2">
            <v>31.311627906976753</v>
          </cell>
          <cell r="D2">
            <v>28.978372093023257</v>
          </cell>
          <cell r="E2">
            <v>29.615581395348837</v>
          </cell>
          <cell r="F2">
            <v>28.24906976744186</v>
          </cell>
          <cell r="G2">
            <v>28.963255813953491</v>
          </cell>
          <cell r="H2">
            <v>29.000000000000004</v>
          </cell>
          <cell r="I2">
            <v>36.174418604651166</v>
          </cell>
          <cell r="J2">
            <v>37.388139534883727</v>
          </cell>
          <cell r="K2">
            <v>37.274651162790697</v>
          </cell>
          <cell r="L2">
            <v>37.405232558139538</v>
          </cell>
          <cell r="M2">
            <v>37.488372093023258</v>
          </cell>
          <cell r="N2">
            <v>38.483372093023263</v>
          </cell>
          <cell r="O2">
            <v>37.376744186046508</v>
          </cell>
          <cell r="P2">
            <v>34.822674418604656</v>
          </cell>
          <cell r="Q2">
            <v>36.980930232558137</v>
          </cell>
          <cell r="R2">
            <v>37.041162790697669</v>
          </cell>
          <cell r="S2">
            <v>34.755813953488371</v>
          </cell>
          <cell r="T2">
            <v>33.674418604651166</v>
          </cell>
          <cell r="U2">
            <v>32.911744186046512</v>
          </cell>
          <cell r="V2">
            <v>32.808139534883722</v>
          </cell>
          <cell r="W2">
            <v>33.422790697674422</v>
          </cell>
          <cell r="X2">
            <v>30.884651162790707</v>
          </cell>
          <cell r="Y2">
            <v>28.986279069767448</v>
          </cell>
        </row>
        <row r="3">
          <cell r="B3">
            <v>20.763616071428569</v>
          </cell>
          <cell r="C3">
            <v>19.580022321428569</v>
          </cell>
          <cell r="D3">
            <v>18.616071428571427</v>
          </cell>
          <cell r="E3">
            <v>17.314955357142857</v>
          </cell>
          <cell r="F3">
            <v>16.175892857142856</v>
          </cell>
          <cell r="G3">
            <v>17.00457589285714</v>
          </cell>
          <cell r="H3">
            <v>18.464062500000001</v>
          </cell>
          <cell r="I3">
            <v>24.051562499999996</v>
          </cell>
          <cell r="J3">
            <v>26.249999999999996</v>
          </cell>
          <cell r="K3">
            <v>28.845870535714287</v>
          </cell>
          <cell r="L3">
            <v>25.528124999999996</v>
          </cell>
          <cell r="M3">
            <v>27.354910714285712</v>
          </cell>
          <cell r="N3">
            <v>27.114508928571428</v>
          </cell>
          <cell r="O3">
            <v>26.71875</v>
          </cell>
          <cell r="P3">
            <v>22.739062499999999</v>
          </cell>
          <cell r="Q3">
            <v>24.179129464285715</v>
          </cell>
          <cell r="R3">
            <v>25.852901785714288</v>
          </cell>
          <cell r="S3">
            <v>25.497991071428569</v>
          </cell>
          <cell r="T3">
            <v>25.790624999999995</v>
          </cell>
          <cell r="U3">
            <v>27.723214285714281</v>
          </cell>
          <cell r="V3">
            <v>28.415624999999999</v>
          </cell>
          <cell r="W3">
            <v>26.618303571428569</v>
          </cell>
          <cell r="X3">
            <v>22.868303571428569</v>
          </cell>
          <cell r="Y3">
            <v>21.338504464285712</v>
          </cell>
        </row>
        <row r="4">
          <cell r="B4">
            <v>11.32596463022508</v>
          </cell>
          <cell r="C4">
            <v>10.327813504823151</v>
          </cell>
          <cell r="D4">
            <v>9.9048231511254041</v>
          </cell>
          <cell r="E4">
            <v>10.205546623794213</v>
          </cell>
          <cell r="F4">
            <v>9.8204180064308684</v>
          </cell>
          <cell r="G4">
            <v>9.9181672025723469</v>
          </cell>
          <cell r="H4">
            <v>14.635852090032158</v>
          </cell>
          <cell r="I4">
            <v>18.551848874598072</v>
          </cell>
          <cell r="J4">
            <v>19.059887459807072</v>
          </cell>
          <cell r="K4">
            <v>18.415755627009645</v>
          </cell>
          <cell r="L4">
            <v>17.315434083601286</v>
          </cell>
          <cell r="M4">
            <v>19.375080385852094</v>
          </cell>
          <cell r="N4">
            <v>20.260610932475885</v>
          </cell>
          <cell r="O4">
            <v>18.071704180064309</v>
          </cell>
          <cell r="P4">
            <v>16.648553054662383</v>
          </cell>
          <cell r="Q4">
            <v>16.267524115755627</v>
          </cell>
          <cell r="R4">
            <v>16.628295819935691</v>
          </cell>
          <cell r="S4">
            <v>15.432636655948553</v>
          </cell>
          <cell r="T4">
            <v>15.693569131832799</v>
          </cell>
          <cell r="U4">
            <v>16.600803858520901</v>
          </cell>
          <cell r="V4">
            <v>17.915594855305468</v>
          </cell>
          <cell r="W4">
            <v>16.062861736334405</v>
          </cell>
          <cell r="X4">
            <v>14.508601286173633</v>
          </cell>
          <cell r="Y4">
            <v>11.730064308681673</v>
          </cell>
        </row>
      </sheetData>
      <sheetData sheetId="13">
        <row r="2">
          <cell r="B2">
            <v>7.3825503355704702</v>
          </cell>
          <cell r="C2">
            <v>8.154362416107384</v>
          </cell>
          <cell r="D2">
            <v>7.6845637583892623</v>
          </cell>
          <cell r="E2">
            <v>7.6845637583892623</v>
          </cell>
          <cell r="F2">
            <v>7.5167785234899327</v>
          </cell>
          <cell r="G2">
            <v>7.9530201342281872</v>
          </cell>
          <cell r="H2">
            <v>8.1879194630872494</v>
          </cell>
          <cell r="I2">
            <v>15.335570469798657</v>
          </cell>
          <cell r="J2">
            <v>17.85234899328859</v>
          </cell>
          <cell r="K2">
            <v>17.181208053691272</v>
          </cell>
          <cell r="L2">
            <v>16.778523489932887</v>
          </cell>
          <cell r="M2">
            <v>16.744966442953022</v>
          </cell>
          <cell r="N2">
            <v>17.818791946308721</v>
          </cell>
          <cell r="O2">
            <v>17.281879194630875</v>
          </cell>
          <cell r="P2">
            <v>12.114093959731543</v>
          </cell>
          <cell r="Q2">
            <v>15.838926174496644</v>
          </cell>
          <cell r="R2">
            <v>16.040268456375838</v>
          </cell>
          <cell r="S2">
            <v>15.033557046979865</v>
          </cell>
          <cell r="T2">
            <v>11.912751677852349</v>
          </cell>
          <cell r="U2">
            <v>10.80536912751678</v>
          </cell>
          <cell r="V2">
            <v>11.342281879194632</v>
          </cell>
          <cell r="W2">
            <v>11.375838926174495</v>
          </cell>
          <cell r="X2">
            <v>7.8523489932885902</v>
          </cell>
          <cell r="Y2">
            <v>7.7852348993288603</v>
          </cell>
        </row>
        <row r="3">
          <cell r="B3">
            <v>0.27777777777777779</v>
          </cell>
          <cell r="C3">
            <v>-1.6666666666666667</v>
          </cell>
          <cell r="D3">
            <v>-1.8055555555555554</v>
          </cell>
          <cell r="E3">
            <v>-2.6388888888888888</v>
          </cell>
          <cell r="F3">
            <v>-3.1944444444444442</v>
          </cell>
          <cell r="G3">
            <v>-2.5000000000000004</v>
          </cell>
          <cell r="H3">
            <v>-3.1944444444444446</v>
          </cell>
          <cell r="I3">
            <v>8.0555555555555571</v>
          </cell>
          <cell r="J3">
            <v>10.277777777777777</v>
          </cell>
          <cell r="K3">
            <v>13.194444444444443</v>
          </cell>
          <cell r="L3">
            <v>7.5</v>
          </cell>
          <cell r="M3">
            <v>6.8055555555555554</v>
          </cell>
          <cell r="N3">
            <v>4.7222222222222223</v>
          </cell>
          <cell r="O3">
            <v>6.3888888888888884</v>
          </cell>
          <cell r="P3">
            <v>2.7777777777777777</v>
          </cell>
          <cell r="Q3">
            <v>2.3611111111111107</v>
          </cell>
          <cell r="R3">
            <v>2.7777777777777777</v>
          </cell>
          <cell r="S3">
            <v>5</v>
          </cell>
          <cell r="T3">
            <v>9.5833333333333339</v>
          </cell>
          <cell r="U3">
            <v>9.7222222222222197</v>
          </cell>
          <cell r="V3">
            <v>7.7777777777777759</v>
          </cell>
          <cell r="W3">
            <v>5.9722222222222223</v>
          </cell>
          <cell r="X3">
            <v>2.7777777777777772</v>
          </cell>
          <cell r="Y3">
            <v>0.55555555555555558</v>
          </cell>
        </row>
        <row r="4">
          <cell r="B4">
            <v>-1.3970588235294117</v>
          </cell>
          <cell r="C4">
            <v>-3.3088235294117641</v>
          </cell>
          <cell r="D4">
            <v>-5.7720588235294112</v>
          </cell>
          <cell r="E4">
            <v>-5.3308823529411766</v>
          </cell>
          <cell r="F4">
            <v>-5.4411764705882346</v>
          </cell>
          <cell r="G4">
            <v>-5.1838235294117654</v>
          </cell>
          <cell r="H4">
            <v>-0.29411764705882354</v>
          </cell>
          <cell r="I4">
            <v>6.2132352941176459</v>
          </cell>
          <cell r="J4">
            <v>8.1617647058823515</v>
          </cell>
          <cell r="K4">
            <v>8.2352941176470598</v>
          </cell>
          <cell r="L4">
            <v>6.875</v>
          </cell>
          <cell r="M4">
            <v>8.602941176470587</v>
          </cell>
          <cell r="N4">
            <v>7.7941176470588234</v>
          </cell>
          <cell r="O4">
            <v>6.8014705882352935</v>
          </cell>
          <cell r="P4">
            <v>4.8897058823529402</v>
          </cell>
          <cell r="Q4">
            <v>3.0514705882352944</v>
          </cell>
          <cell r="R4">
            <v>3.7867647058823528</v>
          </cell>
          <cell r="S4">
            <v>3.3823529411764701</v>
          </cell>
          <cell r="T4">
            <v>0.62499999999999989</v>
          </cell>
          <cell r="U4">
            <v>2.7205882352941173</v>
          </cell>
          <cell r="V4">
            <v>3.8235294117647056</v>
          </cell>
          <cell r="W4">
            <v>2.5</v>
          </cell>
          <cell r="X4">
            <v>-2.3161764705882351</v>
          </cell>
          <cell r="Y4">
            <v>-4.742647058823529</v>
          </cell>
        </row>
      </sheetData>
      <sheetData sheetId="14">
        <row r="2">
          <cell r="B2">
            <v>7.2348993288590604</v>
          </cell>
          <cell r="C2">
            <v>8.2359060402684587</v>
          </cell>
          <cell r="D2">
            <v>7.8382550335570471</v>
          </cell>
          <cell r="E2">
            <v>7.7614093959731543</v>
          </cell>
          <cell r="F2">
            <v>7.5919463087248324</v>
          </cell>
          <cell r="G2">
            <v>7.7939597315436231</v>
          </cell>
          <cell r="H2">
            <v>8.1879194630872494</v>
          </cell>
          <cell r="I2">
            <v>15.642281879194632</v>
          </cell>
          <cell r="J2">
            <v>18.030872483221479</v>
          </cell>
          <cell r="K2">
            <v>17.524832214765098</v>
          </cell>
          <cell r="L2">
            <v>16.442953020134226</v>
          </cell>
          <cell r="M2">
            <v>16.912416107382555</v>
          </cell>
          <cell r="N2">
            <v>17.818791946308721</v>
          </cell>
          <cell r="O2">
            <v>17.45469798657718</v>
          </cell>
          <cell r="P2">
            <v>12.114093959731543</v>
          </cell>
          <cell r="Q2">
            <v>15.52214765100671</v>
          </cell>
          <cell r="R2">
            <v>16.361073825503357</v>
          </cell>
          <cell r="S2">
            <v>14.73288590604027</v>
          </cell>
          <cell r="T2">
            <v>12.151006711409396</v>
          </cell>
          <cell r="U2">
            <v>11.021476510067117</v>
          </cell>
          <cell r="V2">
            <v>11.569127516778524</v>
          </cell>
          <cell r="W2">
            <v>11.375838926174495</v>
          </cell>
          <cell r="X2">
            <v>8.009395973154362</v>
          </cell>
          <cell r="Y2">
            <v>7.8630872483221479</v>
          </cell>
        </row>
        <row r="3">
          <cell r="B3">
            <v>0.2722222222222222</v>
          </cell>
          <cell r="C3">
            <v>-1.6333333333333335</v>
          </cell>
          <cell r="D3">
            <v>-1.8416666666666663</v>
          </cell>
          <cell r="E3">
            <v>-2.6916666666666669</v>
          </cell>
          <cell r="F3">
            <v>-3.1944444444444442</v>
          </cell>
          <cell r="G3">
            <v>-2.5000000000000004</v>
          </cell>
          <cell r="H3">
            <v>-3.1305555555555555</v>
          </cell>
          <cell r="I3">
            <v>8.0555555555555571</v>
          </cell>
          <cell r="J3">
            <v>10.277777777777775</v>
          </cell>
          <cell r="K3">
            <v>12.930555555555554</v>
          </cell>
          <cell r="L3">
            <v>7.5</v>
          </cell>
          <cell r="M3">
            <v>6.6694444444444443</v>
          </cell>
          <cell r="N3">
            <v>4.6750000000000007</v>
          </cell>
          <cell r="O3">
            <v>6.2611111111111102</v>
          </cell>
          <cell r="P3">
            <v>2.833333333333333</v>
          </cell>
          <cell r="Q3">
            <v>2.3374999999999995</v>
          </cell>
          <cell r="R3">
            <v>2.7222222222222223</v>
          </cell>
          <cell r="S3">
            <v>4.95</v>
          </cell>
          <cell r="T3">
            <v>9.7750000000000004</v>
          </cell>
          <cell r="U3">
            <v>9.8194444444444411</v>
          </cell>
          <cell r="V3">
            <v>7.62222222222222</v>
          </cell>
          <cell r="W3">
            <v>5.9722222222222223</v>
          </cell>
          <cell r="X3">
            <v>2.8055555555555549</v>
          </cell>
          <cell r="Y3">
            <v>0.56111111111111101</v>
          </cell>
        </row>
        <row r="4">
          <cell r="B4">
            <v>-1.4249999999999998</v>
          </cell>
          <cell r="C4">
            <v>-3.3749999999999991</v>
          </cell>
          <cell r="D4">
            <v>-5.8874999999999993</v>
          </cell>
          <cell r="E4">
            <v>-5.3841911764705888</v>
          </cell>
          <cell r="F4">
            <v>-5.5499999999999989</v>
          </cell>
          <cell r="G4">
            <v>-5.2356617647058821</v>
          </cell>
          <cell r="H4">
            <v>-0.28823529411764703</v>
          </cell>
          <cell r="I4">
            <v>6.1511029411764699</v>
          </cell>
          <cell r="J4">
            <v>8.3249999999999993</v>
          </cell>
          <cell r="K4">
            <v>8.3176470588235301</v>
          </cell>
          <cell r="L4">
            <v>6.8062500000000004</v>
          </cell>
          <cell r="M4">
            <v>8.5169117647058812</v>
          </cell>
          <cell r="N4">
            <v>7.6382352941176475</v>
          </cell>
          <cell r="O4">
            <v>6.665441176470587</v>
          </cell>
          <cell r="P4">
            <v>4.8408088235294109</v>
          </cell>
          <cell r="Q4">
            <v>3.0819852941176471</v>
          </cell>
          <cell r="R4">
            <v>3.7867647058823528</v>
          </cell>
          <cell r="S4">
            <v>3.3823529411764701</v>
          </cell>
          <cell r="T4">
            <v>0.63749999999999984</v>
          </cell>
          <cell r="U4">
            <v>2.693382352941176</v>
          </cell>
          <cell r="V4">
            <v>3.8235294117647056</v>
          </cell>
          <cell r="W4">
            <v>2.5249999999999999</v>
          </cell>
          <cell r="X4">
            <v>-2.3393382352941177</v>
          </cell>
          <cell r="Y4">
            <v>-4.8375000000000004</v>
          </cell>
        </row>
      </sheetData>
      <sheetData sheetId="15">
        <row r="2">
          <cell r="B2">
            <v>7.2348993288590604</v>
          </cell>
          <cell r="C2">
            <v>8.154362416107384</v>
          </cell>
          <cell r="D2">
            <v>7.6077181208053704</v>
          </cell>
          <cell r="E2">
            <v>7.5308724832214766</v>
          </cell>
          <cell r="F2">
            <v>7.4416107382550329</v>
          </cell>
          <cell r="G2">
            <v>7.7939597315436231</v>
          </cell>
          <cell r="H2">
            <v>8.1879194630872494</v>
          </cell>
          <cell r="I2">
            <v>15.642281879194632</v>
          </cell>
          <cell r="J2">
            <v>18.030872483221479</v>
          </cell>
          <cell r="K2">
            <v>17.181208053691272</v>
          </cell>
          <cell r="L2">
            <v>16.61073825503356</v>
          </cell>
          <cell r="M2">
            <v>17.079865771812084</v>
          </cell>
          <cell r="N2">
            <v>18.175167785234898</v>
          </cell>
          <cell r="O2">
            <v>16.936241610738257</v>
          </cell>
          <cell r="P2">
            <v>12.114093959731543</v>
          </cell>
          <cell r="Q2">
            <v>15.680536912751677</v>
          </cell>
          <cell r="R2">
            <v>16.361073825503357</v>
          </cell>
          <cell r="S2">
            <v>14.883221476510066</v>
          </cell>
          <cell r="T2">
            <v>11.674496644295303</v>
          </cell>
          <cell r="U2">
            <v>10.913422818791947</v>
          </cell>
          <cell r="V2">
            <v>11.569127516778524</v>
          </cell>
          <cell r="W2">
            <v>11.148322147651006</v>
          </cell>
          <cell r="X2">
            <v>7.6953020134228183</v>
          </cell>
          <cell r="Y2">
            <v>7.6295302013422823</v>
          </cell>
        </row>
        <row r="3">
          <cell r="B3">
            <v>0.27500000000000002</v>
          </cell>
          <cell r="C3">
            <v>-1.6666666666666667</v>
          </cell>
          <cell r="D3">
            <v>-1.8236111111111111</v>
          </cell>
          <cell r="E3">
            <v>-2.6125000000000003</v>
          </cell>
          <cell r="F3">
            <v>-3.2263888888888883</v>
          </cell>
          <cell r="G3">
            <v>-2.4500000000000002</v>
          </cell>
          <cell r="H3">
            <v>-3.1944444444444446</v>
          </cell>
          <cell r="I3">
            <v>8.1361111111111111</v>
          </cell>
          <cell r="J3">
            <v>10.483333333333334</v>
          </cell>
          <cell r="K3">
            <v>13.194444444444441</v>
          </cell>
          <cell r="L3">
            <v>7.5750000000000002</v>
          </cell>
          <cell r="M3">
            <v>6.6694444444444443</v>
          </cell>
          <cell r="N3">
            <v>4.6277777777777782</v>
          </cell>
          <cell r="O3">
            <v>6.4527777777777766</v>
          </cell>
          <cell r="P3">
            <v>2.7222222222222223</v>
          </cell>
          <cell r="Q3">
            <v>2.3374999999999995</v>
          </cell>
          <cell r="R3">
            <v>2.75</v>
          </cell>
          <cell r="S3">
            <v>4.9999999999999991</v>
          </cell>
          <cell r="T3">
            <v>9.3916666666666675</v>
          </cell>
          <cell r="U3">
            <v>9.8194444444444411</v>
          </cell>
          <cell r="V3">
            <v>7.6999999999999975</v>
          </cell>
          <cell r="W3">
            <v>5.9722222222222223</v>
          </cell>
          <cell r="X3">
            <v>2.7222222222222219</v>
          </cell>
          <cell r="Y3">
            <v>0.55000000000000004</v>
          </cell>
        </row>
        <row r="4">
          <cell r="B4">
            <v>-1.3970588235294117</v>
          </cell>
          <cell r="C4">
            <v>-3.3088235294117641</v>
          </cell>
          <cell r="D4">
            <v>-5.7720588235294112</v>
          </cell>
          <cell r="E4">
            <v>-5.3841911764705888</v>
          </cell>
          <cell r="F4">
            <v>-5.386764705882352</v>
          </cell>
          <cell r="G4">
            <v>-5.2356617647058821</v>
          </cell>
          <cell r="H4">
            <v>-0.28823529411764703</v>
          </cell>
          <cell r="I4">
            <v>6.3374999999999995</v>
          </cell>
          <cell r="J4">
            <v>8.3249999999999993</v>
          </cell>
          <cell r="K4">
            <v>8.2352941176470598</v>
          </cell>
          <cell r="L4">
            <v>6.8062500000000004</v>
          </cell>
          <cell r="M4">
            <v>8.6889705882352946</v>
          </cell>
          <cell r="N4">
            <v>7.8720588235294118</v>
          </cell>
          <cell r="O4">
            <v>6.8014705882352935</v>
          </cell>
          <cell r="P4">
            <v>4.9386029411764696</v>
          </cell>
          <cell r="Q4">
            <v>3.0514705882352944</v>
          </cell>
          <cell r="R4">
            <v>3.8246323529411761</v>
          </cell>
          <cell r="S4">
            <v>3.4161764705882347</v>
          </cell>
          <cell r="T4">
            <v>0.63749999999999984</v>
          </cell>
          <cell r="U4">
            <v>2.6661764705882351</v>
          </cell>
          <cell r="V4">
            <v>3.7852941176470587</v>
          </cell>
          <cell r="W4">
            <v>2.4750000000000001</v>
          </cell>
          <cell r="X4">
            <v>-2.3624999999999998</v>
          </cell>
          <cell r="Y4">
            <v>-4.7900735294117647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2040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1.220190039947967</v>
      </c>
    </row>
    <row r="6" spans="1:5" x14ac:dyDescent="0.25">
      <c r="A6" t="s">
        <v>4</v>
      </c>
      <c r="B6" s="3">
        <f>((1+[1]Main!$B$3)^($B$3-2020))*$B$4</f>
        <v>2.6532977051444209</v>
      </c>
    </row>
    <row r="7" spans="1:5" x14ac:dyDescent="0.25">
      <c r="A7" t="s">
        <v>5</v>
      </c>
      <c r="B7" s="4">
        <f>SUM('RES installed'!$C$2:$C$5)</f>
        <v>175</v>
      </c>
    </row>
    <row r="8" spans="1:5" x14ac:dyDescent="0.25">
      <c r="A8" t="s">
        <v>6</v>
      </c>
      <c r="B8" s="4">
        <f>SUM('ES installed'!$C$2:$C$5)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9CF-A5CA-4F8E-903E-7387B217D6DA}">
  <dimension ref="A1:Y16"/>
  <sheetViews>
    <sheetView workbookViewId="0">
      <selection activeCell="A5" sqref="A5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11.803905209521556</v>
      </c>
      <c r="C2" s="4">
        <f>('[1]Qc, Winter, S2'!C2*Main!$B$5)</f>
        <v>8.0919458394966455</v>
      </c>
      <c r="D2" s="4">
        <f>('[1]Qc, Winter, S2'!D2*Main!$B$5)</f>
        <v>7.229585892460821</v>
      </c>
      <c r="E2" s="4">
        <f>('[1]Qc, Winter, S2'!E2*Main!$B$5)</f>
        <v>9.175321600251614</v>
      </c>
      <c r="F2" s="4">
        <f>('[1]Qc, Winter, S2'!F2*Main!$B$5)</f>
        <v>7.9792250960592703</v>
      </c>
      <c r="G2" s="4">
        <f>('[1]Qc, Winter, S2'!G2*Main!$B$5)</f>
        <v>6.495331444841157</v>
      </c>
      <c r="H2" s="4">
        <f>('[1]Qc, Winter, S2'!H2*Main!$B$5)</f>
        <v>5.3742279269798372</v>
      </c>
      <c r="I2" s="4">
        <f>('[1]Qc, Winter, S2'!I2*Main!$B$5)</f>
        <v>18.96822839980176</v>
      </c>
      <c r="J2" s="4">
        <f>('[1]Qc, Winter, S2'!J2*Main!$B$5)</f>
        <v>19.640397617383204</v>
      </c>
      <c r="K2" s="4">
        <f>('[1]Qc, Winter, S2'!K2*Main!$B$5)</f>
        <v>16.508752690789152</v>
      </c>
      <c r="L2" s="4">
        <f>('[1]Qc, Winter, S2'!L2*Main!$B$5)</f>
        <v>19.626423900261443</v>
      </c>
      <c r="M2" s="4">
        <f>('[1]Qc, Winter, S2'!M2*Main!$B$5)</f>
        <v>18.601586967912393</v>
      </c>
      <c r="N2" s="4">
        <f>('[1]Qc, Winter, S2'!N2*Main!$B$5)</f>
        <v>18.50036960168941</v>
      </c>
      <c r="O2" s="4">
        <f>('[1]Qc, Winter, S2'!O2*Main!$B$5)</f>
        <v>16.520125090040114</v>
      </c>
      <c r="P2" s="4">
        <f>('[1]Qc, Winter, S2'!P2*Main!$B$5)</f>
        <v>9.5119341042500718</v>
      </c>
      <c r="Q2" s="4">
        <f>('[1]Qc, Winter, S2'!Q2*Main!$B$5)</f>
        <v>15.044734335505323</v>
      </c>
      <c r="R2" s="4">
        <f>('[1]Qc, Winter, S2'!R2*Main!$B$5)</f>
        <v>18.226099778920595</v>
      </c>
      <c r="S2" s="4">
        <f>('[1]Qc, Winter, S2'!S2*Main!$B$5)</f>
        <v>17.006092987160947</v>
      </c>
      <c r="T2" s="4">
        <f>('[1]Qc, Winter, S2'!T2*Main!$B$5)</f>
        <v>11.885581075144472</v>
      </c>
      <c r="U2" s="4">
        <f>('[1]Qc, Winter, S2'!U2*Main!$B$5)</f>
        <v>12.453890127526684</v>
      </c>
      <c r="V2" s="4">
        <f>('[1]Qc, Winter, S2'!V2*Main!$B$5)</f>
        <v>11.255164679200252</v>
      </c>
      <c r="W2" s="4">
        <f>('[1]Qc, Winter, S2'!W2*Main!$B$5)</f>
        <v>7.1241521911966048</v>
      </c>
      <c r="X2" s="4">
        <f>('[1]Qc, Winter, S2'!X2*Main!$B$5)</f>
        <v>5.7966398744126817</v>
      </c>
      <c r="Y2" s="4">
        <f>('[1]Qc, Winter, S2'!Y2*Main!$B$5)</f>
        <v>6.0079673160955105</v>
      </c>
    </row>
    <row r="3" spans="1:25" x14ac:dyDescent="0.25">
      <c r="A3">
        <v>2</v>
      </c>
      <c r="B3" s="4">
        <f>('[1]Qc, Winter, S2'!B3*Main!$B$5)</f>
        <v>-16.933880835822393</v>
      </c>
      <c r="C3" s="4">
        <f>('[1]Qc, Winter, S2'!C3*Main!$B$5)</f>
        <v>-16.266220040701249</v>
      </c>
      <c r="D3" s="4">
        <f>('[1]Qc, Winter, S2'!D3*Main!$B$5)</f>
        <v>-17.056177226781816</v>
      </c>
      <c r="E3" s="4">
        <f>('[1]Qc, Winter, S2'!E3*Main!$B$5)</f>
        <v>-17.480771329941682</v>
      </c>
      <c r="F3" s="4">
        <f>('[1]Qc, Winter, S2'!F3*Main!$B$5)</f>
        <v>-17.666225751793828</v>
      </c>
      <c r="G3" s="4">
        <f>('[1]Qc, Winter, S2'!G3*Main!$B$5)</f>
        <v>-16.213465933540881</v>
      </c>
      <c r="H3" s="4">
        <f>('[1]Qc, Winter, S2'!H3*Main!$B$5)</f>
        <v>-10.280613157671196</v>
      </c>
      <c r="I3" s="4">
        <f>('[1]Qc, Winter, S2'!I3*Main!$B$5)</f>
        <v>-1.9367042127707275</v>
      </c>
      <c r="J3" s="4">
        <f>('[1]Qc, Winter, S2'!J3*Main!$B$5)</f>
        <v>-2.1024714146671997</v>
      </c>
      <c r="K3" s="4">
        <f>('[1]Qc, Winter, S2'!K3*Main!$B$5)</f>
        <v>-1.4355438220137868</v>
      </c>
      <c r="L3" s="4">
        <f>('[1]Qc, Winter, S2'!L3*Main!$B$5)</f>
        <v>-1.2149762400028192</v>
      </c>
      <c r="M3" s="4">
        <f>('[1]Qc, Winter, S2'!M3*Main!$B$5)</f>
        <v>-5.5883510425951055</v>
      </c>
      <c r="N3" s="4">
        <f>('[1]Qc, Winter, S2'!N3*Main!$B$5)</f>
        <v>-8.1639806306423068</v>
      </c>
      <c r="O3" s="4">
        <f>('[1]Qc, Winter, S2'!O3*Main!$B$5)</f>
        <v>-10.268896394278496</v>
      </c>
      <c r="P3" s="4">
        <f>('[1]Qc, Winter, S2'!P3*Main!$B$5)</f>
        <v>-10.399688074293653</v>
      </c>
      <c r="Q3" s="4">
        <f>('[1]Qc, Winter, S2'!Q3*Main!$B$5)</f>
        <v>-10.787070577652733</v>
      </c>
      <c r="R3" s="4">
        <f>('[1]Qc, Winter, S2'!R3*Main!$B$5)</f>
        <v>-8.1485989101157639</v>
      </c>
      <c r="S3" s="4">
        <f>('[1]Qc, Winter, S2'!S3*Main!$B$5)</f>
        <v>2.7601986930631144</v>
      </c>
      <c r="T3" s="4">
        <f>('[1]Qc, Winter, S2'!T3*Main!$B$5)</f>
        <v>-0.38130478745026775</v>
      </c>
      <c r="U3" s="4">
        <f>('[1]Qc, Winter, S2'!U3*Main!$B$5)</f>
        <v>-4.5465016128793279</v>
      </c>
      <c r="V3" s="4">
        <f>('[1]Qc, Winter, S2'!V3*Main!$B$5)</f>
        <v>-8.5118420041337668</v>
      </c>
      <c r="W3" s="4">
        <f>('[1]Qc, Winter, S2'!W3*Main!$B$5)</f>
        <v>-10.974904832592236</v>
      </c>
      <c r="X3" s="4">
        <f>('[1]Qc, Winter, S2'!X3*Main!$B$5)</f>
        <v>-11.91521058436194</v>
      </c>
      <c r="Y3" s="4">
        <f>('[1]Qc, Winter, S2'!Y3*Main!$B$5)</f>
        <v>-14.05996905153183</v>
      </c>
    </row>
    <row r="4" spans="1:25" x14ac:dyDescent="0.25">
      <c r="A4">
        <v>3</v>
      </c>
      <c r="B4" s="4">
        <f>('[1]Qc, Winter, S2'!B4*Main!$B$5)</f>
        <v>-10.690715556652199</v>
      </c>
      <c r="C4" s="4">
        <f>('[1]Qc, Winter, S2'!C4*Main!$B$5)</f>
        <v>-11.42110209166739</v>
      </c>
      <c r="D4" s="4">
        <f>('[1]Qc, Winter, S2'!D4*Main!$B$5)</f>
        <v>-11.746896113014458</v>
      </c>
      <c r="E4" s="4">
        <f>('[1]Qc, Winter, S2'!E4*Main!$B$5)</f>
        <v>-11.589800584640436</v>
      </c>
      <c r="F4" s="4">
        <f>('[1]Qc, Winter, S2'!F4*Main!$B$5)</f>
        <v>-11.599440131097115</v>
      </c>
      <c r="G4" s="4">
        <f>('[1]Qc, Winter, S2'!G4*Main!$B$5)</f>
        <v>-9.7819304075937161</v>
      </c>
      <c r="H4" s="4">
        <f>('[1]Qc, Winter, S2'!H4*Main!$B$5)</f>
        <v>-0.36067887235647295</v>
      </c>
      <c r="I4" s="4">
        <f>('[1]Qc, Winter, S2'!I4*Main!$B$5)</f>
        <v>5.0432349520122548</v>
      </c>
      <c r="J4" s="4">
        <f>('[1]Qc, Winter, S2'!J4*Main!$B$5)</f>
        <v>6.3646805703954241</v>
      </c>
      <c r="K4" s="4">
        <f>('[1]Qc, Winter, S2'!K4*Main!$B$5)</f>
        <v>4.302090006818454</v>
      </c>
      <c r="L4" s="4">
        <f>('[1]Qc, Winter, S2'!L4*Main!$B$5)</f>
        <v>2.6437285405653297</v>
      </c>
      <c r="M4" s="4">
        <f>('[1]Qc, Winter, S2'!M4*Main!$B$5)</f>
        <v>5.0897141381668778</v>
      </c>
      <c r="N4" s="4">
        <f>('[1]Qc, Winter, S2'!N4*Main!$B$5)</f>
        <v>3.3065711145649606</v>
      </c>
      <c r="O4" s="4">
        <f>('[1]Qc, Winter, S2'!O4*Main!$B$5)</f>
        <v>1.0031911621874412</v>
      </c>
      <c r="P4" s="4">
        <f>('[1]Qc, Winter, S2'!P4*Main!$B$5)</f>
        <v>-3.929948732423298</v>
      </c>
      <c r="Q4" s="4">
        <f>('[1]Qc, Winter, S2'!Q4*Main!$B$5)</f>
        <v>-3.9705480053937681</v>
      </c>
      <c r="R4" s="4">
        <f>('[1]Qc, Winter, S2'!R4*Main!$B$5)</f>
        <v>-3.2707732101525107</v>
      </c>
      <c r="S4" s="4">
        <f>('[1]Qc, Winter, S2'!S4*Main!$B$5)</f>
        <v>-1.5853316169097424</v>
      </c>
      <c r="T4" s="4">
        <f>('[1]Qc, Winter, S2'!T4*Main!$B$5)</f>
        <v>-3.9427202770527936</v>
      </c>
      <c r="U4" s="4">
        <f>('[1]Qc, Winter, S2'!U4*Main!$B$5)</f>
        <v>-2.2015230424205936</v>
      </c>
      <c r="V4" s="4">
        <f>('[1]Qc, Winter, S2'!V4*Main!$B$5)</f>
        <v>-3.0842588435414688</v>
      </c>
      <c r="W4" s="4">
        <f>('[1]Qc, Winter, S2'!W4*Main!$B$5)</f>
        <v>-5.0132881463208561</v>
      </c>
      <c r="X4" s="4">
        <f>('[1]Qc, Winter, S2'!X4*Main!$B$5)</f>
        <v>-8.0819425792615629</v>
      </c>
      <c r="Y4" s="4">
        <f>('[1]Qc, Winter, S2'!Y4*Main!$B$5)</f>
        <v>-8.9407405810570708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9FD-3573-4C3E-9211-AFDD6D9575A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11.803905209521556</v>
      </c>
      <c r="C2" s="4">
        <f>('[1]Qc, Winter, S3'!C2*Main!$B$5)</f>
        <v>8.4222293431495689</v>
      </c>
      <c r="D2" s="4">
        <f>('[1]Qc, Winter, S3'!D2*Main!$B$5)</f>
        <v>7.0148457174372325</v>
      </c>
      <c r="E2" s="4">
        <f>('[1]Qc, Winter, S3'!E2*Main!$B$5)</f>
        <v>8.9918151682465801</v>
      </c>
      <c r="F2" s="4">
        <f>('[1]Qc, Winter, S3'!F2*Main!$B$5)</f>
        <v>8.0582273247331262</v>
      </c>
      <c r="G2" s="4">
        <f>('[1]Qc, Winter, S3'!G2*Main!$B$5)</f>
        <v>6.3654248159443334</v>
      </c>
      <c r="H2" s="4">
        <f>('[1]Qc, Winter, S3'!H2*Main!$B$5)</f>
        <v>5.4817124855194335</v>
      </c>
      <c r="I2" s="4">
        <f>('[1]Qc, Winter, S3'!I2*Main!$B$5)</f>
        <v>18.404815675055172</v>
      </c>
      <c r="J2" s="4">
        <f>('[1]Qc, Winter, S3'!J2*Main!$B$5)</f>
        <v>19.836801593557038</v>
      </c>
      <c r="K2" s="4">
        <f>('[1]Qc, Winter, S3'!K2*Main!$B$5)</f>
        <v>17.014122671119431</v>
      </c>
      <c r="L2" s="4">
        <f>('[1]Qc, Winter, S3'!L2*Main!$B$5)</f>
        <v>19.822688139264056</v>
      </c>
      <c r="M2" s="4">
        <f>('[1]Qc, Winter, S3'!M2*Main!$B$5)</f>
        <v>18.419218468226976</v>
      </c>
      <c r="N2" s="4">
        <f>('[1]Qc, Winter, S3'!N2*Main!$B$5)</f>
        <v>17.95085367292636</v>
      </c>
      <c r="O2" s="4">
        <f>('[1]Qc, Winter, S3'!O2*Main!$B$5)</f>
        <v>16.19299390013833</v>
      </c>
      <c r="P2" s="4">
        <f>('[1]Qc, Winter, S3'!P2*Main!$B$5)</f>
        <v>9.8031157605026262</v>
      </c>
      <c r="Q2" s="4">
        <f>('[1]Qc, Winter, S3'!Q2*Main!$B$5)</f>
        <v>15.196701348995274</v>
      </c>
      <c r="R2" s="4">
        <f>('[1]Qc, Winter, S3'!R2*Main!$B$5)</f>
        <v>18.408360776709806</v>
      </c>
      <c r="S2" s="4">
        <f>('[1]Qc, Winter, S3'!S2*Main!$B$5)</f>
        <v>17.176153917032554</v>
      </c>
      <c r="T2" s="4">
        <f>('[1]Qc, Winter, S3'!T2*Main!$B$5)</f>
        <v>11.766725264393028</v>
      </c>
      <c r="U2" s="4">
        <f>('[1]Qc, Winter, S3'!U2*Main!$B$5)</f>
        <v>12.577195970373484</v>
      </c>
      <c r="V2" s="4">
        <f>('[1]Qc, Winter, S3'!V2*Main!$B$5)</f>
        <v>11.48486191755128</v>
      </c>
      <c r="W2" s="4">
        <f>('[1]Qc, Winter, S3'!W2*Main!$B$5)</f>
        <v>7.0529106692846391</v>
      </c>
      <c r="X2" s="4">
        <f>('[1]Qc, Winter, S3'!X2*Main!$B$5)</f>
        <v>5.5693206636513999</v>
      </c>
      <c r="Y2" s="4">
        <f>('[1]Qc, Winter, S3'!Y2*Main!$B$5)</f>
        <v>5.9490656757416334</v>
      </c>
    </row>
    <row r="3" spans="1:25" x14ac:dyDescent="0.25">
      <c r="A3">
        <v>2</v>
      </c>
      <c r="B3" s="4">
        <f>('[1]Qc, Winter, S3'!B3*Main!$B$5)</f>
        <v>-16.767862396255506</v>
      </c>
      <c r="C3" s="4">
        <f>('[1]Qc, Winter, S3'!C3*Main!$B$5)</f>
        <v>-16.598183715001273</v>
      </c>
      <c r="D3" s="4">
        <f>('[1]Qc, Winter, S3'!D3*Main!$B$5)</f>
        <v>-17.056177226781816</v>
      </c>
      <c r="E3" s="4">
        <f>('[1]Qc, Winter, S3'!E3*Main!$B$5)</f>
        <v>-18.015896982899079</v>
      </c>
      <c r="F3" s="4">
        <f>('[1]Qc, Winter, S3'!F3*Main!$B$5)</f>
        <v>-18.019550266829704</v>
      </c>
      <c r="G3" s="4">
        <f>('[1]Qc, Winter, S3'!G3*Main!$B$5)</f>
        <v>-16.375600592876292</v>
      </c>
      <c r="H3" s="4">
        <f>('[1]Qc, Winter, S3'!H3*Main!$B$5)</f>
        <v>-10.486225420824619</v>
      </c>
      <c r="I3" s="4">
        <f>('[1]Qc, Winter, S3'!I3*Main!$B$5)</f>
        <v>-1.9564665006561426</v>
      </c>
      <c r="J3" s="4">
        <f>('[1]Qc, Winter, S3'!J3*Main!$B$5)</f>
        <v>-2.123708499663838</v>
      </c>
      <c r="K3" s="4">
        <f>('[1]Qc, Winter, S3'!K3*Main!$B$5)</f>
        <v>-1.3792479858563833</v>
      </c>
      <c r="L3" s="4">
        <f>('[1]Qc, Winter, S3'!L3*Main!$B$5)</f>
        <v>-1.2149762400028192</v>
      </c>
      <c r="M3" s="4">
        <f>('[1]Qc, Winter, S3'!M3*Main!$B$5)</f>
        <v>-5.5330208342525804</v>
      </c>
      <c r="N3" s="4">
        <f>('[1]Qc, Winter, S3'!N3*Main!$B$5)</f>
        <v>-8.0023176478573106</v>
      </c>
      <c r="O3" s="4">
        <f>('[1]Qc, Winter, S3'!O3*Main!$B$5)</f>
        <v>-10.583250365531919</v>
      </c>
      <c r="P3" s="4">
        <f>('[1]Qc, Winter, S3'!P3*Main!$B$5)</f>
        <v>-10.607681835779527</v>
      </c>
      <c r="Q3" s="4">
        <f>('[1]Qc, Winter, S3'!Q3*Main!$B$5)</f>
        <v>-10.787070577652733</v>
      </c>
      <c r="R3" s="4">
        <f>('[1]Qc, Winter, S3'!R3*Main!$B$5)</f>
        <v>-8.1485989101157639</v>
      </c>
      <c r="S3" s="4">
        <f>('[1]Qc, Winter, S3'!S3*Main!$B$5)</f>
        <v>2.6782125932691603</v>
      </c>
      <c r="T3" s="4">
        <f>('[1]Qc, Winter, S3'!T3*Main!$B$5)</f>
        <v>-0.38130478745026775</v>
      </c>
      <c r="U3" s="4">
        <f>('[1]Qc, Winter, S3'!U3*Main!$B$5)</f>
        <v>-4.6374316451369149</v>
      </c>
      <c r="V3" s="4">
        <f>('[1]Qc, Winter, S3'!V3*Main!$B$5)</f>
        <v>-8.343290677319235</v>
      </c>
      <c r="W3" s="4">
        <f>('[1]Qc, Winter, S3'!W3*Main!$B$5)</f>
        <v>-11.196620081735514</v>
      </c>
      <c r="X3" s="4">
        <f>('[1]Qc, Winter, S3'!X3*Main!$B$5)</f>
        <v>-12.401545710254265</v>
      </c>
      <c r="Y3" s="4">
        <f>('[1]Qc, Winter, S3'!Y3*Main!$B$5)</f>
        <v>-13.920761437160227</v>
      </c>
    </row>
    <row r="4" spans="1:25" x14ac:dyDescent="0.25">
      <c r="A4">
        <v>3</v>
      </c>
      <c r="B4" s="4">
        <f>('[1]Qc, Winter, S3'!B4*Main!$B$5)</f>
        <v>-10.690715556652199</v>
      </c>
      <c r="C4" s="4">
        <f>('[1]Qc, Winter, S3'!C4*Main!$B$5)</f>
        <v>-11.42110209166739</v>
      </c>
      <c r="D4" s="4">
        <f>('[1]Qc, Winter, S3'!D4*Main!$B$5)</f>
        <v>-11.746896113014458</v>
      </c>
      <c r="E4" s="4">
        <f>('[1]Qc, Winter, S3'!E4*Main!$B$5)</f>
        <v>-11.475050083802412</v>
      </c>
      <c r="F4" s="4">
        <f>('[1]Qc, Winter, S3'!F4*Main!$B$5)</f>
        <v>-11.254902305420963</v>
      </c>
      <c r="G4" s="4">
        <f>('[1]Qc, Winter, S3'!G4*Main!$B$5)</f>
        <v>-9.5901278505820748</v>
      </c>
      <c r="H4" s="4">
        <f>('[1]Qc, Winter, S3'!H4*Main!$B$5)</f>
        <v>-0.36067887235647295</v>
      </c>
      <c r="I4" s="4">
        <f>('[1]Qc, Winter, S3'!I4*Main!$B$5)</f>
        <v>4.8949045122471899</v>
      </c>
      <c r="J4" s="4">
        <f>('[1]Qc, Winter, S3'!J4*Main!$B$5)</f>
        <v>6.3016639310845788</v>
      </c>
      <c r="K4" s="4">
        <f>('[1]Qc, Winter, S3'!K4*Main!$B$5)</f>
        <v>4.4776855173008396</v>
      </c>
      <c r="L4" s="4">
        <f>('[1]Qc, Winter, S3'!L4*Main!$B$5)</f>
        <v>2.5400529115235515</v>
      </c>
      <c r="M4" s="4">
        <f>('[1]Qc, Winter, S3'!M4*Main!$B$5)</f>
        <v>5.0897141381668778</v>
      </c>
      <c r="N4" s="4">
        <f>('[1]Qc, Winter, S3'!N4*Main!$B$5)</f>
        <v>3.2093190229601087</v>
      </c>
      <c r="O4" s="4">
        <f>('[1]Qc, Winter, S3'!O4*Main!$B$5)</f>
        <v>0.98352074724258953</v>
      </c>
      <c r="P4" s="4">
        <f>('[1]Qc, Winter, S3'!P4*Main!$B$5)</f>
        <v>-3.929948732423298</v>
      </c>
      <c r="Q4" s="4">
        <f>('[1]Qc, Winter, S3'!Q4*Main!$B$5)</f>
        <v>-3.8537671817057166</v>
      </c>
      <c r="R4" s="4">
        <f>('[1]Qc, Winter, S3'!R4*Main!$B$5)</f>
        <v>-3.174573998089202</v>
      </c>
      <c r="S4" s="4">
        <f>('[1]Qc, Winter, S3'!S4*Main!$B$5)</f>
        <v>-1.650039029844834</v>
      </c>
      <c r="T4" s="4">
        <f>('[1]Qc, Winter, S3'!T4*Main!$B$5)</f>
        <v>-4.0215746825938492</v>
      </c>
      <c r="U4" s="4">
        <f>('[1]Qc, Winter, S3'!U4*Main!$B$5)</f>
        <v>-2.2015230424205936</v>
      </c>
      <c r="V4" s="4">
        <f>('[1]Qc, Winter, S3'!V4*Main!$B$5)</f>
        <v>-3.0225736666706391</v>
      </c>
      <c r="W4" s="4">
        <f>('[1]Qc, Winter, S3'!W4*Main!$B$5)</f>
        <v>-5.0644441478139264</v>
      </c>
      <c r="X4" s="4">
        <f>('[1]Qc, Winter, S3'!X4*Main!$B$5)</f>
        <v>-8.0819425792615629</v>
      </c>
      <c r="Y4" s="4">
        <f>('[1]Qc, Winter, S3'!Y4*Main!$B$5)</f>
        <v>-9.1232046745480329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6.8126779423342851</v>
      </c>
      <c r="C2" s="4">
        <f>('FL Characterization'!C$4-'FL Characterization'!C$2)*VLOOKUP($A2,'FL Ratio'!$A$2:$B$16,2,FALSE)</f>
        <v>7.4998938404009357</v>
      </c>
      <c r="D2" s="4">
        <f>('FL Characterization'!D$4-'FL Characterization'!D$2)*VLOOKUP($A2,'FL Ratio'!$A$2:$B$16,2,FALSE)</f>
        <v>9.7618242378194289</v>
      </c>
      <c r="E2" s="4">
        <f>('FL Characterization'!E$4-'FL Characterization'!E$2)*VLOOKUP($A2,'FL Ratio'!$A$2:$B$16,2,FALSE)</f>
        <v>11.191538965693697</v>
      </c>
      <c r="F2" s="4">
        <f>('FL Characterization'!F$4-'FL Characterization'!F$2)*VLOOKUP($A2,'FL Ratio'!$A$2:$B$16,2,FALSE)</f>
        <v>13.158705676722017</v>
      </c>
      <c r="G2" s="4">
        <f>('FL Characterization'!G$4-'FL Characterization'!G$2)*VLOOKUP($A2,'FL Ratio'!$A$2:$B$16,2,FALSE)</f>
        <v>15.381579531920787</v>
      </c>
      <c r="H2" s="4">
        <f>('FL Characterization'!H$4-'FL Characterization'!H$2)*VLOOKUP($A2,'FL Ratio'!$A$2:$B$16,2,FALSE)</f>
        <v>13.711299145446759</v>
      </c>
      <c r="I2" s="4">
        <f>('FL Characterization'!I$4-'FL Characterization'!I$2)*VLOOKUP($A2,'FL Ratio'!$A$2:$B$16,2,FALSE)</f>
        <v>19.601808729815296</v>
      </c>
      <c r="J2" s="4">
        <f>('FL Characterization'!J$4-'FL Characterization'!J$2)*VLOOKUP($A2,'FL Ratio'!$A$2:$B$16,2,FALSE)</f>
        <v>17.982471659280041</v>
      </c>
      <c r="K2" s="4">
        <f>('FL Characterization'!K$4-'FL Characterization'!K$2)*VLOOKUP($A2,'FL Ratio'!$A$2:$B$16,2,FALSE)</f>
        <v>20.310156670049139</v>
      </c>
      <c r="L2" s="4">
        <f>('FL Characterization'!L$4-'FL Characterization'!L$2)*VLOOKUP($A2,'FL Ratio'!$A$2:$B$16,2,FALSE)</f>
        <v>20.873410499331445</v>
      </c>
      <c r="M2" s="4">
        <f>('FL Characterization'!M$4-'FL Characterization'!M$2)*VLOOKUP($A2,'FL Ratio'!$A$2:$B$16,2,FALSE)</f>
        <v>19.361809108059298</v>
      </c>
      <c r="N2" s="4">
        <f>('FL Characterization'!N$4-'FL Characterization'!N$2)*VLOOKUP($A2,'FL Ratio'!$A$2:$B$16,2,FALSE)</f>
        <v>18.265065553529293</v>
      </c>
      <c r="O2" s="4">
        <f>('FL Characterization'!O$4-'FL Characterization'!O$2)*VLOOKUP($A2,'FL Ratio'!$A$2:$B$16,2,FALSE)</f>
        <v>16.815633875597239</v>
      </c>
      <c r="P2" s="4">
        <f>('FL Characterization'!P$4-'FL Characterization'!P$2)*VLOOKUP($A2,'FL Ratio'!$A$2:$B$16,2,FALSE)</f>
        <v>15.489032192762011</v>
      </c>
      <c r="Q2" s="4">
        <f>('FL Characterization'!Q$4-'FL Characterization'!Q$2)*VLOOKUP($A2,'FL Ratio'!$A$2:$B$16,2,FALSE)</f>
        <v>13.939930860590493</v>
      </c>
      <c r="R2" s="4">
        <f>('FL Characterization'!R$4-'FL Characterization'!R$2)*VLOOKUP($A2,'FL Ratio'!$A$2:$B$16,2,FALSE)</f>
        <v>13.79483674963895</v>
      </c>
      <c r="S2" s="4">
        <f>('FL Characterization'!S$4-'FL Characterization'!S$2)*VLOOKUP($A2,'FL Ratio'!$A$2:$B$16,2,FALSE)</f>
        <v>10.929794095189761</v>
      </c>
      <c r="T2" s="4">
        <f>('FL Characterization'!T$4-'FL Characterization'!T$2)*VLOOKUP($A2,'FL Ratio'!$A$2:$B$16,2,FALSE)</f>
        <v>9.0430989554499099</v>
      </c>
      <c r="U2" s="4">
        <f>('FL Characterization'!U$4-'FL Characterization'!U$2)*VLOOKUP($A2,'FL Ratio'!$A$2:$B$16,2,FALSE)</f>
        <v>10.730832144606666</v>
      </c>
      <c r="V2" s="4">
        <f>('FL Characterization'!V$4-'FL Characterization'!V$2)*VLOOKUP($A2,'FL Ratio'!$A$2:$B$16,2,FALSE)</f>
        <v>10.933662013622149</v>
      </c>
      <c r="W2" s="4">
        <f>('FL Characterization'!W$4-'FL Characterization'!W$2)*VLOOKUP($A2,'FL Ratio'!$A$2:$B$16,2,FALSE)</f>
        <v>12.494980307671577</v>
      </c>
      <c r="X2" s="4">
        <f>('FL Characterization'!X$4-'FL Characterization'!X$2)*VLOOKUP($A2,'FL Ratio'!$A$2:$B$16,2,FALSE)</f>
        <v>6.0669715704120071</v>
      </c>
      <c r="Y2" s="4">
        <f>('FL Characterization'!Y$4-'FL Characterization'!Y$2)*VLOOKUP($A2,'FL Ratio'!$A$2:$B$16,2,FALSE)</f>
        <v>5.8249908197028368</v>
      </c>
    </row>
    <row r="3" spans="1:25" x14ac:dyDescent="0.25">
      <c r="A3">
        <v>2</v>
      </c>
      <c r="B3" s="4">
        <f>('FL Characterization'!B$4-'FL Characterization'!B$2)*VLOOKUP($A3,'FL Ratio'!$A$2:$B$16,2,FALSE)</f>
        <v>5.1095084567507136</v>
      </c>
      <c r="C3" s="4">
        <f>('FL Characterization'!C$4-'FL Characterization'!C$2)*VLOOKUP($A3,'FL Ratio'!$A$2:$B$16,2,FALSE)</f>
        <v>5.6249203803007015</v>
      </c>
      <c r="D3" s="4">
        <f>('FL Characterization'!D$4-'FL Characterization'!D$2)*VLOOKUP($A3,'FL Ratio'!$A$2:$B$16,2,FALSE)</f>
        <v>7.3213681783645725</v>
      </c>
      <c r="E3" s="4">
        <f>('FL Characterization'!E$4-'FL Characterization'!E$2)*VLOOKUP($A3,'FL Ratio'!$A$2:$B$16,2,FALSE)</f>
        <v>8.3936542242702732</v>
      </c>
      <c r="F3" s="4">
        <f>('FL Characterization'!F$4-'FL Characterization'!F$2)*VLOOKUP($A3,'FL Ratio'!$A$2:$B$16,2,FALSE)</f>
        <v>9.8690292575415128</v>
      </c>
      <c r="G3" s="4">
        <f>('FL Characterization'!G$4-'FL Characterization'!G$2)*VLOOKUP($A3,'FL Ratio'!$A$2:$B$16,2,FALSE)</f>
        <v>11.536184648940591</v>
      </c>
      <c r="H3" s="4">
        <f>('FL Characterization'!H$4-'FL Characterization'!H$2)*VLOOKUP($A3,'FL Ratio'!$A$2:$B$16,2,FALSE)</f>
        <v>10.283474359085069</v>
      </c>
      <c r="I3" s="4">
        <f>('FL Characterization'!I$4-'FL Characterization'!I$2)*VLOOKUP($A3,'FL Ratio'!$A$2:$B$16,2,FALSE)</f>
        <v>14.701356547361472</v>
      </c>
      <c r="J3" s="4">
        <f>('FL Characterization'!J$4-'FL Characterization'!J$2)*VLOOKUP($A3,'FL Ratio'!$A$2:$B$16,2,FALSE)</f>
        <v>13.486853744460031</v>
      </c>
      <c r="K3" s="4">
        <f>('FL Characterization'!K$4-'FL Characterization'!K$2)*VLOOKUP($A3,'FL Ratio'!$A$2:$B$16,2,FALSE)</f>
        <v>15.232617502536854</v>
      </c>
      <c r="L3" s="4">
        <f>('FL Characterization'!L$4-'FL Characterization'!L$2)*VLOOKUP($A3,'FL Ratio'!$A$2:$B$16,2,FALSE)</f>
        <v>15.655057874498583</v>
      </c>
      <c r="M3" s="4">
        <f>('FL Characterization'!M$4-'FL Characterization'!M$2)*VLOOKUP($A3,'FL Ratio'!$A$2:$B$16,2,FALSE)</f>
        <v>14.521356831044473</v>
      </c>
      <c r="N3" s="4">
        <f>('FL Characterization'!N$4-'FL Characterization'!N$2)*VLOOKUP($A3,'FL Ratio'!$A$2:$B$16,2,FALSE)</f>
        <v>13.698799165146969</v>
      </c>
      <c r="O3" s="4">
        <f>('FL Characterization'!O$4-'FL Characterization'!O$2)*VLOOKUP($A3,'FL Ratio'!$A$2:$B$16,2,FALSE)</f>
        <v>12.61172540669793</v>
      </c>
      <c r="P3" s="4">
        <f>('FL Characterization'!P$4-'FL Characterization'!P$2)*VLOOKUP($A3,'FL Ratio'!$A$2:$B$16,2,FALSE)</f>
        <v>11.616774144571508</v>
      </c>
      <c r="Q3" s="4">
        <f>('FL Characterization'!Q$4-'FL Characterization'!Q$2)*VLOOKUP($A3,'FL Ratio'!$A$2:$B$16,2,FALSE)</f>
        <v>10.45494814544287</v>
      </c>
      <c r="R3" s="4">
        <f>('FL Characterization'!R$4-'FL Characterization'!R$2)*VLOOKUP($A3,'FL Ratio'!$A$2:$B$16,2,FALSE)</f>
        <v>10.346127562229213</v>
      </c>
      <c r="S3" s="4">
        <f>('FL Characterization'!S$4-'FL Characterization'!S$2)*VLOOKUP($A3,'FL Ratio'!$A$2:$B$16,2,FALSE)</f>
        <v>8.1973455713923205</v>
      </c>
      <c r="T3" s="4">
        <f>('FL Characterization'!T$4-'FL Characterization'!T$2)*VLOOKUP($A3,'FL Ratio'!$A$2:$B$16,2,FALSE)</f>
        <v>6.7823242165874333</v>
      </c>
      <c r="U3" s="4">
        <f>('FL Characterization'!U$4-'FL Characterization'!U$2)*VLOOKUP($A3,'FL Ratio'!$A$2:$B$16,2,FALSE)</f>
        <v>8.0481241084549993</v>
      </c>
      <c r="V3" s="4">
        <f>('FL Characterization'!V$4-'FL Characterization'!V$2)*VLOOKUP($A3,'FL Ratio'!$A$2:$B$16,2,FALSE)</f>
        <v>8.200246510216612</v>
      </c>
      <c r="W3" s="4">
        <f>('FL Characterization'!W$4-'FL Characterization'!W$2)*VLOOKUP($A3,'FL Ratio'!$A$2:$B$16,2,FALSE)</f>
        <v>9.3712352307536833</v>
      </c>
      <c r="X3" s="4">
        <f>('FL Characterization'!X$4-'FL Characterization'!X$2)*VLOOKUP($A3,'FL Ratio'!$A$2:$B$16,2,FALSE)</f>
        <v>4.5502286778090051</v>
      </c>
      <c r="Y3" s="4">
        <f>('FL Characterization'!Y$4-'FL Characterization'!Y$2)*VLOOKUP($A3,'FL Ratio'!$A$2:$B$16,2,FALSE)</f>
        <v>4.3687431147771276</v>
      </c>
    </row>
    <row r="4" spans="1:25" x14ac:dyDescent="0.25">
      <c r="A4">
        <v>3</v>
      </c>
      <c r="B4" s="4">
        <f>('FL Characterization'!B$4-'FL Characterization'!B$2)*VLOOKUP($A4,'FL Ratio'!$A$2:$B$16,2,FALSE)</f>
        <v>3.4063389711671426</v>
      </c>
      <c r="C4" s="4">
        <f>('FL Characterization'!C$4-'FL Characterization'!C$2)*VLOOKUP($A4,'FL Ratio'!$A$2:$B$16,2,FALSE)</f>
        <v>3.7499469202004678</v>
      </c>
      <c r="D4" s="4">
        <f>('FL Characterization'!D$4-'FL Characterization'!D$2)*VLOOKUP($A4,'FL Ratio'!$A$2:$B$16,2,FALSE)</f>
        <v>4.8809121189097144</v>
      </c>
      <c r="E4" s="4">
        <f>('FL Characterization'!E$4-'FL Characterization'!E$2)*VLOOKUP($A4,'FL Ratio'!$A$2:$B$16,2,FALSE)</f>
        <v>5.5957694828468485</v>
      </c>
      <c r="F4" s="4">
        <f>('FL Characterization'!F$4-'FL Characterization'!F$2)*VLOOKUP($A4,'FL Ratio'!$A$2:$B$16,2,FALSE)</f>
        <v>6.5793528383610083</v>
      </c>
      <c r="G4" s="4">
        <f>('FL Characterization'!G$4-'FL Characterization'!G$2)*VLOOKUP($A4,'FL Ratio'!$A$2:$B$16,2,FALSE)</f>
        <v>7.6907897659603934</v>
      </c>
      <c r="H4" s="4">
        <f>('FL Characterization'!H$4-'FL Characterization'!H$2)*VLOOKUP($A4,'FL Ratio'!$A$2:$B$16,2,FALSE)</f>
        <v>6.8556495727233795</v>
      </c>
      <c r="I4" s="4">
        <f>('FL Characterization'!I$4-'FL Characterization'!I$2)*VLOOKUP($A4,'FL Ratio'!$A$2:$B$16,2,FALSE)</f>
        <v>9.8009043649076482</v>
      </c>
      <c r="J4" s="4">
        <f>('FL Characterization'!J$4-'FL Characterization'!J$2)*VLOOKUP($A4,'FL Ratio'!$A$2:$B$16,2,FALSE)</f>
        <v>8.9912358296400203</v>
      </c>
      <c r="K4" s="4">
        <f>('FL Characterization'!K$4-'FL Characterization'!K$2)*VLOOKUP($A4,'FL Ratio'!$A$2:$B$16,2,FALSE)</f>
        <v>10.155078335024569</v>
      </c>
      <c r="L4" s="4">
        <f>('FL Characterization'!L$4-'FL Characterization'!L$2)*VLOOKUP($A4,'FL Ratio'!$A$2:$B$16,2,FALSE)</f>
        <v>10.436705249665723</v>
      </c>
      <c r="M4" s="4">
        <f>('FL Characterization'!M$4-'FL Characterization'!M$2)*VLOOKUP($A4,'FL Ratio'!$A$2:$B$16,2,FALSE)</f>
        <v>9.6809045540296488</v>
      </c>
      <c r="N4" s="4">
        <f>('FL Characterization'!N$4-'FL Characterization'!N$2)*VLOOKUP($A4,'FL Ratio'!$A$2:$B$16,2,FALSE)</f>
        <v>9.1325327767646467</v>
      </c>
      <c r="O4" s="4">
        <f>('FL Characterization'!O$4-'FL Characterization'!O$2)*VLOOKUP($A4,'FL Ratio'!$A$2:$B$16,2,FALSE)</f>
        <v>8.4078169377986196</v>
      </c>
      <c r="P4" s="4">
        <f>('FL Characterization'!P$4-'FL Characterization'!P$2)*VLOOKUP($A4,'FL Ratio'!$A$2:$B$16,2,FALSE)</f>
        <v>7.7445160963810054</v>
      </c>
      <c r="Q4" s="4">
        <f>('FL Characterization'!Q$4-'FL Characterization'!Q$2)*VLOOKUP($A4,'FL Ratio'!$A$2:$B$16,2,FALSE)</f>
        <v>6.9699654302952467</v>
      </c>
      <c r="R4" s="4">
        <f>('FL Characterization'!R$4-'FL Characterization'!R$2)*VLOOKUP($A4,'FL Ratio'!$A$2:$B$16,2,FALSE)</f>
        <v>6.8974183748194751</v>
      </c>
      <c r="S4" s="4">
        <f>('FL Characterization'!S$4-'FL Characterization'!S$2)*VLOOKUP($A4,'FL Ratio'!$A$2:$B$16,2,FALSE)</f>
        <v>5.4648970475948806</v>
      </c>
      <c r="T4" s="4">
        <f>('FL Characterization'!T$4-'FL Characterization'!T$2)*VLOOKUP($A4,'FL Ratio'!$A$2:$B$16,2,FALSE)</f>
        <v>4.521549477724955</v>
      </c>
      <c r="U4" s="4">
        <f>('FL Characterization'!U$4-'FL Characterization'!U$2)*VLOOKUP($A4,'FL Ratio'!$A$2:$B$16,2,FALSE)</f>
        <v>5.3654160723033328</v>
      </c>
      <c r="V4" s="4">
        <f>('FL Characterization'!V$4-'FL Characterization'!V$2)*VLOOKUP($A4,'FL Ratio'!$A$2:$B$16,2,FALSE)</f>
        <v>5.4668310068110744</v>
      </c>
      <c r="W4" s="4">
        <f>('FL Characterization'!W$4-'FL Characterization'!W$2)*VLOOKUP($A4,'FL Ratio'!$A$2:$B$16,2,FALSE)</f>
        <v>6.2474901538357885</v>
      </c>
      <c r="X4" s="4">
        <f>('FL Characterization'!X$4-'FL Characterization'!X$2)*VLOOKUP($A4,'FL Ratio'!$A$2:$B$16,2,FALSE)</f>
        <v>3.0334857852060035</v>
      </c>
      <c r="Y4" s="4">
        <f>('FL Characterization'!Y$4-'FL Characterization'!Y$2)*VLOOKUP($A4,'FL Ratio'!$A$2:$B$16,2,FALSE)</f>
        <v>2.9124954098514184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18.887234384300044</v>
      </c>
      <c r="C2" s="4">
        <f>('FL Characterization'!C$2-'FL Characterization'!C$3)*VLOOKUP($A2,'FL Ratio'!$A$2:$B$16,2,FALSE)</f>
        <v>19.988176045421305</v>
      </c>
      <c r="D2" s="4">
        <f>('FL Characterization'!D$2-'FL Characterization'!D$3)*VLOOKUP($A2,'FL Ratio'!$A$2:$B$16,2,FALSE)</f>
        <v>21.107042206595093</v>
      </c>
      <c r="E2" s="4">
        <f>('FL Characterization'!E$2-'FL Characterization'!E$3)*VLOOKUP($A2,'FL Ratio'!$A$2:$B$16,2,FALSE)</f>
        <v>22.066474656775316</v>
      </c>
      <c r="F2" s="4">
        <f>('FL Characterization'!F$2-'FL Characterization'!F$3)*VLOOKUP($A2,'FL Ratio'!$A$2:$B$16,2,FALSE)</f>
        <v>22.316945960140945</v>
      </c>
      <c r="G2" s="4">
        <f>('FL Characterization'!G$2-'FL Characterization'!G$3)*VLOOKUP($A2,'FL Ratio'!$A$2:$B$16,2,FALSE)</f>
        <v>23.344774528942672</v>
      </c>
      <c r="H2" s="4">
        <f>('FL Characterization'!H$2-'FL Characterization'!H$3)*VLOOKUP($A2,'FL Ratio'!$A$2:$B$16,2,FALSE)</f>
        <v>23.225435094382398</v>
      </c>
      <c r="I2" s="4">
        <f>('FL Characterization'!I$2-'FL Characterization'!I$3)*VLOOKUP($A2,'FL Ratio'!$A$2:$B$16,2,FALSE)</f>
        <v>21.953455966970406</v>
      </c>
      <c r="J2" s="4">
        <f>('FL Characterization'!J$2-'FL Characterization'!J$3)*VLOOKUP($A2,'FL Ratio'!$A$2:$B$16,2,FALSE)</f>
        <v>19.890723368819909</v>
      </c>
      <c r="K2" s="4">
        <f>('FL Characterization'!K$2-'FL Characterization'!K$3)*VLOOKUP($A2,'FL Ratio'!$A$2:$B$16,2,FALSE)</f>
        <v>29.208963400076172</v>
      </c>
      <c r="L2" s="4">
        <f>('FL Characterization'!L$2-'FL Characterization'!L$3)*VLOOKUP($A2,'FL Ratio'!$A$2:$B$16,2,FALSE)</f>
        <v>28.523728630962697</v>
      </c>
      <c r="M2" s="4">
        <f>('FL Characterization'!M$2-'FL Characterization'!M$3)*VLOOKUP($A2,'FL Ratio'!$A$2:$B$16,2,FALSE)</f>
        <v>26.265241624343769</v>
      </c>
      <c r="N2" s="4">
        <f>('FL Characterization'!N$2-'FL Characterization'!N$3)*VLOOKUP($A2,'FL Ratio'!$A$2:$B$16,2,FALSE)</f>
        <v>25.627035082999697</v>
      </c>
      <c r="O2" s="4">
        <f>('FL Characterization'!O$2-'FL Characterization'!O$3)*VLOOKUP($A2,'FL Ratio'!$A$2:$B$16,2,FALSE)</f>
        <v>25.732365105676809</v>
      </c>
      <c r="P2" s="4">
        <f>('FL Characterization'!P$2-'FL Characterization'!P$3)*VLOOKUP($A2,'FL Ratio'!$A$2:$B$16,2,FALSE)</f>
        <v>24.513263253419783</v>
      </c>
      <c r="Q2" s="4">
        <f>('FL Characterization'!Q$2-'FL Characterization'!Q$3)*VLOOKUP($A2,'FL Ratio'!$A$2:$B$16,2,FALSE)</f>
        <v>22.470058926379149</v>
      </c>
      <c r="R2" s="4">
        <f>('FL Characterization'!R$2-'FL Characterization'!R$3)*VLOOKUP($A2,'FL Ratio'!$A$2:$B$16,2,FALSE)</f>
        <v>20.194496474973338</v>
      </c>
      <c r="S2" s="4">
        <f>('FL Characterization'!S$2-'FL Characterization'!S$3)*VLOOKUP($A2,'FL Ratio'!$A$2:$B$16,2,FALSE)</f>
        <v>19.47006365442919</v>
      </c>
      <c r="T2" s="4">
        <f>('FL Characterization'!T$2-'FL Characterization'!T$3)*VLOOKUP($A2,'FL Ratio'!$A$2:$B$16,2,FALSE)</f>
        <v>12.238801466131321</v>
      </c>
      <c r="U2" s="4">
        <f>('FL Characterization'!U$2-'FL Characterization'!U$3)*VLOOKUP($A2,'FL Ratio'!$A$2:$B$16,2,FALSE)</f>
        <v>13.088281259410358</v>
      </c>
      <c r="V2" s="4">
        <f>('FL Characterization'!V$2-'FL Characterization'!V$3)*VLOOKUP($A2,'FL Ratio'!$A$2:$B$16,2,FALSE)</f>
        <v>14.309694428779418</v>
      </c>
      <c r="W2" s="4">
        <f>('FL Characterization'!W$2-'FL Characterization'!W$3)*VLOOKUP($A2,'FL Ratio'!$A$2:$B$16,2,FALSE)</f>
        <v>14.651156154780139</v>
      </c>
      <c r="X2" s="4">
        <f>('FL Characterization'!X$2-'FL Characterization'!X$3)*VLOOKUP($A2,'FL Ratio'!$A$2:$B$16,2,FALSE)</f>
        <v>15.280164597413043</v>
      </c>
      <c r="Y2" s="4">
        <f>('FL Characterization'!Y$2-'FL Characterization'!Y$3)*VLOOKUP($A2,'FL Ratio'!$A$2:$B$16,2,FALSE)</f>
        <v>16.866482852062052</v>
      </c>
    </row>
    <row r="3" spans="1:25" x14ac:dyDescent="0.25">
      <c r="A3">
        <v>2</v>
      </c>
      <c r="B3" s="4">
        <f>('FL Characterization'!B$2-'FL Characterization'!B$3)*VLOOKUP($A3,'FL Ratio'!$A$2:$B$16,2,FALSE)</f>
        <v>14.165425788225033</v>
      </c>
      <c r="C3" s="4">
        <f>('FL Characterization'!C$2-'FL Characterization'!C$3)*VLOOKUP($A3,'FL Ratio'!$A$2:$B$16,2,FALSE)</f>
        <v>14.991132034065979</v>
      </c>
      <c r="D3" s="4">
        <f>('FL Characterization'!D$2-'FL Characterization'!D$3)*VLOOKUP($A3,'FL Ratio'!$A$2:$B$16,2,FALSE)</f>
        <v>15.830281654946321</v>
      </c>
      <c r="E3" s="4">
        <f>('FL Characterization'!E$2-'FL Characterization'!E$3)*VLOOKUP($A3,'FL Ratio'!$A$2:$B$16,2,FALSE)</f>
        <v>16.549855992581485</v>
      </c>
      <c r="F3" s="4">
        <f>('FL Characterization'!F$2-'FL Characterization'!F$3)*VLOOKUP($A3,'FL Ratio'!$A$2:$B$16,2,FALSE)</f>
        <v>16.73770947010571</v>
      </c>
      <c r="G3" s="4">
        <f>('FL Characterization'!G$2-'FL Characterization'!G$3)*VLOOKUP($A3,'FL Ratio'!$A$2:$B$16,2,FALSE)</f>
        <v>17.508580896707002</v>
      </c>
      <c r="H3" s="4">
        <f>('FL Characterization'!H$2-'FL Characterization'!H$3)*VLOOKUP($A3,'FL Ratio'!$A$2:$B$16,2,FALSE)</f>
        <v>17.4190763207868</v>
      </c>
      <c r="I3" s="4">
        <f>('FL Characterization'!I$2-'FL Characterization'!I$3)*VLOOKUP($A3,'FL Ratio'!$A$2:$B$16,2,FALSE)</f>
        <v>16.465091975227804</v>
      </c>
      <c r="J3" s="4">
        <f>('FL Characterization'!J$2-'FL Characterization'!J$3)*VLOOKUP($A3,'FL Ratio'!$A$2:$B$16,2,FALSE)</f>
        <v>14.918042526614933</v>
      </c>
      <c r="K3" s="4">
        <f>('FL Characterization'!K$2-'FL Characterization'!K$3)*VLOOKUP($A3,'FL Ratio'!$A$2:$B$16,2,FALSE)</f>
        <v>21.906722550057129</v>
      </c>
      <c r="L3" s="4">
        <f>('FL Characterization'!L$2-'FL Characterization'!L$3)*VLOOKUP($A3,'FL Ratio'!$A$2:$B$16,2,FALSE)</f>
        <v>21.392796473222024</v>
      </c>
      <c r="M3" s="4">
        <f>('FL Characterization'!M$2-'FL Characterization'!M$3)*VLOOKUP($A3,'FL Ratio'!$A$2:$B$16,2,FALSE)</f>
        <v>19.698931218257826</v>
      </c>
      <c r="N3" s="4">
        <f>('FL Characterization'!N$2-'FL Characterization'!N$3)*VLOOKUP($A3,'FL Ratio'!$A$2:$B$16,2,FALSE)</f>
        <v>19.220276312249773</v>
      </c>
      <c r="O3" s="4">
        <f>('FL Characterization'!O$2-'FL Characterization'!O$3)*VLOOKUP($A3,'FL Ratio'!$A$2:$B$16,2,FALSE)</f>
        <v>19.299273829257608</v>
      </c>
      <c r="P3" s="4">
        <f>('FL Characterization'!P$2-'FL Characterization'!P$3)*VLOOKUP($A3,'FL Ratio'!$A$2:$B$16,2,FALSE)</f>
        <v>18.384947440064838</v>
      </c>
      <c r="Q3" s="4">
        <f>('FL Characterization'!Q$2-'FL Characterization'!Q$3)*VLOOKUP($A3,'FL Ratio'!$A$2:$B$16,2,FALSE)</f>
        <v>16.852544194784361</v>
      </c>
      <c r="R3" s="4">
        <f>('FL Characterization'!R$2-'FL Characterization'!R$3)*VLOOKUP($A3,'FL Ratio'!$A$2:$B$16,2,FALSE)</f>
        <v>15.145872356230003</v>
      </c>
      <c r="S3" s="4">
        <f>('FL Characterization'!S$2-'FL Characterization'!S$3)*VLOOKUP($A3,'FL Ratio'!$A$2:$B$16,2,FALSE)</f>
        <v>14.602547740821892</v>
      </c>
      <c r="T3" s="4">
        <f>('FL Characterization'!T$2-'FL Characterization'!T$3)*VLOOKUP($A3,'FL Ratio'!$A$2:$B$16,2,FALSE)</f>
        <v>9.1791010995984905</v>
      </c>
      <c r="U3" s="4">
        <f>('FL Characterization'!U$2-'FL Characterization'!U$3)*VLOOKUP($A3,'FL Ratio'!$A$2:$B$16,2,FALSE)</f>
        <v>9.8162109445577688</v>
      </c>
      <c r="V3" s="4">
        <f>('FL Characterization'!V$2-'FL Characterization'!V$3)*VLOOKUP($A3,'FL Ratio'!$A$2:$B$16,2,FALSE)</f>
        <v>10.732270821584564</v>
      </c>
      <c r="W3" s="4">
        <f>('FL Characterization'!W$2-'FL Characterization'!W$3)*VLOOKUP($A3,'FL Ratio'!$A$2:$B$16,2,FALSE)</f>
        <v>10.988367116085104</v>
      </c>
      <c r="X3" s="4">
        <f>('FL Characterization'!X$2-'FL Characterization'!X$3)*VLOOKUP($A3,'FL Ratio'!$A$2:$B$16,2,FALSE)</f>
        <v>11.460123448059782</v>
      </c>
      <c r="Y3" s="4">
        <f>('FL Characterization'!Y$2-'FL Characterization'!Y$3)*VLOOKUP($A3,'FL Ratio'!$A$2:$B$16,2,FALSE)</f>
        <v>12.64986213904654</v>
      </c>
    </row>
    <row r="4" spans="1:25" x14ac:dyDescent="0.25">
      <c r="A4">
        <v>3</v>
      </c>
      <c r="B4" s="4">
        <f>('FL Characterization'!B$2-'FL Characterization'!B$3)*VLOOKUP($A4,'FL Ratio'!$A$2:$B$16,2,FALSE)</f>
        <v>9.4436171921500218</v>
      </c>
      <c r="C4" s="4">
        <f>('FL Characterization'!C$2-'FL Characterization'!C$3)*VLOOKUP($A4,'FL Ratio'!$A$2:$B$16,2,FALSE)</f>
        <v>9.9940880227106526</v>
      </c>
      <c r="D4" s="4">
        <f>('FL Characterization'!D$2-'FL Characterization'!D$3)*VLOOKUP($A4,'FL Ratio'!$A$2:$B$16,2,FALSE)</f>
        <v>10.553521103297546</v>
      </c>
      <c r="E4" s="4">
        <f>('FL Characterization'!E$2-'FL Characterization'!E$3)*VLOOKUP($A4,'FL Ratio'!$A$2:$B$16,2,FALSE)</f>
        <v>11.033237328387658</v>
      </c>
      <c r="F4" s="4">
        <f>('FL Characterization'!F$2-'FL Characterization'!F$3)*VLOOKUP($A4,'FL Ratio'!$A$2:$B$16,2,FALSE)</f>
        <v>11.158472980070473</v>
      </c>
      <c r="G4" s="4">
        <f>('FL Characterization'!G$2-'FL Characterization'!G$3)*VLOOKUP($A4,'FL Ratio'!$A$2:$B$16,2,FALSE)</f>
        <v>11.672387264471336</v>
      </c>
      <c r="H4" s="4">
        <f>('FL Characterization'!H$2-'FL Characterization'!H$3)*VLOOKUP($A4,'FL Ratio'!$A$2:$B$16,2,FALSE)</f>
        <v>11.612717547191199</v>
      </c>
      <c r="I4" s="4">
        <f>('FL Characterization'!I$2-'FL Characterization'!I$3)*VLOOKUP($A4,'FL Ratio'!$A$2:$B$16,2,FALSE)</f>
        <v>10.976727983485203</v>
      </c>
      <c r="J4" s="4">
        <f>('FL Characterization'!J$2-'FL Characterization'!J$3)*VLOOKUP($A4,'FL Ratio'!$A$2:$B$16,2,FALSE)</f>
        <v>9.9453616844099546</v>
      </c>
      <c r="K4" s="4">
        <f>('FL Characterization'!K$2-'FL Characterization'!K$3)*VLOOKUP($A4,'FL Ratio'!$A$2:$B$16,2,FALSE)</f>
        <v>14.604481700038086</v>
      </c>
      <c r="L4" s="4">
        <f>('FL Characterization'!L$2-'FL Characterization'!L$3)*VLOOKUP($A4,'FL Ratio'!$A$2:$B$16,2,FALSE)</f>
        <v>14.261864315481349</v>
      </c>
      <c r="M4" s="4">
        <f>('FL Characterization'!M$2-'FL Characterization'!M$3)*VLOOKUP($A4,'FL Ratio'!$A$2:$B$16,2,FALSE)</f>
        <v>13.132620812171885</v>
      </c>
      <c r="N4" s="4">
        <f>('FL Characterization'!N$2-'FL Characterization'!N$3)*VLOOKUP($A4,'FL Ratio'!$A$2:$B$16,2,FALSE)</f>
        <v>12.813517541499849</v>
      </c>
      <c r="O4" s="4">
        <f>('FL Characterization'!O$2-'FL Characterization'!O$3)*VLOOKUP($A4,'FL Ratio'!$A$2:$B$16,2,FALSE)</f>
        <v>12.866182552838405</v>
      </c>
      <c r="P4" s="4">
        <f>('FL Characterization'!P$2-'FL Characterization'!P$3)*VLOOKUP($A4,'FL Ratio'!$A$2:$B$16,2,FALSE)</f>
        <v>12.256631626709892</v>
      </c>
      <c r="Q4" s="4">
        <f>('FL Characterization'!Q$2-'FL Characterization'!Q$3)*VLOOKUP($A4,'FL Ratio'!$A$2:$B$16,2,FALSE)</f>
        <v>11.235029463189575</v>
      </c>
      <c r="R4" s="4">
        <f>('FL Characterization'!R$2-'FL Characterization'!R$3)*VLOOKUP($A4,'FL Ratio'!$A$2:$B$16,2,FALSE)</f>
        <v>10.097248237486669</v>
      </c>
      <c r="S4" s="4">
        <f>('FL Characterization'!S$2-'FL Characterization'!S$3)*VLOOKUP($A4,'FL Ratio'!$A$2:$B$16,2,FALSE)</f>
        <v>9.7350318272145948</v>
      </c>
      <c r="T4" s="4">
        <f>('FL Characterization'!T$2-'FL Characterization'!T$3)*VLOOKUP($A4,'FL Ratio'!$A$2:$B$16,2,FALSE)</f>
        <v>6.1194007330656603</v>
      </c>
      <c r="U4" s="4">
        <f>('FL Characterization'!U$2-'FL Characterization'!U$3)*VLOOKUP($A4,'FL Ratio'!$A$2:$B$16,2,FALSE)</f>
        <v>6.5441406297051792</v>
      </c>
      <c r="V4" s="4">
        <f>('FL Characterization'!V$2-'FL Characterization'!V$3)*VLOOKUP($A4,'FL Ratio'!$A$2:$B$16,2,FALSE)</f>
        <v>7.1548472143897088</v>
      </c>
      <c r="W4" s="4">
        <f>('FL Characterization'!W$2-'FL Characterization'!W$3)*VLOOKUP($A4,'FL Ratio'!$A$2:$B$16,2,FALSE)</f>
        <v>7.3255780773900696</v>
      </c>
      <c r="X4" s="4">
        <f>('FL Characterization'!X$2-'FL Characterization'!X$3)*VLOOKUP($A4,'FL Ratio'!$A$2:$B$16,2,FALSE)</f>
        <v>7.6400822987065213</v>
      </c>
      <c r="Y4" s="4">
        <f>('FL Characterization'!Y$2-'FL Characterization'!Y$3)*VLOOKUP($A4,'FL Ratio'!$A$2:$B$16,2,FALSE)</f>
        <v>8.4332414260310262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4"/>
  <sheetViews>
    <sheetView workbookViewId="0">
      <selection activeCell="N4" sqref="N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Winter'!B$2</f>
        <v>0</v>
      </c>
      <c r="C2" s="7">
        <f>VLOOKUP($A2,'RES installed'!$A$2:$C$4,3,FALSE)*'[1]Profiles, RES, Winter'!C$2</f>
        <v>0</v>
      </c>
      <c r="D2" s="7">
        <f>VLOOKUP($A2,'RES installed'!$A$2:$C$4,3,FALSE)*'[1]Profiles, RES, Winter'!D$2</f>
        <v>7.8403584163847483E-4</v>
      </c>
      <c r="E2" s="7">
        <f>VLOOKUP($A2,'RES installed'!$A$2:$C$4,3,FALSE)*'[1]Profiles, RES, Winter'!E$2</f>
        <v>0</v>
      </c>
      <c r="F2" s="7">
        <f>VLOOKUP($A2,'RES installed'!$A$2:$C$4,3,FALSE)*'[1]Profiles, RES, Winter'!F$2</f>
        <v>0</v>
      </c>
      <c r="G2" s="7">
        <f>VLOOKUP($A2,'RES installed'!$A$2:$C$4,3,FALSE)*'[1]Profiles, RES, Winter'!G$2</f>
        <v>0</v>
      </c>
      <c r="H2" s="7">
        <f>VLOOKUP($A2,'RES installed'!$A$2:$C$4,3,FALSE)*'[1]Profiles, RES, Winter'!H$2</f>
        <v>0</v>
      </c>
      <c r="I2" s="7">
        <f>VLOOKUP($A2,'RES installed'!$A$2:$C$4,3,FALSE)*'[1]Profiles, RES, Winter'!I$2</f>
        <v>0.47675779464204066</v>
      </c>
      <c r="J2" s="7">
        <f>VLOOKUP($A2,'RES installed'!$A$2:$C$4,3,FALSE)*'[1]Profiles, RES, Winter'!J$2</f>
        <v>9.445119776904086</v>
      </c>
      <c r="K2" s="7">
        <f>VLOOKUP($A2,'RES installed'!$A$2:$C$4,3,FALSE)*'[1]Profiles, RES, Winter'!K$2</f>
        <v>24.645046630703117</v>
      </c>
      <c r="L2" s="7">
        <f>VLOOKUP($A2,'RES installed'!$A$2:$C$4,3,FALSE)*'[1]Profiles, RES, Winter'!L$2</f>
        <v>30.755805979701922</v>
      </c>
      <c r="M2" s="7">
        <f>VLOOKUP($A2,'RES installed'!$A$2:$C$4,3,FALSE)*'[1]Profiles, RES, Winter'!M$2</f>
        <v>34.160569626040036</v>
      </c>
      <c r="N2" s="7">
        <f>VLOOKUP($A2,'RES installed'!$A$2:$C$4,3,FALSE)*'[1]Profiles, RES, Winter'!N$2</f>
        <v>34.794070586083933</v>
      </c>
      <c r="O2" s="7">
        <f>VLOOKUP($A2,'RES installed'!$A$2:$C$4,3,FALSE)*'[1]Profiles, RES, Winter'!O$2</f>
        <v>34.155161378805879</v>
      </c>
      <c r="P2" s="7">
        <f>VLOOKUP($A2,'RES installed'!$A$2:$C$4,3,FALSE)*'[1]Profiles, RES, Winter'!P$2</f>
        <v>29.163669196306113</v>
      </c>
      <c r="Q2" s="7">
        <f>VLOOKUP($A2,'RES installed'!$A$2:$C$4,3,FALSE)*'[1]Profiles, RES, Winter'!Q$2</f>
        <v>19.272161013074882</v>
      </c>
      <c r="R2" s="7">
        <f>VLOOKUP($A2,'RES installed'!$A$2:$C$4,3,FALSE)*'[1]Profiles, RES, Winter'!R$2</f>
        <v>4.708415241839627</v>
      </c>
      <c r="S2" s="7">
        <f>VLOOKUP($A2,'RES installed'!$A$2:$C$4,3,FALSE)*'[1]Profiles, RES, Winter'!S$2</f>
        <v>3.6801682362622296E-2</v>
      </c>
      <c r="T2" s="7">
        <f>VLOOKUP($A2,'RES installed'!$A$2:$C$4,3,FALSE)*'[1]Profiles, RES, Winter'!T$2</f>
        <v>3.168144829477919E-3</v>
      </c>
      <c r="U2" s="7">
        <f>VLOOKUP($A2,'RES installed'!$A$2:$C$4,3,FALSE)*'[1]Profiles, RES, Winter'!U$2</f>
        <v>2.4241108164944685E-3</v>
      </c>
      <c r="V2" s="7">
        <f>VLOOKUP($A2,'RES installed'!$A$2:$C$4,3,FALSE)*'[1]Profiles, RES, Winter'!V$2</f>
        <v>0</v>
      </c>
      <c r="W2" s="7">
        <f>VLOOKUP($A2,'RES installed'!$A$2:$C$4,3,FALSE)*'[1]Profiles, RES, Winter'!W$2</f>
        <v>0</v>
      </c>
      <c r="X2" s="7">
        <f>VLOOKUP($A2,'RES installed'!$A$2:$C$4,3,FALSE)*'[1]Profiles, RES, Winter'!X$2</f>
        <v>0</v>
      </c>
      <c r="Y2" s="7">
        <f>VLOOKUP($A2,'RES installed'!$A$2:$C$4,3,FALSE)*'[1]Profiles, RES, Winter'!Y$2</f>
        <v>0</v>
      </c>
    </row>
    <row r="3" spans="1:25" x14ac:dyDescent="0.25">
      <c r="A3" s="8">
        <v>4</v>
      </c>
      <c r="B3" s="9">
        <f>VLOOKUP($A3,'RES installed'!$A$2:$C$4,3,FALSE)*'[1]Profiles, RES, Winter'!B$5</f>
        <v>38.272936373558714</v>
      </c>
      <c r="C3" s="9">
        <f>VLOOKUP($A3,'RES installed'!$A$2:$C$4,3,FALSE)*'[1]Profiles, RES, Winter'!C$5</f>
        <v>35.369766595768503</v>
      </c>
      <c r="D3" s="9">
        <f>VLOOKUP($A3,'RES installed'!$A$2:$C$4,3,FALSE)*'[1]Profiles, RES, Winter'!D$5</f>
        <v>37.447396941117205</v>
      </c>
      <c r="E3" s="9">
        <f>VLOOKUP($A3,'RES installed'!$A$2:$C$4,3,FALSE)*'[1]Profiles, RES, Winter'!E$5</f>
        <v>37.284329872383303</v>
      </c>
      <c r="F3" s="9">
        <f>VLOOKUP($A3,'RES installed'!$A$2:$C$4,3,FALSE)*'[1]Profiles, RES, Winter'!F$5</f>
        <v>30.696602485167354</v>
      </c>
      <c r="G3" s="9">
        <f>VLOOKUP($A3,'RES installed'!$A$2:$C$4,3,FALSE)*'[1]Profiles, RES, Winter'!G$5</f>
        <v>31.135385648718241</v>
      </c>
      <c r="H3" s="9">
        <f>VLOOKUP($A3,'RES installed'!$A$2:$C$4,3,FALSE)*'[1]Profiles, RES, Winter'!H$5</f>
        <v>31.202325646479345</v>
      </c>
      <c r="I3" s="9">
        <f>VLOOKUP($A3,'RES installed'!$A$2:$C$4,3,FALSE)*'[1]Profiles, RES, Winter'!I$5</f>
        <v>28.020383689689911</v>
      </c>
      <c r="J3" s="9">
        <f>VLOOKUP($A3,'RES installed'!$A$2:$C$4,3,FALSE)*'[1]Profiles, RES, Winter'!J$5</f>
        <v>25.30556713869921</v>
      </c>
      <c r="K3" s="9">
        <f>VLOOKUP($A3,'RES installed'!$A$2:$C$4,3,FALSE)*'[1]Profiles, RES, Winter'!K$5</f>
        <v>18.29230941453039</v>
      </c>
      <c r="L3" s="9">
        <f>VLOOKUP($A3,'RES installed'!$A$2:$C$4,3,FALSE)*'[1]Profiles, RES, Winter'!L$5</f>
        <v>16.871876749132429</v>
      </c>
      <c r="M3" s="9">
        <f>VLOOKUP($A3,'RES installed'!$A$2:$C$4,3,FALSE)*'[1]Profiles, RES, Winter'!M$5</f>
        <v>11.319265644240456</v>
      </c>
      <c r="N3" s="9">
        <f>VLOOKUP($A3,'RES installed'!$A$2:$C$4,3,FALSE)*'[1]Profiles, RES, Winter'!N$5</f>
        <v>9.4077364127392809</v>
      </c>
      <c r="O3" s="9">
        <f>VLOOKUP($A3,'RES installed'!$A$2:$C$4,3,FALSE)*'[1]Profiles, RES, Winter'!O$5</f>
        <v>9.0076612000447778</v>
      </c>
      <c r="P3" s="9">
        <f>VLOOKUP($A3,'RES installed'!$A$2:$C$4,3,FALSE)*'[1]Profiles, RES, Winter'!P$5</f>
        <v>12.496548611888503</v>
      </c>
      <c r="Q3" s="9">
        <f>VLOOKUP($A3,'RES installed'!$A$2:$C$4,3,FALSE)*'[1]Profiles, RES, Winter'!Q$5</f>
        <v>16.904928005709163</v>
      </c>
      <c r="R3" s="9">
        <f>VLOOKUP($A3,'RES installed'!$A$2:$C$4,3,FALSE)*'[1]Profiles, RES, Winter'!R$5</f>
        <v>18.900631786633831</v>
      </c>
      <c r="S3" s="9">
        <f>VLOOKUP($A3,'RES installed'!$A$2:$C$4,3,FALSE)*'[1]Profiles, RES, Winter'!S$5</f>
        <v>25.958239463226246</v>
      </c>
      <c r="T3" s="9">
        <f>VLOOKUP($A3,'RES installed'!$A$2:$C$4,3,FALSE)*'[1]Profiles, RES, Winter'!T$5</f>
        <v>23.611071308630915</v>
      </c>
      <c r="U3" s="9">
        <f>VLOOKUP($A3,'RES installed'!$A$2:$C$4,3,FALSE)*'[1]Profiles, RES, Winter'!U$5</f>
        <v>22.446056755849099</v>
      </c>
      <c r="V3" s="9">
        <f>VLOOKUP($A3,'RES installed'!$A$2:$C$4,3,FALSE)*'[1]Profiles, RES, Winter'!V$5</f>
        <v>29.617004016008064</v>
      </c>
      <c r="W3" s="9">
        <f>VLOOKUP($A3,'RES installed'!$A$2:$C$4,3,FALSE)*'[1]Profiles, RES, Winter'!W$5</f>
        <v>35.422998292846749</v>
      </c>
      <c r="X3" s="9">
        <f>VLOOKUP($A3,'RES installed'!$A$2:$C$4,3,FALSE)*'[1]Profiles, RES, Winter'!X$5</f>
        <v>33.490304209112281</v>
      </c>
      <c r="Y3" s="9">
        <f>VLOOKUP($A3,'RES installed'!$A$2:$C$4,3,FALSE)*'[1]Profiles, RES, Winter'!Y$5</f>
        <v>47.603918056643906</v>
      </c>
    </row>
    <row r="4" spans="1:25" x14ac:dyDescent="0.25">
      <c r="A4" s="6">
        <v>5</v>
      </c>
      <c r="B4" s="7">
        <f>VLOOKUP($A4,'RES installed'!$A$2:$C$4,3,FALSE)*'[1]Profiles, RES, Winter'!B$2</f>
        <v>0</v>
      </c>
      <c r="C4" s="7">
        <f>VLOOKUP($A4,'RES installed'!$A$2:$C$4,3,FALSE)*'[1]Profiles, RES, Winter'!C$2</f>
        <v>0</v>
      </c>
      <c r="D4" s="7">
        <f>VLOOKUP($A4,'RES installed'!$A$2:$C$4,3,FALSE)*'[1]Profiles, RES, Winter'!D$2</f>
        <v>7.8403584163847483E-4</v>
      </c>
      <c r="E4" s="7">
        <f>VLOOKUP($A4,'RES installed'!$A$2:$C$4,3,FALSE)*'[1]Profiles, RES, Winter'!E$2</f>
        <v>0</v>
      </c>
      <c r="F4" s="7">
        <f>VLOOKUP($A4,'RES installed'!$A$2:$C$4,3,FALSE)*'[1]Profiles, RES, Winter'!F$2</f>
        <v>0</v>
      </c>
      <c r="G4" s="7">
        <f>VLOOKUP($A4,'RES installed'!$A$2:$C$4,3,FALSE)*'[1]Profiles, RES, Winter'!G$2</f>
        <v>0</v>
      </c>
      <c r="H4" s="7">
        <f>VLOOKUP($A4,'RES installed'!$A$2:$C$4,3,FALSE)*'[1]Profiles, RES, Winter'!H$2</f>
        <v>0</v>
      </c>
      <c r="I4" s="7">
        <f>VLOOKUP($A4,'RES installed'!$A$2:$C$4,3,FALSE)*'[1]Profiles, RES, Winter'!I$2</f>
        <v>0.47675779464204066</v>
      </c>
      <c r="J4" s="7">
        <f>VLOOKUP($A4,'RES installed'!$A$2:$C$4,3,FALSE)*'[1]Profiles, RES, Winter'!J$2</f>
        <v>9.445119776904086</v>
      </c>
      <c r="K4" s="7">
        <f>VLOOKUP($A4,'RES installed'!$A$2:$C$4,3,FALSE)*'[1]Profiles, RES, Winter'!K$2</f>
        <v>24.645046630703117</v>
      </c>
      <c r="L4" s="7">
        <f>VLOOKUP($A4,'RES installed'!$A$2:$C$4,3,FALSE)*'[1]Profiles, RES, Winter'!L$2</f>
        <v>30.755805979701922</v>
      </c>
      <c r="M4" s="7">
        <f>VLOOKUP($A4,'RES installed'!$A$2:$C$4,3,FALSE)*'[1]Profiles, RES, Winter'!M$2</f>
        <v>34.160569626040036</v>
      </c>
      <c r="N4" s="7">
        <f>VLOOKUP($A4,'RES installed'!$A$2:$C$4,3,FALSE)*'[1]Profiles, RES, Winter'!N$2</f>
        <v>34.794070586083933</v>
      </c>
      <c r="O4" s="7">
        <f>VLOOKUP($A4,'RES installed'!$A$2:$C$4,3,FALSE)*'[1]Profiles, RES, Winter'!O$2</f>
        <v>34.155161378805879</v>
      </c>
      <c r="P4" s="7">
        <f>VLOOKUP($A4,'RES installed'!$A$2:$C$4,3,FALSE)*'[1]Profiles, RES, Winter'!P$2</f>
        <v>29.163669196306113</v>
      </c>
      <c r="Q4" s="7">
        <f>VLOOKUP($A4,'RES installed'!$A$2:$C$4,3,FALSE)*'[1]Profiles, RES, Winter'!Q$2</f>
        <v>19.272161013074882</v>
      </c>
      <c r="R4" s="7">
        <f>VLOOKUP($A4,'RES installed'!$A$2:$C$4,3,FALSE)*'[1]Profiles, RES, Winter'!R$2</f>
        <v>4.708415241839627</v>
      </c>
      <c r="S4" s="7">
        <f>VLOOKUP($A4,'RES installed'!$A$2:$C$4,3,FALSE)*'[1]Profiles, RES, Winter'!S$2</f>
        <v>3.6801682362622296E-2</v>
      </c>
      <c r="T4" s="7">
        <f>VLOOKUP($A4,'RES installed'!$A$2:$C$4,3,FALSE)*'[1]Profiles, RES, Winter'!T$2</f>
        <v>3.168144829477919E-3</v>
      </c>
      <c r="U4" s="7">
        <f>VLOOKUP($A4,'RES installed'!$A$2:$C$4,3,FALSE)*'[1]Profiles, RES, Winter'!U$2</f>
        <v>2.4241108164944685E-3</v>
      </c>
      <c r="V4" s="7">
        <f>VLOOKUP($A4,'RES installed'!$A$2:$C$4,3,FALSE)*'[1]Profiles, RES, Winter'!V$2</f>
        <v>0</v>
      </c>
      <c r="W4" s="7">
        <f>VLOOKUP($A4,'RES installed'!$A$2:$C$4,3,FALSE)*'[1]Profiles, RES, Winter'!W$2</f>
        <v>0</v>
      </c>
      <c r="X4" s="7">
        <f>VLOOKUP($A4,'RES installed'!$A$2:$C$4,3,FALSE)*'[1]Profiles, RES, Winter'!X$2</f>
        <v>0</v>
      </c>
      <c r="Y4" s="7">
        <f>VLOOKUP($A4,'RES installed'!$A$2:$C$4,3,FALSE)*'[1]Profiles, RES, Winter'!Y$2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8F52-24F8-4D13-A7AA-99FC0B58CC52}">
  <dimension ref="A1:Y4"/>
  <sheetViews>
    <sheetView topLeftCell="E1"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Winter'!B$3</f>
        <v>0</v>
      </c>
      <c r="C2" s="7">
        <f>VLOOKUP($A2,'RES installed'!$A$2:$C$4,3,FALSE)*'[1]Profiles, RES, Winter'!C$3</f>
        <v>1.3627049180327867E-3</v>
      </c>
      <c r="D2" s="7">
        <f>VLOOKUP($A2,'RES installed'!$A$2:$C$4,3,FALSE)*'[1]Profiles, RES, Winter'!D$3</f>
        <v>0</v>
      </c>
      <c r="E2" s="7">
        <f>VLOOKUP($A2,'RES installed'!$A$2:$C$4,3,FALSE)*'[1]Profiles, RES, Winter'!E$3</f>
        <v>0</v>
      </c>
      <c r="F2" s="7">
        <f>VLOOKUP($A2,'RES installed'!$A$2:$C$4,3,FALSE)*'[1]Profiles, RES, Winter'!F$3</f>
        <v>0</v>
      </c>
      <c r="G2" s="7">
        <f>VLOOKUP($A2,'RES installed'!$A$2:$C$4,3,FALSE)*'[1]Profiles, RES, Winter'!G$3</f>
        <v>0</v>
      </c>
      <c r="H2" s="7">
        <f>VLOOKUP($A2,'RES installed'!$A$2:$C$4,3,FALSE)*'[1]Profiles, RES, Winter'!H$3</f>
        <v>0</v>
      </c>
      <c r="I2" s="7">
        <f>VLOOKUP($A2,'RES installed'!$A$2:$C$4,3,FALSE)*'[1]Profiles, RES, Winter'!I$3</f>
        <v>0.38200204918032782</v>
      </c>
      <c r="J2" s="7">
        <f>VLOOKUP($A2,'RES installed'!$A$2:$C$4,3,FALSE)*'[1]Profiles, RES, Winter'!J$3</f>
        <v>7.5186885245901625</v>
      </c>
      <c r="K2" s="7">
        <f>VLOOKUP($A2,'RES installed'!$A$2:$C$4,3,FALSE)*'[1]Profiles, RES, Winter'!K$3</f>
        <v>17.885860655737705</v>
      </c>
      <c r="L2" s="7">
        <f>VLOOKUP($A2,'RES installed'!$A$2:$C$4,3,FALSE)*'[1]Profiles, RES, Winter'!L$3</f>
        <v>24.069040983606556</v>
      </c>
      <c r="M2" s="7">
        <f>VLOOKUP($A2,'RES installed'!$A$2:$C$4,3,FALSE)*'[1]Profiles, RES, Winter'!M$3</f>
        <v>29.519803278688521</v>
      </c>
      <c r="N2" s="7">
        <f>VLOOKUP($A2,'RES installed'!$A$2:$C$4,3,FALSE)*'[1]Profiles, RES, Winter'!N$3</f>
        <v>35.057090163934426</v>
      </c>
      <c r="O2" s="7">
        <f>VLOOKUP($A2,'RES installed'!$A$2:$C$4,3,FALSE)*'[1]Profiles, RES, Winter'!O$3</f>
        <v>29.255911885245901</v>
      </c>
      <c r="P2" s="7">
        <f>VLOOKUP($A2,'RES installed'!$A$2:$C$4,3,FALSE)*'[1]Profiles, RES, Winter'!P$3</f>
        <v>21.497243852459018</v>
      </c>
      <c r="Q2" s="7">
        <f>VLOOKUP($A2,'RES installed'!$A$2:$C$4,3,FALSE)*'[1]Profiles, RES, Winter'!Q$3</f>
        <v>10.312491803278688</v>
      </c>
      <c r="R2" s="7">
        <f>VLOOKUP($A2,'RES installed'!$A$2:$C$4,3,FALSE)*'[1]Profiles, RES, Winter'!R$3</f>
        <v>2.1544364754098355</v>
      </c>
      <c r="S2" s="7">
        <f>VLOOKUP($A2,'RES installed'!$A$2:$C$4,3,FALSE)*'[1]Profiles, RES, Winter'!S$3</f>
        <v>1.3770491803278686E-2</v>
      </c>
      <c r="T2" s="7">
        <f>VLOOKUP($A2,'RES installed'!$A$2:$C$4,3,FALSE)*'[1]Profiles, RES, Winter'!T$3</f>
        <v>6.0245901639344257E-3</v>
      </c>
      <c r="U2" s="7">
        <f>VLOOKUP($A2,'RES installed'!$A$2:$C$4,3,FALSE)*'[1]Profiles, RES, Winter'!U$3</f>
        <v>0</v>
      </c>
      <c r="V2" s="7">
        <f>VLOOKUP($A2,'RES installed'!$A$2:$C$4,3,FALSE)*'[1]Profiles, RES, Winter'!V$3</f>
        <v>0</v>
      </c>
      <c r="W2" s="7">
        <f>VLOOKUP($A2,'RES installed'!$A$2:$C$4,3,FALSE)*'[1]Profiles, RES, Winter'!W$3</f>
        <v>0</v>
      </c>
      <c r="X2" s="7">
        <f>VLOOKUP($A2,'RES installed'!$A$2:$C$4,3,FALSE)*'[1]Profiles, RES, Winter'!X$3</f>
        <v>0</v>
      </c>
      <c r="Y2" s="7">
        <f>VLOOKUP($A2,'RES installed'!$A$2:$C$4,3,FALSE)*'[1]Profiles, RES, Winter'!Y$3</f>
        <v>0</v>
      </c>
    </row>
    <row r="3" spans="1:25" x14ac:dyDescent="0.25">
      <c r="A3" s="8">
        <v>4</v>
      </c>
      <c r="B3" s="9">
        <f>VLOOKUP($A3,'RES installed'!$A$2:$C$4,3,FALSE)*'[1]Profiles, RES, Winter'!B$6</f>
        <v>51.944562838217287</v>
      </c>
      <c r="C3" s="9">
        <f>VLOOKUP($A3,'RES installed'!$A$2:$C$4,3,FALSE)*'[1]Profiles, RES, Winter'!C$6</f>
        <v>45.67746244511946</v>
      </c>
      <c r="D3" s="9">
        <f>VLOOKUP($A3,'RES installed'!$A$2:$C$4,3,FALSE)*'[1]Profiles, RES, Winter'!D$6</f>
        <v>37.593848114917279</v>
      </c>
      <c r="E3" s="9">
        <f>VLOOKUP($A3,'RES installed'!$A$2:$C$4,3,FALSE)*'[1]Profiles, RES, Winter'!E$6</f>
        <v>32.545671457014492</v>
      </c>
      <c r="F3" s="9">
        <f>VLOOKUP($A3,'RES installed'!$A$2:$C$4,3,FALSE)*'[1]Profiles, RES, Winter'!F$6</f>
        <v>30.34213150270574</v>
      </c>
      <c r="G3" s="9">
        <f>VLOOKUP($A3,'RES installed'!$A$2:$C$4,3,FALSE)*'[1]Profiles, RES, Winter'!G$6</f>
        <v>24.297518889115786</v>
      </c>
      <c r="H3" s="9">
        <f>VLOOKUP($A3,'RES installed'!$A$2:$C$4,3,FALSE)*'[1]Profiles, RES, Winter'!H$6</f>
        <v>23.656144067796607</v>
      </c>
      <c r="I3" s="9">
        <f>VLOOKUP($A3,'RES installed'!$A$2:$C$4,3,FALSE)*'[1]Profiles, RES, Winter'!I$6</f>
        <v>21.44727384112722</v>
      </c>
      <c r="J3" s="9">
        <f>VLOOKUP($A3,'RES installed'!$A$2:$C$4,3,FALSE)*'[1]Profiles, RES, Winter'!J$6</f>
        <v>22.10556080253216</v>
      </c>
      <c r="K3" s="9">
        <f>VLOOKUP($A3,'RES installed'!$A$2:$C$4,3,FALSE)*'[1]Profiles, RES, Winter'!K$6</f>
        <v>23.379157519910152</v>
      </c>
      <c r="L3" s="9">
        <f>VLOOKUP($A3,'RES installed'!$A$2:$C$4,3,FALSE)*'[1]Profiles, RES, Winter'!L$6</f>
        <v>23.400756681386561</v>
      </c>
      <c r="M3" s="9">
        <f>VLOOKUP($A3,'RES installed'!$A$2:$C$4,3,FALSE)*'[1]Profiles, RES, Winter'!M$6</f>
        <v>27.428965118950376</v>
      </c>
      <c r="N3" s="9">
        <f>VLOOKUP($A3,'RES installed'!$A$2:$C$4,3,FALSE)*'[1]Profiles, RES, Winter'!N$6</f>
        <v>27.440905465080661</v>
      </c>
      <c r="O3" s="9">
        <f>VLOOKUP($A3,'RES installed'!$A$2:$C$4,3,FALSE)*'[1]Profiles, RES, Winter'!O$6</f>
        <v>27.821669836124158</v>
      </c>
      <c r="P3" s="9">
        <f>VLOOKUP($A3,'RES installed'!$A$2:$C$4,3,FALSE)*'[1]Profiles, RES, Winter'!P$6</f>
        <v>31.328985699152547</v>
      </c>
      <c r="Q3" s="9">
        <f>VLOOKUP($A3,'RES installed'!$A$2:$C$4,3,FALSE)*'[1]Profiles, RES, Winter'!Q$6</f>
        <v>25.862387686338579</v>
      </c>
      <c r="R3" s="9">
        <f>VLOOKUP($A3,'RES installed'!$A$2:$C$4,3,FALSE)*'[1]Profiles, RES, Winter'!R$6</f>
        <v>26.791061172656722</v>
      </c>
      <c r="S3" s="9">
        <f>VLOOKUP($A3,'RES installed'!$A$2:$C$4,3,FALSE)*'[1]Profiles, RES, Winter'!S$6</f>
        <v>28.368473363794159</v>
      </c>
      <c r="T3" s="9">
        <f>VLOOKUP($A3,'RES installed'!$A$2:$C$4,3,FALSE)*'[1]Profiles, RES, Winter'!T$6</f>
        <v>24.747228373238713</v>
      </c>
      <c r="U3" s="9">
        <f>VLOOKUP($A3,'RES installed'!$A$2:$C$4,3,FALSE)*'[1]Profiles, RES, Winter'!U$6</f>
        <v>25.632646582091077</v>
      </c>
      <c r="V3" s="9">
        <f>VLOOKUP($A3,'RES installed'!$A$2:$C$4,3,FALSE)*'[1]Profiles, RES, Winter'!V$6</f>
        <v>24.020257619460896</v>
      </c>
      <c r="W3" s="9">
        <f>VLOOKUP($A3,'RES installed'!$A$2:$C$4,3,FALSE)*'[1]Profiles, RES, Winter'!W$6</f>
        <v>21.797845619767202</v>
      </c>
      <c r="X3" s="9">
        <f>VLOOKUP($A3,'RES installed'!$A$2:$C$4,3,FALSE)*'[1]Profiles, RES, Winter'!X$6</f>
        <v>22.341272079844803</v>
      </c>
      <c r="Y3" s="9">
        <f>VLOOKUP($A3,'RES installed'!$A$2:$C$4,3,FALSE)*'[1]Profiles, RES, Winter'!Y$6</f>
        <v>24.43104706963447</v>
      </c>
    </row>
    <row r="4" spans="1:25" x14ac:dyDescent="0.25">
      <c r="A4" s="6">
        <v>5</v>
      </c>
      <c r="B4" s="7">
        <f>VLOOKUP($A4,'RES installed'!$A$2:$C$4,3,FALSE)*'[1]Profiles, RES, Winter'!B$3</f>
        <v>0</v>
      </c>
      <c r="C4" s="7">
        <f>VLOOKUP($A4,'RES installed'!$A$2:$C$4,3,FALSE)*'[1]Profiles, RES, Winter'!C$3</f>
        <v>1.3627049180327867E-3</v>
      </c>
      <c r="D4" s="7">
        <f>VLOOKUP($A4,'RES installed'!$A$2:$C$4,3,FALSE)*'[1]Profiles, RES, Winter'!D$3</f>
        <v>0</v>
      </c>
      <c r="E4" s="7">
        <f>VLOOKUP($A4,'RES installed'!$A$2:$C$4,3,FALSE)*'[1]Profiles, RES, Winter'!E$3</f>
        <v>0</v>
      </c>
      <c r="F4" s="7">
        <f>VLOOKUP($A4,'RES installed'!$A$2:$C$4,3,FALSE)*'[1]Profiles, RES, Winter'!F$3</f>
        <v>0</v>
      </c>
      <c r="G4" s="7">
        <f>VLOOKUP($A4,'RES installed'!$A$2:$C$4,3,FALSE)*'[1]Profiles, RES, Winter'!G$3</f>
        <v>0</v>
      </c>
      <c r="H4" s="7">
        <f>VLOOKUP($A4,'RES installed'!$A$2:$C$4,3,FALSE)*'[1]Profiles, RES, Winter'!H$3</f>
        <v>0</v>
      </c>
      <c r="I4" s="7">
        <f>VLOOKUP($A4,'RES installed'!$A$2:$C$4,3,FALSE)*'[1]Profiles, RES, Winter'!I$3</f>
        <v>0.38200204918032782</v>
      </c>
      <c r="J4" s="7">
        <f>VLOOKUP($A4,'RES installed'!$A$2:$C$4,3,FALSE)*'[1]Profiles, RES, Winter'!J$3</f>
        <v>7.5186885245901625</v>
      </c>
      <c r="K4" s="7">
        <f>VLOOKUP($A4,'RES installed'!$A$2:$C$4,3,FALSE)*'[1]Profiles, RES, Winter'!K$3</f>
        <v>17.885860655737705</v>
      </c>
      <c r="L4" s="7">
        <f>VLOOKUP($A4,'RES installed'!$A$2:$C$4,3,FALSE)*'[1]Profiles, RES, Winter'!L$3</f>
        <v>24.069040983606556</v>
      </c>
      <c r="M4" s="7">
        <f>VLOOKUP($A4,'RES installed'!$A$2:$C$4,3,FALSE)*'[1]Profiles, RES, Winter'!M$3</f>
        <v>29.519803278688521</v>
      </c>
      <c r="N4" s="7">
        <f>VLOOKUP($A4,'RES installed'!$A$2:$C$4,3,FALSE)*'[1]Profiles, RES, Winter'!N$3</f>
        <v>35.057090163934426</v>
      </c>
      <c r="O4" s="7">
        <f>VLOOKUP($A4,'RES installed'!$A$2:$C$4,3,FALSE)*'[1]Profiles, RES, Winter'!O$3</f>
        <v>29.255911885245901</v>
      </c>
      <c r="P4" s="7">
        <f>VLOOKUP($A4,'RES installed'!$A$2:$C$4,3,FALSE)*'[1]Profiles, RES, Winter'!P$3</f>
        <v>21.497243852459018</v>
      </c>
      <c r="Q4" s="7">
        <f>VLOOKUP($A4,'RES installed'!$A$2:$C$4,3,FALSE)*'[1]Profiles, RES, Winter'!Q$3</f>
        <v>10.312491803278688</v>
      </c>
      <c r="R4" s="7">
        <f>VLOOKUP($A4,'RES installed'!$A$2:$C$4,3,FALSE)*'[1]Profiles, RES, Winter'!R$3</f>
        <v>2.1544364754098355</v>
      </c>
      <c r="S4" s="7">
        <f>VLOOKUP($A4,'RES installed'!$A$2:$C$4,3,FALSE)*'[1]Profiles, RES, Winter'!S$3</f>
        <v>1.3770491803278686E-2</v>
      </c>
      <c r="T4" s="7">
        <f>VLOOKUP($A4,'RES installed'!$A$2:$C$4,3,FALSE)*'[1]Profiles, RES, Winter'!T$3</f>
        <v>6.0245901639344257E-3</v>
      </c>
      <c r="U4" s="7">
        <f>VLOOKUP($A4,'RES installed'!$A$2:$C$4,3,FALSE)*'[1]Profiles, RES, Winter'!U$3</f>
        <v>0</v>
      </c>
      <c r="V4" s="7">
        <f>VLOOKUP($A4,'RES installed'!$A$2:$C$4,3,FALSE)*'[1]Profiles, RES, Winter'!V$3</f>
        <v>0</v>
      </c>
      <c r="W4" s="7">
        <f>VLOOKUP($A4,'RES installed'!$A$2:$C$4,3,FALSE)*'[1]Profiles, RES, Winter'!W$3</f>
        <v>0</v>
      </c>
      <c r="X4" s="7">
        <f>VLOOKUP($A4,'RES installed'!$A$2:$C$4,3,FALSE)*'[1]Profiles, RES, Winter'!X$3</f>
        <v>0</v>
      </c>
      <c r="Y4" s="7">
        <f>VLOOKUP($A4,'RES installed'!$A$2:$C$4,3,FALSE)*'[1]Profiles, RES, Winter'!Y$3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C38-F3C4-48C2-8771-8511DFAC3C00}">
  <dimension ref="A1:Y4"/>
  <sheetViews>
    <sheetView topLeftCell="F1" workbookViewId="0">
      <selection activeCell="B3" sqref="B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Winter'!B$4</f>
        <v>0</v>
      </c>
      <c r="C2" s="7">
        <f>VLOOKUP($A2,'RES installed'!$A$2:$C$4,3,FALSE)*'[1]Profiles, RES, Winter'!C$4</f>
        <v>0</v>
      </c>
      <c r="D2" s="7">
        <f>VLOOKUP($A2,'RES installed'!$A$2:$C$4,3,FALSE)*'[1]Profiles, RES, Winter'!D$4</f>
        <v>0</v>
      </c>
      <c r="E2" s="7">
        <f>VLOOKUP($A2,'RES installed'!$A$2:$C$4,3,FALSE)*'[1]Profiles, RES, Winter'!E$4</f>
        <v>0</v>
      </c>
      <c r="F2" s="7">
        <f>VLOOKUP($A2,'RES installed'!$A$2:$C$4,3,FALSE)*'[1]Profiles, RES, Winter'!F$4</f>
        <v>0</v>
      </c>
      <c r="G2" s="7">
        <f>VLOOKUP($A2,'RES installed'!$A$2:$C$4,3,FALSE)*'[1]Profiles, RES, Winter'!G$4</f>
        <v>0</v>
      </c>
      <c r="H2" s="7">
        <f>VLOOKUP($A2,'RES installed'!$A$2:$C$4,3,FALSE)*'[1]Profiles, RES, Winter'!H$4</f>
        <v>0</v>
      </c>
      <c r="I2" s="7">
        <f>VLOOKUP($A2,'RES installed'!$A$2:$C$4,3,FALSE)*'[1]Profiles, RES, Winter'!I$4</f>
        <v>0.41302834725385973</v>
      </c>
      <c r="J2" s="7">
        <f>VLOOKUP($A2,'RES installed'!$A$2:$C$4,3,FALSE)*'[1]Profiles, RES, Winter'!J$4</f>
        <v>9.018911351556568</v>
      </c>
      <c r="K2" s="7">
        <f>VLOOKUP($A2,'RES installed'!$A$2:$C$4,3,FALSE)*'[1]Profiles, RES, Winter'!K$4</f>
        <v>20.997730005062007</v>
      </c>
      <c r="L2" s="7">
        <f>VLOOKUP($A2,'RES installed'!$A$2:$C$4,3,FALSE)*'[1]Profiles, RES, Winter'!L$4</f>
        <v>30.28084662110858</v>
      </c>
      <c r="M2" s="7">
        <f>VLOOKUP($A2,'RES installed'!$A$2:$C$4,3,FALSE)*'[1]Profiles, RES, Winter'!M$4</f>
        <v>31.172400974436844</v>
      </c>
      <c r="N2" s="7">
        <f>VLOOKUP($A2,'RES installed'!$A$2:$C$4,3,FALSE)*'[1]Profiles, RES, Winter'!N$4</f>
        <v>29.598685459377368</v>
      </c>
      <c r="O2" s="7">
        <f>VLOOKUP($A2,'RES installed'!$A$2:$C$4,3,FALSE)*'[1]Profiles, RES, Winter'!O$4</f>
        <v>23.173769298911665</v>
      </c>
      <c r="P2" s="7">
        <f>VLOOKUP($A2,'RES installed'!$A$2:$C$4,3,FALSE)*'[1]Profiles, RES, Winter'!P$4</f>
        <v>17.851063022019741</v>
      </c>
      <c r="Q2" s="7">
        <f>VLOOKUP($A2,'RES installed'!$A$2:$C$4,3,FALSE)*'[1]Profiles, RES, Winter'!Q$4</f>
        <v>7.5744748165021507</v>
      </c>
      <c r="R2" s="7">
        <f>VLOOKUP($A2,'RES installed'!$A$2:$C$4,3,FALSE)*'[1]Profiles, RES, Winter'!R$4</f>
        <v>1.3372484813971144</v>
      </c>
      <c r="S2" s="7">
        <f>VLOOKUP($A2,'RES installed'!$A$2:$C$4,3,FALSE)*'[1]Profiles, RES, Winter'!S$4</f>
        <v>2.170336623639585E-3</v>
      </c>
      <c r="T2" s="7">
        <f>VLOOKUP($A2,'RES installed'!$A$2:$C$4,3,FALSE)*'[1]Profiles, RES, Winter'!T$4</f>
        <v>0</v>
      </c>
      <c r="U2" s="7">
        <f>VLOOKUP($A2,'RES installed'!$A$2:$C$4,3,FALSE)*'[1]Profiles, RES, Winter'!U$4</f>
        <v>0</v>
      </c>
      <c r="V2" s="7">
        <f>VLOOKUP($A2,'RES installed'!$A$2:$C$4,3,FALSE)*'[1]Profiles, RES, Winter'!V$4</f>
        <v>0</v>
      </c>
      <c r="W2" s="7">
        <f>VLOOKUP($A2,'RES installed'!$A$2:$C$4,3,FALSE)*'[1]Profiles, RES, Winter'!W$4</f>
        <v>0</v>
      </c>
      <c r="X2" s="7">
        <f>VLOOKUP($A2,'RES installed'!$A$2:$C$4,3,FALSE)*'[1]Profiles, RES, Winter'!X$4</f>
        <v>0</v>
      </c>
      <c r="Y2" s="7">
        <f>VLOOKUP($A2,'RES installed'!$A$2:$C$4,3,FALSE)*'[1]Profiles, RES, Winter'!Y$4</f>
        <v>0</v>
      </c>
    </row>
    <row r="3" spans="1:25" x14ac:dyDescent="0.25">
      <c r="A3" s="8">
        <v>4</v>
      </c>
      <c r="B3" s="9">
        <f>VLOOKUP($A3,'RES installed'!$A$2:$C$4,3,FALSE)*'[1]Profiles, RES, Winter'!B$7</f>
        <v>47.396150860625113</v>
      </c>
      <c r="C3" s="9">
        <f>VLOOKUP($A3,'RES installed'!$A$2:$C$4,3,FALSE)*'[1]Profiles, RES, Winter'!C$7</f>
        <v>44.050735170965503</v>
      </c>
      <c r="D3" s="9">
        <f>VLOOKUP($A3,'RES installed'!$A$2:$C$4,3,FALSE)*'[1]Profiles, RES, Winter'!D$7</f>
        <v>47.743311152052357</v>
      </c>
      <c r="E3" s="9">
        <f>VLOOKUP($A3,'RES installed'!$A$2:$C$4,3,FALSE)*'[1]Profiles, RES, Winter'!E$7</f>
        <v>53.235499175448986</v>
      </c>
      <c r="F3" s="9">
        <f>VLOOKUP($A3,'RES installed'!$A$2:$C$4,3,FALSE)*'[1]Profiles, RES, Winter'!F$7</f>
        <v>45.535812569249394</v>
      </c>
      <c r="G3" s="9">
        <f>VLOOKUP($A3,'RES installed'!$A$2:$C$4,3,FALSE)*'[1]Profiles, RES, Winter'!G$7</f>
        <v>38.630917441830498</v>
      </c>
      <c r="H3" s="9">
        <f>VLOOKUP($A3,'RES installed'!$A$2:$C$4,3,FALSE)*'[1]Profiles, RES, Winter'!H$7</f>
        <v>27.805425287948669</v>
      </c>
      <c r="I3" s="9">
        <f>VLOOKUP($A3,'RES installed'!$A$2:$C$4,3,FALSE)*'[1]Profiles, RES, Winter'!I$7</f>
        <v>24.751797263521347</v>
      </c>
      <c r="J3" s="9">
        <f>VLOOKUP($A3,'RES installed'!$A$2:$C$4,3,FALSE)*'[1]Profiles, RES, Winter'!J$7</f>
        <v>25.253326547965674</v>
      </c>
      <c r="K3" s="9">
        <f>VLOOKUP($A3,'RES installed'!$A$2:$C$4,3,FALSE)*'[1]Profiles, RES, Winter'!K$7</f>
        <v>24.68596427375093</v>
      </c>
      <c r="L3" s="9">
        <f>VLOOKUP($A3,'RES installed'!$A$2:$C$4,3,FALSE)*'[1]Profiles, RES, Winter'!L$7</f>
        <v>24.972347586899943</v>
      </c>
      <c r="M3" s="9">
        <f>VLOOKUP($A3,'RES installed'!$A$2:$C$4,3,FALSE)*'[1]Profiles, RES, Winter'!M$7</f>
        <v>26.266571542683398</v>
      </c>
      <c r="N3" s="9">
        <f>VLOOKUP($A3,'RES installed'!$A$2:$C$4,3,FALSE)*'[1]Profiles, RES, Winter'!N$7</f>
        <v>24.026748305805352</v>
      </c>
      <c r="O3" s="9">
        <f>VLOOKUP($A3,'RES installed'!$A$2:$C$4,3,FALSE)*'[1]Profiles, RES, Winter'!O$7</f>
        <v>23.153363749388024</v>
      </c>
      <c r="P3" s="9">
        <f>VLOOKUP($A3,'RES installed'!$A$2:$C$4,3,FALSE)*'[1]Profiles, RES, Winter'!P$7</f>
        <v>31.724696590996931</v>
      </c>
      <c r="Q3" s="9">
        <f>VLOOKUP($A3,'RES installed'!$A$2:$C$4,3,FALSE)*'[1]Profiles, RES, Winter'!Q$7</f>
        <v>41.329190716071004</v>
      </c>
      <c r="R3" s="9">
        <f>VLOOKUP($A3,'RES installed'!$A$2:$C$4,3,FALSE)*'[1]Profiles, RES, Winter'!R$7</f>
        <v>42.195882398412735</v>
      </c>
      <c r="S3" s="9">
        <f>VLOOKUP($A3,'RES installed'!$A$2:$C$4,3,FALSE)*'[1]Profiles, RES, Winter'!S$7</f>
        <v>42.958051611739542</v>
      </c>
      <c r="T3" s="9">
        <f>VLOOKUP($A3,'RES installed'!$A$2:$C$4,3,FALSE)*'[1]Profiles, RES, Winter'!T$7</f>
        <v>44.142639593908633</v>
      </c>
      <c r="U3" s="9">
        <f>VLOOKUP($A3,'RES installed'!$A$2:$C$4,3,FALSE)*'[1]Profiles, RES, Winter'!U$7</f>
        <v>46.567438448555741</v>
      </c>
      <c r="V3" s="9">
        <f>VLOOKUP($A3,'RES installed'!$A$2:$C$4,3,FALSE)*'[1]Profiles, RES, Winter'!V$7</f>
        <v>45.928876033909653</v>
      </c>
      <c r="W3" s="9">
        <f>VLOOKUP($A3,'RES installed'!$A$2:$C$4,3,FALSE)*'[1]Profiles, RES, Winter'!W$7</f>
        <v>44.947394289984281</v>
      </c>
      <c r="X3" s="9">
        <f>VLOOKUP($A3,'RES installed'!$A$2:$C$4,3,FALSE)*'[1]Profiles, RES, Winter'!X$7</f>
        <v>43.037841898786361</v>
      </c>
      <c r="Y3" s="9">
        <f>VLOOKUP($A3,'RES installed'!$A$2:$C$4,3,FALSE)*'[1]Profiles, RES, Winter'!Y$7</f>
        <v>39.694573745780623</v>
      </c>
    </row>
    <row r="4" spans="1:25" x14ac:dyDescent="0.25">
      <c r="A4" s="6">
        <v>5</v>
      </c>
      <c r="B4" s="7">
        <f>VLOOKUP($A4,'RES installed'!$A$2:$C$4,3,FALSE)*'[1]Profiles, RES, Winter'!B$4</f>
        <v>0</v>
      </c>
      <c r="C4" s="7">
        <f>VLOOKUP($A4,'RES installed'!$A$2:$C$4,3,FALSE)*'[1]Profiles, RES, Winter'!C$4</f>
        <v>0</v>
      </c>
      <c r="D4" s="7">
        <f>VLOOKUP($A4,'RES installed'!$A$2:$C$4,3,FALSE)*'[1]Profiles, RES, Winter'!D$4</f>
        <v>0</v>
      </c>
      <c r="E4" s="7">
        <f>VLOOKUP($A4,'RES installed'!$A$2:$C$4,3,FALSE)*'[1]Profiles, RES, Winter'!E$4</f>
        <v>0</v>
      </c>
      <c r="F4" s="7">
        <f>VLOOKUP($A4,'RES installed'!$A$2:$C$4,3,FALSE)*'[1]Profiles, RES, Winter'!F$4</f>
        <v>0</v>
      </c>
      <c r="G4" s="7">
        <f>VLOOKUP($A4,'RES installed'!$A$2:$C$4,3,FALSE)*'[1]Profiles, RES, Winter'!G$4</f>
        <v>0</v>
      </c>
      <c r="H4" s="7">
        <f>VLOOKUP($A4,'RES installed'!$A$2:$C$4,3,FALSE)*'[1]Profiles, RES, Winter'!H$4</f>
        <v>0</v>
      </c>
      <c r="I4" s="7">
        <f>VLOOKUP($A4,'RES installed'!$A$2:$C$4,3,FALSE)*'[1]Profiles, RES, Winter'!I$4</f>
        <v>0.41302834725385973</v>
      </c>
      <c r="J4" s="7">
        <f>VLOOKUP($A4,'RES installed'!$A$2:$C$4,3,FALSE)*'[1]Profiles, RES, Winter'!J$4</f>
        <v>9.018911351556568</v>
      </c>
      <c r="K4" s="7">
        <f>VLOOKUP($A4,'RES installed'!$A$2:$C$4,3,FALSE)*'[1]Profiles, RES, Winter'!K$4</f>
        <v>20.997730005062007</v>
      </c>
      <c r="L4" s="7">
        <f>VLOOKUP($A4,'RES installed'!$A$2:$C$4,3,FALSE)*'[1]Profiles, RES, Winter'!L$4</f>
        <v>30.28084662110858</v>
      </c>
      <c r="M4" s="7">
        <f>VLOOKUP($A4,'RES installed'!$A$2:$C$4,3,FALSE)*'[1]Profiles, RES, Winter'!M$4</f>
        <v>31.172400974436844</v>
      </c>
      <c r="N4" s="7">
        <f>VLOOKUP($A4,'RES installed'!$A$2:$C$4,3,FALSE)*'[1]Profiles, RES, Winter'!N$4</f>
        <v>29.598685459377368</v>
      </c>
      <c r="O4" s="7">
        <f>VLOOKUP($A4,'RES installed'!$A$2:$C$4,3,FALSE)*'[1]Profiles, RES, Winter'!O$4</f>
        <v>23.173769298911665</v>
      </c>
      <c r="P4" s="7">
        <f>VLOOKUP($A4,'RES installed'!$A$2:$C$4,3,FALSE)*'[1]Profiles, RES, Winter'!P$4</f>
        <v>17.851063022019741</v>
      </c>
      <c r="Q4" s="7">
        <f>VLOOKUP($A4,'RES installed'!$A$2:$C$4,3,FALSE)*'[1]Profiles, RES, Winter'!Q$4</f>
        <v>7.5744748165021507</v>
      </c>
      <c r="R4" s="7">
        <f>VLOOKUP($A4,'RES installed'!$A$2:$C$4,3,FALSE)*'[1]Profiles, RES, Winter'!R$4</f>
        <v>1.3372484813971144</v>
      </c>
      <c r="S4" s="7">
        <f>VLOOKUP($A4,'RES installed'!$A$2:$C$4,3,FALSE)*'[1]Profiles, RES, Winter'!S$4</f>
        <v>2.170336623639585E-3</v>
      </c>
      <c r="T4" s="7">
        <f>VLOOKUP($A4,'RES installed'!$A$2:$C$4,3,FALSE)*'[1]Profiles, RES, Winter'!T$4</f>
        <v>0</v>
      </c>
      <c r="U4" s="7">
        <f>VLOOKUP($A4,'RES installed'!$A$2:$C$4,3,FALSE)*'[1]Profiles, RES, Winter'!U$4</f>
        <v>0</v>
      </c>
      <c r="V4" s="7">
        <f>VLOOKUP($A4,'RES installed'!$A$2:$C$4,3,FALSE)*'[1]Profiles, RES, Winter'!V$4</f>
        <v>0</v>
      </c>
      <c r="W4" s="7">
        <f>VLOOKUP($A4,'RES installed'!$A$2:$C$4,3,FALSE)*'[1]Profiles, RES, Winter'!W$4</f>
        <v>0</v>
      </c>
      <c r="X4" s="7">
        <f>VLOOKUP($A4,'RES installed'!$A$2:$C$4,3,FALSE)*'[1]Profiles, RES, Winter'!X$4</f>
        <v>0</v>
      </c>
      <c r="Y4" s="7">
        <f>VLOOKUP($A4,'RES installed'!$A$2:$C$4,3,FALSE)*'[1]Profiles, RES, Winter'!Y$4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AA2-878E-4A65-8775-298C5B327C1A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398-5891-4887-A567-66B4419D04E6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4"/>
  <sheetViews>
    <sheetView tabSelected="1" workbookViewId="0">
      <selection activeCell="C5" sqref="C5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3</v>
      </c>
      <c r="B2">
        <v>2</v>
      </c>
      <c r="C2" s="5">
        <v>50</v>
      </c>
    </row>
    <row r="3" spans="1:3" x14ac:dyDescent="0.25">
      <c r="A3">
        <v>4</v>
      </c>
      <c r="B3">
        <v>3</v>
      </c>
      <c r="C3" s="5">
        <v>75</v>
      </c>
    </row>
    <row r="4" spans="1:3" x14ac:dyDescent="0.25">
      <c r="A4">
        <v>5</v>
      </c>
      <c r="B4">
        <v>400</v>
      </c>
      <c r="C4" s="5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5" sqref="A5:Y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9FB-BC7A-45D2-BBAE-93BB6C422BA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Ratio'!$A$2:$B$16,2,FALSE)*'FL Characterization'!B$2)</f>
        <v>43.623523610641222</v>
      </c>
      <c r="C2" s="4">
        <f>('[1]Pc, Summer, S1'!C2*Main!$B$5)+(VLOOKUP($A2,'FL Ratio'!$A$2:$B$16,2,FALSE)*'FL Characterization'!C$2)</f>
        <v>43.448024869020557</v>
      </c>
      <c r="D2" s="4">
        <f>('[1]Pc, Summer, S1'!D2*Main!$B$5)+(VLOOKUP($A2,'FL Ratio'!$A$2:$B$16,2,FALSE)*'FL Characterization'!D$2)</f>
        <v>41.445349902910486</v>
      </c>
      <c r="E2" s="4">
        <f>('[1]Pc, Summer, S1'!E2*Main!$B$5)+(VLOOKUP($A2,'FL Ratio'!$A$2:$B$16,2,FALSE)*'FL Characterization'!E$2)</f>
        <v>40.512973573807656</v>
      </c>
      <c r="F2" s="4">
        <f>('[1]Pc, Summer, S1'!F2*Main!$B$5)+(VLOOKUP($A2,'FL Ratio'!$A$2:$B$16,2,FALSE)*'FL Characterization'!F$2)</f>
        <v>39.338718484418159</v>
      </c>
      <c r="G2" s="4">
        <f>('[1]Pc, Summer, S1'!G2*Main!$B$5)+(VLOOKUP($A2,'FL Ratio'!$A$2:$B$16,2,FALSE)*'FL Characterization'!G$2)</f>
        <v>39.23349628066395</v>
      </c>
      <c r="H2" s="4">
        <f>('[1]Pc, Summer, S1'!H2*Main!$B$5)+(VLOOKUP($A2,'FL Ratio'!$A$2:$B$16,2,FALSE)*'FL Characterization'!H$2)</f>
        <v>39.709560947479297</v>
      </c>
      <c r="I2" s="4">
        <f>('[1]Pc, Summer, S1'!I2*Main!$B$5)+(VLOOKUP($A2,'FL Ratio'!$A$2:$B$16,2,FALSE)*'FL Characterization'!I$2)</f>
        <v>44.025123862044531</v>
      </c>
      <c r="J2" s="4">
        <f>('[1]Pc, Summer, S1'!J2*Main!$B$5)+(VLOOKUP($A2,'FL Ratio'!$A$2:$B$16,2,FALSE)*'FL Characterization'!J$2)</f>
        <v>47.212045167367634</v>
      </c>
      <c r="K2" s="4">
        <f>('[1]Pc, Summer, S1'!K2*Main!$B$5)+(VLOOKUP($A2,'FL Ratio'!$A$2:$B$16,2,FALSE)*'FL Characterization'!K$2)</f>
        <v>46.904308161437648</v>
      </c>
      <c r="L2" s="4">
        <f>('[1]Pc, Summer, S1'!L2*Main!$B$5)+(VLOOKUP($A2,'FL Ratio'!$A$2:$B$16,2,FALSE)*'FL Characterization'!L$2)</f>
        <v>45.756576485413937</v>
      </c>
      <c r="M2" s="4">
        <f>('[1]Pc, Summer, S1'!M2*Main!$B$5)+(VLOOKUP($A2,'FL Ratio'!$A$2:$B$16,2,FALSE)*'FL Characterization'!M$2)</f>
        <v>46.451427691215088</v>
      </c>
      <c r="N2" s="4">
        <f>('[1]Pc, Summer, S1'!N2*Main!$B$5)+(VLOOKUP($A2,'FL Ratio'!$A$2:$B$16,2,FALSE)*'FL Characterization'!N$2)</f>
        <v>48.560112544847279</v>
      </c>
      <c r="O2" s="4">
        <f>('[1]Pc, Summer, S1'!O2*Main!$B$5)+(VLOOKUP($A2,'FL Ratio'!$A$2:$B$16,2,FALSE)*'FL Characterization'!O$2)</f>
        <v>48.617194296827748</v>
      </c>
      <c r="P2" s="4">
        <f>('[1]Pc, Summer, S1'!P2*Main!$B$5)+(VLOOKUP($A2,'FL Ratio'!$A$2:$B$16,2,FALSE)*'FL Characterization'!P$2)</f>
        <v>45.138339669911261</v>
      </c>
      <c r="Q2" s="4">
        <f>('[1]Pc, Summer, S1'!Q2*Main!$B$5)+(VLOOKUP($A2,'FL Ratio'!$A$2:$B$16,2,FALSE)*'FL Characterization'!Q$2)</f>
        <v>46.421055108963806</v>
      </c>
      <c r="R2" s="4">
        <f>('[1]Pc, Summer, S1'!R2*Main!$B$5)+(VLOOKUP($A2,'FL Ratio'!$A$2:$B$16,2,FALSE)*'FL Characterization'!R$2)</f>
        <v>45.97381497691773</v>
      </c>
      <c r="S2" s="4">
        <f>('[1]Pc, Summer, S1'!S2*Main!$B$5)+(VLOOKUP($A2,'FL Ratio'!$A$2:$B$16,2,FALSE)*'FL Characterization'!S$2)</f>
        <v>45.767573946098487</v>
      </c>
      <c r="T2" s="4">
        <f>('[1]Pc, Summer, S1'!T2*Main!$B$5)+(VLOOKUP($A2,'FL Ratio'!$A$2:$B$16,2,FALSE)*'FL Characterization'!T$2)</f>
        <v>42.552395423564178</v>
      </c>
      <c r="U2" s="4">
        <f>('[1]Pc, Summer, S1'!U2*Main!$B$5)+(VLOOKUP($A2,'FL Ratio'!$A$2:$B$16,2,FALSE)*'FL Characterization'!U$2)</f>
        <v>41.592996663672004</v>
      </c>
      <c r="V2" s="4">
        <f>('[1]Pc, Summer, S1'!V2*Main!$B$5)+(VLOOKUP($A2,'FL Ratio'!$A$2:$B$16,2,FALSE)*'FL Characterization'!V$2)</f>
        <v>41.99879208241353</v>
      </c>
      <c r="W2" s="4">
        <f>('[1]Pc, Summer, S1'!W2*Main!$B$5)+(VLOOKUP($A2,'FL Ratio'!$A$2:$B$16,2,FALSE)*'FL Characterization'!W$2)</f>
        <v>40.948070708701287</v>
      </c>
      <c r="X2" s="4">
        <f>('[1]Pc, Summer, S1'!X2*Main!$B$5)+(VLOOKUP($A2,'FL Ratio'!$A$2:$B$16,2,FALSE)*'FL Characterization'!X$2)</f>
        <v>41.353287875195832</v>
      </c>
      <c r="Y2" s="4">
        <f>('[1]Pc, Summer, S1'!Y2*Main!$B$5)+(VLOOKUP($A2,'FL Ratio'!$A$2:$B$16,2,FALSE)*'FL Characterization'!Y$2)</f>
        <v>41.038756785270486</v>
      </c>
    </row>
    <row r="3" spans="1:25" x14ac:dyDescent="0.25">
      <c r="A3">
        <v>2</v>
      </c>
      <c r="B3" s="4">
        <f>('[1]Pc, Summer, S1'!B3*Main!$B$5)+(VLOOKUP($A3,'FL Ratio'!$A$2:$B$16,2,FALSE)*'FL Characterization'!B$2)</f>
        <v>29.432934698656695</v>
      </c>
      <c r="C3" s="4">
        <f>('[1]Pc, Summer, S1'!C3*Main!$B$5)+(VLOOKUP($A3,'FL Ratio'!$A$2:$B$16,2,FALSE)*'FL Characterization'!C$2)</f>
        <v>28.148071436807225</v>
      </c>
      <c r="D3" s="4">
        <f>('[1]Pc, Summer, S1'!D3*Main!$B$5)+(VLOOKUP($A3,'FL Ratio'!$A$2:$B$16,2,FALSE)*'FL Characterization'!D$2)</f>
        <v>26.73860558018378</v>
      </c>
      <c r="E3" s="4">
        <f>('[1]Pc, Summer, S1'!E3*Main!$B$5)+(VLOOKUP($A3,'FL Ratio'!$A$2:$B$16,2,FALSE)*'FL Characterization'!E$2)</f>
        <v>24.526943890674062</v>
      </c>
      <c r="F3" s="4">
        <f>('[1]Pc, Summer, S1'!F3*Main!$B$5)+(VLOOKUP($A3,'FL Ratio'!$A$2:$B$16,2,FALSE)*'FL Characterization'!F$2)</f>
        <v>23.061557066013599</v>
      </c>
      <c r="G3" s="4">
        <f>('[1]Pc, Summer, S1'!G3*Main!$B$5)+(VLOOKUP($A3,'FL Ratio'!$A$2:$B$16,2,FALSE)*'FL Characterization'!G$2)</f>
        <v>23.61028073223056</v>
      </c>
      <c r="H3" s="4">
        <f>('[1]Pc, Summer, S1'!H3*Main!$B$5)+(VLOOKUP($A3,'FL Ratio'!$A$2:$B$16,2,FALSE)*'FL Characterization'!H$2)</f>
        <v>25.549636509539958</v>
      </c>
      <c r="I3" s="4">
        <f>('[1]Pc, Summer, S1'!I3*Main!$B$5)+(VLOOKUP($A3,'FL Ratio'!$A$2:$B$16,2,FALSE)*'FL Characterization'!I$2)</f>
        <v>30.509611769429014</v>
      </c>
      <c r="J3" s="4">
        <f>('[1]Pc, Summer, S1'!J3*Main!$B$5)+(VLOOKUP($A3,'FL Ratio'!$A$2:$B$16,2,FALSE)*'FL Characterization'!J$2)</f>
        <v>33.178944022614168</v>
      </c>
      <c r="K3" s="4">
        <f>('[1]Pc, Summer, S1'!K3*Main!$B$5)+(VLOOKUP($A3,'FL Ratio'!$A$2:$B$16,2,FALSE)*'FL Characterization'!K$2)</f>
        <v>35.571005126358415</v>
      </c>
      <c r="L3" s="4">
        <f>('[1]Pc, Summer, S1'!L3*Main!$B$5)+(VLOOKUP($A3,'FL Ratio'!$A$2:$B$16,2,FALSE)*'FL Characterization'!L$2)</f>
        <v>32.21009626412954</v>
      </c>
      <c r="M3" s="4">
        <f>('[1]Pc, Summer, S1'!M3*Main!$B$5)+(VLOOKUP($A3,'FL Ratio'!$A$2:$B$16,2,FALSE)*'FL Characterization'!M$2)</f>
        <v>33.90955668432094</v>
      </c>
      <c r="N3" s="4">
        <f>('[1]Pc, Summer, S1'!N3*Main!$B$5)+(VLOOKUP($A3,'FL Ratio'!$A$2:$B$16,2,FALSE)*'FL Characterization'!N$2)</f>
        <v>34.265623028922505</v>
      </c>
      <c r="O3" s="4">
        <f>('[1]Pc, Summer, S1'!O3*Main!$B$5)+(VLOOKUP($A3,'FL Ratio'!$A$2:$B$16,2,FALSE)*'FL Characterization'!O$2)</f>
        <v>34.161737907457315</v>
      </c>
      <c r="P3" s="4">
        <f>('[1]Pc, Summer, S1'!P3*Main!$B$5)+(VLOOKUP($A3,'FL Ratio'!$A$2:$B$16,2,FALSE)*'FL Characterization'!P$2)</f>
        <v>29.690388300721448</v>
      </c>
      <c r="Q3" s="4">
        <f>('[1]Pc, Summer, S1'!Q3*Main!$B$5)+(VLOOKUP($A3,'FL Ratio'!$A$2:$B$16,2,FALSE)*'FL Characterization'!Q$2)</f>
        <v>30.847576744269567</v>
      </c>
      <c r="R3" s="4">
        <f>('[1]Pc, Summer, S1'!R3*Main!$B$5)+(VLOOKUP($A3,'FL Ratio'!$A$2:$B$16,2,FALSE)*'FL Characterization'!R$2)</f>
        <v>31.844955969393286</v>
      </c>
      <c r="S3" s="4">
        <f>('[1]Pc, Summer, S1'!S3*Main!$B$5)+(VLOOKUP($A3,'FL Ratio'!$A$2:$B$16,2,FALSE)*'FL Characterization'!S$2)</f>
        <v>32.674395454307898</v>
      </c>
      <c r="T3" s="4">
        <f>('[1]Pc, Summer, S1'!T3*Main!$B$5)+(VLOOKUP($A3,'FL Ratio'!$A$2:$B$16,2,FALSE)*'FL Characterization'!T$2)</f>
        <v>33.209101633942666</v>
      </c>
      <c r="U3" s="4">
        <f>('[1]Pc, Summer, S1'!U3*Main!$B$5)+(VLOOKUP($A3,'FL Ratio'!$A$2:$B$16,2,FALSE)*'FL Characterization'!U$2)</f>
        <v>34.599168919427754</v>
      </c>
      <c r="V3" s="4">
        <f>('[1]Pc, Summer, S1'!V3*Main!$B$5)+(VLOOKUP($A3,'FL Ratio'!$A$2:$B$16,2,FALSE)*'FL Characterization'!V$2)</f>
        <v>36.55176014811876</v>
      </c>
      <c r="W3" s="4">
        <f>('[1]Pc, Summer, S1'!W3*Main!$B$5)+(VLOOKUP($A3,'FL Ratio'!$A$2:$B$16,2,FALSE)*'FL Characterization'!W$2)</f>
        <v>33.203562285159286</v>
      </c>
      <c r="X3" s="4">
        <f>('[1]Pc, Summer, S1'!X3*Main!$B$5)+(VLOOKUP($A3,'FL Ratio'!$A$2:$B$16,2,FALSE)*'FL Characterization'!X$2)</f>
        <v>31.208977642918907</v>
      </c>
      <c r="Y3" s="4">
        <f>('[1]Pc, Summer, S1'!Y3*Main!$B$5)+(VLOOKUP($A3,'FL Ratio'!$A$2:$B$16,2,FALSE)*'FL Characterization'!Y$2)</f>
        <v>29.763783839455044</v>
      </c>
    </row>
    <row r="4" spans="1:25" x14ac:dyDescent="0.25">
      <c r="A4">
        <v>3</v>
      </c>
      <c r="B4" s="4">
        <f>('[1]Pc, Summer, S1'!B4*Main!$B$5)+(VLOOKUP($A4,'FL Ratio'!$A$2:$B$16,2,FALSE)*'FL Characterization'!B$2)</f>
        <v>16.5818154283089</v>
      </c>
      <c r="C4" s="4">
        <f>('[1]Pc, Summer, S1'!C4*Main!$B$5)+(VLOOKUP($A4,'FL Ratio'!$A$2:$B$16,2,FALSE)*'FL Characterization'!C$2)</f>
        <v>15.854590854105513</v>
      </c>
      <c r="D4" s="4">
        <f>('[1]Pc, Summer, S1'!D4*Main!$B$5)+(VLOOKUP($A4,'FL Ratio'!$A$2:$B$16,2,FALSE)*'FL Characterization'!D$2)</f>
        <v>14.53109783500425</v>
      </c>
      <c r="E4" s="4">
        <f>('[1]Pc, Summer, S1'!E4*Main!$B$5)+(VLOOKUP($A4,'FL Ratio'!$A$2:$B$16,2,FALSE)*'FL Characterization'!E$2)</f>
        <v>14.871861043615166</v>
      </c>
      <c r="F4" s="4">
        <f>('[1]Pc, Summer, S1'!F4*Main!$B$5)+(VLOOKUP($A4,'FL Ratio'!$A$2:$B$16,2,FALSE)*'FL Characterization'!F$2)</f>
        <v>14.186829968458728</v>
      </c>
      <c r="G4" s="4">
        <f>('[1]Pc, Summer, S1'!G4*Main!$B$5)+(VLOOKUP($A4,'FL Ratio'!$A$2:$B$16,2,FALSE)*'FL Characterization'!G$2)</f>
        <v>14.116951165612491</v>
      </c>
      <c r="H4" s="4">
        <f>('[1]Pc, Summer, S1'!H4*Main!$B$5)+(VLOOKUP($A4,'FL Ratio'!$A$2:$B$16,2,FALSE)*'FL Characterization'!H$2)</f>
        <v>19.670378763522432</v>
      </c>
      <c r="I4" s="4">
        <f>('[1]Pc, Summer, S1'!I4*Main!$B$5)+(VLOOKUP($A4,'FL Ratio'!$A$2:$B$16,2,FALSE)*'FL Characterization'!I$2)</f>
        <v>22.788125779041245</v>
      </c>
      <c r="J4" s="4">
        <f>('[1]Pc, Summer, S1'!J4*Main!$B$5)+(VLOOKUP($A4,'FL Ratio'!$A$2:$B$16,2,FALSE)*'FL Characterization'!J$2)</f>
        <v>23.821789008342972</v>
      </c>
      <c r="K4" s="4">
        <f>('[1]Pc, Summer, S1'!K4*Main!$B$5)+(VLOOKUP($A4,'FL Ratio'!$A$2:$B$16,2,FALSE)*'FL Characterization'!K$2)</f>
        <v>22.511486375877464</v>
      </c>
      <c r="L4" s="4">
        <f>('[1]Pc, Summer, S1'!L4*Main!$B$5)+(VLOOKUP($A4,'FL Ratio'!$A$2:$B$16,2,FALSE)*'FL Characterization'!L$2)</f>
        <v>21.842796452094575</v>
      </c>
      <c r="M4" s="4">
        <f>('[1]Pc, Summer, S1'!M4*Main!$B$5)+(VLOOKUP($A4,'FL Ratio'!$A$2:$B$16,2,FALSE)*'FL Characterization'!M$2)</f>
        <v>23.531970322769389</v>
      </c>
      <c r="N4" s="4">
        <f>('[1]Pc, Summer, S1'!N4*Main!$B$5)+(VLOOKUP($A4,'FL Ratio'!$A$2:$B$16,2,FALSE)*'FL Characterization'!N$2)</f>
        <v>24.801440474605098</v>
      </c>
      <c r="O4" s="4">
        <f>('[1]Pc, Summer, S1'!O4*Main!$B$5)+(VLOOKUP($A4,'FL Ratio'!$A$2:$B$16,2,FALSE)*'FL Characterization'!O$2)</f>
        <v>23.540788938875089</v>
      </c>
      <c r="P4" s="4">
        <f>('[1]Pc, Summer, S1'!P4*Main!$B$5)+(VLOOKUP($A4,'FL Ratio'!$A$2:$B$16,2,FALSE)*'FL Characterization'!P$2)</f>
        <v>21.629026776246747</v>
      </c>
      <c r="Q4" s="4">
        <f>('[1]Pc, Summer, S1'!Q4*Main!$B$5)+(VLOOKUP($A4,'FL Ratio'!$A$2:$B$16,2,FALSE)*'FL Characterization'!Q$2)</f>
        <v>20.551301605236148</v>
      </c>
      <c r="R4" s="4">
        <f>('[1]Pc, Summer, S1'!R4*Main!$B$5)+(VLOOKUP($A4,'FL Ratio'!$A$2:$B$16,2,FALSE)*'FL Characterization'!R$2)</f>
        <v>20.503871396921884</v>
      </c>
      <c r="S4" s="4">
        <f>('[1]Pc, Summer, S1'!S4*Main!$B$5)+(VLOOKUP($A4,'FL Ratio'!$A$2:$B$16,2,FALSE)*'FL Characterization'!S$2)</f>
        <v>20.46174669708882</v>
      </c>
      <c r="T4" s="4">
        <f>('[1]Pc, Summer, S1'!T4*Main!$B$5)+(VLOOKUP($A4,'FL Ratio'!$A$2:$B$16,2,FALSE)*'FL Characterization'!T$2)</f>
        <v>19.505266096935003</v>
      </c>
      <c r="U4" s="4">
        <f>('[1]Pc, Summer, S1'!U4*Main!$B$5)+(VLOOKUP($A4,'FL Ratio'!$A$2:$B$16,2,FALSE)*'FL Characterization'!U$2)</f>
        <v>20.975128934595901</v>
      </c>
      <c r="V4" s="4">
        <f>('[1]Pc, Summer, S1'!V4*Main!$B$5)+(VLOOKUP($A4,'FL Ratio'!$A$2:$B$16,2,FALSE)*'FL Characterization'!V$2)</f>
        <v>22.212925356342335</v>
      </c>
      <c r="W4" s="4">
        <f>('[1]Pc, Summer, S1'!W4*Main!$B$5)+(VLOOKUP($A4,'FL Ratio'!$A$2:$B$16,2,FALSE)*'FL Characterization'!W$2)</f>
        <v>20.482520935276025</v>
      </c>
      <c r="X4" s="4">
        <f>('[1]Pc, Summer, S1'!X4*Main!$B$5)+(VLOOKUP($A4,'FL Ratio'!$A$2:$B$16,2,FALSE)*'FL Characterization'!X$2)</f>
        <v>19.731505335279731</v>
      </c>
      <c r="Y4" s="4">
        <f>('[1]Pc, Summer, S1'!Y4*Main!$B$5)+(VLOOKUP($A4,'FL Ratio'!$A$2:$B$16,2,FALSE)*'FL Characterization'!Y$2)</f>
        <v>17.261371531316016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F96-E95E-408B-8C39-55E97B2DE470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Ratio'!$A$2:$B$16,2,FALSE)*'FL Characterization'!B$2)</f>
        <v>44.001782523025092</v>
      </c>
      <c r="C2" s="4">
        <f>('[1]Pc, Summer, S2'!C2*Main!$B$5)+(VLOOKUP($A2,'FL Ratio'!$A$2:$B$16,2,FALSE)*'FL Characterization'!C$2)</f>
        <v>43.448024869020557</v>
      </c>
      <c r="D2" s="4">
        <f>('[1]Pc, Summer, S2'!D2*Main!$B$5)+(VLOOKUP($A2,'FL Ratio'!$A$2:$B$16,2,FALSE)*'FL Characterization'!D$2)</f>
        <v>40.723735188587767</v>
      </c>
      <c r="E2" s="4">
        <f>('[1]Pc, Summer, S2'!E2*Main!$B$5)+(VLOOKUP($A2,'FL Ratio'!$A$2:$B$16,2,FALSE)*'FL Characterization'!E$2)</f>
        <v>40.512973573807663</v>
      </c>
      <c r="F2" s="4">
        <f>('[1]Pc, Summer, S2'!F2*Main!$B$5)+(VLOOKUP($A2,'FL Ratio'!$A$2:$B$16,2,FALSE)*'FL Characterization'!F$2)</f>
        <v>38.63526473813188</v>
      </c>
      <c r="G2" s="4">
        <f>('[1]Pc, Summer, S2'!G2*Main!$B$5)+(VLOOKUP($A2,'FL Ratio'!$A$2:$B$16,2,FALSE)*'FL Characterization'!G$2)</f>
        <v>39.23349628066395</v>
      </c>
      <c r="H2" s="4">
        <f>('[1]Pc, Summer, S2'!H2*Main!$B$5)+(VLOOKUP($A2,'FL Ratio'!$A$2:$B$16,2,FALSE)*'FL Characterization'!H$2)</f>
        <v>40.417271170649116</v>
      </c>
      <c r="I2" s="4">
        <f>('[1]Pc, Summer, S2'!I2*Main!$B$5)+(VLOOKUP($A2,'FL Ratio'!$A$2:$B$16,2,FALSE)*'FL Characterization'!I$2)</f>
        <v>44.025123862044531</v>
      </c>
      <c r="J2" s="4">
        <f>('[1]Pc, Summer, S2'!J2*Main!$B$5)+(VLOOKUP($A2,'FL Ratio'!$A$2:$B$16,2,FALSE)*'FL Characterization'!J$2)</f>
        <v>47.677561855864056</v>
      </c>
      <c r="K2" s="4">
        <f>('[1]Pc, Summer, S2'!K2*Main!$B$5)+(VLOOKUP($A2,'FL Ratio'!$A$2:$B$16,2,FALSE)*'FL Characterization'!K$2)</f>
        <v>46.904308161437648</v>
      </c>
      <c r="L2" s="4">
        <f>('[1]Pc, Summer, S2'!L2*Main!$B$5)+(VLOOKUP($A2,'FL Ratio'!$A$2:$B$16,2,FALSE)*'FL Characterization'!L$2)</f>
        <v>45.304680522944828</v>
      </c>
      <c r="M2" s="4">
        <f>('[1]Pc, Summer, S2'!M2*Main!$B$5)+(VLOOKUP($A2,'FL Ratio'!$A$2:$B$16,2,FALSE)*'FL Characterization'!M$2)</f>
        <v>45.53656892637968</v>
      </c>
      <c r="N2" s="4">
        <f>('[1]Pc, Summer, S2'!N2*Main!$B$5)+(VLOOKUP($A2,'FL Ratio'!$A$2:$B$16,2,FALSE)*'FL Characterization'!N$2)</f>
        <v>47.61148573006912</v>
      </c>
      <c r="O2" s="4">
        <f>('[1]Pc, Summer, S2'!O2*Main!$B$5)+(VLOOKUP($A2,'FL Ratio'!$A$2:$B$16,2,FALSE)*'FL Characterization'!O$2)</f>
        <v>49.547943908695032</v>
      </c>
      <c r="P2" s="4">
        <f>('[1]Pc, Summer, S2'!P2*Main!$B$5)+(VLOOKUP($A2,'FL Ratio'!$A$2:$B$16,2,FALSE)*'FL Characterization'!P$2)</f>
        <v>45.996729174758372</v>
      </c>
      <c r="Q2" s="4">
        <f>('[1]Pc, Summer, S2'!Q2*Main!$B$5)+(VLOOKUP($A2,'FL Ratio'!$A$2:$B$16,2,FALSE)*'FL Characterization'!Q$2)</f>
        <v>46.863444939726335</v>
      </c>
      <c r="R2" s="4">
        <f>('[1]Pc, Summer, S2'!R2*Main!$B$5)+(VLOOKUP($A2,'FL Ratio'!$A$2:$B$16,2,FALSE)*'FL Characterization'!R$2)</f>
        <v>46.421312579940498</v>
      </c>
      <c r="S2" s="4">
        <f>('[1]Pc, Summer, S2'!S2*Main!$B$5)+(VLOOKUP($A2,'FL Ratio'!$A$2:$B$16,2,FALSE)*'FL Characterization'!S$2)</f>
        <v>44.90209031311214</v>
      </c>
      <c r="T2" s="4">
        <f>('[1]Pc, Summer, S2'!T2*Main!$B$5)+(VLOOKUP($A2,'FL Ratio'!$A$2:$B$16,2,FALSE)*'FL Characterization'!T$2)</f>
        <v>43.374179227212863</v>
      </c>
      <c r="U2" s="4">
        <f>('[1]Pc, Summer, S2'!U2*Main!$B$5)+(VLOOKUP($A2,'FL Ratio'!$A$2:$B$16,2,FALSE)*'FL Characterization'!U$2)</f>
        <v>41.187354416670694</v>
      </c>
      <c r="V2" s="4">
        <f>('[1]Pc, Summer, S2'!V2*Main!$B$5)+(VLOOKUP($A2,'FL Ratio'!$A$2:$B$16,2,FALSE)*'FL Characterization'!V$2)</f>
        <v>42.403157386349775</v>
      </c>
      <c r="W2" s="4">
        <f>('[1]Pc, Summer, S2'!W2*Main!$B$5)+(VLOOKUP($A2,'FL Ratio'!$A$2:$B$16,2,FALSE)*'FL Characterization'!W$2)</f>
        <v>40.948070708701287</v>
      </c>
      <c r="X2" s="4">
        <f>('[1]Pc, Summer, S2'!X2*Main!$B$5)+(VLOOKUP($A2,'FL Ratio'!$A$2:$B$16,2,FALSE)*'FL Characterization'!X$2)</f>
        <v>42.092212262178272</v>
      </c>
      <c r="Y2" s="4">
        <f>('[1]Pc, Summer, S2'!Y2*Main!$B$5)+(VLOOKUP($A2,'FL Ratio'!$A$2:$B$16,2,FALSE)*'FL Characterization'!Y$2)</f>
        <v>41.753277371453976</v>
      </c>
    </row>
    <row r="3" spans="1:25" x14ac:dyDescent="0.25">
      <c r="A3">
        <v>2</v>
      </c>
      <c r="B3" s="4">
        <f>('[1]Pc, Summer, S2'!B3*Main!$B$5)+(VLOOKUP($A3,'FL Ratio'!$A$2:$B$16,2,FALSE)*'FL Characterization'!B$2)</f>
        <v>29.432934698656695</v>
      </c>
      <c r="C3" s="4">
        <f>('[1]Pc, Summer, S2'!C3*Main!$B$5)+(VLOOKUP($A3,'FL Ratio'!$A$2:$B$16,2,FALSE)*'FL Characterization'!C$2)</f>
        <v>28.148071436807225</v>
      </c>
      <c r="D3" s="4">
        <f>('[1]Pc, Summer, S2'!D3*Main!$B$5)+(VLOOKUP($A3,'FL Ratio'!$A$2:$B$16,2,FALSE)*'FL Characterization'!D$2)</f>
        <v>26.511454130782752</v>
      </c>
      <c r="E3" s="4">
        <f>('[1]Pc, Summer, S2'!E3*Main!$B$5)+(VLOOKUP($A3,'FL Ratio'!$A$2:$B$16,2,FALSE)*'FL Characterization'!E$2)</f>
        <v>24.734076597232193</v>
      </c>
      <c r="F3" s="4">
        <f>('[1]Pc, Summer, S2'!F3*Main!$B$5)+(VLOOKUP($A3,'FL Ratio'!$A$2:$B$16,2,FALSE)*'FL Characterization'!F$2)</f>
        <v>23.061557066013599</v>
      </c>
      <c r="G3" s="4">
        <f>('[1]Pc, Summer, S2'!G3*Main!$B$5)+(VLOOKUP($A3,'FL Ratio'!$A$2:$B$16,2,FALSE)*'FL Characterization'!G$2)</f>
        <v>24.029448694614469</v>
      </c>
      <c r="H3" s="4">
        <f>('[1]Pc, Summer, S2'!H3*Main!$B$5)+(VLOOKUP($A3,'FL Ratio'!$A$2:$B$16,2,FALSE)*'FL Characterization'!H$2)</f>
        <v>25.326570517861974</v>
      </c>
      <c r="I3" s="4">
        <f>('[1]Pc, Summer, S2'!I3*Main!$B$5)+(VLOOKUP($A3,'FL Ratio'!$A$2:$B$16,2,FALSE)*'FL Characterization'!I$2)</f>
        <v>30.210147718330184</v>
      </c>
      <c r="J3" s="4">
        <f>('[1]Pc, Summer, S2'!J3*Main!$B$5)+(VLOOKUP($A3,'FL Ratio'!$A$2:$B$16,2,FALSE)*'FL Characterization'!J$2)</f>
        <v>33.505780640457374</v>
      </c>
      <c r="K3" s="4">
        <f>('[1]Pc, Summer, S2'!K3*Main!$B$5)+(VLOOKUP($A3,'FL Ratio'!$A$2:$B$16,2,FALSE)*'FL Characterization'!K$2)</f>
        <v>35.2225155825831</v>
      </c>
      <c r="L3" s="4">
        <f>('[1]Pc, Summer, S2'!L3*Main!$B$5)+(VLOOKUP($A3,'FL Ratio'!$A$2:$B$16,2,FALSE)*'FL Characterization'!L$2)</f>
        <v>32.527944874982055</v>
      </c>
      <c r="M3" s="4">
        <f>('[1]Pc, Summer, S2'!M3*Main!$B$5)+(VLOOKUP($A3,'FL Ratio'!$A$2:$B$16,2,FALSE)*'FL Characterization'!M$2)</f>
        <v>33.90955668432094</v>
      </c>
      <c r="N3" s="4">
        <f>('[1]Pc, Summer, S2'!N3*Main!$B$5)+(VLOOKUP($A3,'FL Ratio'!$A$2:$B$16,2,FALSE)*'FL Characterization'!N$2)</f>
        <v>34.93400391241186</v>
      </c>
      <c r="O3" s="4">
        <f>('[1]Pc, Summer, S2'!O3*Main!$B$5)+(VLOOKUP($A3,'FL Ratio'!$A$2:$B$16,2,FALSE)*'FL Characterization'!O$2)</f>
        <v>34.161737907457315</v>
      </c>
      <c r="P3" s="4">
        <f>('[1]Pc, Summer, S2'!P3*Main!$B$5)+(VLOOKUP($A3,'FL Ratio'!$A$2:$B$16,2,FALSE)*'FL Characterization'!P$2)</f>
        <v>29.129863501120354</v>
      </c>
      <c r="Q3" s="4">
        <f>('[1]Pc, Summer, S2'!Q3*Main!$B$5)+(VLOOKUP($A3,'FL Ratio'!$A$2:$B$16,2,FALSE)*'FL Characterization'!Q$2)</f>
        <v>30.847576744269567</v>
      </c>
      <c r="R3" s="4">
        <f>('[1]Pc, Summer, S2'!R3*Main!$B$5)+(VLOOKUP($A3,'FL Ratio'!$A$2:$B$16,2,FALSE)*'FL Characterization'!R$2)</f>
        <v>32.154225119027416</v>
      </c>
      <c r="S3" s="4">
        <f>('[1]Pc, Summer, S2'!S3*Main!$B$5)+(VLOOKUP($A3,'FL Ratio'!$A$2:$B$16,2,FALSE)*'FL Characterization'!S$2)</f>
        <v>32.982438966625118</v>
      </c>
      <c r="T3" s="4">
        <f>('[1]Pc, Summer, S2'!T3*Main!$B$5)+(VLOOKUP($A3,'FL Ratio'!$A$2:$B$16,2,FALSE)*'FL Characterization'!T$2)</f>
        <v>33.851335588004559</v>
      </c>
      <c r="U3" s="4">
        <f>('[1]Pc, Summer, S2'!U3*Main!$B$5)+(VLOOKUP($A3,'FL Ratio'!$A$2:$B$16,2,FALSE)*'FL Characterization'!U$2)</f>
        <v>33.922617120492319</v>
      </c>
      <c r="V3" s="4">
        <f>('[1]Pc, Summer, S2'!V3*Main!$B$5)+(VLOOKUP($A3,'FL Ratio'!$A$2:$B$16,2,FALSE)*'FL Characterization'!V$2)</f>
        <v>36.197959509303487</v>
      </c>
      <c r="W3" s="4">
        <f>('[1]Pc, Summer, S2'!W3*Main!$B$5)+(VLOOKUP($A3,'FL Ratio'!$A$2:$B$16,2,FALSE)*'FL Characterization'!W$2)</f>
        <v>33.853150063122662</v>
      </c>
      <c r="X3" s="4">
        <f>('[1]Pc, Summer, S2'!X3*Main!$B$5)+(VLOOKUP($A3,'FL Ratio'!$A$2:$B$16,2,FALSE)*'FL Characterization'!X$2)</f>
        <v>30.929940880435275</v>
      </c>
      <c r="Y3" s="4">
        <f>('[1]Pc, Summer, S2'!Y3*Main!$B$5)+(VLOOKUP($A3,'FL Ratio'!$A$2:$B$16,2,FALSE)*'FL Characterization'!Y$2)</f>
        <v>29.248199074807388</v>
      </c>
    </row>
    <row r="4" spans="1:25" x14ac:dyDescent="0.25">
      <c r="A4">
        <v>3</v>
      </c>
      <c r="B4" s="4">
        <f>('[1]Pc, Summer, S2'!B4*Main!$B$5)+(VLOOKUP($A4,'FL Ratio'!$A$2:$B$16,2,FALSE)*'FL Characterization'!B$2)</f>
        <v>16.308155443465267</v>
      </c>
      <c r="C4" s="4">
        <f>('[1]Pc, Summer, S2'!C4*Main!$B$5)+(VLOOKUP($A4,'FL Ratio'!$A$2:$B$16,2,FALSE)*'FL Characterization'!C$2)</f>
        <v>16.111772388248887</v>
      </c>
      <c r="D4" s="4">
        <f>('[1]Pc, Summer, S2'!D4*Main!$B$5)+(VLOOKUP($A4,'FL Ratio'!$A$2:$B$16,2,FALSE)*'FL Characterization'!D$2)</f>
        <v>14.412609927588083</v>
      </c>
      <c r="E4" s="4">
        <f>('[1]Pc, Summer, S2'!E4*Main!$B$5)+(VLOOKUP($A4,'FL Ratio'!$A$2:$B$16,2,FALSE)*'FL Characterization'!E$2)</f>
        <v>14.748566921411417</v>
      </c>
      <c r="F4" s="4">
        <f>('[1]Pc, Summer, S2'!F4*Main!$B$5)+(VLOOKUP($A4,'FL Ratio'!$A$2:$B$16,2,FALSE)*'FL Characterization'!F$2)</f>
        <v>14.428906256126862</v>
      </c>
      <c r="G4" s="4">
        <f>('[1]Pc, Summer, S2'!G4*Main!$B$5)+(VLOOKUP($A4,'FL Ratio'!$A$2:$B$16,2,FALSE)*'FL Characterization'!G$2)</f>
        <v>13.869970577140711</v>
      </c>
      <c r="H4" s="4">
        <f>('[1]Pc, Summer, S2'!H4*Main!$B$5)+(VLOOKUP($A4,'FL Ratio'!$A$2:$B$16,2,FALSE)*'FL Characterization'!H$2)</f>
        <v>19.320211686141867</v>
      </c>
      <c r="I4" s="4">
        <f>('[1]Pc, Summer, S2'!I4*Main!$B$5)+(VLOOKUP($A4,'FL Ratio'!$A$2:$B$16,2,FALSE)*'FL Characterization'!I$2)</f>
        <v>23.2363788724948</v>
      </c>
      <c r="J4" s="4">
        <f>('[1]Pc, Summer, S2'!J4*Main!$B$5)+(VLOOKUP($A4,'FL Ratio'!$A$2:$B$16,2,FALSE)*'FL Characterization'!J$2)</f>
        <v>23.586872999848165</v>
      </c>
      <c r="K4" s="4">
        <f>('[1]Pc, Summer, S2'!K4*Main!$B$5)+(VLOOKUP($A4,'FL Ratio'!$A$2:$B$16,2,FALSE)*'FL Characterization'!K$2)</f>
        <v>22.731787567977396</v>
      </c>
      <c r="L4" s="4">
        <f>('[1]Pc, Summer, S2'!L4*Main!$B$5)+(VLOOKUP($A4,'FL Ratio'!$A$2:$B$16,2,FALSE)*'FL Characterization'!L$2)</f>
        <v>21.842796452094579</v>
      </c>
      <c r="M4" s="4">
        <f>('[1]Pc, Summer, S2'!M4*Main!$B$5)+(VLOOKUP($A4,'FL Ratio'!$A$2:$B$16,2,FALSE)*'FL Characterization'!M$2)</f>
        <v>23.068415810808446</v>
      </c>
      <c r="N4" s="4">
        <f>('[1]Pc, Summer, S2'!N4*Main!$B$5)+(VLOOKUP($A4,'FL Ratio'!$A$2:$B$16,2,FALSE)*'FL Characterization'!N$2)</f>
        <v>24.801440474605098</v>
      </c>
      <c r="O4" s="4">
        <f>('[1]Pc, Summer, S2'!O4*Main!$B$5)+(VLOOKUP($A4,'FL Ratio'!$A$2:$B$16,2,FALSE)*'FL Characterization'!O$2)</f>
        <v>23.090770297132224</v>
      </c>
      <c r="P4" s="4">
        <f>('[1]Pc, Summer, S2'!P4*Main!$B$5)+(VLOOKUP($A4,'FL Ratio'!$A$2:$B$16,2,FALSE)*'FL Characterization'!P$2)</f>
        <v>21.629026776246747</v>
      </c>
      <c r="Q4" s="4">
        <f>('[1]Pc, Summer, S2'!Q4*Main!$B$5)+(VLOOKUP($A4,'FL Ratio'!$A$2:$B$16,2,FALSE)*'FL Characterization'!Q$2)</f>
        <v>20.745904261124952</v>
      </c>
      <c r="R4" s="4">
        <f>('[1]Pc, Summer, S2'!R4*Main!$B$5)+(VLOOKUP($A4,'FL Ratio'!$A$2:$B$16,2,FALSE)*'FL Characterization'!R$2)</f>
        <v>20.304952956325867</v>
      </c>
      <c r="S4" s="4">
        <f>('[1]Pc, Summer, S2'!S4*Main!$B$5)+(VLOOKUP($A4,'FL Ratio'!$A$2:$B$16,2,FALSE)*'FL Characterization'!S$2)</f>
        <v>20.077445686114853</v>
      </c>
      <c r="T4" s="4">
        <f>('[1]Pc, Summer, S2'!T4*Main!$B$5)+(VLOOKUP($A4,'FL Ratio'!$A$2:$B$16,2,FALSE)*'FL Characterization'!T$2)</f>
        <v>19.317529462171304</v>
      </c>
      <c r="U4" s="4">
        <f>('[1]Pc, Summer, S2'!U4*Main!$B$5)+(VLOOKUP($A4,'FL Ratio'!$A$2:$B$16,2,FALSE)*'FL Characterization'!U$2)</f>
        <v>21.384343793652409</v>
      </c>
      <c r="V4" s="4">
        <f>('[1]Pc, Summer, S2'!V4*Main!$B$5)+(VLOOKUP($A4,'FL Ratio'!$A$2:$B$16,2,FALSE)*'FL Characterization'!V$2)</f>
        <v>21.998607411222856</v>
      </c>
      <c r="W4" s="4">
        <f>('[1]Pc, Summer, S2'!W4*Main!$B$5)+(VLOOKUP($A4,'FL Ratio'!$A$2:$B$16,2,FALSE)*'FL Characterization'!W$2)</f>
        <v>20.882515708821668</v>
      </c>
      <c r="X4" s="4">
        <f>('[1]Pc, Summer, S2'!X4*Main!$B$5)+(VLOOKUP($A4,'FL Ratio'!$A$2:$B$16,2,FALSE)*'FL Characterization'!X$2)</f>
        <v>19.731505335279731</v>
      </c>
      <c r="Y4" s="4">
        <f>('[1]Pc, Summer, S2'!Y4*Main!$B$5)+(VLOOKUP($A4,'FL Ratio'!$A$2:$B$16,2,FALSE)*'FL Characterization'!Y$2)</f>
        <v>17.407421609248694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135-B49C-478B-A4AB-1B34BEE5B822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Ratio'!$A$2:$B$16,2,FALSE)*'FL Characterization'!B$2)</f>
        <v>44.001782523025092</v>
      </c>
      <c r="C2" s="4">
        <f>('[1]Pc, Summer, S3'!C2*Main!$B$5)+(VLOOKUP($A2,'FL Ratio'!$A$2:$B$16,2,FALSE)*'FL Characterization'!C$2)</f>
        <v>44.197164800523495</v>
      </c>
      <c r="D2" s="4">
        <f>('[1]Pc, Summer, S3'!D2*Main!$B$5)+(VLOOKUP($A2,'FL Ratio'!$A$2:$B$16,2,FALSE)*'FL Characterization'!D$2)</f>
        <v>40.723735188587767</v>
      </c>
      <c r="E2" s="4">
        <f>('[1]Pc, Summer, S3'!E2*Main!$B$5)+(VLOOKUP($A2,'FL Ratio'!$A$2:$B$16,2,FALSE)*'FL Characterization'!E$2)</f>
        <v>41.221535092354181</v>
      </c>
      <c r="F2" s="4">
        <f>('[1]Pc, Summer, S3'!F2*Main!$B$5)+(VLOOKUP($A2,'FL Ratio'!$A$2:$B$16,2,FALSE)*'FL Characterization'!F$2)</f>
        <v>38.63526473813188</v>
      </c>
      <c r="G2" s="4">
        <f>('[1]Pc, Summer, S3'!G2*Main!$B$5)+(VLOOKUP($A2,'FL Ratio'!$A$2:$B$16,2,FALSE)*'FL Characterization'!G$2)</f>
        <v>38.876519752697781</v>
      </c>
      <c r="H2" s="4">
        <f>('[1]Pc, Summer, S3'!H2*Main!$B$5)+(VLOOKUP($A2,'FL Ratio'!$A$2:$B$16,2,FALSE)*'FL Characterization'!H$2)</f>
        <v>39.709560947479297</v>
      </c>
      <c r="I2" s="4">
        <f>('[1]Pc, Summer, S3'!I2*Main!$B$5)+(VLOOKUP($A2,'FL Ratio'!$A$2:$B$16,2,FALSE)*'FL Characterization'!I$2)</f>
        <v>44.890607495030885</v>
      </c>
      <c r="J2" s="4">
        <f>('[1]Pc, Summer, S3'!J2*Main!$B$5)+(VLOOKUP($A2,'FL Ratio'!$A$2:$B$16,2,FALSE)*'FL Characterization'!J$2)</f>
        <v>46.281011790374777</v>
      </c>
      <c r="K2" s="4">
        <f>('[1]Pc, Summer, S3'!K2*Main!$B$5)+(VLOOKUP($A2,'FL Ratio'!$A$2:$B$16,2,FALSE)*'FL Characterization'!K$2)</f>
        <v>46.444892423140963</v>
      </c>
      <c r="L2" s="4">
        <f>('[1]Pc, Summer, S3'!L2*Main!$B$5)+(VLOOKUP($A2,'FL Ratio'!$A$2:$B$16,2,FALSE)*'FL Characterization'!L$2)</f>
        <v>46.208472447883032</v>
      </c>
      <c r="M2" s="4">
        <f>('[1]Pc, Summer, S3'!M2*Main!$B$5)+(VLOOKUP($A2,'FL Ratio'!$A$2:$B$16,2,FALSE)*'FL Characterization'!M$2)</f>
        <v>46.451427691215088</v>
      </c>
      <c r="N2" s="4">
        <f>('[1]Pc, Summer, S3'!N2*Main!$B$5)+(VLOOKUP($A2,'FL Ratio'!$A$2:$B$16,2,FALSE)*'FL Characterization'!N$2)</f>
        <v>48.085799137458196</v>
      </c>
      <c r="O2" s="4">
        <f>('[1]Pc, Summer, S3'!O2*Main!$B$5)+(VLOOKUP($A2,'FL Ratio'!$A$2:$B$16,2,FALSE)*'FL Characterization'!O$2)</f>
        <v>47.686444684960463</v>
      </c>
      <c r="P2" s="4">
        <f>('[1]Pc, Summer, S3'!P2*Main!$B$5)+(VLOOKUP($A2,'FL Ratio'!$A$2:$B$16,2,FALSE)*'FL Characterization'!P$2)</f>
        <v>44.709144917487706</v>
      </c>
      <c r="Q2" s="4">
        <f>('[1]Pc, Summer, S3'!Q2*Main!$B$5)+(VLOOKUP($A2,'FL Ratio'!$A$2:$B$16,2,FALSE)*'FL Characterization'!Q$2)</f>
        <v>47.305834770488865</v>
      </c>
      <c r="R2" s="4">
        <f>('[1]Pc, Summer, S3'!R2*Main!$B$5)+(VLOOKUP($A2,'FL Ratio'!$A$2:$B$16,2,FALSE)*'FL Characterization'!R$2)</f>
        <v>46.421312579940498</v>
      </c>
      <c r="S2" s="4">
        <f>('[1]Pc, Summer, S3'!S2*Main!$B$5)+(VLOOKUP($A2,'FL Ratio'!$A$2:$B$16,2,FALSE)*'FL Characterization'!S$2)</f>
        <v>44.90209031311214</v>
      </c>
      <c r="T2" s="4">
        <f>('[1]Pc, Summer, S3'!T2*Main!$B$5)+(VLOOKUP($A2,'FL Ratio'!$A$2:$B$16,2,FALSE)*'FL Characterization'!T$2)</f>
        <v>42.552395423564178</v>
      </c>
      <c r="U2" s="4">
        <f>('[1]Pc, Summer, S3'!U2*Main!$B$5)+(VLOOKUP($A2,'FL Ratio'!$A$2:$B$16,2,FALSE)*'FL Characterization'!U$2)</f>
        <v>41.187354416670694</v>
      </c>
      <c r="V2" s="4">
        <f>('[1]Pc, Summer, S3'!V2*Main!$B$5)+(VLOOKUP($A2,'FL Ratio'!$A$2:$B$16,2,FALSE)*'FL Characterization'!V$2)</f>
        <v>41.594426778477285</v>
      </c>
      <c r="W2" s="4">
        <f>('[1]Pc, Summer, S3'!W2*Main!$B$5)+(VLOOKUP($A2,'FL Ratio'!$A$2:$B$16,2,FALSE)*'FL Characterization'!W$2)</f>
        <v>41.747720832555558</v>
      </c>
      <c r="X2" s="4">
        <f>('[1]Pc, Summer, S3'!X2*Main!$B$5)+(VLOOKUP($A2,'FL Ratio'!$A$2:$B$16,2,FALSE)*'FL Characterization'!X$2)</f>
        <v>42.092212262178279</v>
      </c>
      <c r="Y2" s="4">
        <f>('[1]Pc, Summer, S3'!Y2*Main!$B$5)+(VLOOKUP($A2,'FL Ratio'!$A$2:$B$16,2,FALSE)*'FL Characterization'!Y$2)</f>
        <v>40.681496492178752</v>
      </c>
    </row>
    <row r="3" spans="1:25" x14ac:dyDescent="0.25">
      <c r="A3">
        <v>2</v>
      </c>
      <c r="B3" s="4">
        <f>('[1]Pc, Summer, S3'!B3*Main!$B$5)+(VLOOKUP($A3,'FL Ratio'!$A$2:$B$16,2,FALSE)*'FL Characterization'!B$2)</f>
        <v>29.683781802851353</v>
      </c>
      <c r="C3" s="4">
        <f>('[1]Pc, Summer, S3'!C3*Main!$B$5)+(VLOOKUP($A3,'FL Ratio'!$A$2:$B$16,2,FALSE)*'FL Characterization'!C$2)</f>
        <v>28.384619438971249</v>
      </c>
      <c r="D3" s="4">
        <f>('[1]Pc, Summer, S3'!D3*Main!$B$5)+(VLOOKUP($A3,'FL Ratio'!$A$2:$B$16,2,FALSE)*'FL Characterization'!D$2)</f>
        <v>26.73860558018378</v>
      </c>
      <c r="E3" s="4">
        <f>('[1]Pc, Summer, S3'!E3*Main!$B$5)+(VLOOKUP($A3,'FL Ratio'!$A$2:$B$16,2,FALSE)*'FL Characterization'!E$2)</f>
        <v>24.941209303790323</v>
      </c>
      <c r="F3" s="4">
        <f>('[1]Pc, Summer, S3'!F3*Main!$B$5)+(VLOOKUP($A3,'FL Ratio'!$A$2:$B$16,2,FALSE)*'FL Characterization'!F$2)</f>
        <v>22.862186729129249</v>
      </c>
      <c r="G3" s="4">
        <f>('[1]Pc, Summer, S3'!G3*Main!$B$5)+(VLOOKUP($A3,'FL Ratio'!$A$2:$B$16,2,FALSE)*'FL Characterization'!G$2)</f>
        <v>23.400696751038602</v>
      </c>
      <c r="H3" s="4">
        <f>('[1]Pc, Summer, S3'!H3*Main!$B$5)+(VLOOKUP($A3,'FL Ratio'!$A$2:$B$16,2,FALSE)*'FL Characterization'!H$2)</f>
        <v>25.77270250121795</v>
      </c>
      <c r="I3" s="4">
        <f>('[1]Pc, Summer, S3'!I3*Main!$B$5)+(VLOOKUP($A3,'FL Ratio'!$A$2:$B$16,2,FALSE)*'FL Characterization'!I$2)</f>
        <v>29.910683667231343</v>
      </c>
      <c r="J3" s="4">
        <f>('[1]Pc, Summer, S3'!J3*Main!$B$5)+(VLOOKUP($A3,'FL Ratio'!$A$2:$B$16,2,FALSE)*'FL Characterization'!J$2)</f>
        <v>32.525270786927756</v>
      </c>
      <c r="K3" s="4">
        <f>('[1]Pc, Summer, S3'!K3*Main!$B$5)+(VLOOKUP($A3,'FL Ratio'!$A$2:$B$16,2,FALSE)*'FL Characterization'!K$2)</f>
        <v>35.91949467013373</v>
      </c>
      <c r="L3" s="4">
        <f>('[1]Pc, Summer, S3'!L3*Main!$B$5)+(VLOOKUP($A3,'FL Ratio'!$A$2:$B$16,2,FALSE)*'FL Characterization'!L$2)</f>
        <v>31.574399042424503</v>
      </c>
      <c r="M3" s="4">
        <f>('[1]Pc, Summer, S3'!M3*Main!$B$5)+(VLOOKUP($A3,'FL Ratio'!$A$2:$B$16,2,FALSE)*'FL Characterization'!M$2)</f>
        <v>33.90955668432094</v>
      </c>
      <c r="N3" s="4">
        <f>('[1]Pc, Summer, S3'!N3*Main!$B$5)+(VLOOKUP($A3,'FL Ratio'!$A$2:$B$16,2,FALSE)*'FL Characterization'!N$2)</f>
        <v>33.931432587177831</v>
      </c>
      <c r="O3" s="4">
        <f>('[1]Pc, Summer, S3'!O3*Main!$B$5)+(VLOOKUP($A3,'FL Ratio'!$A$2:$B$16,2,FALSE)*'FL Characterization'!O$2)</f>
        <v>34.161737907457315</v>
      </c>
      <c r="P3" s="4">
        <f>('[1]Pc, Summer, S3'!P3*Main!$B$5)+(VLOOKUP($A3,'FL Ratio'!$A$2:$B$16,2,FALSE)*'FL Characterization'!P$2)</f>
        <v>29.4101259009209</v>
      </c>
      <c r="Q3" s="4">
        <f>('[1]Pc, Summer, S3'!Q3*Main!$B$5)+(VLOOKUP($A3,'FL Ratio'!$A$2:$B$16,2,FALSE)*'FL Characterization'!Q$2)</f>
        <v>31.139686971466933</v>
      </c>
      <c r="R3" s="4">
        <f>('[1]Pc, Summer, S3'!R3*Main!$B$5)+(VLOOKUP($A3,'FL Ratio'!$A$2:$B$16,2,FALSE)*'FL Characterization'!R$2)</f>
        <v>32.463494268661556</v>
      </c>
      <c r="S3" s="4">
        <f>('[1]Pc, Summer, S3'!S3*Main!$B$5)+(VLOOKUP($A3,'FL Ratio'!$A$2:$B$16,2,FALSE)*'FL Characterization'!S$2)</f>
        <v>32.982438966625118</v>
      </c>
      <c r="T3" s="4">
        <f>('[1]Pc, Summer, S3'!T3*Main!$B$5)+(VLOOKUP($A3,'FL Ratio'!$A$2:$B$16,2,FALSE)*'FL Characterization'!T$2)</f>
        <v>32.566867679880765</v>
      </c>
      <c r="U3" s="4">
        <f>('[1]Pc, Summer, S3'!U3*Main!$B$5)+(VLOOKUP($A3,'FL Ratio'!$A$2:$B$16,2,FALSE)*'FL Characterization'!U$2)</f>
        <v>34.599168919427754</v>
      </c>
      <c r="V3" s="4">
        <f>('[1]Pc, Summer, S3'!V3*Main!$B$5)+(VLOOKUP($A3,'FL Ratio'!$A$2:$B$16,2,FALSE)*'FL Characterization'!V$2)</f>
        <v>35.844158870488222</v>
      </c>
      <c r="W3" s="4">
        <f>('[1]Pc, Summer, S3'!W3*Main!$B$5)+(VLOOKUP($A3,'FL Ratio'!$A$2:$B$16,2,FALSE)*'FL Characterization'!W$2)</f>
        <v>33.203562285159286</v>
      </c>
      <c r="X3" s="4">
        <f>('[1]Pc, Summer, S3'!X3*Main!$B$5)+(VLOOKUP($A3,'FL Ratio'!$A$2:$B$16,2,FALSE)*'FL Characterization'!X$2)</f>
        <v>31.208977642918907</v>
      </c>
      <c r="Y3" s="4">
        <f>('[1]Pc, Summer, S3'!Y3*Main!$B$5)+(VLOOKUP($A3,'FL Ratio'!$A$2:$B$16,2,FALSE)*'FL Characterization'!Y$2)</f>
        <v>30.021576221778872</v>
      </c>
    </row>
    <row r="4" spans="1:25" x14ac:dyDescent="0.25">
      <c r="A4">
        <v>3</v>
      </c>
      <c r="B4" s="4">
        <f>('[1]Pc, Summer, S3'!B4*Main!$B$5)+(VLOOKUP($A4,'FL Ratio'!$A$2:$B$16,2,FALSE)*'FL Characterization'!B$2)</f>
        <v>16.71864542073072</v>
      </c>
      <c r="C4" s="4">
        <f>('[1]Pc, Summer, S3'!C4*Main!$B$5)+(VLOOKUP($A4,'FL Ratio'!$A$2:$B$16,2,FALSE)*'FL Characterization'!C$2)</f>
        <v>15.597409319962139</v>
      </c>
      <c r="D4" s="4">
        <f>('[1]Pc, Summer, S3'!D4*Main!$B$5)+(VLOOKUP($A4,'FL Ratio'!$A$2:$B$16,2,FALSE)*'FL Characterization'!D$2)</f>
        <v>14.768073649836589</v>
      </c>
      <c r="E4" s="4">
        <f>('[1]Pc, Summer, S3'!E4*Main!$B$5)+(VLOOKUP($A4,'FL Ratio'!$A$2:$B$16,2,FALSE)*'FL Characterization'!E$2)</f>
        <v>14.995155165818911</v>
      </c>
      <c r="F4" s="4">
        <f>('[1]Pc, Summer, S3'!F4*Main!$B$5)+(VLOOKUP($A4,'FL Ratio'!$A$2:$B$16,2,FALSE)*'FL Characterization'!F$2)</f>
        <v>14.065791824624661</v>
      </c>
      <c r="G4" s="4">
        <f>('[1]Pc, Summer, S3'!G4*Main!$B$5)+(VLOOKUP($A4,'FL Ratio'!$A$2:$B$16,2,FALSE)*'FL Characterization'!G$2)</f>
        <v>13.869970577140709</v>
      </c>
      <c r="H4" s="4">
        <f>('[1]Pc, Summer, S3'!H4*Main!$B$5)+(VLOOKUP($A4,'FL Ratio'!$A$2:$B$16,2,FALSE)*'FL Characterization'!H$2)</f>
        <v>20.020545840903001</v>
      </c>
      <c r="I4" s="4">
        <f>('[1]Pc, Summer, S3'!I4*Main!$B$5)+(VLOOKUP($A4,'FL Ratio'!$A$2:$B$16,2,FALSE)*'FL Characterization'!I$2)</f>
        <v>23.012252325768017</v>
      </c>
      <c r="J4" s="4">
        <f>('[1]Pc, Summer, S3'!J4*Main!$B$5)+(VLOOKUP($A4,'FL Ratio'!$A$2:$B$16,2,FALSE)*'FL Characterization'!J$2)</f>
        <v>23.586872999848165</v>
      </c>
      <c r="K4" s="4">
        <f>('[1]Pc, Summer, S3'!K4*Main!$B$5)+(VLOOKUP($A4,'FL Ratio'!$A$2:$B$16,2,FALSE)*'FL Characterization'!K$2)</f>
        <v>22.952088760077324</v>
      </c>
      <c r="L4" s="4">
        <f>('[1]Pc, Summer, S3'!L4*Main!$B$5)+(VLOOKUP($A4,'FL Ratio'!$A$2:$B$16,2,FALSE)*'FL Characterization'!L$2)</f>
        <v>21.411610325437721</v>
      </c>
      <c r="M4" s="4">
        <f>('[1]Pc, Summer, S3'!M4*Main!$B$5)+(VLOOKUP($A4,'FL Ratio'!$A$2:$B$16,2,FALSE)*'FL Characterization'!M$2)</f>
        <v>23.995524834730332</v>
      </c>
      <c r="N4" s="4">
        <f>('[1]Pc, Summer, S3'!N4*Main!$B$5)+(VLOOKUP($A4,'FL Ratio'!$A$2:$B$16,2,FALSE)*'FL Characterization'!N$2)</f>
        <v>25.286181566037801</v>
      </c>
      <c r="O4" s="4">
        <f>('[1]Pc, Summer, S3'!O4*Main!$B$5)+(VLOOKUP($A4,'FL Ratio'!$A$2:$B$16,2,FALSE)*'FL Characterization'!O$2)</f>
        <v>23.090770297132224</v>
      </c>
      <c r="P4" s="4">
        <f>('[1]Pc, Summer, S3'!P4*Main!$B$5)+(VLOOKUP($A4,'FL Ratio'!$A$2:$B$16,2,FALSE)*'FL Characterization'!P$2)</f>
        <v>21.423830830622062</v>
      </c>
      <c r="Q4" s="4">
        <f>('[1]Pc, Summer, S3'!Q4*Main!$B$5)+(VLOOKUP($A4,'FL Ratio'!$A$2:$B$16,2,FALSE)*'FL Characterization'!Q$2)</f>
        <v>20.94050691701376</v>
      </c>
      <c r="R4" s="4">
        <f>('[1]Pc, Summer, S3'!R4*Main!$B$5)+(VLOOKUP($A4,'FL Ratio'!$A$2:$B$16,2,FALSE)*'FL Characterization'!R$2)</f>
        <v>20.901708278113922</v>
      </c>
      <c r="S4" s="4">
        <f>('[1]Pc, Summer, S3'!S4*Main!$B$5)+(VLOOKUP($A4,'FL Ratio'!$A$2:$B$16,2,FALSE)*'FL Characterization'!S$2)</f>
        <v>20.077445686114853</v>
      </c>
      <c r="T4" s="4">
        <f>('[1]Pc, Summer, S3'!T4*Main!$B$5)+(VLOOKUP($A4,'FL Ratio'!$A$2:$B$16,2,FALSE)*'FL Characterization'!T$2)</f>
        <v>19.8807393664624</v>
      </c>
      <c r="U4" s="4">
        <f>('[1]Pc, Summer, S3'!U4*Main!$B$5)+(VLOOKUP($A4,'FL Ratio'!$A$2:$B$16,2,FALSE)*'FL Characterization'!U$2)</f>
        <v>20.770521505067649</v>
      </c>
      <c r="V4" s="4">
        <f>('[1]Pc, Summer, S3'!V4*Main!$B$5)+(VLOOKUP($A4,'FL Ratio'!$A$2:$B$16,2,FALSE)*'FL Characterization'!V$2)</f>
        <v>22.64156124658129</v>
      </c>
      <c r="W4" s="4">
        <f>('[1]Pc, Summer, S3'!W4*Main!$B$5)+(VLOOKUP($A4,'FL Ratio'!$A$2:$B$16,2,FALSE)*'FL Characterization'!W$2)</f>
        <v>20.082526161730382</v>
      </c>
      <c r="X4" s="4">
        <f>('[1]Pc, Summer, S3'!X4*Main!$B$5)+(VLOOKUP($A4,'FL Ratio'!$A$2:$B$16,2,FALSE)*'FL Characterization'!X$2)</f>
        <v>19.90678504600216</v>
      </c>
      <c r="Y4" s="4">
        <f>('[1]Pc, Summer, S3'!Y4*Main!$B$5)+(VLOOKUP($A4,'FL Ratio'!$A$2:$B$16,2,FALSE)*'FL Characterization'!Y$2)</f>
        <v>16.969271375450656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F74-3742-42E2-83CA-304D0D1CF45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9.0081143888776101</v>
      </c>
      <c r="C2" s="4">
        <f>('[1]Qc, Summer, S1'!C2*Main!$B$5)</f>
        <v>9.9498718022602706</v>
      </c>
      <c r="D2" s="4">
        <f>('[1]Qc, Summer, S1'!D2*Main!$B$5)</f>
        <v>9.3766281593316929</v>
      </c>
      <c r="E2" s="4">
        <f>('[1]Qc, Summer, S1'!E2*Main!$B$5)</f>
        <v>9.3766281593316929</v>
      </c>
      <c r="F2" s="4">
        <f>('[1]Qc, Summer, S1'!F2*Main!$B$5)</f>
        <v>9.1718982868572017</v>
      </c>
      <c r="G2" s="4">
        <f>('[1]Qc, Summer, S1'!G2*Main!$B$5)</f>
        <v>9.7041959552908779</v>
      </c>
      <c r="H2" s="4">
        <f>('[1]Qc, Summer, S1'!H2*Main!$B$5)</f>
        <v>9.9908177767551685</v>
      </c>
      <c r="I2" s="4">
        <f>('[1]Qc, Summer, S1'!I2*Main!$B$5)</f>
        <v>18.712310344168486</v>
      </c>
      <c r="J2" s="4">
        <f>('[1]Qc, Summer, S1'!J2*Main!$B$5)</f>
        <v>21.783258431285855</v>
      </c>
      <c r="K2" s="4">
        <f>('[1]Qc, Summer, S1'!K2*Main!$B$5)</f>
        <v>20.964338941387886</v>
      </c>
      <c r="L2" s="4">
        <f>('[1]Qc, Summer, S1'!L2*Main!$B$5)</f>
        <v>20.472987247449112</v>
      </c>
      <c r="M2" s="4">
        <f>('[1]Qc, Summer, S1'!M2*Main!$B$5)</f>
        <v>20.432041272954216</v>
      </c>
      <c r="N2" s="4">
        <f>('[1]Qc, Summer, S1'!N2*Main!$B$5)</f>
        <v>21.742312456790952</v>
      </c>
      <c r="O2" s="4">
        <f>('[1]Qc, Summer, S1'!O2*Main!$B$5)</f>
        <v>21.087176864872589</v>
      </c>
      <c r="P2" s="4">
        <f>('[1]Qc, Summer, S1'!P2*Main!$B$5)</f>
        <v>14.781496792658258</v>
      </c>
      <c r="Q2" s="4">
        <f>('[1]Qc, Summer, S1'!Q2*Main!$B$5)</f>
        <v>19.32649996159196</v>
      </c>
      <c r="R2" s="4">
        <f>('[1]Qc, Summer, S1'!R2*Main!$B$5)</f>
        <v>19.572175808561351</v>
      </c>
      <c r="S2" s="4">
        <f>('[1]Qc, Summer, S1'!S2*Main!$B$5)</f>
        <v>18.343796573714403</v>
      </c>
      <c r="T2" s="4">
        <f>('[1]Qc, Summer, S1'!T2*Main!$B$5)</f>
        <v>14.535820945688869</v>
      </c>
      <c r="U2" s="4">
        <f>('[1]Qc, Summer, S1'!U2*Main!$B$5)</f>
        <v>13.184603787357229</v>
      </c>
      <c r="V2" s="4">
        <f>('[1]Qc, Summer, S1'!V2*Main!$B$5)</f>
        <v>13.839739379275601</v>
      </c>
      <c r="W2" s="4">
        <f>('[1]Qc, Summer, S1'!W2*Main!$B$5)</f>
        <v>13.880685353770495</v>
      </c>
      <c r="X2" s="4">
        <f>('[1]Qc, Summer, S1'!X2*Main!$B$5)</f>
        <v>9.5813580318061842</v>
      </c>
      <c r="Y2" s="4">
        <f>('[1]Qc, Summer, S1'!Y2*Main!$B$5)</f>
        <v>9.4994660828163884</v>
      </c>
    </row>
    <row r="3" spans="1:25" x14ac:dyDescent="0.25">
      <c r="A3">
        <v>2</v>
      </c>
      <c r="B3" s="4">
        <f>('[1]Qc, Summer, S1'!B3*Main!$B$5)</f>
        <v>0.33894167776332418</v>
      </c>
      <c r="C3" s="4">
        <f>('[1]Qc, Summer, S1'!C3*Main!$B$5)</f>
        <v>-2.0336500665799453</v>
      </c>
      <c r="D3" s="4">
        <f>('[1]Qc, Summer, S1'!D3*Main!$B$5)</f>
        <v>-2.2031209054616068</v>
      </c>
      <c r="E3" s="4">
        <f>('[1]Qc, Summer, S1'!E3*Main!$B$5)</f>
        <v>-3.2199459387515796</v>
      </c>
      <c r="F3" s="4">
        <f>('[1]Qc, Summer, S1'!F3*Main!$B$5)</f>
        <v>-3.8978292942782278</v>
      </c>
      <c r="G3" s="4">
        <f>('[1]Qc, Summer, S1'!G3*Main!$B$5)</f>
        <v>-3.0504750998699182</v>
      </c>
      <c r="H3" s="4">
        <f>('[1]Qc, Summer, S1'!H3*Main!$B$5)</f>
        <v>-3.8978292942782282</v>
      </c>
      <c r="I3" s="4">
        <f>('[1]Qc, Summer, S1'!I3*Main!$B$5)</f>
        <v>9.8293086551364031</v>
      </c>
      <c r="J3" s="4">
        <f>('[1]Qc, Summer, S1'!J3*Main!$B$5)</f>
        <v>12.540842077242994</v>
      </c>
      <c r="K3" s="4">
        <f>('[1]Qc, Summer, S1'!K3*Main!$B$5)</f>
        <v>16.099729693757897</v>
      </c>
      <c r="L3" s="4">
        <f>('[1]Qc, Summer, S1'!L3*Main!$B$5)</f>
        <v>9.1514252996097536</v>
      </c>
      <c r="M3" s="4">
        <f>('[1]Qc, Summer, S1'!M3*Main!$B$5)</f>
        <v>8.3040711052014426</v>
      </c>
      <c r="N3" s="4">
        <f>('[1]Qc, Summer, S1'!N3*Main!$B$5)</f>
        <v>5.7620085219765116</v>
      </c>
      <c r="O3" s="4">
        <f>('[1]Qc, Summer, S1'!O3*Main!$B$5)</f>
        <v>7.7956585885564555</v>
      </c>
      <c r="P3" s="4">
        <f>('[1]Qc, Summer, S1'!P3*Main!$B$5)</f>
        <v>3.3894167776332416</v>
      </c>
      <c r="Q3" s="4">
        <f>('[1]Qc, Summer, S1'!Q3*Main!$B$5)</f>
        <v>2.8810042609882549</v>
      </c>
      <c r="R3" s="4">
        <f>('[1]Qc, Summer, S1'!R3*Main!$B$5)</f>
        <v>3.3894167776332416</v>
      </c>
      <c r="S3" s="4">
        <f>('[1]Qc, Summer, S1'!S3*Main!$B$5)</f>
        <v>6.1009501997398354</v>
      </c>
      <c r="T3" s="4">
        <f>('[1]Qc, Summer, S1'!T3*Main!$B$5)</f>
        <v>11.693487882834685</v>
      </c>
      <c r="U3" s="4">
        <f>('[1]Qc, Summer, S1'!U3*Main!$B$5)</f>
        <v>11.862958721716343</v>
      </c>
      <c r="V3" s="4">
        <f>('[1]Qc, Summer, S1'!V3*Main!$B$5)</f>
        <v>9.4903669773730748</v>
      </c>
      <c r="W3" s="4">
        <f>('[1]Qc, Summer, S1'!W3*Main!$B$5)</f>
        <v>7.2872460719114702</v>
      </c>
      <c r="X3" s="4">
        <f>('[1]Qc, Summer, S1'!X3*Main!$B$5)</f>
        <v>3.3894167776332411</v>
      </c>
      <c r="Y3" s="4">
        <f>('[1]Qc, Summer, S1'!Y3*Main!$B$5)</f>
        <v>0.67788335552664836</v>
      </c>
    </row>
    <row r="4" spans="1:25" x14ac:dyDescent="0.25">
      <c r="A4">
        <v>3</v>
      </c>
      <c r="B4" s="4">
        <f>('[1]Qc, Summer, S1'!B4*Main!$B$5)</f>
        <v>-1.7046772616920127</v>
      </c>
      <c r="C4" s="4">
        <f>('[1]Qc, Summer, S1'!C4*Main!$B$5)</f>
        <v>-4.0373935145337141</v>
      </c>
      <c r="D4" s="4">
        <f>('[1]Qc, Summer, S1'!D4*Main!$B$5)</f>
        <v>-7.0430086864643684</v>
      </c>
      <c r="E4" s="4">
        <f>('[1]Qc, Summer, S1'!E4*Main!$B$5)</f>
        <v>-6.5046895511932066</v>
      </c>
      <c r="F4" s="4">
        <f>('[1]Qc, Summer, S1'!F4*Main!$B$5)</f>
        <v>-6.6392693350109964</v>
      </c>
      <c r="G4" s="4">
        <f>('[1]Qc, Summer, S1'!G4*Main!$B$5)</f>
        <v>-6.3252498394361538</v>
      </c>
      <c r="H4" s="4">
        <f>('[1]Qc, Summer, S1'!H4*Main!$B$5)</f>
        <v>-0.35887942351410795</v>
      </c>
      <c r="I4" s="4">
        <f>('[1]Qc, Summer, S1'!I4*Main!$B$5)</f>
        <v>7.5813278217355293</v>
      </c>
      <c r="J4" s="4">
        <f>('[1]Qc, Summer, S1'!J4*Main!$B$5)</f>
        <v>9.9589040025164941</v>
      </c>
      <c r="K4" s="4">
        <f>('[1]Qc, Summer, S1'!K4*Main!$B$5)</f>
        <v>10.048623858395024</v>
      </c>
      <c r="L4" s="4">
        <f>('[1]Qc, Summer, S1'!L4*Main!$B$5)</f>
        <v>8.3888065246422734</v>
      </c>
      <c r="M4" s="4">
        <f>('[1]Qc, Summer, S1'!M4*Main!$B$5)</f>
        <v>10.497223137787657</v>
      </c>
      <c r="N4" s="4">
        <f>('[1]Qc, Summer, S1'!N4*Main!$B$5)</f>
        <v>9.5103047231238609</v>
      </c>
      <c r="O4" s="4">
        <f>('[1]Qc, Summer, S1'!O4*Main!$B$5)</f>
        <v>8.2990866687637457</v>
      </c>
      <c r="P4" s="4">
        <f>('[1]Qc, Summer, S1'!P4*Main!$B$5)</f>
        <v>5.9663704159220439</v>
      </c>
      <c r="Q4" s="4">
        <f>('[1]Qc, Summer, S1'!Q4*Main!$B$5)</f>
        <v>3.7233740189588702</v>
      </c>
      <c r="R4" s="4">
        <f>('[1]Qc, Summer, S1'!R4*Main!$B$5)</f>
        <v>4.6205725777441398</v>
      </c>
      <c r="S4" s="4">
        <f>('[1]Qc, Summer, S1'!S4*Main!$B$5)</f>
        <v>4.1271133704122409</v>
      </c>
      <c r="T4" s="4">
        <f>('[1]Qc, Summer, S1'!T4*Main!$B$5)</f>
        <v>0.76261877496747932</v>
      </c>
      <c r="U4" s="4">
        <f>('[1]Qc, Summer, S1'!U4*Main!$B$5)</f>
        <v>3.3196346675054982</v>
      </c>
      <c r="V4" s="4">
        <f>('[1]Qc, Summer, S1'!V4*Main!$B$5)</f>
        <v>4.6654325056834027</v>
      </c>
      <c r="W4" s="4">
        <f>('[1]Qc, Summer, S1'!W4*Main!$B$5)</f>
        <v>3.0504750998699177</v>
      </c>
      <c r="X4" s="4">
        <f>('[1]Qc, Summer, S1'!X4*Main!$B$5)</f>
        <v>-2.8261754601735998</v>
      </c>
      <c r="Y4" s="4">
        <f>('[1]Qc, Summer, S1'!Y4*Main!$B$5)</f>
        <v>-5.7869307041649902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0260-794F-41F0-8E2C-56648EDAC159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8.8279521011000561</v>
      </c>
      <c r="C2" s="4">
        <f>('[1]Qc, Summer, S2'!C2*Main!$B$5)</f>
        <v>10.049370520282874</v>
      </c>
      <c r="D2" s="4">
        <f>('[1]Qc, Summer, S2'!D2*Main!$B$5)</f>
        <v>9.5641607225183272</v>
      </c>
      <c r="E2" s="4">
        <f>('[1]Qc, Summer, S2'!E2*Main!$B$5)</f>
        <v>9.4703944409250091</v>
      </c>
      <c r="F2" s="4">
        <f>('[1]Qc, Summer, S2'!F2*Main!$B$5)</f>
        <v>9.2636172697257742</v>
      </c>
      <c r="G2" s="4">
        <f>('[1]Qc, Summer, S2'!G2*Main!$B$5)</f>
        <v>9.5101120361850597</v>
      </c>
      <c r="H2" s="4">
        <f>('[1]Qc, Summer, S2'!H2*Main!$B$5)</f>
        <v>9.9908177767551685</v>
      </c>
      <c r="I2" s="4">
        <f>('[1]Qc, Summer, S2'!I2*Main!$B$5)</f>
        <v>19.08655655105186</v>
      </c>
      <c r="J2" s="4">
        <f>('[1]Qc, Summer, S2'!J2*Main!$B$5)</f>
        <v>22.001091015598718</v>
      </c>
      <c r="K2" s="4">
        <f>('[1]Qc, Summer, S2'!K2*Main!$B$5)</f>
        <v>21.383625720215644</v>
      </c>
      <c r="L2" s="4">
        <f>('[1]Qc, Summer, S2'!L2*Main!$B$5)</f>
        <v>20.063527502500126</v>
      </c>
      <c r="M2" s="4">
        <f>('[1]Qc, Summer, S2'!M2*Main!$B$5)</f>
        <v>20.63636168568376</v>
      </c>
      <c r="N2" s="4">
        <f>('[1]Qc, Summer, S2'!N2*Main!$B$5)</f>
        <v>21.742312456790952</v>
      </c>
      <c r="O2" s="4">
        <f>('[1]Qc, Summer, S2'!O2*Main!$B$5)</f>
        <v>21.298048633521308</v>
      </c>
      <c r="P2" s="4">
        <f>('[1]Qc, Summer, S2'!P2*Main!$B$5)</f>
        <v>14.781496792658258</v>
      </c>
      <c r="Q2" s="4">
        <f>('[1]Qc, Summer, S2'!Q2*Main!$B$5)</f>
        <v>18.93996996236012</v>
      </c>
      <c r="R2" s="4">
        <f>('[1]Qc, Summer, S2'!R2*Main!$B$5)</f>
        <v>19.96361932473258</v>
      </c>
      <c r="S2" s="4">
        <f>('[1]Qc, Summer, S2'!S2*Main!$B$5)</f>
        <v>17.976920642240117</v>
      </c>
      <c r="T2" s="4">
        <f>('[1]Qc, Summer, S2'!T2*Main!$B$5)</f>
        <v>14.826537364602647</v>
      </c>
      <c r="U2" s="4">
        <f>('[1]Qc, Summer, S2'!U2*Main!$B$5)</f>
        <v>13.448295863104375</v>
      </c>
      <c r="V2" s="4">
        <f>('[1]Qc, Summer, S2'!V2*Main!$B$5)</f>
        <v>14.116534166861111</v>
      </c>
      <c r="W2" s="4">
        <f>('[1]Qc, Summer, S2'!W2*Main!$B$5)</f>
        <v>13.880685353770495</v>
      </c>
      <c r="X2" s="4">
        <f>('[1]Qc, Summer, S2'!X2*Main!$B$5)</f>
        <v>9.7729851924423077</v>
      </c>
      <c r="Y2" s="4">
        <f>('[1]Qc, Summer, S2'!Y2*Main!$B$5)</f>
        <v>9.5944607436445519</v>
      </c>
    </row>
    <row r="3" spans="1:25" x14ac:dyDescent="0.25">
      <c r="A3">
        <v>2</v>
      </c>
      <c r="B3" s="4">
        <f>('[1]Qc, Summer, S2'!B3*Main!$B$5)</f>
        <v>0.33216284420805764</v>
      </c>
      <c r="C3" s="4">
        <f>('[1]Qc, Summer, S2'!C3*Main!$B$5)</f>
        <v>-1.9929770652483465</v>
      </c>
      <c r="D3" s="4">
        <f>('[1]Qc, Summer, S2'!D3*Main!$B$5)</f>
        <v>-2.2471833235708387</v>
      </c>
      <c r="E3" s="4">
        <f>('[1]Qc, Summer, S2'!E3*Main!$B$5)</f>
        <v>-3.2843448575266114</v>
      </c>
      <c r="F3" s="4">
        <f>('[1]Qc, Summer, S2'!F3*Main!$B$5)</f>
        <v>-3.8978292942782278</v>
      </c>
      <c r="G3" s="4">
        <f>('[1]Qc, Summer, S2'!G3*Main!$B$5)</f>
        <v>-3.0504750998699182</v>
      </c>
      <c r="H3" s="4">
        <f>('[1]Qc, Summer, S2'!H3*Main!$B$5)</f>
        <v>-3.8198727083926634</v>
      </c>
      <c r="I3" s="4">
        <f>('[1]Qc, Summer, S2'!I3*Main!$B$5)</f>
        <v>9.8293086551364031</v>
      </c>
      <c r="J3" s="4">
        <f>('[1]Qc, Summer, S2'!J3*Main!$B$5)</f>
        <v>12.540842077242992</v>
      </c>
      <c r="K3" s="4">
        <f>('[1]Qc, Summer, S2'!K3*Main!$B$5)</f>
        <v>15.777735099882738</v>
      </c>
      <c r="L3" s="4">
        <f>('[1]Qc, Summer, S2'!L3*Main!$B$5)</f>
        <v>9.1514252996097536</v>
      </c>
      <c r="M3" s="4">
        <f>('[1]Qc, Summer, S2'!M3*Main!$B$5)</f>
        <v>8.1379896830974126</v>
      </c>
      <c r="N3" s="4">
        <f>('[1]Qc, Summer, S2'!N3*Main!$B$5)</f>
        <v>5.704388436756747</v>
      </c>
      <c r="O3" s="4">
        <f>('[1]Qc, Summer, S2'!O3*Main!$B$5)</f>
        <v>7.6397454167853258</v>
      </c>
      <c r="P3" s="4">
        <f>('[1]Qc, Summer, S2'!P3*Main!$B$5)</f>
        <v>3.4572051131859061</v>
      </c>
      <c r="Q3" s="4">
        <f>('[1]Qc, Summer, S2'!Q3*Main!$B$5)</f>
        <v>2.8521942183783722</v>
      </c>
      <c r="R3" s="4">
        <f>('[1]Qc, Summer, S2'!R3*Main!$B$5)</f>
        <v>3.3216284420805771</v>
      </c>
      <c r="S3" s="4">
        <f>('[1]Qc, Summer, S2'!S3*Main!$B$5)</f>
        <v>6.0399406977424368</v>
      </c>
      <c r="T3" s="4">
        <f>('[1]Qc, Summer, S2'!T3*Main!$B$5)</f>
        <v>11.927357640491378</v>
      </c>
      <c r="U3" s="4">
        <f>('[1]Qc, Summer, S2'!U3*Main!$B$5)</f>
        <v>11.981588308933505</v>
      </c>
      <c r="V3" s="4">
        <f>('[1]Qc, Summer, S2'!V3*Main!$B$5)</f>
        <v>9.3005596378256126</v>
      </c>
      <c r="W3" s="4">
        <f>('[1]Qc, Summer, S2'!W3*Main!$B$5)</f>
        <v>7.2872460719114702</v>
      </c>
      <c r="X3" s="4">
        <f>('[1]Qc, Summer, S2'!X3*Main!$B$5)</f>
        <v>3.4233109454095736</v>
      </c>
      <c r="Y3" s="4">
        <f>('[1]Qc, Summer, S2'!Y3*Main!$B$5)</f>
        <v>0.68466218908191467</v>
      </c>
    </row>
    <row r="4" spans="1:25" x14ac:dyDescent="0.25">
      <c r="A4">
        <v>3</v>
      </c>
      <c r="B4" s="4">
        <f>('[1]Qc, Summer, S2'!B4*Main!$B$5)</f>
        <v>-1.7387708069258527</v>
      </c>
      <c r="C4" s="4">
        <f>('[1]Qc, Summer, S2'!C4*Main!$B$5)</f>
        <v>-4.118141384824388</v>
      </c>
      <c r="D4" s="4">
        <f>('[1]Qc, Summer, S2'!D4*Main!$B$5)</f>
        <v>-7.1838688601936553</v>
      </c>
      <c r="E4" s="4">
        <f>('[1]Qc, Summer, S2'!E4*Main!$B$5)</f>
        <v>-6.5697364467051393</v>
      </c>
      <c r="F4" s="4">
        <f>('[1]Qc, Summer, S2'!F4*Main!$B$5)</f>
        <v>-6.7720547217112159</v>
      </c>
      <c r="G4" s="4">
        <f>('[1]Qc, Summer, S2'!G4*Main!$B$5)</f>
        <v>-6.3885023378305137</v>
      </c>
      <c r="H4" s="4">
        <f>('[1]Qc, Summer, S2'!H4*Main!$B$5)</f>
        <v>-0.35170183504382574</v>
      </c>
      <c r="I4" s="4">
        <f>('[1]Qc, Summer, S2'!I4*Main!$B$5)</f>
        <v>7.5055145435181743</v>
      </c>
      <c r="J4" s="4">
        <f>('[1]Qc, Summer, S2'!J4*Main!$B$5)</f>
        <v>10.158082082566825</v>
      </c>
      <c r="K4" s="4">
        <f>('[1]Qc, Summer, S2'!K4*Main!$B$5)</f>
        <v>10.149110096978974</v>
      </c>
      <c r="L4" s="4">
        <f>('[1]Qc, Summer, S2'!L4*Main!$B$5)</f>
        <v>8.3049184593958518</v>
      </c>
      <c r="M4" s="4">
        <f>('[1]Qc, Summer, S2'!M4*Main!$B$5)</f>
        <v>10.39225090640978</v>
      </c>
      <c r="N4" s="4">
        <f>('[1]Qc, Summer, S2'!N4*Main!$B$5)</f>
        <v>9.3200986286613841</v>
      </c>
      <c r="O4" s="4">
        <f>('[1]Qc, Summer, S2'!O4*Main!$B$5)</f>
        <v>8.1331049353884701</v>
      </c>
      <c r="P4" s="4">
        <f>('[1]Qc, Summer, S2'!P4*Main!$B$5)</f>
        <v>5.9067067117628236</v>
      </c>
      <c r="Q4" s="4">
        <f>('[1]Qc, Summer, S2'!Q4*Main!$B$5)</f>
        <v>3.7606077591484586</v>
      </c>
      <c r="R4" s="4">
        <f>('[1]Qc, Summer, S2'!R4*Main!$B$5)</f>
        <v>4.6205725777441398</v>
      </c>
      <c r="S4" s="4">
        <f>('[1]Qc, Summer, S2'!S4*Main!$B$5)</f>
        <v>4.1271133704122409</v>
      </c>
      <c r="T4" s="4">
        <f>('[1]Qc, Summer, S2'!T4*Main!$B$5)</f>
        <v>0.77787115046682875</v>
      </c>
      <c r="U4" s="4">
        <f>('[1]Qc, Summer, S2'!U4*Main!$B$5)</f>
        <v>3.2864383208304431</v>
      </c>
      <c r="V4" s="4">
        <f>('[1]Qc, Summer, S2'!V4*Main!$B$5)</f>
        <v>4.6654325056834027</v>
      </c>
      <c r="W4" s="4">
        <f>('[1]Qc, Summer, S2'!W4*Main!$B$5)</f>
        <v>3.0809798508686166</v>
      </c>
      <c r="X4" s="4">
        <f>('[1]Qc, Summer, S2'!X4*Main!$B$5)</f>
        <v>-2.8544372147753361</v>
      </c>
      <c r="Y4" s="4">
        <f>('[1]Qc, Summer, S2'!Y4*Main!$B$5)</f>
        <v>-5.9026693182482912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6BB-C8B1-495A-A7CF-315395C349BD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8.8279521011000561</v>
      </c>
      <c r="C2" s="4">
        <f>('[1]Qc, Summer, S3'!C2*Main!$B$5)</f>
        <v>9.9498718022602706</v>
      </c>
      <c r="D2" s="4">
        <f>('[1]Qc, Summer, S3'!D2*Main!$B$5)</f>
        <v>9.2828618777383785</v>
      </c>
      <c r="E2" s="4">
        <f>('[1]Qc, Summer, S3'!E2*Main!$B$5)</f>
        <v>9.1890955961450587</v>
      </c>
      <c r="F2" s="4">
        <f>('[1]Qc, Summer, S3'!F2*Main!$B$5)</f>
        <v>9.0801793039886292</v>
      </c>
      <c r="G2" s="4">
        <f>('[1]Qc, Summer, S3'!G2*Main!$B$5)</f>
        <v>9.5101120361850597</v>
      </c>
      <c r="H2" s="4">
        <f>('[1]Qc, Summer, S3'!H2*Main!$B$5)</f>
        <v>9.9908177767551685</v>
      </c>
      <c r="I2" s="4">
        <f>('[1]Qc, Summer, S3'!I2*Main!$B$5)</f>
        <v>19.08655655105186</v>
      </c>
      <c r="J2" s="4">
        <f>('[1]Qc, Summer, S3'!J2*Main!$B$5)</f>
        <v>22.001091015598718</v>
      </c>
      <c r="K2" s="4">
        <f>('[1]Qc, Summer, S3'!K2*Main!$B$5)</f>
        <v>20.964338941387886</v>
      </c>
      <c r="L2" s="4">
        <f>('[1]Qc, Summer, S3'!L2*Main!$B$5)</f>
        <v>20.268257374974624</v>
      </c>
      <c r="M2" s="4">
        <f>('[1]Qc, Summer, S3'!M2*Main!$B$5)</f>
        <v>20.840682098413303</v>
      </c>
      <c r="N2" s="4">
        <f>('[1]Qc, Summer, S3'!N2*Main!$B$5)</f>
        <v>22.177158705926772</v>
      </c>
      <c r="O2" s="4">
        <f>('[1]Qc, Summer, S3'!O2*Main!$B$5)</f>
        <v>20.665433327575137</v>
      </c>
      <c r="P2" s="4">
        <f>('[1]Qc, Summer, S3'!P2*Main!$B$5)</f>
        <v>14.781496792658258</v>
      </c>
      <c r="Q2" s="4">
        <f>('[1]Qc, Summer, S3'!Q2*Main!$B$5)</f>
        <v>19.13323496197604</v>
      </c>
      <c r="R2" s="4">
        <f>('[1]Qc, Summer, S3'!R2*Main!$B$5)</f>
        <v>19.96361932473258</v>
      </c>
      <c r="S2" s="4">
        <f>('[1]Qc, Summer, S3'!S2*Main!$B$5)</f>
        <v>18.160358607977258</v>
      </c>
      <c r="T2" s="4">
        <f>('[1]Qc, Summer, S3'!T2*Main!$B$5)</f>
        <v>14.245104526775092</v>
      </c>
      <c r="U2" s="4">
        <f>('[1]Qc, Summer, S3'!U2*Main!$B$5)</f>
        <v>13.316449825230801</v>
      </c>
      <c r="V2" s="4">
        <f>('[1]Qc, Summer, S3'!V2*Main!$B$5)</f>
        <v>14.116534166861111</v>
      </c>
      <c r="W2" s="4">
        <f>('[1]Qc, Summer, S3'!W2*Main!$B$5)</f>
        <v>13.603071646695087</v>
      </c>
      <c r="X2" s="4">
        <f>('[1]Qc, Summer, S3'!X2*Main!$B$5)</f>
        <v>9.3897308711700607</v>
      </c>
      <c r="Y2" s="4">
        <f>('[1]Qc, Summer, S3'!Y2*Main!$B$5)</f>
        <v>9.3094767611600613</v>
      </c>
    </row>
    <row r="3" spans="1:25" x14ac:dyDescent="0.25">
      <c r="A3">
        <v>2</v>
      </c>
      <c r="B3" s="4">
        <f>('[1]Qc, Summer, S3'!B3*Main!$B$5)</f>
        <v>0.33555226098569096</v>
      </c>
      <c r="C3" s="4">
        <f>('[1]Qc, Summer, S3'!C3*Main!$B$5)</f>
        <v>-2.0336500665799453</v>
      </c>
      <c r="D3" s="4">
        <f>('[1]Qc, Summer, S3'!D3*Main!$B$5)</f>
        <v>-2.2251521145162232</v>
      </c>
      <c r="E3" s="4">
        <f>('[1]Qc, Summer, S3'!E3*Main!$B$5)</f>
        <v>-3.1877464793640642</v>
      </c>
      <c r="F3" s="4">
        <f>('[1]Qc, Summer, S3'!F3*Main!$B$5)</f>
        <v>-3.9368075872210095</v>
      </c>
      <c r="G3" s="4">
        <f>('[1]Qc, Summer, S3'!G3*Main!$B$5)</f>
        <v>-2.9894655978725195</v>
      </c>
      <c r="H3" s="4">
        <f>('[1]Qc, Summer, S3'!H3*Main!$B$5)</f>
        <v>-3.8978292942782282</v>
      </c>
      <c r="I3" s="4">
        <f>('[1]Qc, Summer, S3'!I3*Main!$B$5)</f>
        <v>9.9276017416877647</v>
      </c>
      <c r="J3" s="4">
        <f>('[1]Qc, Summer, S3'!J3*Main!$B$5)</f>
        <v>12.791658918787856</v>
      </c>
      <c r="K3" s="4">
        <f>('[1]Qc, Summer, S3'!K3*Main!$B$5)</f>
        <v>16.099729693757894</v>
      </c>
      <c r="L3" s="4">
        <f>('[1]Qc, Summer, S3'!L3*Main!$B$5)</f>
        <v>9.2429395526058507</v>
      </c>
      <c r="M3" s="4">
        <f>('[1]Qc, Summer, S3'!M3*Main!$B$5)</f>
        <v>8.1379896830974126</v>
      </c>
      <c r="N3" s="4">
        <f>('[1]Qc, Summer, S3'!N3*Main!$B$5)</f>
        <v>5.6467683515369815</v>
      </c>
      <c r="O3" s="4">
        <f>('[1]Qc, Summer, S3'!O3*Main!$B$5)</f>
        <v>7.8736151744420191</v>
      </c>
      <c r="P3" s="4">
        <f>('[1]Qc, Summer, S3'!P3*Main!$B$5)</f>
        <v>3.3216284420805771</v>
      </c>
      <c r="Q3" s="4">
        <f>('[1]Qc, Summer, S3'!Q3*Main!$B$5)</f>
        <v>2.8521942183783722</v>
      </c>
      <c r="R3" s="4">
        <f>('[1]Qc, Summer, S3'!R3*Main!$B$5)</f>
        <v>3.3555226098569095</v>
      </c>
      <c r="S3" s="4">
        <f>('[1]Qc, Summer, S3'!S3*Main!$B$5)</f>
        <v>6.1009501997398345</v>
      </c>
      <c r="T3" s="4">
        <f>('[1]Qc, Summer, S3'!T3*Main!$B$5)</f>
        <v>11.459618125177991</v>
      </c>
      <c r="U3" s="4">
        <f>('[1]Qc, Summer, S3'!U3*Main!$B$5)</f>
        <v>11.981588308933505</v>
      </c>
      <c r="V3" s="4">
        <f>('[1]Qc, Summer, S3'!V3*Main!$B$5)</f>
        <v>9.3954633075993428</v>
      </c>
      <c r="W3" s="4">
        <f>('[1]Qc, Summer, S3'!W3*Main!$B$5)</f>
        <v>7.2872460719114702</v>
      </c>
      <c r="X3" s="4">
        <f>('[1]Qc, Summer, S3'!X3*Main!$B$5)</f>
        <v>3.3216284420805766</v>
      </c>
      <c r="Y3" s="4">
        <f>('[1]Qc, Summer, S3'!Y3*Main!$B$5)</f>
        <v>0.67110452197138193</v>
      </c>
    </row>
    <row r="4" spans="1:25" x14ac:dyDescent="0.25">
      <c r="A4">
        <v>3</v>
      </c>
      <c r="B4" s="4">
        <f>('[1]Qc, Summer, S3'!B4*Main!$B$5)</f>
        <v>-1.7046772616920127</v>
      </c>
      <c r="C4" s="4">
        <f>('[1]Qc, Summer, S3'!C4*Main!$B$5)</f>
        <v>-4.0373935145337141</v>
      </c>
      <c r="D4" s="4">
        <f>('[1]Qc, Summer, S3'!D4*Main!$B$5)</f>
        <v>-7.0430086864643684</v>
      </c>
      <c r="E4" s="4">
        <f>('[1]Qc, Summer, S3'!E4*Main!$B$5)</f>
        <v>-6.5697364467051393</v>
      </c>
      <c r="F4" s="4">
        <f>('[1]Qc, Summer, S3'!F4*Main!$B$5)</f>
        <v>-6.5728766416608861</v>
      </c>
      <c r="G4" s="4">
        <f>('[1]Qc, Summer, S3'!G4*Main!$B$5)</f>
        <v>-6.3885023378305137</v>
      </c>
      <c r="H4" s="4">
        <f>('[1]Qc, Summer, S3'!H4*Main!$B$5)</f>
        <v>-0.35170183504382574</v>
      </c>
      <c r="I4" s="4">
        <f>('[1]Qc, Summer, S3'!I4*Main!$B$5)</f>
        <v>7.7329543781702403</v>
      </c>
      <c r="J4" s="4">
        <f>('[1]Qc, Summer, S3'!J4*Main!$B$5)</f>
        <v>10.158082082566825</v>
      </c>
      <c r="K4" s="4">
        <f>('[1]Qc, Summer, S3'!K4*Main!$B$5)</f>
        <v>10.048623858395024</v>
      </c>
      <c r="L4" s="4">
        <f>('[1]Qc, Summer, S3'!L4*Main!$B$5)</f>
        <v>8.3049184593958518</v>
      </c>
      <c r="M4" s="4">
        <f>('[1]Qc, Summer, S3'!M4*Main!$B$5)</f>
        <v>10.602195369165536</v>
      </c>
      <c r="N4" s="4">
        <f>('[1]Qc, Summer, S3'!N4*Main!$B$5)</f>
        <v>9.6054077703551002</v>
      </c>
      <c r="O4" s="4">
        <f>('[1]Qc, Summer, S3'!O4*Main!$B$5)</f>
        <v>8.2990866687637457</v>
      </c>
      <c r="P4" s="4">
        <f>('[1]Qc, Summer, S3'!P4*Main!$B$5)</f>
        <v>6.0260341200812642</v>
      </c>
      <c r="Q4" s="4">
        <f>('[1]Qc, Summer, S3'!Q4*Main!$B$5)</f>
        <v>3.7233740189588702</v>
      </c>
      <c r="R4" s="4">
        <f>('[1]Qc, Summer, S3'!R4*Main!$B$5)</f>
        <v>4.6667783035215811</v>
      </c>
      <c r="S4" s="4">
        <f>('[1]Qc, Summer, S3'!S4*Main!$B$5)</f>
        <v>4.1683845041163634</v>
      </c>
      <c r="T4" s="4">
        <f>('[1]Qc, Summer, S3'!T4*Main!$B$5)</f>
        <v>0.77787115046682875</v>
      </c>
      <c r="U4" s="4">
        <f>('[1]Qc, Summer, S3'!U4*Main!$B$5)</f>
        <v>3.2532419741553884</v>
      </c>
      <c r="V4" s="4">
        <f>('[1]Qc, Summer, S3'!V4*Main!$B$5)</f>
        <v>4.6187781806265695</v>
      </c>
      <c r="W4" s="4">
        <f>('[1]Qc, Summer, S3'!W4*Main!$B$5)</f>
        <v>3.0199703488712184</v>
      </c>
      <c r="X4" s="4">
        <f>('[1]Qc, Summer, S3'!X4*Main!$B$5)</f>
        <v>-2.8826989693770719</v>
      </c>
      <c r="Y4" s="4">
        <f>('[1]Qc, Summer, S3'!Y4*Main!$B$5)</f>
        <v>-5.8448000112066403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C491-8B7D-4949-B1F4-52C022883A3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6.8126779423342851</v>
      </c>
      <c r="C2" s="4">
        <f>('FL Characterization'!C$4-'FL Characterization'!C$2)*VLOOKUP($A2,'FL Ratio'!$A$2:$B$16,2,FALSE)</f>
        <v>7.4998938404009357</v>
      </c>
      <c r="D2" s="4">
        <f>('FL Characterization'!D$4-'FL Characterization'!D$2)*VLOOKUP($A2,'FL Ratio'!$A$2:$B$16,2,FALSE)</f>
        <v>9.7618242378194289</v>
      </c>
      <c r="E2" s="4">
        <f>('FL Characterization'!E$4-'FL Characterization'!E$2)*VLOOKUP($A2,'FL Ratio'!$A$2:$B$16,2,FALSE)</f>
        <v>11.191538965693697</v>
      </c>
      <c r="F2" s="4">
        <f>('FL Characterization'!F$4-'FL Characterization'!F$2)*VLOOKUP($A2,'FL Ratio'!$A$2:$B$16,2,FALSE)</f>
        <v>13.158705676722017</v>
      </c>
      <c r="G2" s="4">
        <f>('FL Characterization'!G$4-'FL Characterization'!G$2)*VLOOKUP($A2,'FL Ratio'!$A$2:$B$16,2,FALSE)</f>
        <v>15.381579531920787</v>
      </c>
      <c r="H2" s="4">
        <f>('FL Characterization'!H$4-'FL Characterization'!H$2)*VLOOKUP($A2,'FL Ratio'!$A$2:$B$16,2,FALSE)</f>
        <v>13.711299145446759</v>
      </c>
      <c r="I2" s="4">
        <f>('FL Characterization'!I$4-'FL Characterization'!I$2)*VLOOKUP($A2,'FL Ratio'!$A$2:$B$16,2,FALSE)</f>
        <v>19.601808729815296</v>
      </c>
      <c r="J2" s="4">
        <f>('FL Characterization'!J$4-'FL Characterization'!J$2)*VLOOKUP($A2,'FL Ratio'!$A$2:$B$16,2,FALSE)</f>
        <v>17.982471659280041</v>
      </c>
      <c r="K2" s="4">
        <f>('FL Characterization'!K$4-'FL Characterization'!K$2)*VLOOKUP($A2,'FL Ratio'!$A$2:$B$16,2,FALSE)</f>
        <v>20.310156670049139</v>
      </c>
      <c r="L2" s="4">
        <f>('FL Characterization'!L$4-'FL Characterization'!L$2)*VLOOKUP($A2,'FL Ratio'!$A$2:$B$16,2,FALSE)</f>
        <v>20.873410499331445</v>
      </c>
      <c r="M2" s="4">
        <f>('FL Characterization'!M$4-'FL Characterization'!M$2)*VLOOKUP($A2,'FL Ratio'!$A$2:$B$16,2,FALSE)</f>
        <v>19.361809108059298</v>
      </c>
      <c r="N2" s="4">
        <f>('FL Characterization'!N$4-'FL Characterization'!N$2)*VLOOKUP($A2,'FL Ratio'!$A$2:$B$16,2,FALSE)</f>
        <v>18.265065553529293</v>
      </c>
      <c r="O2" s="4">
        <f>('FL Characterization'!O$4-'FL Characterization'!O$2)*VLOOKUP($A2,'FL Ratio'!$A$2:$B$16,2,FALSE)</f>
        <v>16.815633875597239</v>
      </c>
      <c r="P2" s="4">
        <f>('FL Characterization'!P$4-'FL Characterization'!P$2)*VLOOKUP($A2,'FL Ratio'!$A$2:$B$16,2,FALSE)</f>
        <v>15.489032192762011</v>
      </c>
      <c r="Q2" s="4">
        <f>('FL Characterization'!Q$4-'FL Characterization'!Q$2)*VLOOKUP($A2,'FL Ratio'!$A$2:$B$16,2,FALSE)</f>
        <v>13.939930860590493</v>
      </c>
      <c r="R2" s="4">
        <f>('FL Characterization'!R$4-'FL Characterization'!R$2)*VLOOKUP($A2,'FL Ratio'!$A$2:$B$16,2,FALSE)</f>
        <v>13.79483674963895</v>
      </c>
      <c r="S2" s="4">
        <f>('FL Characterization'!S$4-'FL Characterization'!S$2)*VLOOKUP($A2,'FL Ratio'!$A$2:$B$16,2,FALSE)</f>
        <v>10.929794095189761</v>
      </c>
      <c r="T2" s="4">
        <f>('FL Characterization'!T$4-'FL Characterization'!T$2)*VLOOKUP($A2,'FL Ratio'!$A$2:$B$16,2,FALSE)</f>
        <v>9.0430989554499099</v>
      </c>
      <c r="U2" s="4">
        <f>('FL Characterization'!U$4-'FL Characterization'!U$2)*VLOOKUP($A2,'FL Ratio'!$A$2:$B$16,2,FALSE)</f>
        <v>10.730832144606666</v>
      </c>
      <c r="V2" s="4">
        <f>('FL Characterization'!V$4-'FL Characterization'!V$2)*VLOOKUP($A2,'FL Ratio'!$A$2:$B$16,2,FALSE)</f>
        <v>10.933662013622149</v>
      </c>
      <c r="W2" s="4">
        <f>('FL Characterization'!W$4-'FL Characterization'!W$2)*VLOOKUP($A2,'FL Ratio'!$A$2:$B$16,2,FALSE)</f>
        <v>12.494980307671577</v>
      </c>
      <c r="X2" s="4">
        <f>('FL Characterization'!X$4-'FL Characterization'!X$2)*VLOOKUP($A2,'FL Ratio'!$A$2:$B$16,2,FALSE)</f>
        <v>6.0669715704120071</v>
      </c>
      <c r="Y2" s="4">
        <f>('FL Characterization'!Y$4-'FL Characterization'!Y$2)*VLOOKUP($A2,'FL Ratio'!$A$2:$B$16,2,FALSE)</f>
        <v>5.8249908197028368</v>
      </c>
    </row>
    <row r="3" spans="1:25" x14ac:dyDescent="0.25">
      <c r="A3">
        <v>2</v>
      </c>
      <c r="B3" s="4">
        <f>('FL Characterization'!B$4-'FL Characterization'!B$2)*VLOOKUP($A3,'FL Ratio'!$A$2:$B$16,2,FALSE)</f>
        <v>5.1095084567507136</v>
      </c>
      <c r="C3" s="4">
        <f>('FL Characterization'!C$4-'FL Characterization'!C$2)*VLOOKUP($A3,'FL Ratio'!$A$2:$B$16,2,FALSE)</f>
        <v>5.6249203803007015</v>
      </c>
      <c r="D3" s="4">
        <f>('FL Characterization'!D$4-'FL Characterization'!D$2)*VLOOKUP($A3,'FL Ratio'!$A$2:$B$16,2,FALSE)</f>
        <v>7.3213681783645725</v>
      </c>
      <c r="E3" s="4">
        <f>('FL Characterization'!E$4-'FL Characterization'!E$2)*VLOOKUP($A3,'FL Ratio'!$A$2:$B$16,2,FALSE)</f>
        <v>8.3936542242702732</v>
      </c>
      <c r="F3" s="4">
        <f>('FL Characterization'!F$4-'FL Characterization'!F$2)*VLOOKUP($A3,'FL Ratio'!$A$2:$B$16,2,FALSE)</f>
        <v>9.8690292575415128</v>
      </c>
      <c r="G3" s="4">
        <f>('FL Characterization'!G$4-'FL Characterization'!G$2)*VLOOKUP($A3,'FL Ratio'!$A$2:$B$16,2,FALSE)</f>
        <v>11.536184648940591</v>
      </c>
      <c r="H3" s="4">
        <f>('FL Characterization'!H$4-'FL Characterization'!H$2)*VLOOKUP($A3,'FL Ratio'!$A$2:$B$16,2,FALSE)</f>
        <v>10.283474359085069</v>
      </c>
      <c r="I3" s="4">
        <f>('FL Characterization'!I$4-'FL Characterization'!I$2)*VLOOKUP($A3,'FL Ratio'!$A$2:$B$16,2,FALSE)</f>
        <v>14.701356547361472</v>
      </c>
      <c r="J3" s="4">
        <f>('FL Characterization'!J$4-'FL Characterization'!J$2)*VLOOKUP($A3,'FL Ratio'!$A$2:$B$16,2,FALSE)</f>
        <v>13.486853744460031</v>
      </c>
      <c r="K3" s="4">
        <f>('FL Characterization'!K$4-'FL Characterization'!K$2)*VLOOKUP($A3,'FL Ratio'!$A$2:$B$16,2,FALSE)</f>
        <v>15.232617502536854</v>
      </c>
      <c r="L3" s="4">
        <f>('FL Characterization'!L$4-'FL Characterization'!L$2)*VLOOKUP($A3,'FL Ratio'!$A$2:$B$16,2,FALSE)</f>
        <v>15.655057874498583</v>
      </c>
      <c r="M3" s="4">
        <f>('FL Characterization'!M$4-'FL Characterization'!M$2)*VLOOKUP($A3,'FL Ratio'!$A$2:$B$16,2,FALSE)</f>
        <v>14.521356831044473</v>
      </c>
      <c r="N3" s="4">
        <f>('FL Characterization'!N$4-'FL Characterization'!N$2)*VLOOKUP($A3,'FL Ratio'!$A$2:$B$16,2,FALSE)</f>
        <v>13.698799165146969</v>
      </c>
      <c r="O3" s="4">
        <f>('FL Characterization'!O$4-'FL Characterization'!O$2)*VLOOKUP($A3,'FL Ratio'!$A$2:$B$16,2,FALSE)</f>
        <v>12.61172540669793</v>
      </c>
      <c r="P3" s="4">
        <f>('FL Characterization'!P$4-'FL Characterization'!P$2)*VLOOKUP($A3,'FL Ratio'!$A$2:$B$16,2,FALSE)</f>
        <v>11.616774144571508</v>
      </c>
      <c r="Q3" s="4">
        <f>('FL Characterization'!Q$4-'FL Characterization'!Q$2)*VLOOKUP($A3,'FL Ratio'!$A$2:$B$16,2,FALSE)</f>
        <v>10.45494814544287</v>
      </c>
      <c r="R3" s="4">
        <f>('FL Characterization'!R$4-'FL Characterization'!R$2)*VLOOKUP($A3,'FL Ratio'!$A$2:$B$16,2,FALSE)</f>
        <v>10.346127562229213</v>
      </c>
      <c r="S3" s="4">
        <f>('FL Characterization'!S$4-'FL Characterization'!S$2)*VLOOKUP($A3,'FL Ratio'!$A$2:$B$16,2,FALSE)</f>
        <v>8.1973455713923205</v>
      </c>
      <c r="T3" s="4">
        <f>('FL Characterization'!T$4-'FL Characterization'!T$2)*VLOOKUP($A3,'FL Ratio'!$A$2:$B$16,2,FALSE)</f>
        <v>6.7823242165874333</v>
      </c>
      <c r="U3" s="4">
        <f>('FL Characterization'!U$4-'FL Characterization'!U$2)*VLOOKUP($A3,'FL Ratio'!$A$2:$B$16,2,FALSE)</f>
        <v>8.0481241084549993</v>
      </c>
      <c r="V3" s="4">
        <f>('FL Characterization'!V$4-'FL Characterization'!V$2)*VLOOKUP($A3,'FL Ratio'!$A$2:$B$16,2,FALSE)</f>
        <v>8.200246510216612</v>
      </c>
      <c r="W3" s="4">
        <f>('FL Characterization'!W$4-'FL Characterization'!W$2)*VLOOKUP($A3,'FL Ratio'!$A$2:$B$16,2,FALSE)</f>
        <v>9.3712352307536833</v>
      </c>
      <c r="X3" s="4">
        <f>('FL Characterization'!X$4-'FL Characterization'!X$2)*VLOOKUP($A3,'FL Ratio'!$A$2:$B$16,2,FALSE)</f>
        <v>4.5502286778090051</v>
      </c>
      <c r="Y3" s="4">
        <f>('FL Characterization'!Y$4-'FL Characterization'!Y$2)*VLOOKUP($A3,'FL Ratio'!$A$2:$B$16,2,FALSE)</f>
        <v>4.3687431147771276</v>
      </c>
    </row>
    <row r="4" spans="1:25" x14ac:dyDescent="0.25">
      <c r="A4">
        <v>3</v>
      </c>
      <c r="B4" s="4">
        <f>('FL Characterization'!B$4-'FL Characterization'!B$2)*VLOOKUP($A4,'FL Ratio'!$A$2:$B$16,2,FALSE)</f>
        <v>3.4063389711671426</v>
      </c>
      <c r="C4" s="4">
        <f>('FL Characterization'!C$4-'FL Characterization'!C$2)*VLOOKUP($A4,'FL Ratio'!$A$2:$B$16,2,FALSE)</f>
        <v>3.7499469202004678</v>
      </c>
      <c r="D4" s="4">
        <f>('FL Characterization'!D$4-'FL Characterization'!D$2)*VLOOKUP($A4,'FL Ratio'!$A$2:$B$16,2,FALSE)</f>
        <v>4.8809121189097144</v>
      </c>
      <c r="E4" s="4">
        <f>('FL Characterization'!E$4-'FL Characterization'!E$2)*VLOOKUP($A4,'FL Ratio'!$A$2:$B$16,2,FALSE)</f>
        <v>5.5957694828468485</v>
      </c>
      <c r="F4" s="4">
        <f>('FL Characterization'!F$4-'FL Characterization'!F$2)*VLOOKUP($A4,'FL Ratio'!$A$2:$B$16,2,FALSE)</f>
        <v>6.5793528383610083</v>
      </c>
      <c r="G4" s="4">
        <f>('FL Characterization'!G$4-'FL Characterization'!G$2)*VLOOKUP($A4,'FL Ratio'!$A$2:$B$16,2,FALSE)</f>
        <v>7.6907897659603934</v>
      </c>
      <c r="H4" s="4">
        <f>('FL Characterization'!H$4-'FL Characterization'!H$2)*VLOOKUP($A4,'FL Ratio'!$A$2:$B$16,2,FALSE)</f>
        <v>6.8556495727233795</v>
      </c>
      <c r="I4" s="4">
        <f>('FL Characterization'!I$4-'FL Characterization'!I$2)*VLOOKUP($A4,'FL Ratio'!$A$2:$B$16,2,FALSE)</f>
        <v>9.8009043649076482</v>
      </c>
      <c r="J4" s="4">
        <f>('FL Characterization'!J$4-'FL Characterization'!J$2)*VLOOKUP($A4,'FL Ratio'!$A$2:$B$16,2,FALSE)</f>
        <v>8.9912358296400203</v>
      </c>
      <c r="K4" s="4">
        <f>('FL Characterization'!K$4-'FL Characterization'!K$2)*VLOOKUP($A4,'FL Ratio'!$A$2:$B$16,2,FALSE)</f>
        <v>10.155078335024569</v>
      </c>
      <c r="L4" s="4">
        <f>('FL Characterization'!L$4-'FL Characterization'!L$2)*VLOOKUP($A4,'FL Ratio'!$A$2:$B$16,2,FALSE)</f>
        <v>10.436705249665723</v>
      </c>
      <c r="M4" s="4">
        <f>('FL Characterization'!M$4-'FL Characterization'!M$2)*VLOOKUP($A4,'FL Ratio'!$A$2:$B$16,2,FALSE)</f>
        <v>9.6809045540296488</v>
      </c>
      <c r="N4" s="4">
        <f>('FL Characterization'!N$4-'FL Characterization'!N$2)*VLOOKUP($A4,'FL Ratio'!$A$2:$B$16,2,FALSE)</f>
        <v>9.1325327767646467</v>
      </c>
      <c r="O4" s="4">
        <f>('FL Characterization'!O$4-'FL Characterization'!O$2)*VLOOKUP($A4,'FL Ratio'!$A$2:$B$16,2,FALSE)</f>
        <v>8.4078169377986196</v>
      </c>
      <c r="P4" s="4">
        <f>('FL Characterization'!P$4-'FL Characterization'!P$2)*VLOOKUP($A4,'FL Ratio'!$A$2:$B$16,2,FALSE)</f>
        <v>7.7445160963810054</v>
      </c>
      <c r="Q4" s="4">
        <f>('FL Characterization'!Q$4-'FL Characterization'!Q$2)*VLOOKUP($A4,'FL Ratio'!$A$2:$B$16,2,FALSE)</f>
        <v>6.9699654302952467</v>
      </c>
      <c r="R4" s="4">
        <f>('FL Characterization'!R$4-'FL Characterization'!R$2)*VLOOKUP($A4,'FL Ratio'!$A$2:$B$16,2,FALSE)</f>
        <v>6.8974183748194751</v>
      </c>
      <c r="S4" s="4">
        <f>('FL Characterization'!S$4-'FL Characterization'!S$2)*VLOOKUP($A4,'FL Ratio'!$A$2:$B$16,2,FALSE)</f>
        <v>5.4648970475948806</v>
      </c>
      <c r="T4" s="4">
        <f>('FL Characterization'!T$4-'FL Characterization'!T$2)*VLOOKUP($A4,'FL Ratio'!$A$2:$B$16,2,FALSE)</f>
        <v>4.521549477724955</v>
      </c>
      <c r="U4" s="4">
        <f>('FL Characterization'!U$4-'FL Characterization'!U$2)*VLOOKUP($A4,'FL Ratio'!$A$2:$B$16,2,FALSE)</f>
        <v>5.3654160723033328</v>
      </c>
      <c r="V4" s="4">
        <f>('FL Characterization'!V$4-'FL Characterization'!V$2)*VLOOKUP($A4,'FL Ratio'!$A$2:$B$16,2,FALSE)</f>
        <v>5.4668310068110744</v>
      </c>
      <c r="W4" s="4">
        <f>('FL Characterization'!W$4-'FL Characterization'!W$2)*VLOOKUP($A4,'FL Ratio'!$A$2:$B$16,2,FALSE)</f>
        <v>6.2474901538357885</v>
      </c>
      <c r="X4" s="4">
        <f>('FL Characterization'!X$4-'FL Characterization'!X$2)*VLOOKUP($A4,'FL Ratio'!$A$2:$B$16,2,FALSE)</f>
        <v>3.0334857852060035</v>
      </c>
      <c r="Y4" s="4">
        <f>('FL Characterization'!Y$4-'FL Characterization'!Y$2)*VLOOKUP($A4,'FL Ratio'!$A$2:$B$16,2,FALSE)</f>
        <v>2.9124954098514184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23-60E6-42DC-A482-2A9BBE4162D7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18.887234384300044</v>
      </c>
      <c r="C2" s="4">
        <f>('FL Characterization'!C$2-'FL Characterization'!C$3)*VLOOKUP($A2,'FL Ratio'!$A$2:$B$16,2,FALSE)</f>
        <v>19.988176045421305</v>
      </c>
      <c r="D2" s="4">
        <f>('FL Characterization'!D$2-'FL Characterization'!D$3)*VLOOKUP($A2,'FL Ratio'!$A$2:$B$16,2,FALSE)</f>
        <v>21.107042206595093</v>
      </c>
      <c r="E2" s="4">
        <f>('FL Characterization'!E$2-'FL Characterization'!E$3)*VLOOKUP($A2,'FL Ratio'!$A$2:$B$16,2,FALSE)</f>
        <v>22.066474656775316</v>
      </c>
      <c r="F2" s="4">
        <f>('FL Characterization'!F$2-'FL Characterization'!F$3)*VLOOKUP($A2,'FL Ratio'!$A$2:$B$16,2,FALSE)</f>
        <v>22.316945960140945</v>
      </c>
      <c r="G2" s="4">
        <f>('FL Characterization'!G$2-'FL Characterization'!G$3)*VLOOKUP($A2,'FL Ratio'!$A$2:$B$16,2,FALSE)</f>
        <v>23.344774528942672</v>
      </c>
      <c r="H2" s="4">
        <f>('FL Characterization'!H$2-'FL Characterization'!H$3)*VLOOKUP($A2,'FL Ratio'!$A$2:$B$16,2,FALSE)</f>
        <v>23.225435094382398</v>
      </c>
      <c r="I2" s="4">
        <f>('FL Characterization'!I$2-'FL Characterization'!I$3)*VLOOKUP($A2,'FL Ratio'!$A$2:$B$16,2,FALSE)</f>
        <v>21.953455966970406</v>
      </c>
      <c r="J2" s="4">
        <f>('FL Characterization'!J$2-'FL Characterization'!J$3)*VLOOKUP($A2,'FL Ratio'!$A$2:$B$16,2,FALSE)</f>
        <v>19.890723368819909</v>
      </c>
      <c r="K2" s="4">
        <f>('FL Characterization'!K$2-'FL Characterization'!K$3)*VLOOKUP($A2,'FL Ratio'!$A$2:$B$16,2,FALSE)</f>
        <v>29.208963400076172</v>
      </c>
      <c r="L2" s="4">
        <f>('FL Characterization'!L$2-'FL Characterization'!L$3)*VLOOKUP($A2,'FL Ratio'!$A$2:$B$16,2,FALSE)</f>
        <v>28.523728630962697</v>
      </c>
      <c r="M2" s="4">
        <f>('FL Characterization'!M$2-'FL Characterization'!M$3)*VLOOKUP($A2,'FL Ratio'!$A$2:$B$16,2,FALSE)</f>
        <v>26.265241624343769</v>
      </c>
      <c r="N2" s="4">
        <f>('FL Characterization'!N$2-'FL Characterization'!N$3)*VLOOKUP($A2,'FL Ratio'!$A$2:$B$16,2,FALSE)</f>
        <v>25.627035082999697</v>
      </c>
      <c r="O2" s="4">
        <f>('FL Characterization'!O$2-'FL Characterization'!O$3)*VLOOKUP($A2,'FL Ratio'!$A$2:$B$16,2,FALSE)</f>
        <v>25.732365105676809</v>
      </c>
      <c r="P2" s="4">
        <f>('FL Characterization'!P$2-'FL Characterization'!P$3)*VLOOKUP($A2,'FL Ratio'!$A$2:$B$16,2,FALSE)</f>
        <v>24.513263253419783</v>
      </c>
      <c r="Q2" s="4">
        <f>('FL Characterization'!Q$2-'FL Characterization'!Q$3)*VLOOKUP($A2,'FL Ratio'!$A$2:$B$16,2,FALSE)</f>
        <v>22.470058926379149</v>
      </c>
      <c r="R2" s="4">
        <f>('FL Characterization'!R$2-'FL Characterization'!R$3)*VLOOKUP($A2,'FL Ratio'!$A$2:$B$16,2,FALSE)</f>
        <v>20.194496474973338</v>
      </c>
      <c r="S2" s="4">
        <f>('FL Characterization'!S$2-'FL Characterization'!S$3)*VLOOKUP($A2,'FL Ratio'!$A$2:$B$16,2,FALSE)</f>
        <v>19.47006365442919</v>
      </c>
      <c r="T2" s="4">
        <f>('FL Characterization'!T$2-'FL Characterization'!T$3)*VLOOKUP($A2,'FL Ratio'!$A$2:$B$16,2,FALSE)</f>
        <v>12.238801466131321</v>
      </c>
      <c r="U2" s="4">
        <f>('FL Characterization'!U$2-'FL Characterization'!U$3)*VLOOKUP($A2,'FL Ratio'!$A$2:$B$16,2,FALSE)</f>
        <v>13.088281259410358</v>
      </c>
      <c r="V2" s="4">
        <f>('FL Characterization'!V$2-'FL Characterization'!V$3)*VLOOKUP($A2,'FL Ratio'!$A$2:$B$16,2,FALSE)</f>
        <v>14.309694428779418</v>
      </c>
      <c r="W2" s="4">
        <f>('FL Characterization'!W$2-'FL Characterization'!W$3)*VLOOKUP($A2,'FL Ratio'!$A$2:$B$16,2,FALSE)</f>
        <v>14.651156154780139</v>
      </c>
      <c r="X2" s="4">
        <f>('FL Characterization'!X$2-'FL Characterization'!X$3)*VLOOKUP($A2,'FL Ratio'!$A$2:$B$16,2,FALSE)</f>
        <v>15.280164597413043</v>
      </c>
      <c r="Y2" s="4">
        <f>('FL Characterization'!Y$2-'FL Characterization'!Y$3)*VLOOKUP($A2,'FL Ratio'!$A$2:$B$16,2,FALSE)</f>
        <v>16.866482852062052</v>
      </c>
    </row>
    <row r="3" spans="1:25" x14ac:dyDescent="0.25">
      <c r="A3">
        <v>2</v>
      </c>
      <c r="B3" s="4">
        <f>('FL Characterization'!B$2-'FL Characterization'!B$3)*VLOOKUP($A3,'FL Ratio'!$A$2:$B$16,2,FALSE)</f>
        <v>14.165425788225033</v>
      </c>
      <c r="C3" s="4">
        <f>('FL Characterization'!C$2-'FL Characterization'!C$3)*VLOOKUP($A3,'FL Ratio'!$A$2:$B$16,2,FALSE)</f>
        <v>14.991132034065979</v>
      </c>
      <c r="D3" s="4">
        <f>('FL Characterization'!D$2-'FL Characterization'!D$3)*VLOOKUP($A3,'FL Ratio'!$A$2:$B$16,2,FALSE)</f>
        <v>15.830281654946321</v>
      </c>
      <c r="E3" s="4">
        <f>('FL Characterization'!E$2-'FL Characterization'!E$3)*VLOOKUP($A3,'FL Ratio'!$A$2:$B$16,2,FALSE)</f>
        <v>16.549855992581485</v>
      </c>
      <c r="F3" s="4">
        <f>('FL Characterization'!F$2-'FL Characterization'!F$3)*VLOOKUP($A3,'FL Ratio'!$A$2:$B$16,2,FALSE)</f>
        <v>16.73770947010571</v>
      </c>
      <c r="G3" s="4">
        <f>('FL Characterization'!G$2-'FL Characterization'!G$3)*VLOOKUP($A3,'FL Ratio'!$A$2:$B$16,2,FALSE)</f>
        <v>17.508580896707002</v>
      </c>
      <c r="H3" s="4">
        <f>('FL Characterization'!H$2-'FL Characterization'!H$3)*VLOOKUP($A3,'FL Ratio'!$A$2:$B$16,2,FALSE)</f>
        <v>17.4190763207868</v>
      </c>
      <c r="I3" s="4">
        <f>('FL Characterization'!I$2-'FL Characterization'!I$3)*VLOOKUP($A3,'FL Ratio'!$A$2:$B$16,2,FALSE)</f>
        <v>16.465091975227804</v>
      </c>
      <c r="J3" s="4">
        <f>('FL Characterization'!J$2-'FL Characterization'!J$3)*VLOOKUP($A3,'FL Ratio'!$A$2:$B$16,2,FALSE)</f>
        <v>14.918042526614933</v>
      </c>
      <c r="K3" s="4">
        <f>('FL Characterization'!K$2-'FL Characterization'!K$3)*VLOOKUP($A3,'FL Ratio'!$A$2:$B$16,2,FALSE)</f>
        <v>21.906722550057129</v>
      </c>
      <c r="L3" s="4">
        <f>('FL Characterization'!L$2-'FL Characterization'!L$3)*VLOOKUP($A3,'FL Ratio'!$A$2:$B$16,2,FALSE)</f>
        <v>21.392796473222024</v>
      </c>
      <c r="M3" s="4">
        <f>('FL Characterization'!M$2-'FL Characterization'!M$3)*VLOOKUP($A3,'FL Ratio'!$A$2:$B$16,2,FALSE)</f>
        <v>19.698931218257826</v>
      </c>
      <c r="N3" s="4">
        <f>('FL Characterization'!N$2-'FL Characterization'!N$3)*VLOOKUP($A3,'FL Ratio'!$A$2:$B$16,2,FALSE)</f>
        <v>19.220276312249773</v>
      </c>
      <c r="O3" s="4">
        <f>('FL Characterization'!O$2-'FL Characterization'!O$3)*VLOOKUP($A3,'FL Ratio'!$A$2:$B$16,2,FALSE)</f>
        <v>19.299273829257608</v>
      </c>
      <c r="P3" s="4">
        <f>('FL Characterization'!P$2-'FL Characterization'!P$3)*VLOOKUP($A3,'FL Ratio'!$A$2:$B$16,2,FALSE)</f>
        <v>18.384947440064838</v>
      </c>
      <c r="Q3" s="4">
        <f>('FL Characterization'!Q$2-'FL Characterization'!Q$3)*VLOOKUP($A3,'FL Ratio'!$A$2:$B$16,2,FALSE)</f>
        <v>16.852544194784361</v>
      </c>
      <c r="R3" s="4">
        <f>('FL Characterization'!R$2-'FL Characterization'!R$3)*VLOOKUP($A3,'FL Ratio'!$A$2:$B$16,2,FALSE)</f>
        <v>15.145872356230003</v>
      </c>
      <c r="S3" s="4">
        <f>('FL Characterization'!S$2-'FL Characterization'!S$3)*VLOOKUP($A3,'FL Ratio'!$A$2:$B$16,2,FALSE)</f>
        <v>14.602547740821892</v>
      </c>
      <c r="T3" s="4">
        <f>('FL Characterization'!T$2-'FL Characterization'!T$3)*VLOOKUP($A3,'FL Ratio'!$A$2:$B$16,2,FALSE)</f>
        <v>9.1791010995984905</v>
      </c>
      <c r="U3" s="4">
        <f>('FL Characterization'!U$2-'FL Characterization'!U$3)*VLOOKUP($A3,'FL Ratio'!$A$2:$B$16,2,FALSE)</f>
        <v>9.8162109445577688</v>
      </c>
      <c r="V3" s="4">
        <f>('FL Characterization'!V$2-'FL Characterization'!V$3)*VLOOKUP($A3,'FL Ratio'!$A$2:$B$16,2,FALSE)</f>
        <v>10.732270821584564</v>
      </c>
      <c r="W3" s="4">
        <f>('FL Characterization'!W$2-'FL Characterization'!W$3)*VLOOKUP($A3,'FL Ratio'!$A$2:$B$16,2,FALSE)</f>
        <v>10.988367116085104</v>
      </c>
      <c r="X3" s="4">
        <f>('FL Characterization'!X$2-'FL Characterization'!X$3)*VLOOKUP($A3,'FL Ratio'!$A$2:$B$16,2,FALSE)</f>
        <v>11.460123448059782</v>
      </c>
      <c r="Y3" s="4">
        <f>('FL Characterization'!Y$2-'FL Characterization'!Y$3)*VLOOKUP($A3,'FL Ratio'!$A$2:$B$16,2,FALSE)</f>
        <v>12.64986213904654</v>
      </c>
    </row>
    <row r="4" spans="1:25" x14ac:dyDescent="0.25">
      <c r="A4">
        <v>3</v>
      </c>
      <c r="B4" s="4">
        <f>('FL Characterization'!B$2-'FL Characterization'!B$3)*VLOOKUP($A4,'FL Ratio'!$A$2:$B$16,2,FALSE)</f>
        <v>9.4436171921500218</v>
      </c>
      <c r="C4" s="4">
        <f>('FL Characterization'!C$2-'FL Characterization'!C$3)*VLOOKUP($A4,'FL Ratio'!$A$2:$B$16,2,FALSE)</f>
        <v>9.9940880227106526</v>
      </c>
      <c r="D4" s="4">
        <f>('FL Characterization'!D$2-'FL Characterization'!D$3)*VLOOKUP($A4,'FL Ratio'!$A$2:$B$16,2,FALSE)</f>
        <v>10.553521103297546</v>
      </c>
      <c r="E4" s="4">
        <f>('FL Characterization'!E$2-'FL Characterization'!E$3)*VLOOKUP($A4,'FL Ratio'!$A$2:$B$16,2,FALSE)</f>
        <v>11.033237328387658</v>
      </c>
      <c r="F4" s="4">
        <f>('FL Characterization'!F$2-'FL Characterization'!F$3)*VLOOKUP($A4,'FL Ratio'!$A$2:$B$16,2,FALSE)</f>
        <v>11.158472980070473</v>
      </c>
      <c r="G4" s="4">
        <f>('FL Characterization'!G$2-'FL Characterization'!G$3)*VLOOKUP($A4,'FL Ratio'!$A$2:$B$16,2,FALSE)</f>
        <v>11.672387264471336</v>
      </c>
      <c r="H4" s="4">
        <f>('FL Characterization'!H$2-'FL Characterization'!H$3)*VLOOKUP($A4,'FL Ratio'!$A$2:$B$16,2,FALSE)</f>
        <v>11.612717547191199</v>
      </c>
      <c r="I4" s="4">
        <f>('FL Characterization'!I$2-'FL Characterization'!I$3)*VLOOKUP($A4,'FL Ratio'!$A$2:$B$16,2,FALSE)</f>
        <v>10.976727983485203</v>
      </c>
      <c r="J4" s="4">
        <f>('FL Characterization'!J$2-'FL Characterization'!J$3)*VLOOKUP($A4,'FL Ratio'!$A$2:$B$16,2,FALSE)</f>
        <v>9.9453616844099546</v>
      </c>
      <c r="K4" s="4">
        <f>('FL Characterization'!K$2-'FL Characterization'!K$3)*VLOOKUP($A4,'FL Ratio'!$A$2:$B$16,2,FALSE)</f>
        <v>14.604481700038086</v>
      </c>
      <c r="L4" s="4">
        <f>('FL Characterization'!L$2-'FL Characterization'!L$3)*VLOOKUP($A4,'FL Ratio'!$A$2:$B$16,2,FALSE)</f>
        <v>14.261864315481349</v>
      </c>
      <c r="M4" s="4">
        <f>('FL Characterization'!M$2-'FL Characterization'!M$3)*VLOOKUP($A4,'FL Ratio'!$A$2:$B$16,2,FALSE)</f>
        <v>13.132620812171885</v>
      </c>
      <c r="N4" s="4">
        <f>('FL Characterization'!N$2-'FL Characterization'!N$3)*VLOOKUP($A4,'FL Ratio'!$A$2:$B$16,2,FALSE)</f>
        <v>12.813517541499849</v>
      </c>
      <c r="O4" s="4">
        <f>('FL Characterization'!O$2-'FL Characterization'!O$3)*VLOOKUP($A4,'FL Ratio'!$A$2:$B$16,2,FALSE)</f>
        <v>12.866182552838405</v>
      </c>
      <c r="P4" s="4">
        <f>('FL Characterization'!P$2-'FL Characterization'!P$3)*VLOOKUP($A4,'FL Ratio'!$A$2:$B$16,2,FALSE)</f>
        <v>12.256631626709892</v>
      </c>
      <c r="Q4" s="4">
        <f>('FL Characterization'!Q$2-'FL Characterization'!Q$3)*VLOOKUP($A4,'FL Ratio'!$A$2:$B$16,2,FALSE)</f>
        <v>11.235029463189575</v>
      </c>
      <c r="R4" s="4">
        <f>('FL Characterization'!R$2-'FL Characterization'!R$3)*VLOOKUP($A4,'FL Ratio'!$A$2:$B$16,2,FALSE)</f>
        <v>10.097248237486669</v>
      </c>
      <c r="S4" s="4">
        <f>('FL Characterization'!S$2-'FL Characterization'!S$3)*VLOOKUP($A4,'FL Ratio'!$A$2:$B$16,2,FALSE)</f>
        <v>9.7350318272145948</v>
      </c>
      <c r="T4" s="4">
        <f>('FL Characterization'!T$2-'FL Characterization'!T$3)*VLOOKUP($A4,'FL Ratio'!$A$2:$B$16,2,FALSE)</f>
        <v>6.1194007330656603</v>
      </c>
      <c r="U4" s="4">
        <f>('FL Characterization'!U$2-'FL Characterization'!U$3)*VLOOKUP($A4,'FL Ratio'!$A$2:$B$16,2,FALSE)</f>
        <v>6.5441406297051792</v>
      </c>
      <c r="V4" s="4">
        <f>('FL Characterization'!V$2-'FL Characterization'!V$3)*VLOOKUP($A4,'FL Ratio'!$A$2:$B$16,2,FALSE)</f>
        <v>7.1548472143897088</v>
      </c>
      <c r="W4" s="4">
        <f>('FL Characterization'!W$2-'FL Characterization'!W$3)*VLOOKUP($A4,'FL Ratio'!$A$2:$B$16,2,FALSE)</f>
        <v>7.3255780773900696</v>
      </c>
      <c r="X4" s="4">
        <f>('FL Characterization'!X$2-'FL Characterization'!X$3)*VLOOKUP($A4,'FL Ratio'!$A$2:$B$16,2,FALSE)</f>
        <v>7.6400822987065213</v>
      </c>
      <c r="Y4" s="4">
        <f>('FL Characterization'!Y$2-'FL Characterization'!Y$3)*VLOOKUP($A4,'FL Ratio'!$A$2:$B$16,2,FALSE)</f>
        <v>8.4332414260310262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8C0-111B-47C9-B784-BA76718F02D8}">
  <dimension ref="A1:Y4"/>
  <sheetViews>
    <sheetView topLeftCell="E1" workbookViewId="0">
      <selection activeCell="B3" sqref="B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Summer'!B$2</f>
        <v>0</v>
      </c>
      <c r="C2" s="7">
        <f>VLOOKUP($A2,'RES installed'!$A$2:$C$4,3,FALSE)*'[1]Profiles, RES, Summer'!C$2</f>
        <v>0</v>
      </c>
      <c r="D2" s="7">
        <f>VLOOKUP($A2,'RES installed'!$A$2:$C$4,3,FALSE)*'[1]Profiles, RES, Summer'!D$2</f>
        <v>9.8788516046447827E-4</v>
      </c>
      <c r="E2" s="7">
        <f>VLOOKUP($A2,'RES installed'!$A$2:$C$4,3,FALSE)*'[1]Profiles, RES, Summer'!E$2</f>
        <v>0</v>
      </c>
      <c r="F2" s="7">
        <f>VLOOKUP($A2,'RES installed'!$A$2:$C$4,3,FALSE)*'[1]Profiles, RES, Summer'!F$2</f>
        <v>0</v>
      </c>
      <c r="G2" s="7">
        <f>VLOOKUP($A2,'RES installed'!$A$2:$C$4,3,FALSE)*'[1]Profiles, RES, Summer'!G$2</f>
        <v>0</v>
      </c>
      <c r="H2" s="7">
        <f>VLOOKUP($A2,'RES installed'!$A$2:$C$4,3,FALSE)*'[1]Profiles, RES, Summer'!H$2</f>
        <v>0</v>
      </c>
      <c r="I2" s="7">
        <f>VLOOKUP($A2,'RES installed'!$A$2:$C$4,3,FALSE)*'[1]Profiles, RES, Summer'!I$2</f>
        <v>0.57687693151686925</v>
      </c>
      <c r="J2" s="7">
        <f>VLOOKUP($A2,'RES installed'!$A$2:$C$4,3,FALSE)*'[1]Profiles, RES, Summer'!J$2</f>
        <v>11.995302116668189</v>
      </c>
      <c r="K2" s="7">
        <f>VLOOKUP($A2,'RES installed'!$A$2:$C$4,3,FALSE)*'[1]Profiles, RES, Summer'!K$2</f>
        <v>31.792110153607016</v>
      </c>
      <c r="L2" s="7">
        <f>VLOOKUP($A2,'RES installed'!$A$2:$C$4,3,FALSE)*'[1]Profiles, RES, Summer'!L$2</f>
        <v>39.982547773612502</v>
      </c>
      <c r="M2" s="7">
        <f>VLOOKUP($A2,'RES installed'!$A$2:$C$4,3,FALSE)*'[1]Profiles, RES, Summer'!M$2</f>
        <v>41.334289247508444</v>
      </c>
      <c r="N2" s="7">
        <f>VLOOKUP($A2,'RES installed'!$A$2:$C$4,3,FALSE)*'[1]Profiles, RES, Summer'!N$2</f>
        <v>45.232291761909117</v>
      </c>
      <c r="O2" s="7">
        <f>VLOOKUP($A2,'RES installed'!$A$2:$C$4,3,FALSE)*'[1]Profiles, RES, Summer'!O$2</f>
        <v>44.060158178659584</v>
      </c>
      <c r="P2" s="7">
        <f>VLOOKUP($A2,'RES installed'!$A$2:$C$4,3,FALSE)*'[1]Profiles, RES, Summer'!P$2</f>
        <v>37.037859879308762</v>
      </c>
      <c r="Q2" s="7">
        <f>VLOOKUP($A2,'RES installed'!$A$2:$C$4,3,FALSE)*'[1]Profiles, RES, Summer'!Q$2</f>
        <v>23.704758046082105</v>
      </c>
      <c r="R2" s="7">
        <f>VLOOKUP($A2,'RES installed'!$A$2:$C$4,3,FALSE)*'[1]Profiles, RES, Summer'!R$2</f>
        <v>5.9326032047179291</v>
      </c>
      <c r="S2" s="7">
        <f>VLOOKUP($A2,'RES installed'!$A$2:$C$4,3,FALSE)*'[1]Profiles, RES, Summer'!S$2</f>
        <v>4.6370119776904091E-2</v>
      </c>
      <c r="T2" s="7">
        <f>VLOOKUP($A2,'RES installed'!$A$2:$C$4,3,FALSE)*'[1]Profiles, RES, Summer'!T$2</f>
        <v>3.9284995885526201E-3</v>
      </c>
      <c r="U2" s="7">
        <f>VLOOKUP($A2,'RES installed'!$A$2:$C$4,3,FALSE)*'[1]Profiles, RES, Summer'!U$2</f>
        <v>2.9331740879583066E-3</v>
      </c>
      <c r="V2" s="7">
        <f>VLOOKUP($A2,'RES installed'!$A$2:$C$4,3,FALSE)*'[1]Profiles, RES, Summer'!V$2</f>
        <v>0</v>
      </c>
      <c r="W2" s="7">
        <f>VLOOKUP($A2,'RES installed'!$A$2:$C$4,3,FALSE)*'[1]Profiles, RES, Summer'!W$2</f>
        <v>0</v>
      </c>
      <c r="X2" s="7">
        <f>VLOOKUP($A2,'RES installed'!$A$2:$C$4,3,FALSE)*'[1]Profiles, RES, Summer'!X$2</f>
        <v>0</v>
      </c>
      <c r="Y2" s="7">
        <f>VLOOKUP($A2,'RES installed'!$A$2:$C$4,3,FALSE)*'[1]Profiles, RES, Summer'!Y$2</f>
        <v>0</v>
      </c>
    </row>
    <row r="3" spans="1:25" x14ac:dyDescent="0.25">
      <c r="A3" s="8">
        <v>4</v>
      </c>
      <c r="B3" s="9">
        <f>VLOOKUP($A3,'RES installed'!$A$2:$C$4,3,FALSE)*'[1]Profiles, RES, Winter'!B$5</f>
        <v>38.272936373558714</v>
      </c>
      <c r="C3" s="9">
        <f>VLOOKUP($A3,'RES installed'!$A$2:$C$4,3,FALSE)*'[1]Profiles, RES, Winter'!C$5</f>
        <v>35.369766595768503</v>
      </c>
      <c r="D3" s="9">
        <f>VLOOKUP($A3,'RES installed'!$A$2:$C$4,3,FALSE)*'[1]Profiles, RES, Winter'!D$5</f>
        <v>37.447396941117205</v>
      </c>
      <c r="E3" s="9">
        <f>VLOOKUP($A3,'RES installed'!$A$2:$C$4,3,FALSE)*'[1]Profiles, RES, Winter'!E$5</f>
        <v>37.284329872383303</v>
      </c>
      <c r="F3" s="9">
        <f>VLOOKUP($A3,'RES installed'!$A$2:$C$4,3,FALSE)*'[1]Profiles, RES, Winter'!F$5</f>
        <v>30.696602485167354</v>
      </c>
      <c r="G3" s="9">
        <f>VLOOKUP($A3,'RES installed'!$A$2:$C$4,3,FALSE)*'[1]Profiles, RES, Winter'!G$5</f>
        <v>31.135385648718241</v>
      </c>
      <c r="H3" s="9">
        <f>VLOOKUP($A3,'RES installed'!$A$2:$C$4,3,FALSE)*'[1]Profiles, RES, Winter'!H$5</f>
        <v>31.202325646479345</v>
      </c>
      <c r="I3" s="9">
        <f>VLOOKUP($A3,'RES installed'!$A$2:$C$4,3,FALSE)*'[1]Profiles, RES, Winter'!I$5</f>
        <v>28.020383689689911</v>
      </c>
      <c r="J3" s="9">
        <f>VLOOKUP($A3,'RES installed'!$A$2:$C$4,3,FALSE)*'[1]Profiles, RES, Winter'!J$5</f>
        <v>25.30556713869921</v>
      </c>
      <c r="K3" s="9">
        <f>VLOOKUP($A3,'RES installed'!$A$2:$C$4,3,FALSE)*'[1]Profiles, RES, Winter'!K$5</f>
        <v>18.29230941453039</v>
      </c>
      <c r="L3" s="9">
        <f>VLOOKUP($A3,'RES installed'!$A$2:$C$4,3,FALSE)*'[1]Profiles, RES, Winter'!L$5</f>
        <v>16.871876749132429</v>
      </c>
      <c r="M3" s="9">
        <f>VLOOKUP($A3,'RES installed'!$A$2:$C$4,3,FALSE)*'[1]Profiles, RES, Winter'!M$5</f>
        <v>11.319265644240456</v>
      </c>
      <c r="N3" s="9">
        <f>VLOOKUP($A3,'RES installed'!$A$2:$C$4,3,FALSE)*'[1]Profiles, RES, Winter'!N$5</f>
        <v>9.4077364127392809</v>
      </c>
      <c r="O3" s="9">
        <f>VLOOKUP($A3,'RES installed'!$A$2:$C$4,3,FALSE)*'[1]Profiles, RES, Winter'!O$5</f>
        <v>9.0076612000447778</v>
      </c>
      <c r="P3" s="9">
        <f>VLOOKUP($A3,'RES installed'!$A$2:$C$4,3,FALSE)*'[1]Profiles, RES, Winter'!P$5</f>
        <v>12.496548611888503</v>
      </c>
      <c r="Q3" s="9">
        <f>VLOOKUP($A3,'RES installed'!$A$2:$C$4,3,FALSE)*'[1]Profiles, RES, Winter'!Q$5</f>
        <v>16.904928005709163</v>
      </c>
      <c r="R3" s="9">
        <f>VLOOKUP($A3,'RES installed'!$A$2:$C$4,3,FALSE)*'[1]Profiles, RES, Winter'!R$5</f>
        <v>18.900631786633831</v>
      </c>
      <c r="S3" s="9">
        <f>VLOOKUP($A3,'RES installed'!$A$2:$C$4,3,FALSE)*'[1]Profiles, RES, Winter'!S$5</f>
        <v>25.958239463226246</v>
      </c>
      <c r="T3" s="9">
        <f>VLOOKUP($A3,'RES installed'!$A$2:$C$4,3,FALSE)*'[1]Profiles, RES, Winter'!T$5</f>
        <v>23.611071308630915</v>
      </c>
      <c r="U3" s="9">
        <f>VLOOKUP($A3,'RES installed'!$A$2:$C$4,3,FALSE)*'[1]Profiles, RES, Winter'!U$5</f>
        <v>22.446056755849099</v>
      </c>
      <c r="V3" s="9">
        <f>VLOOKUP($A3,'RES installed'!$A$2:$C$4,3,FALSE)*'[1]Profiles, RES, Winter'!V$5</f>
        <v>29.617004016008064</v>
      </c>
      <c r="W3" s="9">
        <f>VLOOKUP($A3,'RES installed'!$A$2:$C$4,3,FALSE)*'[1]Profiles, RES, Winter'!W$5</f>
        <v>35.422998292846749</v>
      </c>
      <c r="X3" s="9">
        <f>VLOOKUP($A3,'RES installed'!$A$2:$C$4,3,FALSE)*'[1]Profiles, RES, Winter'!X$5</f>
        <v>33.490304209112281</v>
      </c>
      <c r="Y3" s="9">
        <f>VLOOKUP($A3,'RES installed'!$A$2:$C$4,3,FALSE)*'[1]Profiles, RES, Winter'!Y$5</f>
        <v>47.603918056643906</v>
      </c>
    </row>
    <row r="4" spans="1:25" x14ac:dyDescent="0.25">
      <c r="A4" s="6">
        <v>5</v>
      </c>
      <c r="B4" s="7">
        <f>VLOOKUP($A4,'RES installed'!$A$2:$C$4,3,FALSE)*'[1]Profiles, RES, Summer'!B$2</f>
        <v>0</v>
      </c>
      <c r="C4" s="7">
        <f>VLOOKUP($A4,'RES installed'!$A$2:$C$4,3,FALSE)*'[1]Profiles, RES, Summer'!C$2</f>
        <v>0</v>
      </c>
      <c r="D4" s="7">
        <f>VLOOKUP($A4,'RES installed'!$A$2:$C$4,3,FALSE)*'[1]Profiles, RES, Summer'!D$2</f>
        <v>9.8788516046447827E-4</v>
      </c>
      <c r="E4" s="7">
        <f>VLOOKUP($A4,'RES installed'!$A$2:$C$4,3,FALSE)*'[1]Profiles, RES, Summer'!E$2</f>
        <v>0</v>
      </c>
      <c r="F4" s="7">
        <f>VLOOKUP($A4,'RES installed'!$A$2:$C$4,3,FALSE)*'[1]Profiles, RES, Summer'!F$2</f>
        <v>0</v>
      </c>
      <c r="G4" s="7">
        <f>VLOOKUP($A4,'RES installed'!$A$2:$C$4,3,FALSE)*'[1]Profiles, RES, Summer'!G$2</f>
        <v>0</v>
      </c>
      <c r="H4" s="7">
        <f>VLOOKUP($A4,'RES installed'!$A$2:$C$4,3,FALSE)*'[1]Profiles, RES, Summer'!H$2</f>
        <v>0</v>
      </c>
      <c r="I4" s="7">
        <f>VLOOKUP($A4,'RES installed'!$A$2:$C$4,3,FALSE)*'[1]Profiles, RES, Summer'!I$2</f>
        <v>0.57687693151686925</v>
      </c>
      <c r="J4" s="7">
        <f>VLOOKUP($A4,'RES installed'!$A$2:$C$4,3,FALSE)*'[1]Profiles, RES, Summer'!J$2</f>
        <v>11.995302116668189</v>
      </c>
      <c r="K4" s="7">
        <f>VLOOKUP($A4,'RES installed'!$A$2:$C$4,3,FALSE)*'[1]Profiles, RES, Summer'!K$2</f>
        <v>31.792110153607016</v>
      </c>
      <c r="L4" s="7">
        <f>VLOOKUP($A4,'RES installed'!$A$2:$C$4,3,FALSE)*'[1]Profiles, RES, Summer'!L$2</f>
        <v>39.982547773612502</v>
      </c>
      <c r="M4" s="7">
        <f>VLOOKUP($A4,'RES installed'!$A$2:$C$4,3,FALSE)*'[1]Profiles, RES, Summer'!M$2</f>
        <v>41.334289247508444</v>
      </c>
      <c r="N4" s="7">
        <f>VLOOKUP($A4,'RES installed'!$A$2:$C$4,3,FALSE)*'[1]Profiles, RES, Summer'!N$2</f>
        <v>45.232291761909117</v>
      </c>
      <c r="O4" s="7">
        <f>VLOOKUP($A4,'RES installed'!$A$2:$C$4,3,FALSE)*'[1]Profiles, RES, Summer'!O$2</f>
        <v>44.060158178659584</v>
      </c>
      <c r="P4" s="7">
        <f>VLOOKUP($A4,'RES installed'!$A$2:$C$4,3,FALSE)*'[1]Profiles, RES, Summer'!P$2</f>
        <v>37.037859879308762</v>
      </c>
      <c r="Q4" s="7">
        <f>VLOOKUP($A4,'RES installed'!$A$2:$C$4,3,FALSE)*'[1]Profiles, RES, Summer'!Q$2</f>
        <v>23.704758046082105</v>
      </c>
      <c r="R4" s="7">
        <f>VLOOKUP($A4,'RES installed'!$A$2:$C$4,3,FALSE)*'[1]Profiles, RES, Summer'!R$2</f>
        <v>5.9326032047179291</v>
      </c>
      <c r="S4" s="7">
        <f>VLOOKUP($A4,'RES installed'!$A$2:$C$4,3,FALSE)*'[1]Profiles, RES, Summer'!S$2</f>
        <v>4.6370119776904091E-2</v>
      </c>
      <c r="T4" s="7">
        <f>VLOOKUP($A4,'RES installed'!$A$2:$C$4,3,FALSE)*'[1]Profiles, RES, Summer'!T$2</f>
        <v>3.9284995885526201E-3</v>
      </c>
      <c r="U4" s="7">
        <f>VLOOKUP($A4,'RES installed'!$A$2:$C$4,3,FALSE)*'[1]Profiles, RES, Summer'!U$2</f>
        <v>2.9331740879583066E-3</v>
      </c>
      <c r="V4" s="7">
        <f>VLOOKUP($A4,'RES installed'!$A$2:$C$4,3,FALSE)*'[1]Profiles, RES, Summer'!V$2</f>
        <v>0</v>
      </c>
      <c r="W4" s="7">
        <f>VLOOKUP($A4,'RES installed'!$A$2:$C$4,3,FALSE)*'[1]Profiles, RES, Summer'!W$2</f>
        <v>0</v>
      </c>
      <c r="X4" s="7">
        <f>VLOOKUP($A4,'RES installed'!$A$2:$C$4,3,FALSE)*'[1]Profiles, RES, Summer'!X$2</f>
        <v>0</v>
      </c>
      <c r="Y4" s="7">
        <f>VLOOKUP($A4,'RES installed'!$A$2:$C$4,3,FALSE)*'[1]Profiles, RES, Summer'!Y$2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4"/>
  <sheetViews>
    <sheetView workbookViewId="0">
      <selection activeCell="B5" sqref="B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2</v>
      </c>
      <c r="C2" s="5">
        <v>0</v>
      </c>
    </row>
    <row r="3" spans="1:3" x14ac:dyDescent="0.25">
      <c r="A3">
        <v>2</v>
      </c>
      <c r="B3">
        <v>3</v>
      </c>
      <c r="C3" s="5">
        <v>0</v>
      </c>
    </row>
    <row r="4" spans="1:3" x14ac:dyDescent="0.25">
      <c r="A4">
        <v>3</v>
      </c>
      <c r="B4">
        <v>400</v>
      </c>
      <c r="C4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376-A5CD-4D13-81B2-E8CE0ADB2EFE}">
  <dimension ref="A1:Y4"/>
  <sheetViews>
    <sheetView topLeftCell="F1" workbookViewId="0">
      <selection activeCell="B3" sqref="B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Summer'!B$3</f>
        <v>0</v>
      </c>
      <c r="C2" s="7">
        <f>VLOOKUP($A2,'RES installed'!$A$2:$C$4,3,FALSE)*'[1]Profiles, RES, Summer'!C$3</f>
        <v>1.7306352459016392E-3</v>
      </c>
      <c r="D2" s="7">
        <f>VLOOKUP($A2,'RES installed'!$A$2:$C$4,3,FALSE)*'[1]Profiles, RES, Summer'!D$3</f>
        <v>0</v>
      </c>
      <c r="E2" s="7">
        <f>VLOOKUP($A2,'RES installed'!$A$2:$C$4,3,FALSE)*'[1]Profiles, RES, Summer'!E$3</f>
        <v>0</v>
      </c>
      <c r="F2" s="7">
        <f>VLOOKUP($A2,'RES installed'!$A$2:$C$4,3,FALSE)*'[1]Profiles, RES, Summer'!F$3</f>
        <v>0</v>
      </c>
      <c r="G2" s="7">
        <f>VLOOKUP($A2,'RES installed'!$A$2:$C$4,3,FALSE)*'[1]Profiles, RES, Summer'!G$3</f>
        <v>0</v>
      </c>
      <c r="H2" s="7">
        <f>VLOOKUP($A2,'RES installed'!$A$2:$C$4,3,FALSE)*'[1]Profiles, RES, Summer'!H$3</f>
        <v>0</v>
      </c>
      <c r="I2" s="7">
        <f>VLOOKUP($A2,'RES installed'!$A$2:$C$4,3,FALSE)*'[1]Profiles, RES, Summer'!I$3</f>
        <v>0.49660266393442615</v>
      </c>
      <c r="J2" s="7">
        <f>VLOOKUP($A2,'RES installed'!$A$2:$C$4,3,FALSE)*'[1]Profiles, RES, Summer'!J$3</f>
        <v>9.6991081967213102</v>
      </c>
      <c r="K2" s="7">
        <f>VLOOKUP($A2,'RES installed'!$A$2:$C$4,3,FALSE)*'[1]Profiles, RES, Summer'!K$3</f>
        <v>23.072760245901641</v>
      </c>
      <c r="L2" s="7">
        <f>VLOOKUP($A2,'RES installed'!$A$2:$C$4,3,FALSE)*'[1]Profiles, RES, Summer'!L$3</f>
        <v>30.567682049180327</v>
      </c>
      <c r="M2" s="7">
        <f>VLOOKUP($A2,'RES installed'!$A$2:$C$4,3,FALSE)*'[1]Profiles, RES, Summer'!M$3</f>
        <v>38.375744262295079</v>
      </c>
      <c r="N2" s="7">
        <f>VLOOKUP($A2,'RES installed'!$A$2:$C$4,3,FALSE)*'[1]Profiles, RES, Summer'!N$3</f>
        <v>45.57421721311475</v>
      </c>
      <c r="O2" s="7">
        <f>VLOOKUP($A2,'RES installed'!$A$2:$C$4,3,FALSE)*'[1]Profiles, RES, Summer'!O$3</f>
        <v>38.03268545081967</v>
      </c>
      <c r="P2" s="7">
        <f>VLOOKUP($A2,'RES installed'!$A$2:$C$4,3,FALSE)*'[1]Profiles, RES, Summer'!P$3</f>
        <v>26.226637499999999</v>
      </c>
      <c r="Q2" s="7">
        <f>VLOOKUP($A2,'RES installed'!$A$2:$C$4,3,FALSE)*'[1]Profiles, RES, Summer'!Q$3</f>
        <v>13.096864590163934</v>
      </c>
      <c r="R2" s="7">
        <f>VLOOKUP($A2,'RES installed'!$A$2:$C$4,3,FALSE)*'[1]Profiles, RES, Summer'!R$3</f>
        <v>2.7576786885245896</v>
      </c>
      <c r="S2" s="7">
        <f>VLOOKUP($A2,'RES installed'!$A$2:$C$4,3,FALSE)*'[1]Profiles, RES, Summer'!S$3</f>
        <v>1.6662295081967208E-2</v>
      </c>
      <c r="T2" s="7">
        <f>VLOOKUP($A2,'RES installed'!$A$2:$C$4,3,FALSE)*'[1]Profiles, RES, Summer'!T$3</f>
        <v>7.3499999999999998E-3</v>
      </c>
      <c r="U2" s="7">
        <f>VLOOKUP($A2,'RES installed'!$A$2:$C$4,3,FALSE)*'[1]Profiles, RES, Summer'!U$3</f>
        <v>0</v>
      </c>
      <c r="V2" s="7">
        <f>VLOOKUP($A2,'RES installed'!$A$2:$C$4,3,FALSE)*'[1]Profiles, RES, Summer'!V$3</f>
        <v>0</v>
      </c>
      <c r="W2" s="7">
        <f>VLOOKUP($A2,'RES installed'!$A$2:$C$4,3,FALSE)*'[1]Profiles, RES, Summer'!W$3</f>
        <v>0</v>
      </c>
      <c r="X2" s="7">
        <f>VLOOKUP($A2,'RES installed'!$A$2:$C$4,3,FALSE)*'[1]Profiles, RES, Summer'!X$3</f>
        <v>0</v>
      </c>
      <c r="Y2" s="7">
        <f>VLOOKUP($A2,'RES installed'!$A$2:$C$4,3,FALSE)*'[1]Profiles, RES, Summer'!Y$3</f>
        <v>0</v>
      </c>
    </row>
    <row r="3" spans="1:25" x14ac:dyDescent="0.25">
      <c r="A3" s="8">
        <v>4</v>
      </c>
      <c r="B3" s="9">
        <f>VLOOKUP($A3,'RES installed'!$A$2:$C$4,3,FALSE)*'[1]Profiles, RES, Winter'!B$6</f>
        <v>51.944562838217287</v>
      </c>
      <c r="C3" s="9">
        <f>VLOOKUP($A3,'RES installed'!$A$2:$C$4,3,FALSE)*'[1]Profiles, RES, Winter'!C$6</f>
        <v>45.67746244511946</v>
      </c>
      <c r="D3" s="9">
        <f>VLOOKUP($A3,'RES installed'!$A$2:$C$4,3,FALSE)*'[1]Profiles, RES, Winter'!D$6</f>
        <v>37.593848114917279</v>
      </c>
      <c r="E3" s="9">
        <f>VLOOKUP($A3,'RES installed'!$A$2:$C$4,3,FALSE)*'[1]Profiles, RES, Winter'!E$6</f>
        <v>32.545671457014492</v>
      </c>
      <c r="F3" s="9">
        <f>VLOOKUP($A3,'RES installed'!$A$2:$C$4,3,FALSE)*'[1]Profiles, RES, Winter'!F$6</f>
        <v>30.34213150270574</v>
      </c>
      <c r="G3" s="9">
        <f>VLOOKUP($A3,'RES installed'!$A$2:$C$4,3,FALSE)*'[1]Profiles, RES, Winter'!G$6</f>
        <v>24.297518889115786</v>
      </c>
      <c r="H3" s="9">
        <f>VLOOKUP($A3,'RES installed'!$A$2:$C$4,3,FALSE)*'[1]Profiles, RES, Winter'!H$6</f>
        <v>23.656144067796607</v>
      </c>
      <c r="I3" s="9">
        <f>VLOOKUP($A3,'RES installed'!$A$2:$C$4,3,FALSE)*'[1]Profiles, RES, Winter'!I$6</f>
        <v>21.44727384112722</v>
      </c>
      <c r="J3" s="9">
        <f>VLOOKUP($A3,'RES installed'!$A$2:$C$4,3,FALSE)*'[1]Profiles, RES, Winter'!J$6</f>
        <v>22.10556080253216</v>
      </c>
      <c r="K3" s="9">
        <f>VLOOKUP($A3,'RES installed'!$A$2:$C$4,3,FALSE)*'[1]Profiles, RES, Winter'!K$6</f>
        <v>23.379157519910152</v>
      </c>
      <c r="L3" s="9">
        <f>VLOOKUP($A3,'RES installed'!$A$2:$C$4,3,FALSE)*'[1]Profiles, RES, Winter'!L$6</f>
        <v>23.400756681386561</v>
      </c>
      <c r="M3" s="9">
        <f>VLOOKUP($A3,'RES installed'!$A$2:$C$4,3,FALSE)*'[1]Profiles, RES, Winter'!M$6</f>
        <v>27.428965118950376</v>
      </c>
      <c r="N3" s="9">
        <f>VLOOKUP($A3,'RES installed'!$A$2:$C$4,3,FALSE)*'[1]Profiles, RES, Winter'!N$6</f>
        <v>27.440905465080661</v>
      </c>
      <c r="O3" s="9">
        <f>VLOOKUP($A3,'RES installed'!$A$2:$C$4,3,FALSE)*'[1]Profiles, RES, Winter'!O$6</f>
        <v>27.821669836124158</v>
      </c>
      <c r="P3" s="9">
        <f>VLOOKUP($A3,'RES installed'!$A$2:$C$4,3,FALSE)*'[1]Profiles, RES, Winter'!P$6</f>
        <v>31.328985699152547</v>
      </c>
      <c r="Q3" s="9">
        <f>VLOOKUP($A3,'RES installed'!$A$2:$C$4,3,FALSE)*'[1]Profiles, RES, Winter'!Q$6</f>
        <v>25.862387686338579</v>
      </c>
      <c r="R3" s="9">
        <f>VLOOKUP($A3,'RES installed'!$A$2:$C$4,3,FALSE)*'[1]Profiles, RES, Winter'!R$6</f>
        <v>26.791061172656722</v>
      </c>
      <c r="S3" s="9">
        <f>VLOOKUP($A3,'RES installed'!$A$2:$C$4,3,FALSE)*'[1]Profiles, RES, Winter'!S$6</f>
        <v>28.368473363794159</v>
      </c>
      <c r="T3" s="9">
        <f>VLOOKUP($A3,'RES installed'!$A$2:$C$4,3,FALSE)*'[1]Profiles, RES, Winter'!T$6</f>
        <v>24.747228373238713</v>
      </c>
      <c r="U3" s="9">
        <f>VLOOKUP($A3,'RES installed'!$A$2:$C$4,3,FALSE)*'[1]Profiles, RES, Winter'!U$6</f>
        <v>25.632646582091077</v>
      </c>
      <c r="V3" s="9">
        <f>VLOOKUP($A3,'RES installed'!$A$2:$C$4,3,FALSE)*'[1]Profiles, RES, Winter'!V$6</f>
        <v>24.020257619460896</v>
      </c>
      <c r="W3" s="9">
        <f>VLOOKUP($A3,'RES installed'!$A$2:$C$4,3,FALSE)*'[1]Profiles, RES, Winter'!W$6</f>
        <v>21.797845619767202</v>
      </c>
      <c r="X3" s="9">
        <f>VLOOKUP($A3,'RES installed'!$A$2:$C$4,3,FALSE)*'[1]Profiles, RES, Winter'!X$6</f>
        <v>22.341272079844803</v>
      </c>
      <c r="Y3" s="9">
        <f>VLOOKUP($A3,'RES installed'!$A$2:$C$4,3,FALSE)*'[1]Profiles, RES, Winter'!Y$6</f>
        <v>24.43104706963447</v>
      </c>
    </row>
    <row r="4" spans="1:25" x14ac:dyDescent="0.25">
      <c r="A4" s="6">
        <v>5</v>
      </c>
      <c r="B4" s="7">
        <f>VLOOKUP($A4,'RES installed'!$A$2:$C$4,3,FALSE)*'[1]Profiles, RES, Summer'!B$3</f>
        <v>0</v>
      </c>
      <c r="C4" s="7">
        <f>VLOOKUP($A4,'RES installed'!$A$2:$C$4,3,FALSE)*'[1]Profiles, RES, Summer'!C$3</f>
        <v>1.7306352459016392E-3</v>
      </c>
      <c r="D4" s="7">
        <f>VLOOKUP($A4,'RES installed'!$A$2:$C$4,3,FALSE)*'[1]Profiles, RES, Summer'!D$3</f>
        <v>0</v>
      </c>
      <c r="E4" s="7">
        <f>VLOOKUP($A4,'RES installed'!$A$2:$C$4,3,FALSE)*'[1]Profiles, RES, Summer'!E$3</f>
        <v>0</v>
      </c>
      <c r="F4" s="7">
        <f>VLOOKUP($A4,'RES installed'!$A$2:$C$4,3,FALSE)*'[1]Profiles, RES, Summer'!F$3</f>
        <v>0</v>
      </c>
      <c r="G4" s="7">
        <f>VLOOKUP($A4,'RES installed'!$A$2:$C$4,3,FALSE)*'[1]Profiles, RES, Summer'!G$3</f>
        <v>0</v>
      </c>
      <c r="H4" s="7">
        <f>VLOOKUP($A4,'RES installed'!$A$2:$C$4,3,FALSE)*'[1]Profiles, RES, Summer'!H$3</f>
        <v>0</v>
      </c>
      <c r="I4" s="7">
        <f>VLOOKUP($A4,'RES installed'!$A$2:$C$4,3,FALSE)*'[1]Profiles, RES, Summer'!I$3</f>
        <v>0.49660266393442615</v>
      </c>
      <c r="J4" s="7">
        <f>VLOOKUP($A4,'RES installed'!$A$2:$C$4,3,FALSE)*'[1]Profiles, RES, Summer'!J$3</f>
        <v>9.6991081967213102</v>
      </c>
      <c r="K4" s="7">
        <f>VLOOKUP($A4,'RES installed'!$A$2:$C$4,3,FALSE)*'[1]Profiles, RES, Summer'!K$3</f>
        <v>23.072760245901641</v>
      </c>
      <c r="L4" s="7">
        <f>VLOOKUP($A4,'RES installed'!$A$2:$C$4,3,FALSE)*'[1]Profiles, RES, Summer'!L$3</f>
        <v>30.567682049180327</v>
      </c>
      <c r="M4" s="7">
        <f>VLOOKUP($A4,'RES installed'!$A$2:$C$4,3,FALSE)*'[1]Profiles, RES, Summer'!M$3</f>
        <v>38.375744262295079</v>
      </c>
      <c r="N4" s="7">
        <f>VLOOKUP($A4,'RES installed'!$A$2:$C$4,3,FALSE)*'[1]Profiles, RES, Summer'!N$3</f>
        <v>45.57421721311475</v>
      </c>
      <c r="O4" s="7">
        <f>VLOOKUP($A4,'RES installed'!$A$2:$C$4,3,FALSE)*'[1]Profiles, RES, Summer'!O$3</f>
        <v>38.03268545081967</v>
      </c>
      <c r="P4" s="7">
        <f>VLOOKUP($A4,'RES installed'!$A$2:$C$4,3,FALSE)*'[1]Profiles, RES, Summer'!P$3</f>
        <v>26.226637499999999</v>
      </c>
      <c r="Q4" s="7">
        <f>VLOOKUP($A4,'RES installed'!$A$2:$C$4,3,FALSE)*'[1]Profiles, RES, Summer'!Q$3</f>
        <v>13.096864590163934</v>
      </c>
      <c r="R4" s="7">
        <f>VLOOKUP($A4,'RES installed'!$A$2:$C$4,3,FALSE)*'[1]Profiles, RES, Summer'!R$3</f>
        <v>2.7576786885245896</v>
      </c>
      <c r="S4" s="7">
        <f>VLOOKUP($A4,'RES installed'!$A$2:$C$4,3,FALSE)*'[1]Profiles, RES, Summer'!S$3</f>
        <v>1.6662295081967208E-2</v>
      </c>
      <c r="T4" s="7">
        <f>VLOOKUP($A4,'RES installed'!$A$2:$C$4,3,FALSE)*'[1]Profiles, RES, Summer'!T$3</f>
        <v>7.3499999999999998E-3</v>
      </c>
      <c r="U4" s="7">
        <f>VLOOKUP($A4,'RES installed'!$A$2:$C$4,3,FALSE)*'[1]Profiles, RES, Summer'!U$3</f>
        <v>0</v>
      </c>
      <c r="V4" s="7">
        <f>VLOOKUP($A4,'RES installed'!$A$2:$C$4,3,FALSE)*'[1]Profiles, RES, Summer'!V$3</f>
        <v>0</v>
      </c>
      <c r="W4" s="7">
        <f>VLOOKUP($A4,'RES installed'!$A$2:$C$4,3,FALSE)*'[1]Profiles, RES, Summer'!W$3</f>
        <v>0</v>
      </c>
      <c r="X4" s="7">
        <f>VLOOKUP($A4,'RES installed'!$A$2:$C$4,3,FALSE)*'[1]Profiles, RES, Summer'!X$3</f>
        <v>0</v>
      </c>
      <c r="Y4" s="7">
        <f>VLOOKUP($A4,'RES installed'!$A$2:$C$4,3,FALSE)*'[1]Profiles, RES, Summer'!Y$3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5EF-CBE0-4A61-A157-99F54D94000F}">
  <dimension ref="A1:Y4"/>
  <sheetViews>
    <sheetView topLeftCell="E1" workbookViewId="0">
      <selection activeCell="N5" sqref="N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Summer'!B$4</f>
        <v>0</v>
      </c>
      <c r="C2" s="7">
        <f>VLOOKUP($A2,'RES installed'!$A$2:$C$4,3,FALSE)*'[1]Profiles, RES, Summer'!C$4</f>
        <v>0</v>
      </c>
      <c r="D2" s="7">
        <f>VLOOKUP($A2,'RES installed'!$A$2:$C$4,3,FALSE)*'[1]Profiles, RES, Summer'!D$4</f>
        <v>0</v>
      </c>
      <c r="E2" s="7">
        <f>VLOOKUP($A2,'RES installed'!$A$2:$C$4,3,FALSE)*'[1]Profiles, RES, Summer'!E$4</f>
        <v>0</v>
      </c>
      <c r="F2" s="7">
        <f>VLOOKUP($A2,'RES installed'!$A$2:$C$4,3,FALSE)*'[1]Profiles, RES, Summer'!F$4</f>
        <v>0</v>
      </c>
      <c r="G2" s="7">
        <f>VLOOKUP($A2,'RES installed'!$A$2:$C$4,3,FALSE)*'[1]Profiles, RES, Summer'!G$4</f>
        <v>0</v>
      </c>
      <c r="H2" s="7">
        <f>VLOOKUP($A2,'RES installed'!$A$2:$C$4,3,FALSE)*'[1]Profiles, RES, Summer'!H$4</f>
        <v>0</v>
      </c>
      <c r="I2" s="7">
        <f>VLOOKUP($A2,'RES installed'!$A$2:$C$4,3,FALSE)*'[1]Profiles, RES, Summer'!I$4</f>
        <v>0.512155150594786</v>
      </c>
      <c r="J2" s="7">
        <f>VLOOKUP($A2,'RES installed'!$A$2:$C$4,3,FALSE)*'[1]Profiles, RES, Summer'!J$4</f>
        <v>11.093260962414577</v>
      </c>
      <c r="K2" s="7">
        <f>VLOOKUP($A2,'RES installed'!$A$2:$C$4,3,FALSE)*'[1]Profiles, RES, Summer'!K$4</f>
        <v>26.037185206276884</v>
      </c>
      <c r="L2" s="7">
        <f>VLOOKUP($A2,'RES installed'!$A$2:$C$4,3,FALSE)*'[1]Profiles, RES, Summer'!L$4</f>
        <v>38.456675208807901</v>
      </c>
      <c r="M2" s="7">
        <f>VLOOKUP($A2,'RES installed'!$A$2:$C$4,3,FALSE)*'[1]Profiles, RES, Summer'!M$4</f>
        <v>40.212397257023525</v>
      </c>
      <c r="N2" s="7">
        <f>VLOOKUP($A2,'RES installed'!$A$2:$C$4,3,FALSE)*'[1]Profiles, RES, Summer'!N$4</f>
        <v>35.51842255125284</v>
      </c>
      <c r="O2" s="7">
        <f>VLOOKUP($A2,'RES installed'!$A$2:$C$4,3,FALSE)*'[1]Profiles, RES, Summer'!O$4</f>
        <v>28.503736237661347</v>
      </c>
      <c r="P2" s="7">
        <f>VLOOKUP($A2,'RES installed'!$A$2:$C$4,3,FALSE)*'[1]Profiles, RES, Summer'!P$4</f>
        <v>22.849360668185266</v>
      </c>
      <c r="Q2" s="7">
        <f>VLOOKUP($A2,'RES installed'!$A$2:$C$4,3,FALSE)*'[1]Profiles, RES, Summer'!Q$4</f>
        <v>9.7710725132877752</v>
      </c>
      <c r="R2" s="7">
        <f>VLOOKUP($A2,'RES installed'!$A$2:$C$4,3,FALSE)*'[1]Profiles, RES, Summer'!R$4</f>
        <v>1.7250505410022776</v>
      </c>
      <c r="S2" s="7">
        <f>VLOOKUP($A2,'RES installed'!$A$2:$C$4,3,FALSE)*'[1]Profiles, RES, Summer'!S$4</f>
        <v>2.8214376107314606E-3</v>
      </c>
      <c r="T2" s="7">
        <f>VLOOKUP($A2,'RES installed'!$A$2:$C$4,3,FALSE)*'[1]Profiles, RES, Summer'!T$4</f>
        <v>0</v>
      </c>
      <c r="U2" s="7">
        <f>VLOOKUP($A2,'RES installed'!$A$2:$C$4,3,FALSE)*'[1]Profiles, RES, Summer'!U$4</f>
        <v>0</v>
      </c>
      <c r="V2" s="7">
        <f>VLOOKUP($A2,'RES installed'!$A$2:$C$4,3,FALSE)*'[1]Profiles, RES, Summer'!V$4</f>
        <v>0</v>
      </c>
      <c r="W2" s="7">
        <f>VLOOKUP($A2,'RES installed'!$A$2:$C$4,3,FALSE)*'[1]Profiles, RES, Summer'!W$4</f>
        <v>0</v>
      </c>
      <c r="X2" s="7">
        <f>VLOOKUP($A2,'RES installed'!$A$2:$C$4,3,FALSE)*'[1]Profiles, RES, Summer'!X$4</f>
        <v>0</v>
      </c>
      <c r="Y2" s="7">
        <f>VLOOKUP($A2,'RES installed'!$A$2:$C$4,3,FALSE)*'[1]Profiles, RES, Summer'!Y$4</f>
        <v>0</v>
      </c>
    </row>
    <row r="3" spans="1:25" x14ac:dyDescent="0.25">
      <c r="A3" s="8">
        <v>4</v>
      </c>
      <c r="B3" s="9">
        <f>VLOOKUP($A3,'RES installed'!$A$2:$C$4,3,FALSE)*'[1]Profiles, RES, Winter'!B$7</f>
        <v>47.396150860625113</v>
      </c>
      <c r="C3" s="9">
        <f>VLOOKUP($A3,'RES installed'!$A$2:$C$4,3,FALSE)*'[1]Profiles, RES, Winter'!C$7</f>
        <v>44.050735170965503</v>
      </c>
      <c r="D3" s="9">
        <f>VLOOKUP($A3,'RES installed'!$A$2:$C$4,3,FALSE)*'[1]Profiles, RES, Winter'!D$7</f>
        <v>47.743311152052357</v>
      </c>
      <c r="E3" s="9">
        <f>VLOOKUP($A3,'RES installed'!$A$2:$C$4,3,FALSE)*'[1]Profiles, RES, Winter'!E$7</f>
        <v>53.235499175448986</v>
      </c>
      <c r="F3" s="9">
        <f>VLOOKUP($A3,'RES installed'!$A$2:$C$4,3,FALSE)*'[1]Profiles, RES, Winter'!F$7</f>
        <v>45.535812569249394</v>
      </c>
      <c r="G3" s="9">
        <f>VLOOKUP($A3,'RES installed'!$A$2:$C$4,3,FALSE)*'[1]Profiles, RES, Winter'!G$7</f>
        <v>38.630917441830498</v>
      </c>
      <c r="H3" s="9">
        <f>VLOOKUP($A3,'RES installed'!$A$2:$C$4,3,FALSE)*'[1]Profiles, RES, Winter'!H$7</f>
        <v>27.805425287948669</v>
      </c>
      <c r="I3" s="9">
        <f>VLOOKUP($A3,'RES installed'!$A$2:$C$4,3,FALSE)*'[1]Profiles, RES, Winter'!I$7</f>
        <v>24.751797263521347</v>
      </c>
      <c r="J3" s="9">
        <f>VLOOKUP($A3,'RES installed'!$A$2:$C$4,3,FALSE)*'[1]Profiles, RES, Winter'!J$7</f>
        <v>25.253326547965674</v>
      </c>
      <c r="K3" s="9">
        <f>VLOOKUP($A3,'RES installed'!$A$2:$C$4,3,FALSE)*'[1]Profiles, RES, Winter'!K$7</f>
        <v>24.68596427375093</v>
      </c>
      <c r="L3" s="9">
        <f>VLOOKUP($A3,'RES installed'!$A$2:$C$4,3,FALSE)*'[1]Profiles, RES, Winter'!L$7</f>
        <v>24.972347586899943</v>
      </c>
      <c r="M3" s="9">
        <f>VLOOKUP($A3,'RES installed'!$A$2:$C$4,3,FALSE)*'[1]Profiles, RES, Winter'!M$7</f>
        <v>26.266571542683398</v>
      </c>
      <c r="N3" s="9">
        <f>VLOOKUP($A3,'RES installed'!$A$2:$C$4,3,FALSE)*'[1]Profiles, RES, Winter'!N$7</f>
        <v>24.026748305805352</v>
      </c>
      <c r="O3" s="9">
        <f>VLOOKUP($A3,'RES installed'!$A$2:$C$4,3,FALSE)*'[1]Profiles, RES, Winter'!O$7</f>
        <v>23.153363749388024</v>
      </c>
      <c r="P3" s="9">
        <f>VLOOKUP($A3,'RES installed'!$A$2:$C$4,3,FALSE)*'[1]Profiles, RES, Winter'!P$7</f>
        <v>31.724696590996931</v>
      </c>
      <c r="Q3" s="9">
        <f>VLOOKUP($A3,'RES installed'!$A$2:$C$4,3,FALSE)*'[1]Profiles, RES, Winter'!Q$7</f>
        <v>41.329190716071004</v>
      </c>
      <c r="R3" s="9">
        <f>VLOOKUP($A3,'RES installed'!$A$2:$C$4,3,FALSE)*'[1]Profiles, RES, Winter'!R$7</f>
        <v>42.195882398412735</v>
      </c>
      <c r="S3" s="9">
        <f>VLOOKUP($A3,'RES installed'!$A$2:$C$4,3,FALSE)*'[1]Profiles, RES, Winter'!S$7</f>
        <v>42.958051611739542</v>
      </c>
      <c r="T3" s="9">
        <f>VLOOKUP($A3,'RES installed'!$A$2:$C$4,3,FALSE)*'[1]Profiles, RES, Winter'!T$7</f>
        <v>44.142639593908633</v>
      </c>
      <c r="U3" s="9">
        <f>VLOOKUP($A3,'RES installed'!$A$2:$C$4,3,FALSE)*'[1]Profiles, RES, Winter'!U$7</f>
        <v>46.567438448555741</v>
      </c>
      <c r="V3" s="9">
        <f>VLOOKUP($A3,'RES installed'!$A$2:$C$4,3,FALSE)*'[1]Profiles, RES, Winter'!V$7</f>
        <v>45.928876033909653</v>
      </c>
      <c r="W3" s="9">
        <f>VLOOKUP($A3,'RES installed'!$A$2:$C$4,3,FALSE)*'[1]Profiles, RES, Winter'!W$7</f>
        <v>44.947394289984281</v>
      </c>
      <c r="X3" s="9">
        <f>VLOOKUP($A3,'RES installed'!$A$2:$C$4,3,FALSE)*'[1]Profiles, RES, Winter'!X$7</f>
        <v>43.037841898786361</v>
      </c>
      <c r="Y3" s="9">
        <f>VLOOKUP($A3,'RES installed'!$A$2:$C$4,3,FALSE)*'[1]Profiles, RES, Winter'!Y$7</f>
        <v>39.694573745780623</v>
      </c>
    </row>
    <row r="4" spans="1:25" x14ac:dyDescent="0.25">
      <c r="A4" s="6">
        <v>5</v>
      </c>
      <c r="B4" s="7">
        <f>VLOOKUP($A4,'RES installed'!$A$2:$C$4,3,FALSE)*'[1]Profiles, RES, Summer'!B$4</f>
        <v>0</v>
      </c>
      <c r="C4" s="7">
        <f>VLOOKUP($A4,'RES installed'!$A$2:$C$4,3,FALSE)*'[1]Profiles, RES, Summer'!C$4</f>
        <v>0</v>
      </c>
      <c r="D4" s="7">
        <f>VLOOKUP($A4,'RES installed'!$A$2:$C$4,3,FALSE)*'[1]Profiles, RES, Summer'!D$4</f>
        <v>0</v>
      </c>
      <c r="E4" s="7">
        <f>VLOOKUP($A4,'RES installed'!$A$2:$C$4,3,FALSE)*'[1]Profiles, RES, Summer'!E$4</f>
        <v>0</v>
      </c>
      <c r="F4" s="7">
        <f>VLOOKUP($A4,'RES installed'!$A$2:$C$4,3,FALSE)*'[1]Profiles, RES, Summer'!F$4</f>
        <v>0</v>
      </c>
      <c r="G4" s="7">
        <f>VLOOKUP($A4,'RES installed'!$A$2:$C$4,3,FALSE)*'[1]Profiles, RES, Summer'!G$4</f>
        <v>0</v>
      </c>
      <c r="H4" s="7">
        <f>VLOOKUP($A4,'RES installed'!$A$2:$C$4,3,FALSE)*'[1]Profiles, RES, Summer'!H$4</f>
        <v>0</v>
      </c>
      <c r="I4" s="7">
        <f>VLOOKUP($A4,'RES installed'!$A$2:$C$4,3,FALSE)*'[1]Profiles, RES, Summer'!I$4</f>
        <v>0.512155150594786</v>
      </c>
      <c r="J4" s="7">
        <f>VLOOKUP($A4,'RES installed'!$A$2:$C$4,3,FALSE)*'[1]Profiles, RES, Summer'!J$4</f>
        <v>11.093260962414577</v>
      </c>
      <c r="K4" s="7">
        <f>VLOOKUP($A4,'RES installed'!$A$2:$C$4,3,FALSE)*'[1]Profiles, RES, Summer'!K$4</f>
        <v>26.037185206276884</v>
      </c>
      <c r="L4" s="7">
        <f>VLOOKUP($A4,'RES installed'!$A$2:$C$4,3,FALSE)*'[1]Profiles, RES, Summer'!L$4</f>
        <v>38.456675208807901</v>
      </c>
      <c r="M4" s="7">
        <f>VLOOKUP($A4,'RES installed'!$A$2:$C$4,3,FALSE)*'[1]Profiles, RES, Summer'!M$4</f>
        <v>40.212397257023525</v>
      </c>
      <c r="N4" s="7">
        <f>VLOOKUP($A4,'RES installed'!$A$2:$C$4,3,FALSE)*'[1]Profiles, RES, Summer'!N$4</f>
        <v>35.51842255125284</v>
      </c>
      <c r="O4" s="7">
        <f>VLOOKUP($A4,'RES installed'!$A$2:$C$4,3,FALSE)*'[1]Profiles, RES, Summer'!O$4</f>
        <v>28.503736237661347</v>
      </c>
      <c r="P4" s="7">
        <f>VLOOKUP($A4,'RES installed'!$A$2:$C$4,3,FALSE)*'[1]Profiles, RES, Summer'!P$4</f>
        <v>22.849360668185266</v>
      </c>
      <c r="Q4" s="7">
        <f>VLOOKUP($A4,'RES installed'!$A$2:$C$4,3,FALSE)*'[1]Profiles, RES, Summer'!Q$4</f>
        <v>9.7710725132877752</v>
      </c>
      <c r="R4" s="7">
        <f>VLOOKUP($A4,'RES installed'!$A$2:$C$4,3,FALSE)*'[1]Profiles, RES, Summer'!R$4</f>
        <v>1.7250505410022776</v>
      </c>
      <c r="S4" s="7">
        <f>VLOOKUP($A4,'RES installed'!$A$2:$C$4,3,FALSE)*'[1]Profiles, RES, Summer'!S$4</f>
        <v>2.8214376107314606E-3</v>
      </c>
      <c r="T4" s="7">
        <f>VLOOKUP($A4,'RES installed'!$A$2:$C$4,3,FALSE)*'[1]Profiles, RES, Summer'!T$4</f>
        <v>0</v>
      </c>
      <c r="U4" s="7">
        <f>VLOOKUP($A4,'RES installed'!$A$2:$C$4,3,FALSE)*'[1]Profiles, RES, Summer'!U$4</f>
        <v>0</v>
      </c>
      <c r="V4" s="7">
        <f>VLOOKUP($A4,'RES installed'!$A$2:$C$4,3,FALSE)*'[1]Profiles, RES, Summer'!V$4</f>
        <v>0</v>
      </c>
      <c r="W4" s="7">
        <f>VLOOKUP($A4,'RES installed'!$A$2:$C$4,3,FALSE)*'[1]Profiles, RES, Summer'!W$4</f>
        <v>0</v>
      </c>
      <c r="X4" s="7">
        <f>VLOOKUP($A4,'RES installed'!$A$2:$C$4,3,FALSE)*'[1]Profiles, RES, Summer'!X$4</f>
        <v>0</v>
      </c>
      <c r="Y4" s="7">
        <f>VLOOKUP($A4,'RES installed'!$A$2:$C$4,3,FALSE)*'[1]Profiles, RES, Summer'!Y$4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6081-BBE7-4AAA-885E-6D37086F9A73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1441-2BB3-4340-A46E-D08393D8FC17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A3C-0E70-4DC1-9D51-A0D1359EED5F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7C2F-0C60-4586-9548-145432D80A20}">
  <dimension ref="A1:Y7"/>
  <sheetViews>
    <sheetView workbookViewId="0">
      <selection activeCell="A5" sqref="A5:Y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16"/>
  <sheetViews>
    <sheetView workbookViewId="0">
      <selection activeCell="B2" sqref="B2:B4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v>0.44444444444444442</v>
      </c>
    </row>
    <row r="3" spans="1:2" x14ac:dyDescent="0.25">
      <c r="A3">
        <v>2</v>
      </c>
      <c r="B3" s="1">
        <v>0.33333333333333331</v>
      </c>
    </row>
    <row r="4" spans="1:2" x14ac:dyDescent="0.25">
      <c r="A4">
        <v>3</v>
      </c>
      <c r="B4" s="1">
        <v>0.22222222222222221</v>
      </c>
    </row>
    <row r="5" spans="1:2" x14ac:dyDescent="0.25">
      <c r="B5" s="1"/>
    </row>
    <row r="6" spans="1:2" x14ac:dyDescent="0.25">
      <c r="B6" s="1"/>
    </row>
    <row r="7" spans="1:2" x14ac:dyDescent="0.25">
      <c r="B7" s="1"/>
    </row>
    <row r="8" spans="1:2" x14ac:dyDescent="0.25">
      <c r="B8" s="1"/>
    </row>
    <row r="9" spans="1:2" x14ac:dyDescent="0.25">
      <c r="B9" s="1"/>
    </row>
    <row r="10" spans="1:2" x14ac:dyDescent="0.25">
      <c r="B10" s="1"/>
    </row>
    <row r="11" spans="1:2" x14ac:dyDescent="0.25">
      <c r="B11" s="1"/>
    </row>
    <row r="12" spans="1:2" x14ac:dyDescent="0.25">
      <c r="B12" s="1"/>
    </row>
    <row r="13" spans="1:2" x14ac:dyDescent="0.25">
      <c r="B13" s="1"/>
    </row>
    <row r="14" spans="1:2" x14ac:dyDescent="0.25">
      <c r="B14" s="1"/>
    </row>
    <row r="15" spans="1:2" x14ac:dyDescent="0.25">
      <c r="B15" s="1"/>
    </row>
    <row r="16" spans="1:2" x14ac:dyDescent="0.25">
      <c r="B1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topLeftCell="F1"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13.044672837572032</v>
      </c>
      <c r="C2" s="4">
        <f>'[1]FL Profiles'!C2*Main!$B$6</f>
        <v>13.479813661215715</v>
      </c>
      <c r="D2" s="4">
        <f>'[1]FL Profiles'!D2*Main!$B$6</f>
        <v>12.070381920242999</v>
      </c>
      <c r="E2" s="4">
        <f>'[1]FL Profiles'!E2*Main!$B$6</f>
        <v>11.441019704582743</v>
      </c>
      <c r="F2" s="4">
        <f>'[1]FL Profiles'!F2*Main!$B$6</f>
        <v>9.3735701327342102</v>
      </c>
      <c r="G2" s="4">
        <f>'[1]FL Profiles'!G2*Main!$B$6</f>
        <v>7.9556478391050316</v>
      </c>
      <c r="H2" s="4">
        <f>'[1]FL Profiles'!H2*Main!$B$6</f>
        <v>9.7291120252235626</v>
      </c>
      <c r="I2" s="4">
        <f>'[1]FL Profiles'!I2*Main!$B$6</f>
        <v>1.6896199786359674</v>
      </c>
      <c r="J2" s="4">
        <f>'[1]FL Profiles'!J2*Main!$B$6</f>
        <v>1.4858467148808758</v>
      </c>
      <c r="K2" s="4">
        <f>'[1]FL Profiles'!K2*Main!$B$6</f>
        <v>2.1661522464799052</v>
      </c>
      <c r="L2" s="4">
        <f>'[1]FL Profiles'!L2*Main!$B$6</f>
        <v>1.2757055366334376</v>
      </c>
      <c r="M2" s="4">
        <f>'[1]FL Profiles'!M2*Main!$B$6</f>
        <v>1.5941012612507681</v>
      </c>
      <c r="N2" s="4">
        <f>'[1]FL Profiles'!N2*Main!$B$6</f>
        <v>2.5397365633642397</v>
      </c>
      <c r="O2" s="4">
        <f>'[1]FL Profiles'!O2*Main!$B$6</f>
        <v>4.6793558327927007</v>
      </c>
      <c r="P2" s="4">
        <f>'[1]FL Profiles'!P2*Main!$B$6</f>
        <v>4.992444961999742</v>
      </c>
      <c r="Q2" s="4">
        <f>'[1]FL Profiles'!Q2*Main!$B$6</f>
        <v>4.9096620735992369</v>
      </c>
      <c r="R2" s="4">
        <f>'[1]FL Profiles'!R2*Main!$B$6</f>
        <v>2.754123017939909</v>
      </c>
      <c r="S2" s="4">
        <f>'[1]FL Profiles'!S2*Main!$B$6</f>
        <v>5.6101326677573633</v>
      </c>
      <c r="T2" s="4">
        <f>'[1]FL Profiles'!T2*Main!$B$6</f>
        <v>3.2922117925431973</v>
      </c>
      <c r="U2" s="4">
        <f>'[1]FL Profiles'!U2*Main!$B$6</f>
        <v>2.3147369179679926</v>
      </c>
      <c r="V2" s="4">
        <f>'[1]FL Profiles'!V2*Main!$B$6</f>
        <v>3.5150887997753286</v>
      </c>
      <c r="W2" s="4">
        <f>'[1]FL Profiles'!W2*Main!$B$6</f>
        <v>2.1725201609722515</v>
      </c>
      <c r="X2" s="4">
        <f>'[1]FL Profiles'!X2*Main!$B$6</f>
        <v>9.9159041836657291</v>
      </c>
      <c r="Y2" s="4">
        <f>'[1]FL Profiles'!Y2*Main!$B$6</f>
        <v>11.953636821216646</v>
      </c>
    </row>
    <row r="3" spans="1:25" x14ac:dyDescent="0.25">
      <c r="A3" t="s">
        <v>16</v>
      </c>
      <c r="B3" s="4">
        <f>'[1]FL Profiles'!B3*Main!$B$6</f>
        <v>-29.451604527103072</v>
      </c>
      <c r="C3" s="4">
        <f>'[1]FL Profiles'!C3*Main!$B$6</f>
        <v>-31.49358244098222</v>
      </c>
      <c r="D3" s="4">
        <f>'[1]FL Profiles'!D3*Main!$B$6</f>
        <v>-35.420463044595962</v>
      </c>
      <c r="E3" s="4">
        <f>'[1]FL Profiles'!E3*Main!$B$6</f>
        <v>-38.208548273161718</v>
      </c>
      <c r="F3" s="4">
        <f>'[1]FL Profiles'!F3*Main!$B$6</f>
        <v>-40.839558277582924</v>
      </c>
      <c r="G3" s="4">
        <f>'[1]FL Profiles'!G3*Main!$B$6</f>
        <v>-44.57009485101598</v>
      </c>
      <c r="H3" s="4">
        <f>'[1]FL Profiles'!H3*Main!$B$6</f>
        <v>-42.528116937136836</v>
      </c>
      <c r="I3" s="4">
        <f>'[1]FL Profiles'!I3*Main!$B$6</f>
        <v>-47.705655947047447</v>
      </c>
      <c r="J3" s="4">
        <f>'[1]FL Profiles'!J3*Main!$B$6</f>
        <v>-43.26828086496392</v>
      </c>
      <c r="K3" s="4">
        <f>'[1]FL Profiles'!K3*Main!$B$6</f>
        <v>-63.554015403691487</v>
      </c>
      <c r="L3" s="4">
        <f>'[1]FL Profiles'!L3*Main!$B$6</f>
        <v>-62.902683883032644</v>
      </c>
      <c r="M3" s="4">
        <f>'[1]FL Profiles'!M3*Main!$B$6</f>
        <v>-57.502692393522715</v>
      </c>
      <c r="N3" s="4">
        <f>'[1]FL Profiles'!N3*Main!$B$6</f>
        <v>-55.121092373385082</v>
      </c>
      <c r="O3" s="4">
        <f>'[1]FL Profiles'!O3*Main!$B$6</f>
        <v>-53.218465654980122</v>
      </c>
      <c r="P3" s="4">
        <f>'[1]FL Profiles'!P3*Main!$B$6</f>
        <v>-50.162397358194774</v>
      </c>
      <c r="Q3" s="4">
        <f>'[1]FL Profiles'!Q3*Main!$B$6</f>
        <v>-45.647970510753851</v>
      </c>
      <c r="R3" s="4">
        <f>'[1]FL Profiles'!R3*Main!$B$6</f>
        <v>-42.683494050750099</v>
      </c>
      <c r="S3" s="4">
        <f>'[1]FL Profiles'!S3*Main!$B$6</f>
        <v>-38.197510554708316</v>
      </c>
      <c r="T3" s="4">
        <f>'[1]FL Profiles'!T3*Main!$B$6</f>
        <v>-24.245091506252276</v>
      </c>
      <c r="U3" s="4">
        <f>'[1]FL Profiles'!U3*Main!$B$6</f>
        <v>-27.133895915705317</v>
      </c>
      <c r="V3" s="4">
        <f>'[1]FL Profiles'!V3*Main!$B$6</f>
        <v>-28.681723664978364</v>
      </c>
      <c r="W3" s="4">
        <f>'[1]FL Profiles'!W3*Main!$B$6</f>
        <v>-30.792581187283062</v>
      </c>
      <c r="X3" s="4">
        <f>'[1]FL Profiles'!X3*Main!$B$6</f>
        <v>-24.464466160513616</v>
      </c>
      <c r="Y3" s="4">
        <f>'[1]FL Profiles'!Y3*Main!$B$6</f>
        <v>-25.995949595922976</v>
      </c>
    </row>
    <row r="4" spans="1:25" x14ac:dyDescent="0.25">
      <c r="A4" t="s">
        <v>17</v>
      </c>
      <c r="B4" s="4">
        <f>'[1]FL Profiles'!B4*Main!$B$6</f>
        <v>28.373198207824174</v>
      </c>
      <c r="C4" s="4">
        <f>'[1]FL Profiles'!C4*Main!$B$6</f>
        <v>30.354574802117821</v>
      </c>
      <c r="D4" s="4">
        <f>'[1]FL Profiles'!D4*Main!$B$6</f>
        <v>34.034486455336719</v>
      </c>
      <c r="E4" s="4">
        <f>'[1]FL Profiles'!E4*Main!$B$6</f>
        <v>36.621982377393564</v>
      </c>
      <c r="F4" s="4">
        <f>'[1]FL Profiles'!F4*Main!$B$6</f>
        <v>38.980657905358747</v>
      </c>
      <c r="G4" s="4">
        <f>'[1]FL Profiles'!G4*Main!$B$6</f>
        <v>42.564201785926805</v>
      </c>
      <c r="H4" s="4">
        <f>'[1]FL Profiles'!H4*Main!$B$6</f>
        <v>40.579535102478772</v>
      </c>
      <c r="I4" s="4">
        <f>'[1]FL Profiles'!I4*Main!$B$6</f>
        <v>45.793689620720386</v>
      </c>
      <c r="J4" s="4">
        <f>'[1]FL Profiles'!J4*Main!$B$6</f>
        <v>41.946407948260976</v>
      </c>
      <c r="K4" s="4">
        <f>'[1]FL Profiles'!K4*Main!$B$6</f>
        <v>47.864004754090466</v>
      </c>
      <c r="L4" s="4">
        <f>'[1]FL Profiles'!L4*Main!$B$6</f>
        <v>48.24087916012919</v>
      </c>
      <c r="M4" s="4">
        <f>'[1]FL Profiles'!M4*Main!$B$6</f>
        <v>45.158171754384192</v>
      </c>
      <c r="N4" s="4">
        <f>'[1]FL Profiles'!N4*Main!$B$6</f>
        <v>43.636134058805148</v>
      </c>
      <c r="O4" s="4">
        <f>'[1]FL Profiles'!O4*Main!$B$6</f>
        <v>42.514532052886494</v>
      </c>
      <c r="P4" s="4">
        <f>'[1]FL Profiles'!P4*Main!$B$6</f>
        <v>39.842767395714269</v>
      </c>
      <c r="Q4" s="4">
        <f>'[1]FL Profiles'!Q4*Main!$B$6</f>
        <v>36.274506509927846</v>
      </c>
      <c r="R4" s="4">
        <f>'[1]FL Profiles'!R4*Main!$B$6</f>
        <v>33.792505704627551</v>
      </c>
      <c r="S4" s="4">
        <f>'[1]FL Profiles'!S4*Main!$B$6</f>
        <v>30.202169381934326</v>
      </c>
      <c r="T4" s="4">
        <f>'[1]FL Profiles'!T4*Main!$B$6</f>
        <v>23.639184442305496</v>
      </c>
      <c r="U4" s="4">
        <f>'[1]FL Profiles'!U4*Main!$B$6</f>
        <v>26.459109243332989</v>
      </c>
      <c r="V4" s="4">
        <f>'[1]FL Profiles'!V4*Main!$B$6</f>
        <v>28.115828330425163</v>
      </c>
      <c r="W4" s="4">
        <f>'[1]FL Profiles'!W4*Main!$B$6</f>
        <v>30.286225853233301</v>
      </c>
      <c r="X4" s="4">
        <f>'[1]FL Profiles'!X4*Main!$B$6</f>
        <v>23.566590217092745</v>
      </c>
      <c r="Y4" s="4">
        <f>'[1]FL Profiles'!Y4*Main!$B$6</f>
        <v>25.05986616554803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Ratio'!$A$2:$B$16,2,FALSE)*'FL Characterization'!B$2)</f>
        <v>43.221977671507005</v>
      </c>
      <c r="C2" s="4">
        <f>('[1]Pc, Winter, S1'!C2*Main!$B$5)+(VLOOKUP($A2,'FL Ratio'!$A$2:$B$16,2,FALSE)*'FL Characterization'!C$2)</f>
        <v>42.016785272779245</v>
      </c>
      <c r="D2" s="4">
        <f>('[1]Pc, Winter, S1'!D2*Main!$B$5)+(VLOOKUP($A2,'FL Ratio'!$A$2:$B$16,2,FALSE)*'FL Characterization'!D$2)</f>
        <v>40.107164908093083</v>
      </c>
      <c r="E2" s="4">
        <f>('[1]Pc, Winter, S1'!E2*Main!$B$5)+(VLOOKUP($A2,'FL Ratio'!$A$2:$B$16,2,FALSE)*'FL Characterization'!E$2)</f>
        <v>40.876051767017657</v>
      </c>
      <c r="F2" s="4">
        <f>('[1]Pc, Winter, S1'!F2*Main!$B$5)+(VLOOKUP($A2,'FL Ratio'!$A$2:$B$16,2,FALSE)*'FL Characterization'!F$2)</f>
        <v>38.947238832280064</v>
      </c>
      <c r="G2" s="4">
        <f>('[1]Pc, Winter, S1'!G2*Main!$B$5)+(VLOOKUP($A2,'FL Ratio'!$A$2:$B$16,2,FALSE)*'FL Characterization'!G$2)</f>
        <v>38.363375409881073</v>
      </c>
      <c r="H2" s="4">
        <f>('[1]Pc, Winter, S1'!H2*Main!$B$5)+(VLOOKUP($A2,'FL Ratio'!$A$2:$B$16,2,FALSE)*'FL Characterization'!H$2)</f>
        <v>39.473039619034651</v>
      </c>
      <c r="I2" s="4">
        <f>('[1]Pc, Winter, S1'!I2*Main!$B$5)+(VLOOKUP($A2,'FL Ratio'!$A$2:$B$16,2,FALSE)*'FL Characterization'!I$2)</f>
        <v>46.374209237444504</v>
      </c>
      <c r="J2" s="4">
        <f>('[1]Pc, Winter, S1'!J2*Main!$B$5)+(VLOOKUP($A2,'FL Ratio'!$A$2:$B$16,2,FALSE)*'FL Characterization'!J$2)</f>
        <v>47.195780897515561</v>
      </c>
      <c r="K2" s="4">
        <f>('[1]Pc, Winter, S1'!K2*Main!$B$5)+(VLOOKUP($A2,'FL Ratio'!$A$2:$B$16,2,FALSE)*'FL Characterization'!K$2)</f>
        <v>47.054167544180288</v>
      </c>
      <c r="L2" s="4">
        <f>('[1]Pc, Winter, S1'!L2*Main!$B$5)+(VLOOKUP($A2,'FL Ratio'!$A$2:$B$16,2,FALSE)*'FL Characterization'!L$2)</f>
        <v>46.518477792329591</v>
      </c>
      <c r="M2" s="4">
        <f>('[1]Pc, Winter, S1'!M2*Main!$B$5)+(VLOOKUP($A2,'FL Ratio'!$A$2:$B$16,2,FALSE)*'FL Characterization'!M$2)</f>
        <v>47.625658770894283</v>
      </c>
      <c r="N2" s="4">
        <f>('[1]Pc, Winter, S1'!N2*Main!$B$5)+(VLOOKUP($A2,'FL Ratio'!$A$2:$B$16,2,FALSE)*'FL Characterization'!N$2)</f>
        <v>47.540894892935675</v>
      </c>
      <c r="O2" s="4">
        <f>('[1]Pc, Winter, S1'!O2*Main!$B$5)+(VLOOKUP($A2,'FL Ratio'!$A$2:$B$16,2,FALSE)*'FL Characterization'!O$2)</f>
        <v>47.670247475294303</v>
      </c>
      <c r="P2" s="4">
        <f>('[1]Pc, Winter, S1'!P2*Main!$B$5)+(VLOOKUP($A2,'FL Ratio'!$A$2:$B$16,2,FALSE)*'FL Characterization'!P$2)</f>
        <v>41.878385641138244</v>
      </c>
      <c r="Q2" s="4">
        <f>('[1]Pc, Winter, S1'!Q2*Main!$B$5)+(VLOOKUP($A2,'FL Ratio'!$A$2:$B$16,2,FALSE)*'FL Characterization'!Q$2)</f>
        <v>44.849501082471562</v>
      </c>
      <c r="R2" s="4">
        <f>('[1]Pc, Winter, S1'!R2*Main!$B$5)+(VLOOKUP($A2,'FL Ratio'!$A$2:$B$16,2,FALSE)*'FL Characterization'!R$2)</f>
        <v>47.612074227397947</v>
      </c>
      <c r="S2" s="4">
        <f>('[1]Pc, Winter, S1'!S2*Main!$B$5)+(VLOOKUP($A2,'FL Ratio'!$A$2:$B$16,2,FALSE)*'FL Characterization'!S$2)</f>
        <v>48.174830017573598</v>
      </c>
      <c r="T2" s="4">
        <f>('[1]Pc, Winter, S1'!T2*Main!$B$5)+(VLOOKUP($A2,'FL Ratio'!$A$2:$B$16,2,FALSE)*'FL Characterization'!T$2)</f>
        <v>44.790747263939636</v>
      </c>
      <c r="U2" s="4">
        <f>('[1]Pc, Winter, S1'!U2*Main!$B$5)+(VLOOKUP($A2,'FL Ratio'!$A$2:$B$16,2,FALSE)*'FL Characterization'!U$2)</f>
        <v>42.347285763929293</v>
      </c>
      <c r="V2" s="4">
        <f>('[1]Pc, Winter, S1'!V2*Main!$B$5)+(VLOOKUP($A2,'FL Ratio'!$A$2:$B$16,2,FALSE)*'FL Characterization'!V$2)</f>
        <v>42.58887422391031</v>
      </c>
      <c r="W2" s="4">
        <f>('[1]Pc, Winter, S1'!W2*Main!$B$5)+(VLOOKUP($A2,'FL Ratio'!$A$2:$B$16,2,FALSE)*'FL Characterization'!W$2)</f>
        <v>40.168863393284596</v>
      </c>
      <c r="X2" s="4">
        <f>('[1]Pc, Winter, S1'!X2*Main!$B$5)+(VLOOKUP($A2,'FL Ratio'!$A$2:$B$16,2,FALSE)*'FL Characterization'!X$2)</f>
        <v>39.81351575705731</v>
      </c>
      <c r="Y2" s="4">
        <f>('[1]Pc, Winter, S1'!Y2*Main!$B$5)+(VLOOKUP($A2,'FL Ratio'!$A$2:$B$16,2,FALSE)*'FL Characterization'!Y$2)</f>
        <v>39.952089312634158</v>
      </c>
    </row>
    <row r="3" spans="1:25" x14ac:dyDescent="0.25">
      <c r="A3">
        <v>2</v>
      </c>
      <c r="B3" s="4">
        <f>('[1]Pc, Winter, S1'!B3*Main!$B$5)+(VLOOKUP($A3,'FL Ratio'!$A$2:$B$16,2,FALSE)*'FL Characterization'!B$2)</f>
        <v>24.651807462799422</v>
      </c>
      <c r="C3" s="4">
        <f>('[1]Pc, Winter, S1'!C3*Main!$B$5)+(VLOOKUP($A3,'FL Ratio'!$A$2:$B$16,2,FALSE)*'FL Characterization'!C$2)</f>
        <v>24.219009709202982</v>
      </c>
      <c r="D3" s="4">
        <f>('[1]Pc, Winter, S1'!D3*Main!$B$5)+(VLOOKUP($A3,'FL Ratio'!$A$2:$B$16,2,FALSE)*'FL Characterization'!D$2)</f>
        <v>22.911327373881115</v>
      </c>
      <c r="E3" s="4">
        <f>('[1]Pc, Winter, S1'!E3*Main!$B$5)+(VLOOKUP($A3,'FL Ratio'!$A$2:$B$16,2,FALSE)*'FL Characterization'!E$2)</f>
        <v>22.545144546910777</v>
      </c>
      <c r="F3" s="4">
        <f>('[1]Pc, Winter, S1'!F3*Main!$B$5)+(VLOOKUP($A3,'FL Ratio'!$A$2:$B$16,2,FALSE)*'FL Characterization'!F$2)</f>
        <v>22.044212386126752</v>
      </c>
      <c r="G3" s="4">
        <f>('[1]Pc, Winter, S1'!G3*Main!$B$5)+(VLOOKUP($A3,'FL Ratio'!$A$2:$B$16,2,FALSE)*'FL Characterization'!G$2)</f>
        <v>22.85266850227725</v>
      </c>
      <c r="H3" s="4">
        <f>('[1]Pc, Winter, S1'!H3*Main!$B$5)+(VLOOKUP($A3,'FL Ratio'!$A$2:$B$16,2,FALSE)*'FL Characterization'!H$2)</f>
        <v>27.596136978529024</v>
      </c>
      <c r="I3" s="4">
        <f>('[1]Pc, Winter, S1'!I3*Main!$B$5)+(VLOOKUP($A3,'FL Ratio'!$A$2:$B$16,2,FALSE)*'FL Characterization'!I$2)</f>
        <v>28.99450511694814</v>
      </c>
      <c r="J3" s="4">
        <f>('[1]Pc, Winter, S1'!J3*Main!$B$5)+(VLOOKUP($A3,'FL Ratio'!$A$2:$B$16,2,FALSE)*'FL Characterization'!J$2)</f>
        <v>31.403983769919957</v>
      </c>
      <c r="K3" s="4">
        <f>('[1]Pc, Winter, S1'!K3*Main!$B$5)+(VLOOKUP($A3,'FL Ratio'!$A$2:$B$16,2,FALSE)*'FL Characterization'!K$2)</f>
        <v>32.564304533177641</v>
      </c>
      <c r="L3" s="4">
        <f>('[1]Pc, Winter, S1'!L3*Main!$B$5)+(VLOOKUP($A3,'FL Ratio'!$A$2:$B$16,2,FALSE)*'FL Characterization'!L$2)</f>
        <v>32.198609225014941</v>
      </c>
      <c r="M3" s="4">
        <f>('[1]Pc, Winter, S1'!M3*Main!$B$5)+(VLOOKUP($A3,'FL Ratio'!$A$2:$B$16,2,FALSE)*'FL Characterization'!M$2)</f>
        <v>31.548099217547293</v>
      </c>
      <c r="N3" s="4">
        <f>('[1]Pc, Winter, S1'!N3*Main!$B$5)+(VLOOKUP($A3,'FL Ratio'!$A$2:$B$16,2,FALSE)*'FL Characterization'!N$2)</f>
        <v>30.738189715995997</v>
      </c>
      <c r="O3" s="4">
        <f>('[1]Pc, Winter, S1'!O3*Main!$B$5)+(VLOOKUP($A3,'FL Ratio'!$A$2:$B$16,2,FALSE)*'FL Characterization'!O$2)</f>
        <v>29.986896186985675</v>
      </c>
      <c r="P3" s="4">
        <f>('[1]Pc, Winter, S1'!P3*Main!$B$5)+(VLOOKUP($A3,'FL Ratio'!$A$2:$B$16,2,FALSE)*'FL Characterization'!P$2)</f>
        <v>28.139987345974546</v>
      </c>
      <c r="Q3" s="4">
        <f>('[1]Pc, Winter, S1'!Q3*Main!$B$5)+(VLOOKUP($A3,'FL Ratio'!$A$2:$B$16,2,FALSE)*'FL Characterization'!Q$2)</f>
        <v>28.934147719391138</v>
      </c>
      <c r="R3" s="4">
        <f>('[1]Pc, Winter, S1'!R3*Main!$B$5)+(VLOOKUP($A3,'FL Ratio'!$A$2:$B$16,2,FALSE)*'FL Characterization'!R$2)</f>
        <v>31.28239634266712</v>
      </c>
      <c r="S3" s="4">
        <f>('[1]Pc, Winter, S1'!S3*Main!$B$5)+(VLOOKUP($A3,'FL Ratio'!$A$2:$B$16,2,FALSE)*'FL Characterization'!S$2)</f>
        <v>38.173422693862726</v>
      </c>
      <c r="T3" s="4">
        <f>('[1]Pc, Winter, S1'!T3*Main!$B$5)+(VLOOKUP($A3,'FL Ratio'!$A$2:$B$16,2,FALSE)*'FL Characterization'!T$2)</f>
        <v>35.674367375426193</v>
      </c>
      <c r="U3" s="4">
        <f>('[1]Pc, Winter, S1'!U3*Main!$B$5)+(VLOOKUP($A3,'FL Ratio'!$A$2:$B$16,2,FALSE)*'FL Characterization'!U$2)</f>
        <v>32.71055863434102</v>
      </c>
      <c r="V3" s="4">
        <f>('[1]Pc, Winter, S1'!V3*Main!$B$5)+(VLOOKUP($A3,'FL Ratio'!$A$2:$B$16,2,FALSE)*'FL Characterization'!V$2)</f>
        <v>32.13441234393845</v>
      </c>
      <c r="W3" s="4">
        <f>('[1]Pc, Winter, S1'!W3*Main!$B$5)+(VLOOKUP($A3,'FL Ratio'!$A$2:$B$16,2,FALSE)*'FL Characterization'!W$2)</f>
        <v>29.601207539282605</v>
      </c>
      <c r="X3" s="4">
        <f>('[1]Pc, Winter, S1'!X3*Main!$B$5)+(VLOOKUP($A3,'FL Ratio'!$A$2:$B$16,2,FALSE)*'FL Characterization'!X$2)</f>
        <v>29.733615216908643</v>
      </c>
      <c r="Y3" s="4">
        <f>('[1]Pc, Winter, S1'!Y3*Main!$B$5)+(VLOOKUP($A3,'FL Ratio'!$A$2:$B$16,2,FALSE)*'FL Characterization'!Y$2)</f>
        <v>27.361591564511279</v>
      </c>
    </row>
    <row r="4" spans="1:25" x14ac:dyDescent="0.25">
      <c r="A4">
        <v>3</v>
      </c>
      <c r="B4" s="4">
        <f>('[1]Pc, Winter, S1'!B4*Main!$B$5)+(VLOOKUP($A4,'FL Ratio'!$A$2:$B$16,2,FALSE)*'FL Characterization'!B$2)</f>
        <v>14.314100190645943</v>
      </c>
      <c r="C4" s="4">
        <f>('[1]Pc, Winter, S1'!C4*Main!$B$5)+(VLOOKUP($A4,'FL Ratio'!$A$2:$B$16,2,FALSE)*'FL Characterization'!C$2)</f>
        <v>13.728577393678593</v>
      </c>
      <c r="D4" s="4">
        <f>('[1]Pc, Winter, S1'!D4*Main!$B$5)+(VLOOKUP($A4,'FL Ratio'!$A$2:$B$16,2,FALSE)*'FL Characterization'!D$2)</f>
        <v>13.068434184073984</v>
      </c>
      <c r="E4" s="4">
        <f>('[1]Pc, Winter, S1'!E4*Main!$B$5)+(VLOOKUP($A4,'FL Ratio'!$A$2:$B$16,2,FALSE)*'FL Characterization'!E$2)</f>
        <v>13.145832678264405</v>
      </c>
      <c r="F4" s="4">
        <f>('[1]Pc, Winter, S1'!F4*Main!$B$5)+(VLOOKUP($A4,'FL Ratio'!$A$2:$B$16,2,FALSE)*'FL Characterization'!F$2)</f>
        <v>12.786148924788392</v>
      </c>
      <c r="G4" s="4">
        <f>('[1]Pc, Winter, S1'!G4*Main!$B$5)+(VLOOKUP($A4,'FL Ratio'!$A$2:$B$16,2,FALSE)*'FL Characterization'!G$2)</f>
        <v>14.005450800041364</v>
      </c>
      <c r="H4" s="4">
        <f>('[1]Pc, Winter, S1'!H4*Main!$B$5)+(VLOOKUP($A4,'FL Ratio'!$A$2:$B$16,2,FALSE)*'FL Characterization'!H$2)</f>
        <v>21.925660828973225</v>
      </c>
      <c r="I4" s="4">
        <f>('[1]Pc, Winter, S1'!I4*Main!$B$5)+(VLOOKUP($A4,'FL Ratio'!$A$2:$B$16,2,FALSE)*'FL Characterization'!I$2)</f>
        <v>23.547461139933365</v>
      </c>
      <c r="J4" s="4">
        <f>('[1]Pc, Winter, S1'!J4*Main!$B$5)+(VLOOKUP($A4,'FL Ratio'!$A$2:$B$16,2,FALSE)*'FL Characterization'!J$2)</f>
        <v>24.539514921060629</v>
      </c>
      <c r="K4" s="4">
        <f>('[1]Pc, Winter, S1'!K4*Main!$B$5)+(VLOOKUP($A4,'FL Ratio'!$A$2:$B$16,2,FALSE)*'FL Characterization'!K$2)</f>
        <v>23.925576312446598</v>
      </c>
      <c r="L4" s="4">
        <f>('[1]Pc, Winter, S1'!L4*Main!$B$5)+(VLOOKUP($A4,'FL Ratio'!$A$2:$B$16,2,FALSE)*'FL Characterization'!L$2)</f>
        <v>22.866011693044019</v>
      </c>
      <c r="M4" s="4">
        <f>('[1]Pc, Winter, S1'!M4*Main!$B$5)+(VLOOKUP($A4,'FL Ratio'!$A$2:$B$16,2,FALSE)*'FL Characterization'!M$2)</f>
        <v>24.377361624816736</v>
      </c>
      <c r="N4" s="4">
        <f>('[1]Pc, Winter, S1'!N4*Main!$B$5)+(VLOOKUP($A4,'FL Ratio'!$A$2:$B$16,2,FALSE)*'FL Characterization'!N$2)</f>
        <v>22.834996033308261</v>
      </c>
      <c r="O4" s="4">
        <f>('[1]Pc, Winter, S1'!O4*Main!$B$5)+(VLOOKUP($A4,'FL Ratio'!$A$2:$B$16,2,FALSE)*'FL Characterization'!O$2)</f>
        <v>22.245334960092372</v>
      </c>
      <c r="P4" s="4">
        <f>('[1]Pc, Winter, S1'!P4*Main!$B$5)+(VLOOKUP($A4,'FL Ratio'!$A$2:$B$16,2,FALSE)*'FL Characterization'!P$2)</f>
        <v>19.449786292153668</v>
      </c>
      <c r="Q4" s="4">
        <f>('[1]Pc, Winter, S1'!Q4*Main!$B$5)+(VLOOKUP($A4,'FL Ratio'!$A$2:$B$16,2,FALSE)*'FL Characterization'!Q$2)</f>
        <v>19.355638207928422</v>
      </c>
      <c r="R4" s="4">
        <f>('[1]Pc, Winter, S1'!R4*Main!$B$5)+(VLOOKUP($A4,'FL Ratio'!$A$2:$B$16,2,FALSE)*'FL Characterization'!R$2)</f>
        <v>19.643759237633041</v>
      </c>
      <c r="S4" s="4">
        <f>('[1]Pc, Winter, S1'!S4*Main!$B$5)+(VLOOKUP($A4,'FL Ratio'!$A$2:$B$16,2,FALSE)*'FL Characterization'!S$2)</f>
        <v>21.801381213103586</v>
      </c>
      <c r="T4" s="4">
        <f>('[1]Pc, Winter, S1'!T4*Main!$B$5)+(VLOOKUP($A4,'FL Ratio'!$A$2:$B$16,2,FALSE)*'FL Characterization'!T$2)</f>
        <v>19.515025200872092</v>
      </c>
      <c r="U4" s="4">
        <f>('[1]Pc, Winter, S1'!U4*Main!$B$5)+(VLOOKUP($A4,'FL Ratio'!$A$2:$B$16,2,FALSE)*'FL Characterization'!U$2)</f>
        <v>20.033717525436206</v>
      </c>
      <c r="V4" s="4">
        <f>('[1]Pc, Winter, S1'!V4*Main!$B$5)+(VLOOKUP($A4,'FL Ratio'!$A$2:$B$16,2,FALSE)*'FL Characterization'!V$2)</f>
        <v>19.733331624465933</v>
      </c>
      <c r="W4" s="4">
        <f>('[1]Pc, Winter, S1'!W4*Main!$B$5)+(VLOOKUP($A4,'FL Ratio'!$A$2:$B$16,2,FALSE)*'FL Characterization'!W$2)</f>
        <v>18.305679839001474</v>
      </c>
      <c r="X4" s="4">
        <f>('[1]Pc, Winter, S1'!X4*Main!$B$5)+(VLOOKUP($A4,'FL Ratio'!$A$2:$B$16,2,FALSE)*'FL Characterization'!X$2)</f>
        <v>17.009479762914872</v>
      </c>
      <c r="Y4" s="4">
        <f>('[1]Pc, Winter, S1'!Y4*Main!$B$5)+(VLOOKUP($A4,'FL Ratio'!$A$2:$B$16,2,FALSE)*'FL Characterization'!Y$2)</f>
        <v>15.715083925479689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33CB-0293-448A-B029-CD9DF3820BF7}">
  <dimension ref="A1:Y16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Ratio'!$A$2:$B$16,2,FALSE)*'FL Characterization'!B$2)</f>
        <v>43.221977671507005</v>
      </c>
      <c r="C2" s="4">
        <f>('[1]Pc, Winter, S2'!C2*Main!$B$5)+(VLOOKUP($A2,'FL Ratio'!$A$2:$B$16,2,FALSE)*'FL Characterization'!C$2)</f>
        <v>42.377042842568301</v>
      </c>
      <c r="D2" s="4">
        <f>('[1]Pc, Winter, S2'!D2*Main!$B$5)+(VLOOKUP($A2,'FL Ratio'!$A$2:$B$16,2,FALSE)*'FL Characterization'!D$2)</f>
        <v>39.759739400879894</v>
      </c>
      <c r="E2" s="4">
        <f>('[1]Pc, Winter, S2'!E2*Main!$B$5)+(VLOOKUP($A2,'FL Ratio'!$A$2:$B$16,2,FALSE)*'FL Characterization'!E$2)</f>
        <v>40.160228684606928</v>
      </c>
      <c r="F2" s="4">
        <f>('[1]Pc, Winter, S2'!F2*Main!$B$5)+(VLOOKUP($A2,'FL Ratio'!$A$2:$B$16,2,FALSE)*'FL Characterization'!F$2)</f>
        <v>38.947238832280064</v>
      </c>
      <c r="G2" s="4">
        <f>('[1]Pc, Winter, S2'!G2*Main!$B$5)+(VLOOKUP($A2,'FL Ratio'!$A$2:$B$16,2,FALSE)*'FL Characterization'!G$2)</f>
        <v>39.05992604839777</v>
      </c>
      <c r="H2" s="4">
        <f>('[1]Pc, Winter, S2'!H2*Main!$B$5)+(VLOOKUP($A2,'FL Ratio'!$A$2:$B$16,2,FALSE)*'FL Characterization'!H$2)</f>
        <v>38.770059822433723</v>
      </c>
      <c r="I2" s="4">
        <f>('[1]Pc, Winter, S2'!I2*Main!$B$5)+(VLOOKUP($A2,'FL Ratio'!$A$2:$B$16,2,FALSE)*'FL Characterization'!I$2)</f>
        <v>47.286674577938854</v>
      </c>
      <c r="J2" s="4">
        <f>('[1]Pc, Winter, S2'!J2*Main!$B$5)+(VLOOKUP($A2,'FL Ratio'!$A$2:$B$16,2,FALSE)*'FL Characterization'!J$2)</f>
        <v>47.661134943313463</v>
      </c>
      <c r="K2" s="4">
        <f>('[1]Pc, Winter, S2'!K2*Main!$B$5)+(VLOOKUP($A2,'FL Ratio'!$A$2:$B$16,2,FALSE)*'FL Characterization'!K$2)</f>
        <v>47.975996208428512</v>
      </c>
      <c r="L2" s="4">
        <f>('[1]Pc, Winter, S2'!L2*Main!$B$5)+(VLOOKUP($A2,'FL Ratio'!$A$2:$B$16,2,FALSE)*'FL Characterization'!L$2)</f>
        <v>46.058962816791336</v>
      </c>
      <c r="M2" s="4">
        <f>('[1]Pc, Winter, S2'!M2*Main!$B$5)+(VLOOKUP($A2,'FL Ratio'!$A$2:$B$16,2,FALSE)*'FL Characterization'!M$2)</f>
        <v>47.156487077679792</v>
      </c>
      <c r="N2" s="4">
        <f>('[1]Pc, Winter, S2'!N2*Main!$B$5)+(VLOOKUP($A2,'FL Ratio'!$A$2:$B$16,2,FALSE)*'FL Characterization'!N$2)</f>
        <v>47.076773662065719</v>
      </c>
      <c r="O2" s="4">
        <f>('[1]Pc, Winter, S2'!O2*Main!$B$5)+(VLOOKUP($A2,'FL Ratio'!$A$2:$B$16,2,FALSE)*'FL Characterization'!O$2)</f>
        <v>46.758436799857677</v>
      </c>
      <c r="P2" s="4">
        <f>('[1]Pc, Winter, S2'!P2*Main!$B$5)+(VLOOKUP($A2,'FL Ratio'!$A$2:$B$16,2,FALSE)*'FL Characterization'!P$2)</f>
        <v>42.274980853274073</v>
      </c>
      <c r="Q2" s="4">
        <f>('[1]Pc, Winter, S2'!Q2*Main!$B$5)+(VLOOKUP($A2,'FL Ratio'!$A$2:$B$16,2,FALSE)*'FL Characterization'!Q$2)</f>
        <v>45.702849663466779</v>
      </c>
      <c r="R2" s="4">
        <f>('[1]Pc, Winter, S2'!R2*Main!$B$5)+(VLOOKUP($A2,'FL Ratio'!$A$2:$B$16,2,FALSE)*'FL Characterization'!R$2)</f>
        <v>48.539834618453114</v>
      </c>
      <c r="S2" s="4">
        <f>('[1]Pc, Winter, S2'!S2*Main!$B$5)+(VLOOKUP($A2,'FL Ratio'!$A$2:$B$16,2,FALSE)*'FL Characterization'!S$2)</f>
        <v>49.088458771989451</v>
      </c>
      <c r="T2" s="4">
        <f>('[1]Pc, Winter, S2'!T2*Main!$B$5)+(VLOOKUP($A2,'FL Ratio'!$A$2:$B$16,2,FALSE)*'FL Characterization'!T$2)</f>
        <v>45.224022684167736</v>
      </c>
      <c r="U2" s="4">
        <f>('[1]Pc, Winter, S2'!U2*Main!$B$5)+(VLOOKUP($A2,'FL Ratio'!$A$2:$B$16,2,FALSE)*'FL Characterization'!U$2)</f>
        <v>42.760470901933175</v>
      </c>
      <c r="V2" s="4">
        <f>('[1]Pc, Winter, S2'!V2*Main!$B$5)+(VLOOKUP($A2,'FL Ratio'!$A$2:$B$16,2,FALSE)*'FL Characterization'!V$2)</f>
        <v>41.768341973207882</v>
      </c>
      <c r="W2" s="4">
        <f>('[1]Pc, Winter, S2'!W2*Main!$B$5)+(VLOOKUP($A2,'FL Ratio'!$A$2:$B$16,2,FALSE)*'FL Characterization'!W$2)</f>
        <v>39.776830404511628</v>
      </c>
      <c r="X2" s="4">
        <f>('[1]Pc, Winter, S2'!X2*Main!$B$5)+(VLOOKUP($A2,'FL Ratio'!$A$2:$B$16,2,FALSE)*'FL Characterization'!X$2)</f>
        <v>40.521644701676983</v>
      </c>
      <c r="Y2" s="4">
        <f>('[1]Pc, Winter, S2'!Y2*Main!$B$5)+(VLOOKUP($A2,'FL Ratio'!$A$2:$B$16,2,FALSE)*'FL Characterization'!Y$2)</f>
        <v>40.298482930999548</v>
      </c>
    </row>
    <row r="3" spans="1:25" x14ac:dyDescent="0.25">
      <c r="A3">
        <v>2</v>
      </c>
      <c r="B3" s="4">
        <f>('[1]Pc, Winter, S2'!B3*Main!$B$5)+(VLOOKUP($A3,'FL Ratio'!$A$2:$B$16,2,FALSE)*'FL Characterization'!B$2)</f>
        <v>24.651807462799422</v>
      </c>
      <c r="C3" s="4">
        <f>('[1]Pc, Winter, S2'!C3*Main!$B$5)+(VLOOKUP($A3,'FL Ratio'!$A$2:$B$16,2,FALSE)*'FL Characterization'!C$2)</f>
        <v>23.82449493942703</v>
      </c>
      <c r="D3" s="4">
        <f>('[1]Pc, Winter, S2'!D3*Main!$B$5)+(VLOOKUP($A3,'FL Ratio'!$A$2:$B$16,2,FALSE)*'FL Characterization'!D$2)</f>
        <v>22.533570039205109</v>
      </c>
      <c r="E3" s="4">
        <f>('[1]Pc, Winter, S2'!E3*Main!$B$5)+(VLOOKUP($A3,'FL Ratio'!$A$2:$B$16,2,FALSE)*'FL Characterization'!E$2)</f>
        <v>22.545144546910777</v>
      </c>
      <c r="F3" s="4">
        <f>('[1]Pc, Winter, S2'!F3*Main!$B$5)+(VLOOKUP($A3,'FL Ratio'!$A$2:$B$16,2,FALSE)*'FL Characterization'!F$2)</f>
        <v>22.044212386126752</v>
      </c>
      <c r="G3" s="4">
        <f>('[1]Pc, Winter, S2'!G3*Main!$B$5)+(VLOOKUP($A3,'FL Ratio'!$A$2:$B$16,2,FALSE)*'FL Characterization'!G$2)</f>
        <v>23.054676361169673</v>
      </c>
      <c r="H3" s="4">
        <f>('[1]Pc, Winter, S2'!H3*Main!$B$5)+(VLOOKUP($A3,'FL Ratio'!$A$2:$B$16,2,FALSE)*'FL Characterization'!H$2)</f>
        <v>27.109074985793271</v>
      </c>
      <c r="I3" s="4">
        <f>('[1]Pc, Winter, S2'!I3*Main!$B$5)+(VLOOKUP($A3,'FL Ratio'!$A$2:$B$16,2,FALSE)*'FL Characterization'!I$2)</f>
        <v>28.99450511694814</v>
      </c>
      <c r="J3" s="4">
        <f>('[1]Pc, Winter, S2'!J3*Main!$B$5)+(VLOOKUP($A3,'FL Ratio'!$A$2:$B$16,2,FALSE)*'FL Characterization'!J$2)</f>
        <v>31.403983769919957</v>
      </c>
      <c r="K3" s="4">
        <f>('[1]Pc, Winter, S2'!K3*Main!$B$5)+(VLOOKUP($A3,'FL Ratio'!$A$2:$B$16,2,FALSE)*'FL Characterization'!K$2)</f>
        <v>32.882727071021151</v>
      </c>
      <c r="L3" s="4">
        <f>('[1]Pc, Winter, S2'!L3*Main!$B$5)+(VLOOKUP($A3,'FL Ratio'!$A$2:$B$16,2,FALSE)*'FL Characterization'!L$2)</f>
        <v>31.563141744092199</v>
      </c>
      <c r="M3" s="4">
        <f>('[1]Pc, Winter, S2'!M3*Main!$B$5)+(VLOOKUP($A3,'FL Ratio'!$A$2:$B$16,2,FALSE)*'FL Characterization'!M$2)</f>
        <v>32.168433860156568</v>
      </c>
      <c r="N3" s="4">
        <f>('[1]Pc, Winter, S2'!N3*Main!$B$5)+(VLOOKUP($A3,'FL Ratio'!$A$2:$B$16,2,FALSE)*'FL Characterization'!N$2)</f>
        <v>31.336021933226821</v>
      </c>
      <c r="O3" s="4">
        <f>('[1]Pc, Winter, S2'!O3*Main!$B$5)+(VLOOKUP($A3,'FL Ratio'!$A$2:$B$16,2,FALSE)*'FL Characterization'!O$2)</f>
        <v>30.555438405173433</v>
      </c>
      <c r="P3" s="4">
        <f>('[1]Pc, Winter, S2'!P3*Main!$B$5)+(VLOOKUP($A3,'FL Ratio'!$A$2:$B$16,2,FALSE)*'FL Characterization'!P$2)</f>
        <v>28.669504126480703</v>
      </c>
      <c r="Q3" s="4">
        <f>('[1]Pc, Winter, S2'!Q3*Main!$B$5)+(VLOOKUP($A3,'FL Ratio'!$A$2:$B$16,2,FALSE)*'FL Characterization'!Q$2)</f>
        <v>29.207123656339718</v>
      </c>
      <c r="R3" s="4">
        <f>('[1]Pc, Winter, S2'!R3*Main!$B$5)+(VLOOKUP($A3,'FL Ratio'!$A$2:$B$16,2,FALSE)*'FL Characterization'!R$2)</f>
        <v>31.28239634266712</v>
      </c>
      <c r="S3" s="4">
        <f>('[1]Pc, Winter, S2'!S3*Main!$B$5)+(VLOOKUP($A3,'FL Ratio'!$A$2:$B$16,2,FALSE)*'FL Characterization'!S$2)</f>
        <v>37.447355124437188</v>
      </c>
      <c r="T3" s="4">
        <f>('[1]Pc, Winter, S2'!T3*Main!$B$5)+(VLOOKUP($A3,'FL Ratio'!$A$2:$B$16,2,FALSE)*'FL Characterization'!T$2)</f>
        <v>36.020137009871981</v>
      </c>
      <c r="U3" s="4">
        <f>('[1]Pc, Winter, S2'!U3*Main!$B$5)+(VLOOKUP($A3,'FL Ratio'!$A$2:$B$16,2,FALSE)*'FL Characterization'!U$2)</f>
        <v>33.029948430957866</v>
      </c>
      <c r="V3" s="4">
        <f>('[1]Pc, Winter, S2'!V3*Main!$B$5)+(VLOOKUP($A3,'FL Ratio'!$A$2:$B$16,2,FALSE)*'FL Characterization'!V$2)</f>
        <v>32.753666665485383</v>
      </c>
      <c r="W3" s="4">
        <f>('[1]Pc, Winter, S2'!W3*Main!$B$5)+(VLOOKUP($A3,'FL Ratio'!$A$2:$B$16,2,FALSE)*'FL Characterization'!W$2)</f>
        <v>29.601207539282605</v>
      </c>
      <c r="X3" s="4">
        <f>('[1]Pc, Winter, S2'!X3*Main!$B$5)+(VLOOKUP($A3,'FL Ratio'!$A$2:$B$16,2,FALSE)*'FL Characterization'!X$2)</f>
        <v>29.205048940461573</v>
      </c>
      <c r="Y3" s="4">
        <f>('[1]Pc, Winter, S2'!Y3*Main!$B$5)+(VLOOKUP($A3,'FL Ratio'!$A$2:$B$16,2,FALSE)*'FL Characterization'!Y$2)</f>
        <v>27.595362024085674</v>
      </c>
    </row>
    <row r="4" spans="1:25" x14ac:dyDescent="0.25">
      <c r="A4">
        <v>3</v>
      </c>
      <c r="B4" s="4">
        <f>('[1]Pc, Winter, S2'!B4*Main!$B$5)+(VLOOKUP($A4,'FL Ratio'!$A$2:$B$16,2,FALSE)*'FL Characterization'!B$2)</f>
        <v>14.542405870736319</v>
      </c>
      <c r="C4" s="4">
        <f>('[1]Pc, Winter, S2'!C4*Main!$B$5)+(VLOOKUP($A4,'FL Ratio'!$A$2:$B$16,2,FALSE)*'FL Characterization'!C$2)</f>
        <v>13.94323865861343</v>
      </c>
      <c r="D4" s="4">
        <f>('[1]Pc, Winter, S2'!D4*Main!$B$5)+(VLOOKUP($A4,'FL Ratio'!$A$2:$B$16,2,FALSE)*'FL Characterization'!D$2)</f>
        <v>12.964572913167119</v>
      </c>
      <c r="E4" s="4">
        <f>('[1]Pc, Winter, S2'!E4*Main!$B$5)+(VLOOKUP($A4,'FL Ratio'!$A$2:$B$16,2,FALSE)*'FL Characterization'!E$2)</f>
        <v>13.357900355364883</v>
      </c>
      <c r="F4" s="4">
        <f>('[1]Pc, Winter, S2'!F4*Main!$B$5)+(VLOOKUP($A4,'FL Ratio'!$A$2:$B$16,2,FALSE)*'FL Characterization'!F$2)</f>
        <v>12.572086257993664</v>
      </c>
      <c r="G4" s="4">
        <f>('[1]Pc, Winter, S2'!G4*Main!$B$5)+(VLOOKUP($A4,'FL Ratio'!$A$2:$B$16,2,FALSE)*'FL Characterization'!G$2)</f>
        <v>13.760700218881002</v>
      </c>
      <c r="H4" s="4">
        <f>('[1]Pc, Winter, S2'!H4*Main!$B$5)+(VLOOKUP($A4,'FL Ratio'!$A$2:$B$16,2,FALSE)*'FL Characterization'!H$2)</f>
        <v>22.12329718831802</v>
      </c>
      <c r="I4" s="4">
        <f>('[1]Pc, Winter, S2'!I4*Main!$B$5)+(VLOOKUP($A4,'FL Ratio'!$A$2:$B$16,2,FALSE)*'FL Characterization'!I$2)</f>
        <v>23.547461139933361</v>
      </c>
      <c r="J4" s="4">
        <f>('[1]Pc, Winter, S2'!J4*Main!$B$5)+(VLOOKUP($A4,'FL Ratio'!$A$2:$B$16,2,FALSE)*'FL Characterization'!J$2)</f>
        <v>24.055328385816665</v>
      </c>
      <c r="K4" s="4">
        <f>('[1]Pc, Winter, S2'!K4*Main!$B$5)+(VLOOKUP($A4,'FL Ratio'!$A$2:$B$16,2,FALSE)*'FL Characterization'!K$2)</f>
        <v>23.691134220980974</v>
      </c>
      <c r="L4" s="4">
        <f>('[1]Pc, Winter, S2'!L4*Main!$B$5)+(VLOOKUP($A4,'FL Ratio'!$A$2:$B$16,2,FALSE)*'FL Characterization'!L$2)</f>
        <v>22.866011693044019</v>
      </c>
      <c r="M4" s="4">
        <f>('[1]Pc, Winter, S2'!M4*Main!$B$5)+(VLOOKUP($A4,'FL Ratio'!$A$2:$B$16,2,FALSE)*'FL Characterization'!M$2)</f>
        <v>23.896899286814847</v>
      </c>
      <c r="N4" s="4">
        <f>('[1]Pc, Winter, S2'!N4*Main!$B$5)+(VLOOKUP($A4,'FL Ratio'!$A$2:$B$16,2,FALSE)*'FL Characterization'!N$2)</f>
        <v>22.38958383070149</v>
      </c>
      <c r="O4" s="4">
        <f>('[1]Pc, Winter, S2'!O4*Main!$B$5)+(VLOOKUP($A4,'FL Ratio'!$A$2:$B$16,2,FALSE)*'FL Characterization'!O$2)</f>
        <v>22.245334960092372</v>
      </c>
      <c r="P4" s="4">
        <f>('[1]Pc, Winter, S2'!P4*Main!$B$5)+(VLOOKUP($A4,'FL Ratio'!$A$2:$B$16,2,FALSE)*'FL Characterization'!P$2)</f>
        <v>19.449786292153668</v>
      </c>
      <c r="Q4" s="4">
        <f>('[1]Pc, Winter, S2'!Q4*Main!$B$5)+(VLOOKUP($A4,'FL Ratio'!$A$2:$B$16,2,FALSE)*'FL Characterization'!Q$2)</f>
        <v>19.538284229844152</v>
      </c>
      <c r="R4" s="4">
        <f>('[1]Pc, Winter, S2'!R4*Main!$B$5)+(VLOOKUP($A4,'FL Ratio'!$A$2:$B$16,2,FALSE)*'FL Characterization'!R$2)</f>
        <v>19.263124599626778</v>
      </c>
      <c r="S4" s="4">
        <f>('[1]Pc, Winter, S2'!S4*Main!$B$5)+(VLOOKUP($A4,'FL Ratio'!$A$2:$B$16,2,FALSE)*'FL Characterization'!S$2)</f>
        <v>22.006928063750717</v>
      </c>
      <c r="T4" s="4">
        <f>('[1]Pc, Winter, S2'!T4*Main!$B$5)+(VLOOKUP($A4,'FL Ratio'!$A$2:$B$16,2,FALSE)*'FL Characterization'!T$2)</f>
        <v>19.139356749265954</v>
      </c>
      <c r="U4" s="4">
        <f>('[1]Pc, Winter, S2'!U4*Main!$B$5)+(VLOOKUP($A4,'FL Ratio'!$A$2:$B$16,2,FALSE)*'FL Characterization'!U$2)</f>
        <v>20.033717525436206</v>
      </c>
      <c r="V4" s="4">
        <f>('[1]Pc, Winter, S2'!V4*Main!$B$5)+(VLOOKUP($A4,'FL Ratio'!$A$2:$B$16,2,FALSE)*'FL Characterization'!V$2)</f>
        <v>19.543809616665218</v>
      </c>
      <c r="W4" s="4">
        <f>('[1]Pc, Winter, S2'!W4*Main!$B$5)+(VLOOKUP($A4,'FL Ratio'!$A$2:$B$16,2,FALSE)*'FL Characterization'!W$2)</f>
        <v>17.94922188738132</v>
      </c>
      <c r="X4" s="4">
        <f>('[1]Pc, Winter, S2'!X4*Main!$B$5)+(VLOOKUP($A4,'FL Ratio'!$A$2:$B$16,2,FALSE)*'FL Characterization'!X$2)</f>
        <v>16.713360852917312</v>
      </c>
      <c r="Y4" s="4">
        <f>('[1]Pc, Winter, S2'!Y4*Main!$B$5)+(VLOOKUP($A4,'FL Ratio'!$A$2:$B$16,2,FALSE)*'FL Characterization'!Y$2)</f>
        <v>15.976258329228315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05-AC9E-479F-ABE9-ADB8A796271C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Ratio'!$A$2:$B$16,2,FALSE)*'FL Characterization'!B$2)</f>
        <v>42.473490765521944</v>
      </c>
      <c r="C2" s="4">
        <f>('[1]Pc, Winter, S3'!C2*Main!$B$5)+(VLOOKUP($A2,'FL Ratio'!$A$2:$B$16,2,FALSE)*'FL Characterization'!C$2)</f>
        <v>41.656527702990189</v>
      </c>
      <c r="D2" s="4">
        <f>('[1]Pc, Winter, S3'!D2*Main!$B$5)+(VLOOKUP($A2,'FL Ratio'!$A$2:$B$16,2,FALSE)*'FL Characterization'!D$2)</f>
        <v>40.802015922519445</v>
      </c>
      <c r="E2" s="4">
        <f>('[1]Pc, Winter, S3'!E2*Main!$B$5)+(VLOOKUP($A2,'FL Ratio'!$A$2:$B$16,2,FALSE)*'FL Characterization'!E$2)</f>
        <v>41.591874849428393</v>
      </c>
      <c r="F2" s="4">
        <f>('[1]Pc, Winter, S3'!F2*Main!$B$5)+(VLOOKUP($A2,'FL Ratio'!$A$2:$B$16,2,FALSE)*'FL Characterization'!F$2)</f>
        <v>38.251614679036543</v>
      </c>
      <c r="G2" s="4">
        <f>('[1]Pc, Winter, S3'!G2*Main!$B$5)+(VLOOKUP($A2,'FL Ratio'!$A$2:$B$16,2,FALSE)*'FL Characterization'!G$2)</f>
        <v>37.666824771364389</v>
      </c>
      <c r="H2" s="4">
        <f>('[1]Pc, Winter, S3'!H2*Main!$B$5)+(VLOOKUP($A2,'FL Ratio'!$A$2:$B$16,2,FALSE)*'FL Characterization'!H$2)</f>
        <v>39.473039619034651</v>
      </c>
      <c r="I2" s="4">
        <f>('[1]Pc, Winter, S3'!I2*Main!$B$5)+(VLOOKUP($A2,'FL Ratio'!$A$2:$B$16,2,FALSE)*'FL Characterization'!I$2)</f>
        <v>46.374209237444489</v>
      </c>
      <c r="J2" s="4">
        <f>('[1]Pc, Winter, S3'!J2*Main!$B$5)+(VLOOKUP($A2,'FL Ratio'!$A$2:$B$16,2,FALSE)*'FL Characterization'!J$2)</f>
        <v>48.12648898911138</v>
      </c>
      <c r="K2" s="4">
        <f>('[1]Pc, Winter, S3'!K2*Main!$B$5)+(VLOOKUP($A2,'FL Ratio'!$A$2:$B$16,2,FALSE)*'FL Characterization'!K$2)</f>
        <v>47.5150818763044</v>
      </c>
      <c r="L2" s="4">
        <f>('[1]Pc, Winter, S3'!L2*Main!$B$5)+(VLOOKUP($A2,'FL Ratio'!$A$2:$B$16,2,FALSE)*'FL Characterization'!L$2)</f>
        <v>47.437507743406108</v>
      </c>
      <c r="M2" s="4">
        <f>('[1]Pc, Winter, S3'!M2*Main!$B$5)+(VLOOKUP($A2,'FL Ratio'!$A$2:$B$16,2,FALSE)*'FL Characterization'!M$2)</f>
        <v>48.094830464108774</v>
      </c>
      <c r="N2" s="4">
        <f>('[1]Pc, Winter, S3'!N2*Main!$B$5)+(VLOOKUP($A2,'FL Ratio'!$A$2:$B$16,2,FALSE)*'FL Characterization'!N$2)</f>
        <v>46.612652431195762</v>
      </c>
      <c r="O2" s="4">
        <f>('[1]Pc, Winter, S3'!O2*Main!$B$5)+(VLOOKUP($A2,'FL Ratio'!$A$2:$B$16,2,FALSE)*'FL Characterization'!O$2)</f>
        <v>48.582058150730916</v>
      </c>
      <c r="P2" s="4">
        <f>('[1]Pc, Winter, S3'!P2*Main!$B$5)+(VLOOKUP($A2,'FL Ratio'!$A$2:$B$16,2,FALSE)*'FL Characterization'!P$2)</f>
        <v>42.671576065409909</v>
      </c>
      <c r="Q2" s="4">
        <f>('[1]Pc, Winter, S3'!Q2*Main!$B$5)+(VLOOKUP($A2,'FL Ratio'!$A$2:$B$16,2,FALSE)*'FL Characterization'!Q$2)</f>
        <v>45.702849663466779</v>
      </c>
      <c r="R2" s="4">
        <f>('[1]Pc, Winter, S3'!R2*Main!$B$5)+(VLOOKUP($A2,'FL Ratio'!$A$2:$B$16,2,FALSE)*'FL Characterization'!R$2)</f>
        <v>47.612074227397947</v>
      </c>
      <c r="S2" s="4">
        <f>('[1]Pc, Winter, S3'!S2*Main!$B$5)+(VLOOKUP($A2,'FL Ratio'!$A$2:$B$16,2,FALSE)*'FL Characterization'!S$2)</f>
        <v>48.174830017573598</v>
      </c>
      <c r="T2" s="4">
        <f>('[1]Pc, Winter, S3'!T2*Main!$B$5)+(VLOOKUP($A2,'FL Ratio'!$A$2:$B$16,2,FALSE)*'FL Characterization'!T$2)</f>
        <v>44.357471843711551</v>
      </c>
      <c r="U2" s="4">
        <f>('[1]Pc, Winter, S3'!U2*Main!$B$5)+(VLOOKUP($A2,'FL Ratio'!$A$2:$B$16,2,FALSE)*'FL Characterization'!U$2)</f>
        <v>41.520915487921542</v>
      </c>
      <c r="V2" s="4">
        <f>('[1]Pc, Winter, S3'!V2*Main!$B$5)+(VLOOKUP($A2,'FL Ratio'!$A$2:$B$16,2,FALSE)*'FL Characterization'!V$2)</f>
        <v>42.178608098559103</v>
      </c>
      <c r="W2" s="4">
        <f>('[1]Pc, Winter, S3'!W2*Main!$B$5)+(VLOOKUP($A2,'FL Ratio'!$A$2:$B$16,2,FALSE)*'FL Characterization'!W$2)</f>
        <v>40.952929370830539</v>
      </c>
      <c r="X2" s="4">
        <f>('[1]Pc, Winter, S3'!X2*Main!$B$5)+(VLOOKUP($A2,'FL Ratio'!$A$2:$B$16,2,FALSE)*'FL Characterization'!X$2)</f>
        <v>39.105386812437629</v>
      </c>
      <c r="Y2" s="4">
        <f>('[1]Pc, Winter, S3'!Y2*Main!$B$5)+(VLOOKUP($A2,'FL Ratio'!$A$2:$B$16,2,FALSE)*'FL Characterization'!Y$2)</f>
        <v>39.605695694268782</v>
      </c>
    </row>
    <row r="3" spans="1:25" x14ac:dyDescent="0.25">
      <c r="A3">
        <v>2</v>
      </c>
      <c r="B3" s="4">
        <f>('[1]Pc, Winter, S3'!B3*Main!$B$5)+(VLOOKUP($A3,'FL Ratio'!$A$2:$B$16,2,FALSE)*'FL Characterization'!B$2)</f>
        <v>24.448771630963336</v>
      </c>
      <c r="C3" s="4">
        <f>('[1]Pc, Winter, S3'!C3*Main!$B$5)+(VLOOKUP($A3,'FL Ratio'!$A$2:$B$16,2,FALSE)*'FL Characterization'!C$2)</f>
        <v>24.613524478978938</v>
      </c>
      <c r="D3" s="4">
        <f>('[1]Pc, Winter, S3'!D3*Main!$B$5)+(VLOOKUP($A3,'FL Ratio'!$A$2:$B$16,2,FALSE)*'FL Characterization'!D$2)</f>
        <v>22.533570039205109</v>
      </c>
      <c r="E3" s="4">
        <f>('[1]Pc, Winter, S3'!E3*Main!$B$5)+(VLOOKUP($A3,'FL Ratio'!$A$2:$B$16,2,FALSE)*'FL Characterization'!E$2)</f>
        <v>22.545144546910777</v>
      </c>
      <c r="F3" s="4">
        <f>('[1]Pc, Winter, S3'!F3*Main!$B$5)+(VLOOKUP($A3,'FL Ratio'!$A$2:$B$16,2,FALSE)*'FL Characterization'!F$2)</f>
        <v>21.855015496041268</v>
      </c>
      <c r="G3" s="4">
        <f>('[1]Pc, Winter, S3'!G3*Main!$B$5)+(VLOOKUP($A3,'FL Ratio'!$A$2:$B$16,2,FALSE)*'FL Characterization'!G$2)</f>
        <v>23.054676361169673</v>
      </c>
      <c r="H3" s="4">
        <f>('[1]Pc, Winter, S3'!H3*Main!$B$5)+(VLOOKUP($A3,'FL Ratio'!$A$2:$B$16,2,FALSE)*'FL Characterization'!H$2)</f>
        <v>28.083198971264785</v>
      </c>
      <c r="I3" s="4">
        <f>('[1]Pc, Winter, S3'!I3*Main!$B$5)+(VLOOKUP($A3,'FL Ratio'!$A$2:$B$16,2,FALSE)*'FL Characterization'!I$2)</f>
        <v>28.99450511694814</v>
      </c>
      <c r="J3" s="4">
        <f>('[1]Pc, Winter, S3'!J3*Main!$B$5)+(VLOOKUP($A3,'FL Ratio'!$A$2:$B$16,2,FALSE)*'FL Characterization'!J$2)</f>
        <v>30.78580973928743</v>
      </c>
      <c r="K3" s="4">
        <f>('[1]Pc, Winter, S3'!K3*Main!$B$5)+(VLOOKUP($A3,'FL Ratio'!$A$2:$B$16,2,FALSE)*'FL Characterization'!K$2)</f>
        <v>33.201149608864661</v>
      </c>
      <c r="L3" s="4">
        <f>('[1]Pc, Winter, S3'!L3*Main!$B$5)+(VLOOKUP($A3,'FL Ratio'!$A$2:$B$16,2,FALSE)*'FL Characterization'!L$2)</f>
        <v>31.88087548455357</v>
      </c>
      <c r="M3" s="4">
        <f>('[1]Pc, Winter, S3'!M3*Main!$B$5)+(VLOOKUP($A3,'FL Ratio'!$A$2:$B$16,2,FALSE)*'FL Characterization'!M$2)</f>
        <v>32.168433860156568</v>
      </c>
      <c r="N3" s="4">
        <f>('[1]Pc, Winter, S3'!N3*Main!$B$5)+(VLOOKUP($A3,'FL Ratio'!$A$2:$B$16,2,FALSE)*'FL Characterization'!N$2)</f>
        <v>30.140357498765173</v>
      </c>
      <c r="O3" s="4">
        <f>('[1]Pc, Winter, S3'!O3*Main!$B$5)+(VLOOKUP($A3,'FL Ratio'!$A$2:$B$16,2,FALSE)*'FL Characterization'!O$2)</f>
        <v>29.986896186985675</v>
      </c>
      <c r="P3" s="4">
        <f>('[1]Pc, Winter, S3'!P3*Main!$B$5)+(VLOOKUP($A3,'FL Ratio'!$A$2:$B$16,2,FALSE)*'FL Characterization'!P$2)</f>
        <v>27.610470565468386</v>
      </c>
      <c r="Q3" s="4">
        <f>('[1]Pc, Winter, S3'!Q3*Main!$B$5)+(VLOOKUP($A3,'FL Ratio'!$A$2:$B$16,2,FALSE)*'FL Characterization'!Q$2)</f>
        <v>28.388195845493975</v>
      </c>
      <c r="R3" s="4">
        <f>('[1]Pc, Winter, S3'!R3*Main!$B$5)+(VLOOKUP($A3,'FL Ratio'!$A$2:$B$16,2,FALSE)*'FL Characterization'!R$2)</f>
        <v>30.675109235933377</v>
      </c>
      <c r="S3" s="4">
        <f>('[1]Pc, Winter, S3'!S3*Main!$B$5)+(VLOOKUP($A3,'FL Ratio'!$A$2:$B$16,2,FALSE)*'FL Characterization'!S$2)</f>
        <v>38.536456478575502</v>
      </c>
      <c r="T3" s="4">
        <f>('[1]Pc, Winter, S3'!T3*Main!$B$5)+(VLOOKUP($A3,'FL Ratio'!$A$2:$B$16,2,FALSE)*'FL Characterization'!T$2)</f>
        <v>35.674367375426193</v>
      </c>
      <c r="U3" s="4">
        <f>('[1]Pc, Winter, S3'!U3*Main!$B$5)+(VLOOKUP($A3,'FL Ratio'!$A$2:$B$16,2,FALSE)*'FL Characterization'!U$2)</f>
        <v>33.349338227574719</v>
      </c>
      <c r="V3" s="4">
        <f>('[1]Pc, Winter, S3'!V3*Main!$B$5)+(VLOOKUP($A3,'FL Ratio'!$A$2:$B$16,2,FALSE)*'FL Characterization'!V$2)</f>
        <v>31.82478518316498</v>
      </c>
      <c r="W3" s="4">
        <f>('[1]Pc, Winter, S3'!W3*Main!$B$5)+(VLOOKUP($A3,'FL Ratio'!$A$2:$B$16,2,FALSE)*'FL Characterization'!W$2)</f>
        <v>29.312437197759689</v>
      </c>
      <c r="X3" s="4">
        <f>('[1]Pc, Winter, S3'!X3*Main!$B$5)+(VLOOKUP($A3,'FL Ratio'!$A$2:$B$16,2,FALSE)*'FL Characterization'!X$2)</f>
        <v>29.997898355132179</v>
      </c>
      <c r="Y3" s="4">
        <f>('[1]Pc, Winter, S3'!Y3*Main!$B$5)+(VLOOKUP($A3,'FL Ratio'!$A$2:$B$16,2,FALSE)*'FL Characterization'!Y$2)</f>
        <v>27.595362024085674</v>
      </c>
    </row>
    <row r="4" spans="1:25" x14ac:dyDescent="0.25">
      <c r="A4">
        <v>3</v>
      </c>
      <c r="B4" s="4">
        <f>('[1]Pc, Winter, S3'!B4*Main!$B$5)+(VLOOKUP($A4,'FL Ratio'!$A$2:$B$16,2,FALSE)*'FL Characterization'!B$2)</f>
        <v>14.314100190645943</v>
      </c>
      <c r="C4" s="4">
        <f>('[1]Pc, Winter, S3'!C4*Main!$B$5)+(VLOOKUP($A4,'FL Ratio'!$A$2:$B$16,2,FALSE)*'FL Characterization'!C$2)</f>
        <v>13.513916128743759</v>
      </c>
      <c r="D4" s="4">
        <f>('[1]Pc, Winter, S3'!D4*Main!$B$5)+(VLOOKUP($A4,'FL Ratio'!$A$2:$B$16,2,FALSE)*'FL Characterization'!D$2)</f>
        <v>12.964572913167119</v>
      </c>
      <c r="E4" s="4">
        <f>('[1]Pc, Winter, S3'!E4*Main!$B$5)+(VLOOKUP($A4,'FL Ratio'!$A$2:$B$16,2,FALSE)*'FL Characterization'!E$2)</f>
        <v>13.251866516814648</v>
      </c>
      <c r="F4" s="4">
        <f>('[1]Pc, Winter, S3'!F4*Main!$B$5)+(VLOOKUP($A4,'FL Ratio'!$A$2:$B$16,2,FALSE)*'FL Characterization'!F$2)</f>
        <v>12.893180258185755</v>
      </c>
      <c r="G4" s="4">
        <f>('[1]Pc, Winter, S3'!G4*Main!$B$5)+(VLOOKUP($A4,'FL Ratio'!$A$2:$B$16,2,FALSE)*'FL Characterization'!G$2)</f>
        <v>13.760700218881002</v>
      </c>
      <c r="H4" s="4">
        <f>('[1]Pc, Winter, S3'!H4*Main!$B$5)+(VLOOKUP($A4,'FL Ratio'!$A$2:$B$16,2,FALSE)*'FL Characterization'!H$2)</f>
        <v>21.530388110283646</v>
      </c>
      <c r="I4" s="4">
        <f>('[1]Pc, Winter, S3'!I4*Main!$B$5)+(VLOOKUP($A4,'FL Ratio'!$A$2:$B$16,2,FALSE)*'FL Characterization'!I$2)</f>
        <v>23.547461139933361</v>
      </c>
      <c r="J4" s="4">
        <f>('[1]Pc, Winter, S3'!J4*Main!$B$5)+(VLOOKUP($A4,'FL Ratio'!$A$2:$B$16,2,FALSE)*'FL Characterization'!J$2)</f>
        <v>24.297421653438644</v>
      </c>
      <c r="K4" s="4">
        <f>('[1]Pc, Winter, S3'!K4*Main!$B$5)+(VLOOKUP($A4,'FL Ratio'!$A$2:$B$16,2,FALSE)*'FL Characterization'!K$2)</f>
        <v>23.456692129515357</v>
      </c>
      <c r="L4" s="4">
        <f>('[1]Pc, Winter, S3'!L4*Main!$B$5)+(VLOOKUP($A4,'FL Ratio'!$A$2:$B$16,2,FALSE)*'FL Characterization'!L$2)</f>
        <v>22.866011693044019</v>
      </c>
      <c r="M4" s="4">
        <f>('[1]Pc, Winter, S3'!M4*Main!$B$5)+(VLOOKUP($A4,'FL Ratio'!$A$2:$B$16,2,FALSE)*'FL Characterization'!M$2)</f>
        <v>23.896899286814847</v>
      </c>
      <c r="N4" s="4">
        <f>('[1]Pc, Winter, S3'!N4*Main!$B$5)+(VLOOKUP($A4,'FL Ratio'!$A$2:$B$16,2,FALSE)*'FL Characterization'!N$2)</f>
        <v>22.38958383070149</v>
      </c>
      <c r="O4" s="4">
        <f>('[1]Pc, Winter, S3'!O4*Main!$B$5)+(VLOOKUP($A4,'FL Ratio'!$A$2:$B$16,2,FALSE)*'FL Characterization'!O$2)</f>
        <v>22.457389741175973</v>
      </c>
      <c r="P4" s="4">
        <f>('[1]Pc, Winter, S3'!P4*Main!$B$5)+(VLOOKUP($A4,'FL Ratio'!$A$2:$B$16,2,FALSE)*'FL Characterization'!P$2)</f>
        <v>19.633189832937425</v>
      </c>
      <c r="Q4" s="4">
        <f>('[1]Pc, Winter, S3'!Q4*Main!$B$5)+(VLOOKUP($A4,'FL Ratio'!$A$2:$B$16,2,FALSE)*'FL Characterization'!Q$2)</f>
        <v>19.720930251759885</v>
      </c>
      <c r="R4" s="4">
        <f>('[1]Pc, Winter, S3'!R4*Main!$B$5)+(VLOOKUP($A4,'FL Ratio'!$A$2:$B$16,2,FALSE)*'FL Characterization'!R$2)</f>
        <v>19.263124599626778</v>
      </c>
      <c r="S4" s="4">
        <f>('[1]Pc, Winter, S3'!S4*Main!$B$5)+(VLOOKUP($A4,'FL Ratio'!$A$2:$B$16,2,FALSE)*'FL Characterization'!S$2)</f>
        <v>21.390287511809326</v>
      </c>
      <c r="T4" s="4">
        <f>('[1]Pc, Winter, S3'!T4*Main!$B$5)+(VLOOKUP($A4,'FL Ratio'!$A$2:$B$16,2,FALSE)*'FL Characterization'!T$2)</f>
        <v>19.89069365247823</v>
      </c>
      <c r="U4" s="4">
        <f>('[1]Pc, Winter, S3'!U4*Main!$B$5)+(VLOOKUP($A4,'FL Ratio'!$A$2:$B$16,2,FALSE)*'FL Characterization'!U$2)</f>
        <v>20.424104156309518</v>
      </c>
      <c r="V4" s="4">
        <f>('[1]Pc, Winter, S3'!V4*Main!$B$5)+(VLOOKUP($A4,'FL Ratio'!$A$2:$B$16,2,FALSE)*'FL Characterization'!V$2)</f>
        <v>19.733331624465933</v>
      </c>
      <c r="W4" s="4">
        <f>('[1]Pc, Winter, S3'!W4*Main!$B$5)+(VLOOKUP($A4,'FL Ratio'!$A$2:$B$16,2,FALSE)*'FL Characterization'!W$2)</f>
        <v>18.483908814811549</v>
      </c>
      <c r="X4" s="4">
        <f>('[1]Pc, Winter, S3'!X4*Main!$B$5)+(VLOOKUP($A4,'FL Ratio'!$A$2:$B$16,2,FALSE)*'FL Characterization'!X$2)</f>
        <v>16.713360852917312</v>
      </c>
      <c r="Y4" s="4">
        <f>('[1]Pc, Winter, S3'!Y4*Main!$B$5)+(VLOOKUP($A4,'FL Ratio'!$A$2:$B$16,2,FALSE)*'FL Characterization'!Y$2)</f>
        <v>15.715083925479689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A5" sqref="A5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11.687034860912432</v>
      </c>
      <c r="C2" s="4">
        <f>('[1]Qc, Winter, S1'!C2*Main!$B$5)</f>
        <v>8.2570875913231063</v>
      </c>
      <c r="D2" s="4">
        <f>('[1]Qc, Winter, S1'!D2*Main!$B$5)</f>
        <v>7.1580058341196242</v>
      </c>
      <c r="E2" s="4">
        <f>('[1]Qc, Winter, S1'!E2*Main!$B$5)</f>
        <v>9.175321600251614</v>
      </c>
      <c r="F2" s="4">
        <f>('[1]Qc, Winter, S1'!F2*Main!$B$5)</f>
        <v>7.9002228673854162</v>
      </c>
      <c r="G2" s="4">
        <f>('[1]Qc, Winter, S1'!G2*Main!$B$5)</f>
        <v>6.495331444841157</v>
      </c>
      <c r="H2" s="4">
        <f>('[1]Qc, Winter, S1'!H2*Main!$B$5)</f>
        <v>5.3742279269798372</v>
      </c>
      <c r="I2" s="4">
        <f>('[1]Qc, Winter, S1'!I2*Main!$B$5)</f>
        <v>18.780424158219564</v>
      </c>
      <c r="J2" s="4">
        <f>('[1]Qc, Winter, S1'!J2*Main!$B$5)</f>
        <v>19.640397617383204</v>
      </c>
      <c r="K2" s="4">
        <f>('[1]Qc, Winter, S1'!K2*Main!$B$5)</f>
        <v>16.845666011009342</v>
      </c>
      <c r="L2" s="4">
        <f>('[1]Qc, Winter, S1'!L2*Main!$B$5)</f>
        <v>19.626423900261443</v>
      </c>
      <c r="M2" s="4">
        <f>('[1]Qc, Winter, S1'!M2*Main!$B$5)</f>
        <v>18.236849968541563</v>
      </c>
      <c r="N2" s="4">
        <f>('[1]Qc, Winter, S1'!N2*Main!$B$5)</f>
        <v>18.31719762543506</v>
      </c>
      <c r="O2" s="4">
        <f>('[1]Qc, Winter, S1'!O2*Main!$B$5)</f>
        <v>16.356559495089222</v>
      </c>
      <c r="P2" s="4">
        <f>('[1]Qc, Winter, S1'!P2*Main!$B$5)</f>
        <v>9.7060552084184426</v>
      </c>
      <c r="Q2" s="4">
        <f>('[1]Qc, Winter, S1'!Q2*Main!$B$5)</f>
        <v>15.196701348995274</v>
      </c>
      <c r="R2" s="4">
        <f>('[1]Qc, Winter, S1'!R2*Main!$B$5)</f>
        <v>18.226099778920595</v>
      </c>
      <c r="S2" s="4">
        <f>('[1]Qc, Winter, S1'!S2*Main!$B$5)</f>
        <v>17.006092987160947</v>
      </c>
      <c r="T2" s="4">
        <f>('[1]Qc, Winter, S1'!T2*Main!$B$5)</f>
        <v>11.885581075144472</v>
      </c>
      <c r="U2" s="4">
        <f>('[1]Qc, Winter, S1'!U2*Main!$B$5)</f>
        <v>12.330584284679885</v>
      </c>
      <c r="V2" s="4">
        <f>('[1]Qc, Winter, S1'!V2*Main!$B$5)</f>
        <v>11.48486191755128</v>
      </c>
      <c r="W2" s="4">
        <f>('[1]Qc, Winter, S1'!W2*Main!$B$5)</f>
        <v>7.1241521911966048</v>
      </c>
      <c r="X2" s="4">
        <f>('[1]Qc, Winter, S1'!X2*Main!$B$5)</f>
        <v>5.6829802690320417</v>
      </c>
      <c r="Y2" s="4">
        <f>('[1]Qc, Winter, S1'!Y2*Main!$B$5)</f>
        <v>5.8901640353877553</v>
      </c>
    </row>
    <row r="3" spans="1:25" x14ac:dyDescent="0.25">
      <c r="A3">
        <v>2</v>
      </c>
      <c r="B3" s="4">
        <f>('[1]Qc, Winter, S1'!B3*Main!$B$5)</f>
        <v>-16.601843956688622</v>
      </c>
      <c r="C3" s="4">
        <f>('[1]Qc, Winter, S1'!C3*Main!$B$5)</f>
        <v>-16.598183715001277</v>
      </c>
      <c r="D3" s="4">
        <f>('[1]Qc, Winter, S1'!D3*Main!$B$5)</f>
        <v>-17.05617722678182</v>
      </c>
      <c r="E3" s="4">
        <f>('[1]Qc, Winter, S1'!E3*Main!$B$5)</f>
        <v>-17.837521765246613</v>
      </c>
      <c r="F3" s="4">
        <f>('[1]Qc, Winter, S1'!F3*Main!$B$5)</f>
        <v>-17.666225751793828</v>
      </c>
      <c r="G3" s="4">
        <f>('[1]Qc, Winter, S1'!G3*Main!$B$5)</f>
        <v>-16.213465933540881</v>
      </c>
      <c r="H3" s="4">
        <f>('[1]Qc, Winter, S1'!H3*Main!$B$5)</f>
        <v>-10.280613157671196</v>
      </c>
      <c r="I3" s="4">
        <f>('[1]Qc, Winter, S1'!I3*Main!$B$5)</f>
        <v>-1.9762287885415584</v>
      </c>
      <c r="J3" s="4">
        <f>('[1]Qc, Winter, S1'!J3*Main!$B$5)</f>
        <v>-2.123708499663838</v>
      </c>
      <c r="K3" s="4">
        <f>('[1]Qc, Winter, S1'!K3*Main!$B$5)</f>
        <v>-1.407395903935085</v>
      </c>
      <c r="L3" s="4">
        <f>('[1]Qc, Winter, S1'!L3*Main!$B$5)</f>
        <v>-1.2397716734722644</v>
      </c>
      <c r="M3" s="4">
        <f>('[1]Qc, Winter, S1'!M3*Main!$B$5)</f>
        <v>-5.5330208342525804</v>
      </c>
      <c r="N3" s="4">
        <f>('[1]Qc, Winter, S1'!N3*Main!$B$5)</f>
        <v>-8.0831491392498087</v>
      </c>
      <c r="O3" s="4">
        <f>('[1]Qc, Winter, S1'!O3*Main!$B$5)</f>
        <v>-10.478465708447445</v>
      </c>
      <c r="P3" s="4">
        <f>('[1]Qc, Winter, S1'!P3*Main!$B$5)</f>
        <v>-10.399688074293653</v>
      </c>
      <c r="Q3" s="4">
        <f>('[1]Qc, Winter, S1'!Q3*Main!$B$5)</f>
        <v>-10.575559389855622</v>
      </c>
      <c r="R3" s="4">
        <f>('[1]Qc, Winter, S1'!R3*Main!$B$5)</f>
        <v>-8.314896847056902</v>
      </c>
      <c r="S3" s="4">
        <f>('[1]Qc, Winter, S1'!S3*Main!$B$5)</f>
        <v>2.7328699931317968</v>
      </c>
      <c r="T3" s="4">
        <f>('[1]Qc, Winter, S1'!T3*Main!$B$5)</f>
        <v>-0.38515635095986644</v>
      </c>
      <c r="U3" s="4">
        <f>('[1]Qc, Winter, S1'!U3*Main!$B$5)</f>
        <v>-4.5465016128793279</v>
      </c>
      <c r="V3" s="4">
        <f>('[1]Qc, Winter, S1'!V3*Main!$B$5)</f>
        <v>-8.4275663407265</v>
      </c>
      <c r="W3" s="4">
        <f>('[1]Qc, Winter, S1'!W3*Main!$B$5)</f>
        <v>-11.085762457163876</v>
      </c>
      <c r="X3" s="4">
        <f>('[1]Qc, Winter, S1'!X3*Main!$B$5)</f>
        <v>-12.158378147308101</v>
      </c>
      <c r="Y3" s="4">
        <f>('[1]Qc, Winter, S1'!Y3*Main!$B$5)</f>
        <v>-13.920761437160227</v>
      </c>
    </row>
    <row r="4" spans="1:25" x14ac:dyDescent="0.25">
      <c r="A4">
        <v>3</v>
      </c>
      <c r="B4" s="4">
        <f>('[1]Qc, Winter, S1'!B4*Main!$B$5)</f>
        <v>-10.584866887774455</v>
      </c>
      <c r="C4" s="4">
        <f>('[1]Qc, Winter, S1'!C4*Main!$B$5)</f>
        <v>-11.421102091667391</v>
      </c>
      <c r="D4" s="4">
        <f>('[1]Qc, Winter, S1'!D4*Main!$B$5)</f>
        <v>-11.630590210905405</v>
      </c>
      <c r="E4" s="4">
        <f>('[1]Qc, Winter, S1'!E4*Main!$B$5)</f>
        <v>-11.475050083802412</v>
      </c>
      <c r="F4" s="4">
        <f>('[1]Qc, Winter, S1'!F4*Main!$B$5)</f>
        <v>-11.484594189205064</v>
      </c>
      <c r="G4" s="4">
        <f>('[1]Qc, Winter, S1'!G4*Main!$B$5)</f>
        <v>-9.5901278505820748</v>
      </c>
      <c r="H4" s="4">
        <f>('[1]Qc, Winter, S1'!H4*Main!$B$5)</f>
        <v>-0.35710779441234947</v>
      </c>
      <c r="I4" s="4">
        <f>('[1]Qc, Winter, S1'!I4*Main!$B$5)</f>
        <v>4.9443479921688773</v>
      </c>
      <c r="J4" s="4">
        <f>('[1]Qc, Winter, S1'!J4*Main!$B$5)</f>
        <v>6.3016639310845788</v>
      </c>
      <c r="K4" s="4">
        <f>('[1]Qc, Winter, S1'!K4*Main!$B$5)</f>
        <v>4.3898877620596464</v>
      </c>
      <c r="L4" s="4">
        <f>('[1]Qc, Winter, S1'!L4*Main!$B$5)</f>
        <v>2.5918907260444408</v>
      </c>
      <c r="M4" s="4">
        <f>('[1]Qc, Winter, S1'!M4*Main!$B$5)</f>
        <v>5.1411253920877558</v>
      </c>
      <c r="N4" s="4">
        <f>('[1]Qc, Winter, S1'!N4*Main!$B$5)</f>
        <v>3.2417363868283928</v>
      </c>
      <c r="O4" s="4">
        <f>('[1]Qc, Winter, S1'!O4*Main!$B$5)</f>
        <v>0.98352074724258953</v>
      </c>
      <c r="P4" s="4">
        <f>('[1]Qc, Winter, S1'!P4*Main!$B$5)</f>
        <v>-3.8910383489339586</v>
      </c>
      <c r="Q4" s="4">
        <f>('[1]Qc, Winter, S1'!Q4*Main!$B$5)</f>
        <v>-3.8926941229350676</v>
      </c>
      <c r="R4" s="4">
        <f>('[1]Qc, Winter, S1'!R4*Main!$B$5)</f>
        <v>-3.2066404021103043</v>
      </c>
      <c r="S4" s="4">
        <f>('[1]Qc, Winter, S1'!S4*Main!$B$5)</f>
        <v>-1.6176853233772881</v>
      </c>
      <c r="T4" s="4">
        <f>('[1]Qc, Winter, S1'!T4*Main!$B$5)</f>
        <v>-3.9427202770527936</v>
      </c>
      <c r="U4" s="4">
        <f>('[1]Qc, Winter, S1'!U4*Main!$B$5)</f>
        <v>-2.2464520841026467</v>
      </c>
      <c r="V4" s="4">
        <f>('[1]Qc, Winter, S1'!V4*Main!$B$5)</f>
        <v>-3.0842588435414688</v>
      </c>
      <c r="W4" s="4">
        <f>('[1]Qc, Winter, S1'!W4*Main!$B$5)</f>
        <v>-5.1156001493069976</v>
      </c>
      <c r="X4" s="4">
        <f>('[1]Qc, Winter, S1'!X4*Main!$B$5)</f>
        <v>-8.0819425792615629</v>
      </c>
      <c r="Y4" s="4">
        <f>('[1]Qc, Winter, S1'!Y4*Main!$B$5)</f>
        <v>-9.1232046745480329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2024-06-14T16:55:39Z</dcterms:modified>
</cp:coreProperties>
</file>