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668874B7-D50E-4F6C-822F-9B02C1204B54}" xr6:coauthVersionLast="47" xr6:coauthVersionMax="47" xr10:uidLastSave="{00000000-0000-0000-0000-000000000000}"/>
  <bookViews>
    <workbookView xWindow="12330" yWindow="5850" windowWidth="21600" windowHeight="126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I2" i="135" s="1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U4" i="134" l="1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<sst xmlns="http://schemas.openxmlformats.org/spreadsheetml/2006/main" count="57" uniqueCount="19">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</sst>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2027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1.0721353521070098</v>
      </c>
    </row>
    <row r="6" spans="1:5" x14ac:dyDescent="0.25">
      <c r="A6" t="s">
        <v>10</v>
      </c>
      <c r="B6" s="7">
        <f>((1+[1]Main!$B$3)^($B$3-2020))*$B$4</f>
        <v>1.4071004226562502</v>
      </c>
    </row>
    <row r="7" spans="1:5" x14ac:dyDescent="0.25">
      <c r="A7" t="s">
        <v>12</v>
      </c>
      <c r="B7" s="2">
        <f>SUM('RES installed'!$C$2:$C$7)</f>
        <v>185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12.826608390690149</v>
      </c>
      <c r="C2" s="2">
        <f>('[1]Qc, Winter, S2'!C2*Main!$B$5)</f>
        <v>9.0378737463257828</v>
      </c>
      <c r="D2" s="2">
        <f>('[1]Qc, Winter, S2'!D2*Main!$B$5)</f>
        <v>7.5740007112268755</v>
      </c>
      <c r="E2" s="2">
        <f>('[1]Qc, Winter, S2'!E2*Main!$B$5)</f>
        <v>7.5710536448449259</v>
      </c>
      <c r="F2" s="2">
        <f>('[1]Qc, Winter, S2'!F2*Main!$B$5)</f>
        <v>9.873062308592246</v>
      </c>
      <c r="G2" s="2">
        <f>('[1]Qc, Winter, S2'!G2*Main!$B$5)</f>
        <v>12.033835790887395</v>
      </c>
      <c r="H2" s="2">
        <f>('[1]Qc, Winter, S2'!H2*Main!$B$5)</f>
        <v>17.972628697528485</v>
      </c>
      <c r="I2" s="2">
        <f>('[1]Qc, Winter, S2'!I2*Main!$B$5)</f>
        <v>19.810932870673156</v>
      </c>
      <c r="J2" s="2">
        <f>('[1]Qc, Winter, S2'!J2*Main!$B$5)</f>
        <v>23.134842207486116</v>
      </c>
      <c r="K2" s="2">
        <f>('[1]Qc, Winter, S2'!K2*Main!$B$5)</f>
        <v>29.269974300512274</v>
      </c>
      <c r="L2" s="2">
        <f>('[1]Qc, Winter, S2'!L2*Main!$B$5)</f>
        <v>29.790295906230085</v>
      </c>
      <c r="M2" s="2">
        <f>('[1]Qc, Winter, S2'!M2*Main!$B$5)</f>
        <v>27.108892755464332</v>
      </c>
      <c r="N2" s="2">
        <f>('[1]Qc, Winter, S2'!N2*Main!$B$5)</f>
        <v>28.841636131670843</v>
      </c>
      <c r="O2" s="2">
        <f>('[1]Qc, Winter, S2'!O2*Main!$B$5)</f>
        <v>25.345754793100337</v>
      </c>
      <c r="P2" s="2">
        <f>('[1]Qc, Winter, S2'!P2*Main!$B$5)</f>
        <v>23.346160592905456</v>
      </c>
      <c r="Q2" s="2">
        <f>('[1]Qc, Winter, S2'!Q2*Main!$B$5)</f>
        <v>24.924983863361387</v>
      </c>
      <c r="R2" s="2">
        <f>('[1]Qc, Winter, S2'!R2*Main!$B$5)</f>
        <v>23.834757590513746</v>
      </c>
      <c r="S2" s="2">
        <f>('[1]Qc, Winter, S2'!S2*Main!$B$5)</f>
        <v>30.87749814068188</v>
      </c>
      <c r="T2" s="2">
        <f>('[1]Qc, Winter, S2'!T2*Main!$B$5)</f>
        <v>32.759715465095248</v>
      </c>
      <c r="U2" s="2">
        <f>('[1]Qc, Winter, S2'!U2*Main!$B$5)</f>
        <v>28.957686293665859</v>
      </c>
      <c r="V2" s="2">
        <f>('[1]Qc, Winter, S2'!V2*Main!$B$5)</f>
        <v>26.803393293259461</v>
      </c>
      <c r="W2" s="2">
        <f>('[1]Qc, Winter, S2'!W2*Main!$B$5)</f>
        <v>24.349777440911442</v>
      </c>
      <c r="X2" s="2">
        <f>('[1]Qc, Winter, S2'!X2*Main!$B$5)</f>
        <v>22.159851596188041</v>
      </c>
      <c r="Y2" s="2">
        <f>('[1]Qc, Winter, S2'!Y2*Main!$B$5)</f>
        <v>17.00087517630098</v>
      </c>
    </row>
    <row r="3" spans="1:25" x14ac:dyDescent="0.25">
      <c r="A3">
        <v>2</v>
      </c>
      <c r="B3" s="2">
        <f>('[1]Qc, Winter, S2'!B3*Main!$B$5)</f>
        <v>-31.195028390785396</v>
      </c>
      <c r="C3" s="2">
        <f>('[1]Qc, Winter, S2'!C3*Main!$B$5)</f>
        <v>-36.617089015287569</v>
      </c>
      <c r="D3" s="2">
        <f>('[1]Qc, Winter, S2'!D3*Main!$B$5)</f>
        <v>-35.424455188264389</v>
      </c>
      <c r="E3" s="2">
        <f>('[1]Qc, Winter, S2'!E3*Main!$B$5)</f>
        <v>-34.078948228318815</v>
      </c>
      <c r="F3" s="2">
        <f>('[1]Qc, Winter, S2'!F3*Main!$B$5)</f>
        <v>-37.899984696982798</v>
      </c>
      <c r="G3" s="2">
        <f>('[1]Qc, Winter, S2'!G3*Main!$B$5)</f>
        <v>-31.065794277324127</v>
      </c>
      <c r="H3" s="2">
        <f>('[1]Qc, Winter, S2'!H3*Main!$B$5)</f>
        <v>-22.387982844066645</v>
      </c>
      <c r="I3" s="2">
        <f>('[1]Qc, Winter, S2'!I3*Main!$B$5)</f>
        <v>-10.956014387513589</v>
      </c>
      <c r="J3" s="2">
        <f>('[1]Qc, Winter, S2'!J3*Main!$B$5)</f>
        <v>-3.1058670319761643</v>
      </c>
      <c r="K3" s="2">
        <f>('[1]Qc, Winter, S2'!K3*Main!$B$5)</f>
        <v>-0.51888090819116772</v>
      </c>
      <c r="L3" s="2">
        <f>('[1]Qc, Winter, S2'!L3*Main!$B$5)</f>
        <v>-3.9806581523122406</v>
      </c>
      <c r="M3" s="2">
        <f>('[1]Qc, Winter, S2'!M3*Main!$B$5)</f>
        <v>-2.957635579012051</v>
      </c>
      <c r="N3" s="2">
        <f>('[1]Qc, Winter, S2'!N3*Main!$B$5)</f>
        <v>-4.2230471382374448</v>
      </c>
      <c r="O3" s="2">
        <f>('[1]Qc, Winter, S2'!O3*Main!$B$5)</f>
        <v>-4.4339583243359639</v>
      </c>
      <c r="P3" s="2">
        <f>('[1]Qc, Winter, S2'!P3*Main!$B$5)</f>
        <v>-12.08832261079157</v>
      </c>
      <c r="Q3" s="2">
        <f>('[1]Qc, Winter, S2'!Q3*Main!$B$5)</f>
        <v>-15.035121245699139</v>
      </c>
      <c r="R3" s="2">
        <f>('[1]Qc, Winter, S2'!R3*Main!$B$5)</f>
        <v>-13.23024707618319</v>
      </c>
      <c r="S3" s="2">
        <f>('[1]Qc, Winter, S2'!S3*Main!$B$5)</f>
        <v>-4.8044483691561064</v>
      </c>
      <c r="T3" s="2">
        <f>('[1]Qc, Winter, S2'!T3*Main!$B$5)</f>
        <v>-7.0586370889207872</v>
      </c>
      <c r="U3" s="2">
        <f>('[1]Qc, Winter, S2'!U3*Main!$B$5)</f>
        <v>-8.7851922431928546</v>
      </c>
      <c r="V3" s="2">
        <f>('[1]Qc, Winter, S2'!V3*Main!$B$5)</f>
        <v>-13.661980367512722</v>
      </c>
      <c r="W3" s="2">
        <f>('[1]Qc, Winter, S2'!W3*Main!$B$5)</f>
        <v>-18.629801282103355</v>
      </c>
      <c r="X3" s="2">
        <f>('[1]Qc, Winter, S2'!X3*Main!$B$5)</f>
        <v>-26.436397592515668</v>
      </c>
      <c r="Y3" s="2">
        <f>('[1]Qc, Winter, S2'!Y3*Main!$B$5)</f>
        <v>-29.215388643520072</v>
      </c>
    </row>
    <row r="4" spans="1:25" x14ac:dyDescent="0.25">
      <c r="A4">
        <v>3</v>
      </c>
      <c r="B4" s="2">
        <f>('[1]Qc, Winter, S2'!B4*Main!$B$5)</f>
        <v>43.70887942993663</v>
      </c>
      <c r="C4" s="2">
        <f>('[1]Qc, Winter, S2'!C4*Main!$B$5)</f>
        <v>50.390361549029464</v>
      </c>
      <c r="D4" s="2">
        <f>('[1]Qc, Winter, S2'!D4*Main!$B$5)</f>
        <v>57.89530901377853</v>
      </c>
      <c r="E4" s="2">
        <f>('[1]Qc, Winter, S2'!E4*Main!$B$5)</f>
        <v>49.318226196922453</v>
      </c>
      <c r="F4" s="2">
        <f>('[1]Qc, Winter, S2'!F4*Main!$B$5)</f>
        <v>58.431376689832042</v>
      </c>
      <c r="G4" s="2">
        <f>('[1]Qc, Winter, S2'!G4*Main!$B$5)</f>
        <v>43.435057087067115</v>
      </c>
      <c r="H4" s="2">
        <f>('[1]Qc, Winter, S2'!H4*Main!$B$5)</f>
        <v>18.124980689847558</v>
      </c>
      <c r="I4" s="2">
        <f>('[1]Qc, Winter, S2'!I4*Main!$B$5)</f>
        <v>2.4602188038573742</v>
      </c>
      <c r="J4" s="2">
        <f>('[1]Qc, Winter, S2'!J4*Main!$B$5)</f>
        <v>-14.691942173591077</v>
      </c>
      <c r="K4" s="2">
        <f>('[1]Qc, Winter, S2'!K4*Main!$B$5)</f>
        <v>-13.356311066900981</v>
      </c>
      <c r="L4" s="2">
        <f>('[1]Qc, Winter, S2'!L4*Main!$B$5)</f>
        <v>-1.150258444960917</v>
      </c>
      <c r="M4" s="2">
        <f>('[1]Qc, Winter, S2'!M4*Main!$B$5)</f>
        <v>-16.404667047609003</v>
      </c>
      <c r="N4" s="2">
        <f>('[1]Qc, Winter, S2'!N4*Main!$B$5)</f>
        <v>-15.940384017959689</v>
      </c>
      <c r="O4" s="2">
        <f>('[1]Qc, Winter, S2'!O4*Main!$B$5)</f>
        <v>-10.781614430231265</v>
      </c>
      <c r="P4" s="2">
        <f>('[1]Qc, Winter, S2'!P4*Main!$B$5)</f>
        <v>-1.3409850524870377</v>
      </c>
      <c r="Q4" s="2">
        <f>('[1]Qc, Winter, S2'!Q4*Main!$B$5)</f>
        <v>9.2695578328716177</v>
      </c>
      <c r="R4" s="2">
        <f>('[1]Qc, Winter, S2'!R4*Main!$B$5)</f>
        <v>11.62136253370425</v>
      </c>
      <c r="S4" s="2">
        <f>('[1]Qc, Winter, S2'!S4*Main!$B$5)</f>
        <v>11.371440758785878</v>
      </c>
      <c r="T4" s="2">
        <f>('[1]Qc, Winter, S2'!T4*Main!$B$5)</f>
        <v>11.496401646245065</v>
      </c>
      <c r="U4" s="2">
        <f>('[1]Qc, Winter, S2'!U4*Main!$B$5)</f>
        <v>13.620736733051217</v>
      </c>
      <c r="V4" s="2">
        <f>('[1]Qc, Winter, S2'!V4*Main!$B$5)</f>
        <v>13.120893183214475</v>
      </c>
      <c r="W4" s="2">
        <f>('[1]Qc, Winter, S2'!W4*Main!$B$5)</f>
        <v>24.494867158588995</v>
      </c>
      <c r="X4" s="2">
        <f>('[1]Qc, Winter, S2'!X4*Main!$B$5)</f>
        <v>42.620848253804127</v>
      </c>
      <c r="Y4" s="2">
        <f>('[1]Qc, Winter, S2'!Y4*Main!$B$5)</f>
        <v>42.222522569189138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13.319939482639771</v>
      </c>
      <c r="C2" s="2">
        <f>('[1]Qc, Winter, S3'!C2*Main!$B$5)</f>
        <v>9.32328028568344</v>
      </c>
      <c r="D2" s="2">
        <f>('[1]Qc, Winter, S3'!D2*Main!$B$5)</f>
        <v>7.9812050505401482</v>
      </c>
      <c r="E2" s="2">
        <f>('[1]Qc, Winter, S3'!E2*Main!$B$5)</f>
        <v>7.2522724387461937</v>
      </c>
      <c r="F2" s="2">
        <f>('[1]Qc, Winter, S3'!F2*Main!$B$5)</f>
        <v>9.9636408618820838</v>
      </c>
      <c r="G2" s="2">
        <f>('[1]Qc, Winter, S3'!G2*Main!$B$5)</f>
        <v>12.033835790887395</v>
      </c>
      <c r="H2" s="2">
        <f>('[1]Qc, Winter, S3'!H2*Main!$B$5)</f>
        <v>15.878730208496039</v>
      </c>
      <c r="I2" s="2">
        <f>('[1]Qc, Winter, S3'!I2*Main!$B$5)</f>
        <v>20.449995221340028</v>
      </c>
      <c r="J2" s="2">
        <f>('[1]Qc, Winter, S3'!J2*Main!$B$5)</f>
        <v>24.365418920650274</v>
      </c>
      <c r="K2" s="2">
        <f>('[1]Qc, Winter, S3'!K2*Main!$B$5)</f>
        <v>24.662663530987192</v>
      </c>
      <c r="L2" s="2">
        <f>('[1]Qc, Winter, S3'!L2*Main!$B$5)</f>
        <v>25.964019367815212</v>
      </c>
      <c r="M2" s="2">
        <f>('[1]Qc, Winter, S3'!M2*Main!$B$5)</f>
        <v>26.840487876697356</v>
      </c>
      <c r="N2" s="2">
        <f>('[1]Qc, Winter, S3'!N2*Main!$B$5)</f>
        <v>26.415704120595723</v>
      </c>
      <c r="O2" s="2">
        <f>('[1]Qc, Winter, S3'!O2*Main!$B$5)</f>
        <v>26.412944468599299</v>
      </c>
      <c r="P2" s="2">
        <f>('[1]Qc, Winter, S3'!P2*Main!$B$5)</f>
        <v>24.790253000714042</v>
      </c>
      <c r="Q2" s="2">
        <f>('[1]Qc, Winter, S3'!Q2*Main!$B$5)</f>
        <v>24.924983863361387</v>
      </c>
      <c r="R2" s="2">
        <f>('[1]Qc, Winter, S3'!R2*Main!$B$5)</f>
        <v>24.542720687261681</v>
      </c>
      <c r="S2" s="2">
        <f>('[1]Qc, Winter, S3'!S2*Main!$B$5)</f>
        <v>35.380466619531326</v>
      </c>
      <c r="T2" s="2">
        <f>('[1]Qc, Winter, S3'!T2*Main!$B$5)</f>
        <v>30.190326016852481</v>
      </c>
      <c r="U2" s="2">
        <f>('[1]Qc, Winter, S3'!U2*Main!$B$5)</f>
        <v>29.269059264565488</v>
      </c>
      <c r="V2" s="2">
        <f>('[1]Qc, Winter, S3'!V2*Main!$B$5)</f>
        <v>27.379810353329553</v>
      </c>
      <c r="W2" s="2">
        <f>('[1]Qc, Winter, S3'!W2*Main!$B$5)</f>
        <v>26.912911908375808</v>
      </c>
      <c r="X2" s="2">
        <f>('[1]Qc, Winter, S3'!X2*Main!$B$5)</f>
        <v>20.069299558811807</v>
      </c>
      <c r="Y2" s="2">
        <f>('[1]Qc, Winter, S3'!Y2*Main!$B$5)</f>
        <v>15.076247797851812</v>
      </c>
    </row>
    <row r="3" spans="1:25" x14ac:dyDescent="0.25">
      <c r="A3">
        <v>2</v>
      </c>
      <c r="B3" s="2">
        <f>('[1]Qc, Winter, S3'!B3*Main!$B$5)</f>
        <v>-33.066730094232518</v>
      </c>
      <c r="C3" s="2">
        <f>('[1]Qc, Winter, S3'!C3*Main!$B$5)</f>
        <v>-35.260900533239877</v>
      </c>
      <c r="D3" s="2">
        <f>('[1]Qc, Winter, S3'!D3*Main!$B$5)</f>
        <v>-36.885257464069113</v>
      </c>
      <c r="E3" s="2">
        <f>('[1]Qc, Winter, S3'!E3*Main!$B$5)</f>
        <v>-37.341826250179132</v>
      </c>
      <c r="F3" s="2">
        <f>('[1]Qc, Winter, S3'!F3*Main!$B$5)</f>
        <v>-38.650479443457712</v>
      </c>
      <c r="G3" s="2">
        <f>('[1]Qc, Winter, S3'!G3*Main!$B$5)</f>
        <v>-35.742365458856789</v>
      </c>
      <c r="H3" s="2">
        <f>('[1]Qc, Winter, S3'!H3*Main!$B$5)</f>
        <v>-25.124291858341458</v>
      </c>
      <c r="I3" s="2">
        <f>('[1]Qc, Winter, S3'!I3*Main!$B$5)</f>
        <v>-10.34165844055021</v>
      </c>
      <c r="J3" s="2">
        <f>('[1]Qc, Winter, S3'!J3*Main!$B$5)</f>
        <v>-3.1058670319761643</v>
      </c>
      <c r="K3" s="2">
        <f>('[1]Qc, Winter, S3'!K3*Main!$B$5)</f>
        <v>-0.49529541236429642</v>
      </c>
      <c r="L3" s="2">
        <f>('[1]Qc, Winter, S3'!L3*Main!$B$5)</f>
        <v>-4.615869559596109</v>
      </c>
      <c r="M3" s="2">
        <f>('[1]Qc, Winter, S3'!M3*Main!$B$5)</f>
        <v>-3.1444336155812334</v>
      </c>
      <c r="N3" s="2">
        <f>('[1]Qc, Winter, S3'!N3*Main!$B$5)</f>
        <v>-4.6108779978714969</v>
      </c>
      <c r="O3" s="2">
        <f>('[1]Qc, Winter, S3'!O3*Main!$B$5)</f>
        <v>-4.1296670667834956</v>
      </c>
      <c r="P3" s="2">
        <f>('[1]Qc, Winter, S3'!P3*Main!$B$5)</f>
        <v>-11.75864108504271</v>
      </c>
      <c r="Q3" s="2">
        <f>('[1]Qc, Winter, S3'!Q3*Main!$B$5)</f>
        <v>-16.301236719021173</v>
      </c>
      <c r="R3" s="2">
        <f>('[1]Qc, Winter, S3'!R3*Main!$B$5)</f>
        <v>-13.370994385504288</v>
      </c>
      <c r="S3" s="2">
        <f>('[1]Qc, Winter, S3'!S3*Main!$B$5)</f>
        <v>-4.9966263039223504</v>
      </c>
      <c r="T3" s="2">
        <f>('[1]Qc, Winter, S3'!T3*Main!$B$5)</f>
        <v>-7.6177370563600579</v>
      </c>
      <c r="U3" s="2">
        <f>('[1]Qc, Winter, S3'!U3*Main!$B$5)</f>
        <v>-8.5216364758970684</v>
      </c>
      <c r="V3" s="2">
        <f>('[1]Qc, Winter, S3'!V3*Main!$B$5)</f>
        <v>-15.0419783844332</v>
      </c>
      <c r="W3" s="2">
        <f>('[1]Qc, Winter, S3'!W3*Main!$B$5)</f>
        <v>-16.480208826476044</v>
      </c>
      <c r="X3" s="2">
        <f>('[1]Qc, Winter, S3'!X3*Main!$B$5)</f>
        <v>-24.273419607673478</v>
      </c>
      <c r="Y3" s="2">
        <f>('[1]Qc, Winter, S3'!Y3*Main!$B$5)</f>
        <v>-28.133337212278587</v>
      </c>
    </row>
    <row r="4" spans="1:25" x14ac:dyDescent="0.25">
      <c r="A4">
        <v>3</v>
      </c>
      <c r="B4" s="2">
        <f>('[1]Qc, Winter, S3'!B4*Main!$B$5)</f>
        <v>42.843357064987387</v>
      </c>
      <c r="C4" s="2">
        <f>('[1]Qc, Winter, S3'!C4*Main!$B$5)</f>
        <v>57.89530901377853</v>
      </c>
      <c r="D4" s="2">
        <f>('[1]Qc, Winter, S3'!D4*Main!$B$5)</f>
        <v>57.89530901377853</v>
      </c>
      <c r="E4" s="2">
        <f>('[1]Qc, Winter, S3'!E4*Main!$B$5)</f>
        <v>56.28710598561802</v>
      </c>
      <c r="F4" s="2">
        <f>('[1]Qc, Winter, S3'!F4*Main!$B$5)</f>
        <v>50.92642922508297</v>
      </c>
      <c r="G4" s="2">
        <f>('[1]Qc, Winter, S3'!G4*Main!$B$5)</f>
        <v>42.566355945325775</v>
      </c>
      <c r="H4" s="2">
        <f>('[1]Qc, Winter, S3'!H4*Main!$B$5)</f>
        <v>19.110033988208837</v>
      </c>
      <c r="I4" s="2">
        <f>('[1]Qc, Winter, S3'!I4*Main!$B$5)</f>
        <v>2.7138496083787529</v>
      </c>
      <c r="J4" s="2">
        <f>('[1]Qc, Winter, S3'!J4*Main!$B$5)</f>
        <v>-14.840345629889976</v>
      </c>
      <c r="K4" s="2">
        <f>('[1]Qc, Winter, S3'!K4*Main!$B$5)</f>
        <v>-15.137152542487776</v>
      </c>
      <c r="L4" s="2">
        <f>('[1]Qc, Winter, S3'!L4*Main!$B$5)</f>
        <v>-1.2652842894570087</v>
      </c>
      <c r="M4" s="2">
        <f>('[1]Qc, Winter, S3'!M4*Main!$B$5)</f>
        <v>-16.404667047609003</v>
      </c>
      <c r="N4" s="2">
        <f>('[1]Qc, Winter, S3'!N4*Main!$B$5)</f>
        <v>-16.714189067375209</v>
      </c>
      <c r="O4" s="2">
        <f>('[1]Qc, Winter, S3'!O4*Main!$B$5)</f>
        <v>-11.500388725580015</v>
      </c>
      <c r="P4" s="2">
        <f>('[1]Qc, Winter, S3'!P4*Main!$B$5)</f>
        <v>-1.5495827273183547</v>
      </c>
      <c r="Q4" s="2">
        <f>('[1]Qc, Winter, S3'!Q4*Main!$B$5)</f>
        <v>9.4495492471021354</v>
      </c>
      <c r="R4" s="2">
        <f>('[1]Qc, Winter, S3'!R4*Main!$B$5)</f>
        <v>11.246479871326692</v>
      </c>
      <c r="S4" s="2">
        <f>('[1]Qc, Winter, S3'!S4*Main!$B$5)</f>
        <v>12.99593229575529</v>
      </c>
      <c r="T4" s="2">
        <f>('[1]Qc, Winter, S3'!T4*Main!$B$5)</f>
        <v>11.746323421163435</v>
      </c>
      <c r="U4" s="2">
        <f>('[1]Qc, Winter, S3'!U4*Main!$B$5)</f>
        <v>12.12120608354099</v>
      </c>
      <c r="V4" s="2">
        <f>('[1]Qc, Winter, S3'!V4*Main!$B$5)</f>
        <v>12.99593229575529</v>
      </c>
      <c r="W4" s="2">
        <f>('[1]Qc, Winter, S3'!W4*Main!$B$5)</f>
        <v>27.621871476706744</v>
      </c>
      <c r="X4" s="2">
        <f>('[1]Qc, Winter, S3'!X4*Main!$B$5)</f>
        <v>43.019173938419122</v>
      </c>
      <c r="Y4" s="2">
        <f>('[1]Qc, Winter, S3'!Y4*Main!$B$5)</f>
        <v>38.239265723039217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4.6451681587158751</v>
      </c>
      <c r="C2" s="2">
        <f>('FL Characterization'!C$4-'FL Characterization'!C$2)*VLOOKUP($A2,'FL Ratio'!$A$2:$B$6,2,FALSE)</f>
        <v>5.1137406400342487</v>
      </c>
      <c r="D2" s="2">
        <f>('FL Characterization'!D$4-'FL Characterization'!D$2)*VLOOKUP($A2,'FL Ratio'!$A$2:$B$6,2,FALSE)</f>
        <v>6.6560191901516248</v>
      </c>
      <c r="E2" s="2">
        <f>('FL Characterization'!E$4-'FL Characterization'!E$2)*VLOOKUP($A2,'FL Ratio'!$A$2:$B$6,2,FALSE)</f>
        <v>7.6308583629678752</v>
      </c>
      <c r="F2" s="2">
        <f>('FL Characterization'!F$4-'FL Characterization'!F$2)*VLOOKUP($A2,'FL Ratio'!$A$2:$B$6,2,FALSE)</f>
        <v>8.972154729286876</v>
      </c>
      <c r="G2" s="2">
        <f>('FL Characterization'!G$4-'FL Characterization'!G$2)*VLOOKUP($A2,'FL Ratio'!$A$2:$B$6,2,FALSE)</f>
        <v>10.487802898833753</v>
      </c>
      <c r="H2" s="2">
        <f>('FL Characterization'!H$4-'FL Characterization'!H$2)*VLOOKUP($A2,'FL Ratio'!$A$2:$B$6,2,FALSE)</f>
        <v>9.3489360196050004</v>
      </c>
      <c r="I2" s="2">
        <f>('FL Characterization'!I$4-'FL Characterization'!I$2)*VLOOKUP($A2,'FL Ratio'!$A$2:$B$6,2,FALSE)</f>
        <v>13.365331303739627</v>
      </c>
      <c r="J2" s="2">
        <f>('FL Characterization'!J$4-'FL Characterization'!J$2)*VLOOKUP($A2,'FL Ratio'!$A$2:$B$6,2,FALSE)</f>
        <v>12.261199703515878</v>
      </c>
      <c r="K2" s="2">
        <f>('FL Characterization'!K$4-'FL Characterization'!K$2)*VLOOKUP($A2,'FL Ratio'!$A$2:$B$6,2,FALSE)</f>
        <v>13.848312493386</v>
      </c>
      <c r="L2" s="2">
        <f>('FL Characterization'!L$4-'FL Characterization'!L$2)*VLOOKUP($A2,'FL Ratio'!$A$2:$B$6,2,FALSE)</f>
        <v>14.232362462458877</v>
      </c>
      <c r="M2" s="2">
        <f>('FL Characterization'!M$4-'FL Characterization'!M$2)*VLOOKUP($A2,'FL Ratio'!$A$2:$B$6,2,FALSE)</f>
        <v>13.201689544871623</v>
      </c>
      <c r="N2" s="2">
        <f>('FL Characterization'!N$4-'FL Characterization'!N$2)*VLOOKUP($A2,'FL Ratio'!$A$2:$B$6,2,FALSE)</f>
        <v>12.453884015107501</v>
      </c>
      <c r="O2" s="2">
        <f>('FL Characterization'!O$4-'FL Characterization'!O$2)*VLOOKUP($A2,'FL Ratio'!$A$2:$B$6,2,FALSE)</f>
        <v>11.465601002824503</v>
      </c>
      <c r="P2" s="2">
        <f>('FL Characterization'!P$4-'FL Characterization'!P$2)*VLOOKUP($A2,'FL Ratio'!$A$2:$B$6,2,FALSE)</f>
        <v>10.561068607698003</v>
      </c>
      <c r="Q2" s="2">
        <f>('FL Characterization'!Q$4-'FL Characterization'!Q$2)*VLOOKUP($A2,'FL Ratio'!$A$2:$B$6,2,FALSE)</f>
        <v>9.5048266652876272</v>
      </c>
      <c r="R2" s="2">
        <f>('FL Characterization'!R$4-'FL Characterization'!R$2)*VLOOKUP($A2,'FL Ratio'!$A$2:$B$6,2,FALSE)</f>
        <v>9.4058954447141243</v>
      </c>
      <c r="S2" s="2">
        <f>('FL Characterization'!S$4-'FL Characterization'!S$2)*VLOOKUP($A2,'FL Ratio'!$A$2:$B$6,2,FALSE)</f>
        <v>7.4523897859320014</v>
      </c>
      <c r="T2" s="2">
        <f>('FL Characterization'!T$4-'FL Characterization'!T$2)*VLOOKUP($A2,'FL Ratio'!$A$2:$B$6,2,FALSE)</f>
        <v>6.1659622955227498</v>
      </c>
      <c r="U2" s="2">
        <f>('FL Characterization'!U$4-'FL Characterization'!U$2)*VLOOKUP($A2,'FL Ratio'!$A$2:$B$6,2,FALSE)</f>
        <v>7.3167292240402517</v>
      </c>
      <c r="V2" s="2">
        <f>('FL Characterization'!V$4-'FL Characterization'!V$2)*VLOOKUP($A2,'FL Ratio'!$A$2:$B$6,2,FALSE)</f>
        <v>7.4550270941527508</v>
      </c>
      <c r="W2" s="2">
        <f>('FL Characterization'!W$4-'FL Characterization'!W$2)*VLOOKUP($A2,'FL Ratio'!$A$2:$B$6,2,FALSE)</f>
        <v>8.5195990710652509</v>
      </c>
      <c r="X2" s="2">
        <f>('FL Characterization'!X$4-'FL Characterization'!X$2)*VLOOKUP($A2,'FL Ratio'!$A$2:$B$6,2,FALSE)</f>
        <v>4.1367144311324999</v>
      </c>
      <c r="Y2" s="2">
        <f>('FL Characterization'!Y$4-'FL Characterization'!Y$2)*VLOOKUP($A2,'FL Ratio'!$A$2:$B$6,2,FALSE)</f>
        <v>3.9717218558587506</v>
      </c>
    </row>
    <row r="3" spans="1:25" x14ac:dyDescent="0.25">
      <c r="A3">
        <v>2</v>
      </c>
      <c r="B3" s="2">
        <f>('FL Characterization'!B$4-'FL Characterization'!B$2)*VLOOKUP($A3,'FL Ratio'!$A$2:$B$6,2,FALSE)</f>
        <v>5.1612979541287496</v>
      </c>
      <c r="C3" s="2">
        <f>('FL Characterization'!C$4-'FL Characterization'!C$2)*VLOOKUP($A3,'FL Ratio'!$A$2:$B$6,2,FALSE)</f>
        <v>5.6819340444824986</v>
      </c>
      <c r="D3" s="2">
        <f>('FL Characterization'!D$4-'FL Characterization'!D$2)*VLOOKUP($A3,'FL Ratio'!$A$2:$B$6,2,FALSE)</f>
        <v>7.3955768779462492</v>
      </c>
      <c r="E3" s="2">
        <f>('FL Characterization'!E$4-'FL Characterization'!E$2)*VLOOKUP($A3,'FL Ratio'!$A$2:$B$6,2,FALSE)</f>
        <v>8.4787315144087501</v>
      </c>
      <c r="F3" s="2">
        <f>('FL Characterization'!F$4-'FL Characterization'!F$2)*VLOOKUP($A3,'FL Ratio'!$A$2:$B$6,2,FALSE)</f>
        <v>9.9690608103187515</v>
      </c>
      <c r="G3" s="2">
        <f>('FL Characterization'!G$4-'FL Characterization'!G$2)*VLOOKUP($A3,'FL Ratio'!$A$2:$B$6,2,FALSE)</f>
        <v>11.653114332037504</v>
      </c>
      <c r="H3" s="2">
        <f>('FL Characterization'!H$4-'FL Characterization'!H$2)*VLOOKUP($A3,'FL Ratio'!$A$2:$B$6,2,FALSE)</f>
        <v>10.387706688450001</v>
      </c>
      <c r="I3" s="2">
        <f>('FL Characterization'!I$4-'FL Characterization'!I$2)*VLOOKUP($A3,'FL Ratio'!$A$2:$B$6,2,FALSE)</f>
        <v>14.850368115266251</v>
      </c>
      <c r="J3" s="2">
        <f>('FL Characterization'!J$4-'FL Characterization'!J$2)*VLOOKUP($A3,'FL Ratio'!$A$2:$B$6,2,FALSE)</f>
        <v>13.623555226128754</v>
      </c>
      <c r="K3" s="2">
        <f>('FL Characterization'!K$4-'FL Characterization'!K$2)*VLOOKUP($A3,'FL Ratio'!$A$2:$B$6,2,FALSE)</f>
        <v>15.387013881540001</v>
      </c>
      <c r="L3" s="2">
        <f>('FL Characterization'!L$4-'FL Characterization'!L$2)*VLOOKUP($A3,'FL Ratio'!$A$2:$B$6,2,FALSE)</f>
        <v>15.813736069398752</v>
      </c>
      <c r="M3" s="2">
        <f>('FL Characterization'!M$4-'FL Characterization'!M$2)*VLOOKUP($A3,'FL Ratio'!$A$2:$B$6,2,FALSE)</f>
        <v>14.668543938746248</v>
      </c>
      <c r="N3" s="2">
        <f>('FL Characterization'!N$4-'FL Characterization'!N$2)*VLOOKUP($A3,'FL Ratio'!$A$2:$B$6,2,FALSE)</f>
        <v>13.837648905675003</v>
      </c>
      <c r="O3" s="2">
        <f>('FL Characterization'!O$4-'FL Characterization'!O$2)*VLOOKUP($A3,'FL Ratio'!$A$2:$B$6,2,FALSE)</f>
        <v>12.739556669805003</v>
      </c>
      <c r="P3" s="2">
        <f>('FL Characterization'!P$4-'FL Characterization'!P$2)*VLOOKUP($A3,'FL Ratio'!$A$2:$B$6,2,FALSE)</f>
        <v>11.734520675220002</v>
      </c>
      <c r="Q3" s="2">
        <f>('FL Characterization'!Q$4-'FL Characterization'!Q$2)*VLOOKUP($A3,'FL Ratio'!$A$2:$B$6,2,FALSE)</f>
        <v>10.560918516986252</v>
      </c>
      <c r="R3" s="2">
        <f>('FL Characterization'!R$4-'FL Characterization'!R$2)*VLOOKUP($A3,'FL Ratio'!$A$2:$B$6,2,FALSE)</f>
        <v>10.450994938571249</v>
      </c>
      <c r="S3" s="2">
        <f>('FL Characterization'!S$4-'FL Characterization'!S$2)*VLOOKUP($A3,'FL Ratio'!$A$2:$B$6,2,FALSE)</f>
        <v>8.2804330954800012</v>
      </c>
      <c r="T3" s="2">
        <f>('FL Characterization'!T$4-'FL Characterization'!T$2)*VLOOKUP($A3,'FL Ratio'!$A$2:$B$6,2,FALSE)</f>
        <v>6.8510692172474998</v>
      </c>
      <c r="U3" s="2">
        <f>('FL Characterization'!U$4-'FL Characterization'!U$2)*VLOOKUP($A3,'FL Ratio'!$A$2:$B$6,2,FALSE)</f>
        <v>8.1296991378225023</v>
      </c>
      <c r="V3" s="2">
        <f>('FL Characterization'!V$4-'FL Characterization'!V$2)*VLOOKUP($A3,'FL Ratio'!$A$2:$B$6,2,FALSE)</f>
        <v>8.2833634379475019</v>
      </c>
      <c r="W3" s="2">
        <f>('FL Characterization'!W$4-'FL Characterization'!W$2)*VLOOKUP($A3,'FL Ratio'!$A$2:$B$6,2,FALSE)</f>
        <v>9.4662211900725008</v>
      </c>
      <c r="X3" s="2">
        <f>('FL Characterization'!X$4-'FL Characterization'!X$2)*VLOOKUP($A3,'FL Ratio'!$A$2:$B$6,2,FALSE)</f>
        <v>4.5963493679249998</v>
      </c>
      <c r="Y3" s="2">
        <f>('FL Characterization'!Y$4-'FL Characterization'!Y$2)*VLOOKUP($A3,'FL Ratio'!$A$2:$B$6,2,FALSE)</f>
        <v>4.4130242842875003</v>
      </c>
    </row>
    <row r="4" spans="1:25" x14ac:dyDescent="0.25">
      <c r="A4">
        <v>3</v>
      </c>
      <c r="B4" s="2">
        <f>('FL Characterization'!B$4-'FL Characterization'!B$2)*VLOOKUP($A4,'FL Ratio'!$A$2:$B$6,2,FALSE)</f>
        <v>6.4516224426609368</v>
      </c>
      <c r="C4" s="2">
        <f>('FL Characterization'!C$4-'FL Characterization'!C$2)*VLOOKUP($A4,'FL Ratio'!$A$2:$B$6,2,FALSE)</f>
        <v>7.1024175556031235</v>
      </c>
      <c r="D4" s="2">
        <f>('FL Characterization'!D$4-'FL Characterization'!D$2)*VLOOKUP($A4,'FL Ratio'!$A$2:$B$6,2,FALSE)</f>
        <v>9.244471097432811</v>
      </c>
      <c r="E4" s="2">
        <f>('FL Characterization'!E$4-'FL Characterization'!E$2)*VLOOKUP($A4,'FL Ratio'!$A$2:$B$6,2,FALSE)</f>
        <v>10.598414393010938</v>
      </c>
      <c r="F4" s="2">
        <f>('FL Characterization'!F$4-'FL Characterization'!F$2)*VLOOKUP($A4,'FL Ratio'!$A$2:$B$6,2,FALSE)</f>
        <v>12.461326012898439</v>
      </c>
      <c r="G4" s="2">
        <f>('FL Characterization'!G$4-'FL Characterization'!G$2)*VLOOKUP($A4,'FL Ratio'!$A$2:$B$6,2,FALSE)</f>
        <v>14.566392915046878</v>
      </c>
      <c r="H4" s="2">
        <f>('FL Characterization'!H$4-'FL Characterization'!H$2)*VLOOKUP($A4,'FL Ratio'!$A$2:$B$6,2,FALSE)</f>
        <v>12.984633360562501</v>
      </c>
      <c r="I4" s="2">
        <f>('FL Characterization'!I$4-'FL Characterization'!I$2)*VLOOKUP($A4,'FL Ratio'!$A$2:$B$6,2,FALSE)</f>
        <v>18.562960144082815</v>
      </c>
      <c r="J4" s="2">
        <f>('FL Characterization'!J$4-'FL Characterization'!J$2)*VLOOKUP($A4,'FL Ratio'!$A$2:$B$6,2,FALSE)</f>
        <v>17.02944403266094</v>
      </c>
      <c r="K4" s="2">
        <f>('FL Characterization'!K$4-'FL Characterization'!K$2)*VLOOKUP($A4,'FL Ratio'!$A$2:$B$6,2,FALSE)</f>
        <v>19.233767351925003</v>
      </c>
      <c r="L4" s="2">
        <f>('FL Characterization'!L$4-'FL Characterization'!L$2)*VLOOKUP($A4,'FL Ratio'!$A$2:$B$6,2,FALSE)</f>
        <v>19.76717008674844</v>
      </c>
      <c r="M4" s="2">
        <f>('FL Characterization'!M$4-'FL Characterization'!M$2)*VLOOKUP($A4,'FL Ratio'!$A$2:$B$6,2,FALSE)</f>
        <v>18.33567992343281</v>
      </c>
      <c r="N4" s="2">
        <f>('FL Characterization'!N$4-'FL Characterization'!N$2)*VLOOKUP($A4,'FL Ratio'!$A$2:$B$6,2,FALSE)</f>
        <v>17.297061132093752</v>
      </c>
      <c r="O4" s="2">
        <f>('FL Characterization'!O$4-'FL Characterization'!O$2)*VLOOKUP($A4,'FL Ratio'!$A$2:$B$6,2,FALSE)</f>
        <v>15.924445837256254</v>
      </c>
      <c r="P4" s="2">
        <f>('FL Characterization'!P$4-'FL Characterization'!P$2)*VLOOKUP($A4,'FL Ratio'!$A$2:$B$6,2,FALSE)</f>
        <v>14.668150844025003</v>
      </c>
      <c r="Q4" s="2">
        <f>('FL Characterization'!Q$4-'FL Characterization'!Q$2)*VLOOKUP($A4,'FL Ratio'!$A$2:$B$6,2,FALSE)</f>
        <v>13.201148146232816</v>
      </c>
      <c r="R4" s="2">
        <f>('FL Characterization'!R$4-'FL Characterization'!R$2)*VLOOKUP($A4,'FL Ratio'!$A$2:$B$6,2,FALSE)</f>
        <v>13.063743673214061</v>
      </c>
      <c r="S4" s="2">
        <f>('FL Characterization'!S$4-'FL Characterization'!S$2)*VLOOKUP($A4,'FL Ratio'!$A$2:$B$6,2,FALSE)</f>
        <v>10.350541369350003</v>
      </c>
      <c r="T4" s="2">
        <f>('FL Characterization'!T$4-'FL Characterization'!T$2)*VLOOKUP($A4,'FL Ratio'!$A$2:$B$6,2,FALSE)</f>
        <v>8.5638365215593755</v>
      </c>
      <c r="U4" s="2">
        <f>('FL Characterization'!U$4-'FL Characterization'!U$2)*VLOOKUP($A4,'FL Ratio'!$A$2:$B$6,2,FALSE)</f>
        <v>10.162123922278127</v>
      </c>
      <c r="V4" s="2">
        <f>('FL Characterization'!V$4-'FL Characterization'!V$2)*VLOOKUP($A4,'FL Ratio'!$A$2:$B$6,2,FALSE)</f>
        <v>10.354204297434377</v>
      </c>
      <c r="W4" s="2">
        <f>('FL Characterization'!W$4-'FL Characterization'!W$2)*VLOOKUP($A4,'FL Ratio'!$A$2:$B$6,2,FALSE)</f>
        <v>11.832776487590627</v>
      </c>
      <c r="X4" s="2">
        <f>('FL Characterization'!X$4-'FL Characterization'!X$2)*VLOOKUP($A4,'FL Ratio'!$A$2:$B$6,2,FALSE)</f>
        <v>5.74543670990625</v>
      </c>
      <c r="Y4" s="2">
        <f>('FL Characterization'!Y$4-'FL Characterization'!Y$2)*VLOOKUP($A4,'FL Ratio'!$A$2:$B$6,2,FALSE)</f>
        <v>5.5162803553593758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12.878104691103751</v>
      </c>
      <c r="C2" s="2">
        <f>('FL Characterization'!C$2-'FL Characterization'!C$3)*VLOOKUP($A2,'FL Ratio'!$A$2:$B$6,2,FALSE)</f>
        <v>13.628772665156252</v>
      </c>
      <c r="D2" s="2">
        <f>('FL Characterization'!D$2-'FL Characterization'!D$3)*VLOOKUP($A2,'FL Ratio'!$A$2:$B$6,2,FALSE)</f>
        <v>14.391662311451253</v>
      </c>
      <c r="E2" s="2">
        <f>('FL Characterization'!E$2-'FL Characterization'!E$3)*VLOOKUP($A2,'FL Ratio'!$A$2:$B$6,2,FALSE)</f>
        <v>15.045843399378754</v>
      </c>
      <c r="F2" s="2">
        <f>('FL Characterization'!F$2-'FL Characterization'!F$3)*VLOOKUP($A2,'FL Ratio'!$A$2:$B$6,2,FALSE)</f>
        <v>15.216625187820002</v>
      </c>
      <c r="G2" s="2">
        <f>('FL Characterization'!G$2-'FL Characterization'!G$3)*VLOOKUP($A2,'FL Ratio'!$A$2:$B$6,2,FALSE)</f>
        <v>15.917441604041251</v>
      </c>
      <c r="H2" s="2">
        <f>('FL Characterization'!H$2-'FL Characterization'!H$3)*VLOOKUP($A2,'FL Ratio'!$A$2:$B$6,2,FALSE)</f>
        <v>15.836070996742501</v>
      </c>
      <c r="I2" s="2">
        <f>('FL Characterization'!I$2-'FL Characterization'!I$3)*VLOOKUP($A2,'FL Ratio'!$A$2:$B$6,2,FALSE)</f>
        <v>14.96878253966025</v>
      </c>
      <c r="J2" s="2">
        <f>('FL Characterization'!J$2-'FL Characterization'!J$3)*VLOOKUP($A2,'FL Ratio'!$A$2:$B$6,2,FALSE)</f>
        <v>13.562325362911499</v>
      </c>
      <c r="K2" s="2">
        <f>('FL Characterization'!K$2-'FL Characterization'!K$3)*VLOOKUP($A2,'FL Ratio'!$A$2:$B$6,2,FALSE)</f>
        <v>19.915890327356625</v>
      </c>
      <c r="L2" s="2">
        <f>('FL Characterization'!L$2-'FL Characterization'!L$3)*VLOOKUP($A2,'FL Ratio'!$A$2:$B$6,2,FALSE)</f>
        <v>19.448668662444003</v>
      </c>
      <c r="M2" s="2">
        <f>('FL Characterization'!M$2-'FL Characterization'!M$3)*VLOOKUP($A2,'FL Ratio'!$A$2:$B$6,2,FALSE)</f>
        <v>17.908737959889006</v>
      </c>
      <c r="N2" s="2">
        <f>('FL Characterization'!N$2-'FL Characterization'!N$3)*VLOOKUP($A2,'FL Ratio'!$A$2:$B$6,2,FALSE)</f>
        <v>17.473582103465255</v>
      </c>
      <c r="O2" s="2">
        <f>('FL Characterization'!O$2-'FL Characterization'!O$3)*VLOOKUP($A2,'FL Ratio'!$A$2:$B$6,2,FALSE)</f>
        <v>17.545400509037627</v>
      </c>
      <c r="P2" s="2">
        <f>('FL Characterization'!P$2-'FL Characterization'!P$3)*VLOOKUP($A2,'FL Ratio'!$A$2:$B$6,2,FALSE)</f>
        <v>16.71416598507075</v>
      </c>
      <c r="Q2" s="2">
        <f>('FL Characterization'!Q$2-'FL Characterization'!Q$3)*VLOOKUP($A2,'FL Ratio'!$A$2:$B$6,2,FALSE)</f>
        <v>15.321023998607251</v>
      </c>
      <c r="R2" s="2">
        <f>('FL Characterization'!R$2-'FL Characterization'!R$3)*VLOOKUP($A2,'FL Ratio'!$A$2:$B$6,2,FALSE)</f>
        <v>13.769450545126503</v>
      </c>
      <c r="S2" s="2">
        <f>('FL Characterization'!S$2-'FL Characterization'!S$3)*VLOOKUP($A2,'FL Ratio'!$A$2:$B$6,2,FALSE)</f>
        <v>13.275502012757251</v>
      </c>
      <c r="T2" s="2">
        <f>('FL Characterization'!T$2-'FL Characterization'!T$3)*VLOOKUP($A2,'FL Ratio'!$A$2:$B$6,2,FALSE)</f>
        <v>8.3449256448836255</v>
      </c>
      <c r="U2" s="2">
        <f>('FL Characterization'!U$2-'FL Characterization'!U$3)*VLOOKUP($A2,'FL Ratio'!$A$2:$B$6,2,FALSE)</f>
        <v>8.9241364222920012</v>
      </c>
      <c r="V2" s="2">
        <f>('FL Characterization'!V$2-'FL Characterization'!V$3)*VLOOKUP($A2,'FL Ratio'!$A$2:$B$6,2,FALSE)</f>
        <v>9.7569468987322523</v>
      </c>
      <c r="W2" s="2">
        <f>('FL Characterization'!W$2-'FL Characterization'!W$3)*VLOOKUP($A2,'FL Ratio'!$A$2:$B$6,2,FALSE)</f>
        <v>9.9897697549518742</v>
      </c>
      <c r="X2" s="2">
        <f>('FL Characterization'!X$2-'FL Characterization'!X$3)*VLOOKUP($A2,'FL Ratio'!$A$2:$B$6,2,FALSE)</f>
        <v>10.418653963777501</v>
      </c>
      <c r="Y2" s="2">
        <f>('FL Characterization'!Y$2-'FL Characterization'!Y$3)*VLOOKUP($A2,'FL Ratio'!$A$2:$B$6,2,FALSE)</f>
        <v>11.500271957238752</v>
      </c>
    </row>
    <row r="3" spans="1:25" x14ac:dyDescent="0.25">
      <c r="A3">
        <v>2</v>
      </c>
      <c r="B3" s="2">
        <f>('FL Characterization'!B$2-'FL Characterization'!B$3)*VLOOKUP($A3,'FL Ratio'!$A$2:$B$6,2,FALSE)</f>
        <v>14.309005212337501</v>
      </c>
      <c r="C3" s="2">
        <f>('FL Characterization'!C$2-'FL Characterization'!C$3)*VLOOKUP($A3,'FL Ratio'!$A$2:$B$6,2,FALSE)</f>
        <v>15.143080739062501</v>
      </c>
      <c r="D3" s="2">
        <f>('FL Characterization'!D$2-'FL Characterization'!D$3)*VLOOKUP($A3,'FL Ratio'!$A$2:$B$6,2,FALSE)</f>
        <v>15.990735901612503</v>
      </c>
      <c r="E3" s="2">
        <f>('FL Characterization'!E$2-'FL Characterization'!E$3)*VLOOKUP($A3,'FL Ratio'!$A$2:$B$6,2,FALSE)</f>
        <v>16.717603777087504</v>
      </c>
      <c r="F3" s="2">
        <f>('FL Characterization'!F$2-'FL Characterization'!F$3)*VLOOKUP($A3,'FL Ratio'!$A$2:$B$6,2,FALSE)</f>
        <v>16.9073613198</v>
      </c>
      <c r="G3" s="2">
        <f>('FL Characterization'!G$2-'FL Characterization'!G$3)*VLOOKUP($A3,'FL Ratio'!$A$2:$B$6,2,FALSE)</f>
        <v>17.686046226712502</v>
      </c>
      <c r="H3" s="2">
        <f>('FL Characterization'!H$2-'FL Characterization'!H$3)*VLOOKUP($A3,'FL Ratio'!$A$2:$B$6,2,FALSE)</f>
        <v>17.595634440825002</v>
      </c>
      <c r="I3" s="2">
        <f>('FL Characterization'!I$2-'FL Characterization'!I$3)*VLOOKUP($A3,'FL Ratio'!$A$2:$B$6,2,FALSE)</f>
        <v>16.631980599622501</v>
      </c>
      <c r="J3" s="2">
        <f>('FL Characterization'!J$2-'FL Characterization'!J$3)*VLOOKUP($A3,'FL Ratio'!$A$2:$B$6,2,FALSE)</f>
        <v>15.069250403234999</v>
      </c>
      <c r="K3" s="2">
        <f>('FL Characterization'!K$2-'FL Characterization'!K$3)*VLOOKUP($A3,'FL Ratio'!$A$2:$B$6,2,FALSE)</f>
        <v>22.128767030396251</v>
      </c>
      <c r="L3" s="2">
        <f>('FL Characterization'!L$2-'FL Characterization'!L$3)*VLOOKUP($A3,'FL Ratio'!$A$2:$B$6,2,FALSE)</f>
        <v>21.609631847160003</v>
      </c>
      <c r="M3" s="2">
        <f>('FL Characterization'!M$2-'FL Characterization'!M$3)*VLOOKUP($A3,'FL Ratio'!$A$2:$B$6,2,FALSE)</f>
        <v>19.898597733210003</v>
      </c>
      <c r="N3" s="2">
        <f>('FL Characterization'!N$2-'FL Characterization'!N$3)*VLOOKUP($A3,'FL Ratio'!$A$2:$B$6,2,FALSE)</f>
        <v>19.415091226072505</v>
      </c>
      <c r="O3" s="2">
        <f>('FL Characterization'!O$2-'FL Characterization'!O$3)*VLOOKUP($A3,'FL Ratio'!$A$2:$B$6,2,FALSE)</f>
        <v>19.494889454486252</v>
      </c>
      <c r="P3" s="2">
        <f>('FL Characterization'!P$2-'FL Characterization'!P$3)*VLOOKUP($A3,'FL Ratio'!$A$2:$B$6,2,FALSE)</f>
        <v>18.571295538967501</v>
      </c>
      <c r="Q3" s="2">
        <f>('FL Characterization'!Q$2-'FL Characterization'!Q$3)*VLOOKUP($A3,'FL Ratio'!$A$2:$B$6,2,FALSE)</f>
        <v>17.023359998452502</v>
      </c>
      <c r="R3" s="2">
        <f>('FL Characterization'!R$2-'FL Characterization'!R$3)*VLOOKUP($A3,'FL Ratio'!$A$2:$B$6,2,FALSE)</f>
        <v>15.299389494585002</v>
      </c>
      <c r="S3" s="2">
        <f>('FL Characterization'!S$2-'FL Characterization'!S$3)*VLOOKUP($A3,'FL Ratio'!$A$2:$B$6,2,FALSE)</f>
        <v>14.750557791952501</v>
      </c>
      <c r="T3" s="2">
        <f>('FL Characterization'!T$2-'FL Characterization'!T$3)*VLOOKUP($A3,'FL Ratio'!$A$2:$B$6,2,FALSE)</f>
        <v>9.2721396054262524</v>
      </c>
      <c r="U3" s="2">
        <f>('FL Characterization'!U$2-'FL Characterization'!U$3)*VLOOKUP($A3,'FL Ratio'!$A$2:$B$6,2,FALSE)</f>
        <v>9.9157071358800017</v>
      </c>
      <c r="V3" s="2">
        <f>('FL Characterization'!V$2-'FL Characterization'!V$3)*VLOOKUP($A3,'FL Ratio'!$A$2:$B$6,2,FALSE)</f>
        <v>10.841052109702503</v>
      </c>
      <c r="W3" s="2">
        <f>('FL Characterization'!W$2-'FL Characterization'!W$3)*VLOOKUP($A3,'FL Ratio'!$A$2:$B$6,2,FALSE)</f>
        <v>11.09974417216875</v>
      </c>
      <c r="X3" s="2">
        <f>('FL Characterization'!X$2-'FL Characterization'!X$3)*VLOOKUP($A3,'FL Ratio'!$A$2:$B$6,2,FALSE)</f>
        <v>11.576282181975001</v>
      </c>
      <c r="Y3" s="2">
        <f>('FL Characterization'!Y$2-'FL Characterization'!Y$3)*VLOOKUP($A3,'FL Ratio'!$A$2:$B$6,2,FALSE)</f>
        <v>12.778079952487502</v>
      </c>
    </row>
    <row r="4" spans="1:25" x14ac:dyDescent="0.25">
      <c r="A4">
        <v>3</v>
      </c>
      <c r="B4" s="2">
        <f>('FL Characterization'!B$2-'FL Characterization'!B$3)*VLOOKUP($A4,'FL Ratio'!$A$2:$B$6,2,FALSE)</f>
        <v>17.886256515421877</v>
      </c>
      <c r="C4" s="2">
        <f>('FL Characterization'!C$2-'FL Characterization'!C$3)*VLOOKUP($A4,'FL Ratio'!$A$2:$B$6,2,FALSE)</f>
        <v>18.928850923828126</v>
      </c>
      <c r="D4" s="2">
        <f>('FL Characterization'!D$2-'FL Characterization'!D$3)*VLOOKUP($A4,'FL Ratio'!$A$2:$B$6,2,FALSE)</f>
        <v>19.98841987701563</v>
      </c>
      <c r="E4" s="2">
        <f>('FL Characterization'!E$2-'FL Characterization'!E$3)*VLOOKUP($A4,'FL Ratio'!$A$2:$B$6,2,FALSE)</f>
        <v>20.89700472135938</v>
      </c>
      <c r="F4" s="2">
        <f>('FL Characterization'!F$2-'FL Characterization'!F$3)*VLOOKUP($A4,'FL Ratio'!$A$2:$B$6,2,FALSE)</f>
        <v>21.13420164975</v>
      </c>
      <c r="G4" s="2">
        <f>('FL Characterization'!G$2-'FL Characterization'!G$3)*VLOOKUP($A4,'FL Ratio'!$A$2:$B$6,2,FALSE)</f>
        <v>22.107557783390625</v>
      </c>
      <c r="H4" s="2">
        <f>('FL Characterization'!H$2-'FL Characterization'!H$3)*VLOOKUP($A4,'FL Ratio'!$A$2:$B$6,2,FALSE)</f>
        <v>21.994543051031254</v>
      </c>
      <c r="I4" s="2">
        <f>('FL Characterization'!I$2-'FL Characterization'!I$3)*VLOOKUP($A4,'FL Ratio'!$A$2:$B$6,2,FALSE)</f>
        <v>20.789975749528125</v>
      </c>
      <c r="J4" s="2">
        <f>('FL Characterization'!J$2-'FL Characterization'!J$3)*VLOOKUP($A4,'FL Ratio'!$A$2:$B$6,2,FALSE)</f>
        <v>18.83656300404375</v>
      </c>
      <c r="K4" s="2">
        <f>('FL Characterization'!K$2-'FL Characterization'!K$3)*VLOOKUP($A4,'FL Ratio'!$A$2:$B$6,2,FALSE)</f>
        <v>27.660958787995312</v>
      </c>
      <c r="L4" s="2">
        <f>('FL Characterization'!L$2-'FL Characterization'!L$3)*VLOOKUP($A4,'FL Ratio'!$A$2:$B$6,2,FALSE)</f>
        <v>27.012039808950004</v>
      </c>
      <c r="M4" s="2">
        <f>('FL Characterization'!M$2-'FL Characterization'!M$3)*VLOOKUP($A4,'FL Ratio'!$A$2:$B$6,2,FALSE)</f>
        <v>24.873247166512506</v>
      </c>
      <c r="N4" s="2">
        <f>('FL Characterization'!N$2-'FL Characterization'!N$3)*VLOOKUP($A4,'FL Ratio'!$A$2:$B$6,2,FALSE)</f>
        <v>24.268864032590631</v>
      </c>
      <c r="O4" s="2">
        <f>('FL Characterization'!O$2-'FL Characterization'!O$3)*VLOOKUP($A4,'FL Ratio'!$A$2:$B$6,2,FALSE)</f>
        <v>24.368611818107816</v>
      </c>
      <c r="P4" s="2">
        <f>('FL Characterization'!P$2-'FL Characterization'!P$3)*VLOOKUP($A4,'FL Ratio'!$A$2:$B$6,2,FALSE)</f>
        <v>23.214119423709377</v>
      </c>
      <c r="Q4" s="2">
        <f>('FL Characterization'!Q$2-'FL Characterization'!Q$3)*VLOOKUP($A4,'FL Ratio'!$A$2:$B$6,2,FALSE)</f>
        <v>21.279199998065625</v>
      </c>
      <c r="R4" s="2">
        <f>('FL Characterization'!R$2-'FL Characterization'!R$3)*VLOOKUP($A4,'FL Ratio'!$A$2:$B$6,2,FALSE)</f>
        <v>19.124236868231254</v>
      </c>
      <c r="S4" s="2">
        <f>('FL Characterization'!S$2-'FL Characterization'!S$3)*VLOOKUP($A4,'FL Ratio'!$A$2:$B$6,2,FALSE)</f>
        <v>18.438197239940628</v>
      </c>
      <c r="T4" s="2">
        <f>('FL Characterization'!T$2-'FL Characterization'!T$3)*VLOOKUP($A4,'FL Ratio'!$A$2:$B$6,2,FALSE)</f>
        <v>11.590174506782814</v>
      </c>
      <c r="U4" s="2">
        <f>('FL Characterization'!U$2-'FL Characterization'!U$3)*VLOOKUP($A4,'FL Ratio'!$A$2:$B$6,2,FALSE)</f>
        <v>12.394633919850003</v>
      </c>
      <c r="V4" s="2">
        <f>('FL Characterization'!V$2-'FL Characterization'!V$3)*VLOOKUP($A4,'FL Ratio'!$A$2:$B$6,2,FALSE)</f>
        <v>13.551315137128128</v>
      </c>
      <c r="W4" s="2">
        <f>('FL Characterization'!W$2-'FL Characterization'!W$3)*VLOOKUP($A4,'FL Ratio'!$A$2:$B$6,2,FALSE)</f>
        <v>13.874680215210937</v>
      </c>
      <c r="X4" s="2">
        <f>('FL Characterization'!X$2-'FL Characterization'!X$3)*VLOOKUP($A4,'FL Ratio'!$A$2:$B$6,2,FALSE)</f>
        <v>14.47035272746875</v>
      </c>
      <c r="Y4" s="2">
        <f>('FL Characterization'!Y$2-'FL Characterization'!Y$3)*VLOOKUP($A4,'FL Ratio'!$A$2:$B$6,2,FALSE)</f>
        <v>15.972599940609378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3.9201792081923741E-4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0.23837889732102033</v>
      </c>
      <c r="J5" s="6">
        <f>VLOOKUP($A5,'RES installed'!$A$2:$C$6,3,FALSE)*'[1]Profiles, RES, Winter'!J$2</f>
        <v>4.722559888452043</v>
      </c>
      <c r="K5" s="6">
        <f>VLOOKUP($A5,'RES installed'!$A$2:$C$6,3,FALSE)*'[1]Profiles, RES, Winter'!K$2</f>
        <v>12.322523315351559</v>
      </c>
      <c r="L5" s="6">
        <f>VLOOKUP($A5,'RES installed'!$A$2:$C$6,3,FALSE)*'[1]Profiles, RES, Winter'!L$2</f>
        <v>15.377902989850961</v>
      </c>
      <c r="M5" s="6">
        <f>VLOOKUP($A5,'RES installed'!$A$2:$C$6,3,FALSE)*'[1]Profiles, RES, Winter'!M$2</f>
        <v>17.080284813020018</v>
      </c>
      <c r="N5" s="6">
        <f>VLOOKUP($A5,'RES installed'!$A$2:$C$6,3,FALSE)*'[1]Profiles, RES, Winter'!N$2</f>
        <v>17.397035293041966</v>
      </c>
      <c r="O5" s="6">
        <f>VLOOKUP($A5,'RES installed'!$A$2:$C$6,3,FALSE)*'[1]Profiles, RES, Winter'!O$2</f>
        <v>17.077580689402939</v>
      </c>
      <c r="P5" s="6">
        <f>VLOOKUP($A5,'RES installed'!$A$2:$C$6,3,FALSE)*'[1]Profiles, RES, Winter'!P$2</f>
        <v>14.581834598153057</v>
      </c>
      <c r="Q5" s="6">
        <f>VLOOKUP($A5,'RES installed'!$A$2:$C$6,3,FALSE)*'[1]Profiles, RES, Winter'!Q$2</f>
        <v>9.6360805065374411</v>
      </c>
      <c r="R5" s="6">
        <f>VLOOKUP($A5,'RES installed'!$A$2:$C$6,3,FALSE)*'[1]Profiles, RES, Winter'!R$2</f>
        <v>2.3542076209198135</v>
      </c>
      <c r="S5" s="6">
        <f>VLOOKUP($A5,'RES installed'!$A$2:$C$6,3,FALSE)*'[1]Profiles, RES, Winter'!S$2</f>
        <v>1.8400841181311148E-2</v>
      </c>
      <c r="T5" s="6">
        <f>VLOOKUP($A5,'RES installed'!$A$2:$C$6,3,FALSE)*'[1]Profiles, RES, Winter'!T$2</f>
        <v>1.5840724147389595E-3</v>
      </c>
      <c r="U5" s="6">
        <f>VLOOKUP($A5,'RES installed'!$A$2:$C$6,3,FALSE)*'[1]Profiles, RES, Winter'!U$2</f>
        <v>1.2120554082472343E-3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3.9201792081923741E-4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0.23837889732102033</v>
      </c>
      <c r="J6" s="6">
        <f>VLOOKUP($A6,'RES installed'!$A$2:$C$6,3,FALSE)*'[1]Profiles, RES, Winter'!J$2</f>
        <v>4.722559888452043</v>
      </c>
      <c r="K6" s="6">
        <f>VLOOKUP($A6,'RES installed'!$A$2:$C$6,3,FALSE)*'[1]Profiles, RES, Winter'!K$2</f>
        <v>12.322523315351559</v>
      </c>
      <c r="L6" s="6">
        <f>VLOOKUP($A6,'RES installed'!$A$2:$C$6,3,FALSE)*'[1]Profiles, RES, Winter'!L$2</f>
        <v>15.377902989850961</v>
      </c>
      <c r="M6" s="6">
        <f>VLOOKUP($A6,'RES installed'!$A$2:$C$6,3,FALSE)*'[1]Profiles, RES, Winter'!M$2</f>
        <v>17.080284813020018</v>
      </c>
      <c r="N6" s="6">
        <f>VLOOKUP($A6,'RES installed'!$A$2:$C$6,3,FALSE)*'[1]Profiles, RES, Winter'!N$2</f>
        <v>17.397035293041966</v>
      </c>
      <c r="O6" s="6">
        <f>VLOOKUP($A6,'RES installed'!$A$2:$C$6,3,FALSE)*'[1]Profiles, RES, Winter'!O$2</f>
        <v>17.077580689402939</v>
      </c>
      <c r="P6" s="6">
        <f>VLOOKUP($A6,'RES installed'!$A$2:$C$6,3,FALSE)*'[1]Profiles, RES, Winter'!P$2</f>
        <v>14.581834598153057</v>
      </c>
      <c r="Q6" s="6">
        <f>VLOOKUP($A6,'RES installed'!$A$2:$C$6,3,FALSE)*'[1]Profiles, RES, Winter'!Q$2</f>
        <v>9.6360805065374411</v>
      </c>
      <c r="R6" s="6">
        <f>VLOOKUP($A6,'RES installed'!$A$2:$C$6,3,FALSE)*'[1]Profiles, RES, Winter'!R$2</f>
        <v>2.3542076209198135</v>
      </c>
      <c r="S6" s="6">
        <f>VLOOKUP($A6,'RES installed'!$A$2:$C$6,3,FALSE)*'[1]Profiles, RES, Winter'!S$2</f>
        <v>1.8400841181311148E-2</v>
      </c>
      <c r="T6" s="6">
        <f>VLOOKUP($A6,'RES installed'!$A$2:$C$6,3,FALSE)*'[1]Profiles, RES, Winter'!T$2</f>
        <v>1.5840724147389595E-3</v>
      </c>
      <c r="U6" s="6">
        <f>VLOOKUP($A6,'RES installed'!$A$2:$C$6,3,FALSE)*'[1]Profiles, RES, Winter'!U$2</f>
        <v>1.2120554082472343E-3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22.963761824135226</v>
      </c>
      <c r="C7" s="9">
        <f>VLOOKUP($A7,'RES installed'!$A$2:$C$6,3,FALSE)*'[1]Profiles, RES, Winter'!C$5</f>
        <v>21.221859957461099</v>
      </c>
      <c r="D7" s="9">
        <f>VLOOKUP($A7,'RES installed'!$A$2:$C$6,3,FALSE)*'[1]Profiles, RES, Winter'!D$5</f>
        <v>22.468438164670324</v>
      </c>
      <c r="E7" s="9">
        <f>VLOOKUP($A7,'RES installed'!$A$2:$C$6,3,FALSE)*'[1]Profiles, RES, Winter'!E$5</f>
        <v>22.37059792342998</v>
      </c>
      <c r="F7" s="9">
        <f>VLOOKUP($A7,'RES installed'!$A$2:$C$6,3,FALSE)*'[1]Profiles, RES, Winter'!F$5</f>
        <v>18.417961491100414</v>
      </c>
      <c r="G7" s="9">
        <f>VLOOKUP($A7,'RES installed'!$A$2:$C$6,3,FALSE)*'[1]Profiles, RES, Winter'!G$5</f>
        <v>18.681231389230945</v>
      </c>
      <c r="H7" s="9">
        <f>VLOOKUP($A7,'RES installed'!$A$2:$C$6,3,FALSE)*'[1]Profiles, RES, Winter'!H$5</f>
        <v>18.721395387887608</v>
      </c>
      <c r="I7" s="9">
        <f>VLOOKUP($A7,'RES installed'!$A$2:$C$6,3,FALSE)*'[1]Profiles, RES, Winter'!I$5</f>
        <v>16.812230213813947</v>
      </c>
      <c r="J7" s="9">
        <f>VLOOKUP($A7,'RES installed'!$A$2:$C$6,3,FALSE)*'[1]Profiles, RES, Winter'!J$5</f>
        <v>15.183340283219525</v>
      </c>
      <c r="K7" s="9">
        <f>VLOOKUP($A7,'RES installed'!$A$2:$C$6,3,FALSE)*'[1]Profiles, RES, Winter'!K$5</f>
        <v>10.975385648718234</v>
      </c>
      <c r="L7" s="9">
        <f>VLOOKUP($A7,'RES installed'!$A$2:$C$6,3,FALSE)*'[1]Profiles, RES, Winter'!L$5</f>
        <v>10.123126049479458</v>
      </c>
      <c r="M7" s="9">
        <f>VLOOKUP($A7,'RES installed'!$A$2:$C$6,3,FALSE)*'[1]Profiles, RES, Winter'!M$5</f>
        <v>6.7915593865442743</v>
      </c>
      <c r="N7" s="9">
        <f>VLOOKUP($A7,'RES installed'!$A$2:$C$6,3,FALSE)*'[1]Profiles, RES, Winter'!N$5</f>
        <v>5.6446418476435687</v>
      </c>
      <c r="O7" s="9">
        <f>VLOOKUP($A7,'RES installed'!$A$2:$C$6,3,FALSE)*'[1]Profiles, RES, Winter'!O$5</f>
        <v>5.4045967200268663</v>
      </c>
      <c r="P7" s="9">
        <f>VLOOKUP($A7,'RES installed'!$A$2:$C$6,3,FALSE)*'[1]Profiles, RES, Winter'!P$5</f>
        <v>7.4979291671331021</v>
      </c>
      <c r="Q7" s="9">
        <f>VLOOKUP($A7,'RES installed'!$A$2:$C$6,3,FALSE)*'[1]Profiles, RES, Winter'!Q$5</f>
        <v>10.142956803425498</v>
      </c>
      <c r="R7" s="9">
        <f>VLOOKUP($A7,'RES installed'!$A$2:$C$6,3,FALSE)*'[1]Profiles, RES, Winter'!R$5</f>
        <v>11.340379071980298</v>
      </c>
      <c r="S7" s="9">
        <f>VLOOKUP($A7,'RES installed'!$A$2:$C$6,3,FALSE)*'[1]Profiles, RES, Winter'!S$5</f>
        <v>15.574943677935746</v>
      </c>
      <c r="T7" s="9">
        <f>VLOOKUP($A7,'RES installed'!$A$2:$C$6,3,FALSE)*'[1]Profiles, RES, Winter'!T$5</f>
        <v>14.166642785178549</v>
      </c>
      <c r="U7" s="9">
        <f>VLOOKUP($A7,'RES installed'!$A$2:$C$6,3,FALSE)*'[1]Profiles, RES, Winter'!U$5</f>
        <v>13.467634053509459</v>
      </c>
      <c r="V7" s="9">
        <f>VLOOKUP($A7,'RES installed'!$A$2:$C$6,3,FALSE)*'[1]Profiles, RES, Winter'!V$5</f>
        <v>17.770202409604838</v>
      </c>
      <c r="W7" s="9">
        <f>VLOOKUP($A7,'RES installed'!$A$2:$C$6,3,FALSE)*'[1]Profiles, RES, Winter'!W$5</f>
        <v>21.253798975708047</v>
      </c>
      <c r="X7" s="9">
        <f>VLOOKUP($A7,'RES installed'!$A$2:$C$6,3,FALSE)*'[1]Profiles, RES, Winter'!X$5</f>
        <v>20.094182525467367</v>
      </c>
      <c r="Y7" s="9">
        <f>VLOOKUP($A7,'RES installed'!$A$2:$C$6,3,FALSE)*'[1]Profiles, RES, Winter'!Y$5</f>
        <v>28.562350833986343</v>
      </c>
    </row>
    <row r="8" spans="1:25" x14ac:dyDescent="0.25">
      <c r="A8" s="8">
        <v>7</v>
      </c>
      <c r="B8" s="9">
        <f>VLOOKUP($A8,'RES installed'!$A$2:$C$6,3,FALSE)*'[1]Profiles, RES, Winter'!B$5</f>
        <v>22.963761824135226</v>
      </c>
      <c r="C8" s="9">
        <f>VLOOKUP($A8,'RES installed'!$A$2:$C$6,3,FALSE)*'[1]Profiles, RES, Winter'!C$5</f>
        <v>21.221859957461099</v>
      </c>
      <c r="D8" s="9">
        <f>VLOOKUP($A8,'RES installed'!$A$2:$C$6,3,FALSE)*'[1]Profiles, RES, Winter'!D$5</f>
        <v>22.468438164670324</v>
      </c>
      <c r="E8" s="9">
        <f>VLOOKUP($A8,'RES installed'!$A$2:$C$6,3,FALSE)*'[1]Profiles, RES, Winter'!E$5</f>
        <v>22.37059792342998</v>
      </c>
      <c r="F8" s="9">
        <f>VLOOKUP($A8,'RES installed'!$A$2:$C$6,3,FALSE)*'[1]Profiles, RES, Winter'!F$5</f>
        <v>18.417961491100414</v>
      </c>
      <c r="G8" s="9">
        <f>VLOOKUP($A8,'RES installed'!$A$2:$C$6,3,FALSE)*'[1]Profiles, RES, Winter'!G$5</f>
        <v>18.681231389230945</v>
      </c>
      <c r="H8" s="9">
        <f>VLOOKUP($A8,'RES installed'!$A$2:$C$6,3,FALSE)*'[1]Profiles, RES, Winter'!H$5</f>
        <v>18.721395387887608</v>
      </c>
      <c r="I8" s="9">
        <f>VLOOKUP($A8,'RES installed'!$A$2:$C$6,3,FALSE)*'[1]Profiles, RES, Winter'!I$5</f>
        <v>16.812230213813947</v>
      </c>
      <c r="J8" s="9">
        <f>VLOOKUP($A8,'RES installed'!$A$2:$C$6,3,FALSE)*'[1]Profiles, RES, Winter'!J$5</f>
        <v>15.183340283219525</v>
      </c>
      <c r="K8" s="9">
        <f>VLOOKUP($A8,'RES installed'!$A$2:$C$6,3,FALSE)*'[1]Profiles, RES, Winter'!K$5</f>
        <v>10.975385648718234</v>
      </c>
      <c r="L8" s="9">
        <f>VLOOKUP($A8,'RES installed'!$A$2:$C$6,3,FALSE)*'[1]Profiles, RES, Winter'!L$5</f>
        <v>10.123126049479458</v>
      </c>
      <c r="M8" s="9">
        <f>VLOOKUP($A8,'RES installed'!$A$2:$C$6,3,FALSE)*'[1]Profiles, RES, Winter'!M$5</f>
        <v>6.7915593865442743</v>
      </c>
      <c r="N8" s="9">
        <f>VLOOKUP($A8,'RES installed'!$A$2:$C$6,3,FALSE)*'[1]Profiles, RES, Winter'!N$5</f>
        <v>5.6446418476435687</v>
      </c>
      <c r="O8" s="9">
        <f>VLOOKUP($A8,'RES installed'!$A$2:$C$6,3,FALSE)*'[1]Profiles, RES, Winter'!O$5</f>
        <v>5.4045967200268663</v>
      </c>
      <c r="P8" s="9">
        <f>VLOOKUP($A8,'RES installed'!$A$2:$C$6,3,FALSE)*'[1]Profiles, RES, Winter'!P$5</f>
        <v>7.4979291671331021</v>
      </c>
      <c r="Q8" s="9">
        <f>VLOOKUP($A8,'RES installed'!$A$2:$C$6,3,FALSE)*'[1]Profiles, RES, Winter'!Q$5</f>
        <v>10.142956803425498</v>
      </c>
      <c r="R8" s="9">
        <f>VLOOKUP($A8,'RES installed'!$A$2:$C$6,3,FALSE)*'[1]Profiles, RES, Winter'!R$5</f>
        <v>11.340379071980298</v>
      </c>
      <c r="S8" s="9">
        <f>VLOOKUP($A8,'RES installed'!$A$2:$C$6,3,FALSE)*'[1]Profiles, RES, Winter'!S$5</f>
        <v>15.574943677935746</v>
      </c>
      <c r="T8" s="9">
        <f>VLOOKUP($A8,'RES installed'!$A$2:$C$6,3,FALSE)*'[1]Profiles, RES, Winter'!T$5</f>
        <v>14.166642785178549</v>
      </c>
      <c r="U8" s="9">
        <f>VLOOKUP($A8,'RES installed'!$A$2:$C$6,3,FALSE)*'[1]Profiles, RES, Winter'!U$5</f>
        <v>13.467634053509459</v>
      </c>
      <c r="V8" s="9">
        <f>VLOOKUP($A8,'RES installed'!$A$2:$C$6,3,FALSE)*'[1]Profiles, RES, Winter'!V$5</f>
        <v>17.770202409604838</v>
      </c>
      <c r="W8" s="9">
        <f>VLOOKUP($A8,'RES installed'!$A$2:$C$6,3,FALSE)*'[1]Profiles, RES, Winter'!W$5</f>
        <v>21.253798975708047</v>
      </c>
      <c r="X8" s="9">
        <f>VLOOKUP($A8,'RES installed'!$A$2:$C$6,3,FALSE)*'[1]Profiles, RES, Winter'!X$5</f>
        <v>20.094182525467367</v>
      </c>
      <c r="Y8" s="9">
        <f>VLOOKUP($A8,'RES installed'!$A$2:$C$6,3,FALSE)*'[1]Profiles, RES, Winter'!Y$5</f>
        <v>28.562350833986343</v>
      </c>
    </row>
    <row r="9" spans="1:25" x14ac:dyDescent="0.25">
      <c r="A9" s="8">
        <v>8</v>
      </c>
      <c r="B9" s="9">
        <f>VLOOKUP($A9,'RES installed'!$A$2:$C$6,3,FALSE)*'[1]Profiles, RES, Winter'!B$5</f>
        <v>22.963761824135226</v>
      </c>
      <c r="C9" s="9">
        <f>VLOOKUP($A9,'RES installed'!$A$2:$C$6,3,FALSE)*'[1]Profiles, RES, Winter'!C$5</f>
        <v>21.221859957461099</v>
      </c>
      <c r="D9" s="9">
        <f>VLOOKUP($A9,'RES installed'!$A$2:$C$6,3,FALSE)*'[1]Profiles, RES, Winter'!D$5</f>
        <v>22.468438164670324</v>
      </c>
      <c r="E9" s="9">
        <f>VLOOKUP($A9,'RES installed'!$A$2:$C$6,3,FALSE)*'[1]Profiles, RES, Winter'!E$5</f>
        <v>22.37059792342998</v>
      </c>
      <c r="F9" s="9">
        <f>VLOOKUP($A9,'RES installed'!$A$2:$C$6,3,FALSE)*'[1]Profiles, RES, Winter'!F$5</f>
        <v>18.417961491100414</v>
      </c>
      <c r="G9" s="9">
        <f>VLOOKUP($A9,'RES installed'!$A$2:$C$6,3,FALSE)*'[1]Profiles, RES, Winter'!G$5</f>
        <v>18.681231389230945</v>
      </c>
      <c r="H9" s="9">
        <f>VLOOKUP($A9,'RES installed'!$A$2:$C$6,3,FALSE)*'[1]Profiles, RES, Winter'!H$5</f>
        <v>18.721395387887608</v>
      </c>
      <c r="I9" s="9">
        <f>VLOOKUP($A9,'RES installed'!$A$2:$C$6,3,FALSE)*'[1]Profiles, RES, Winter'!I$5</f>
        <v>16.812230213813947</v>
      </c>
      <c r="J9" s="9">
        <f>VLOOKUP($A9,'RES installed'!$A$2:$C$6,3,FALSE)*'[1]Profiles, RES, Winter'!J$5</f>
        <v>15.183340283219525</v>
      </c>
      <c r="K9" s="9">
        <f>VLOOKUP($A9,'RES installed'!$A$2:$C$6,3,FALSE)*'[1]Profiles, RES, Winter'!K$5</f>
        <v>10.975385648718234</v>
      </c>
      <c r="L9" s="9">
        <f>VLOOKUP($A9,'RES installed'!$A$2:$C$6,3,FALSE)*'[1]Profiles, RES, Winter'!L$5</f>
        <v>10.123126049479458</v>
      </c>
      <c r="M9" s="9">
        <f>VLOOKUP($A9,'RES installed'!$A$2:$C$6,3,FALSE)*'[1]Profiles, RES, Winter'!M$5</f>
        <v>6.7915593865442743</v>
      </c>
      <c r="N9" s="9">
        <f>VLOOKUP($A9,'RES installed'!$A$2:$C$6,3,FALSE)*'[1]Profiles, RES, Winter'!N$5</f>
        <v>5.6446418476435687</v>
      </c>
      <c r="O9" s="9">
        <f>VLOOKUP($A9,'RES installed'!$A$2:$C$6,3,FALSE)*'[1]Profiles, RES, Winter'!O$5</f>
        <v>5.4045967200268663</v>
      </c>
      <c r="P9" s="9">
        <f>VLOOKUP($A9,'RES installed'!$A$2:$C$6,3,FALSE)*'[1]Profiles, RES, Winter'!P$5</f>
        <v>7.4979291671331021</v>
      </c>
      <c r="Q9" s="9">
        <f>VLOOKUP($A9,'RES installed'!$A$2:$C$6,3,FALSE)*'[1]Profiles, RES, Winter'!Q$5</f>
        <v>10.142956803425498</v>
      </c>
      <c r="R9" s="9">
        <f>VLOOKUP($A9,'RES installed'!$A$2:$C$6,3,FALSE)*'[1]Profiles, RES, Winter'!R$5</f>
        <v>11.340379071980298</v>
      </c>
      <c r="S9" s="9">
        <f>VLOOKUP($A9,'RES installed'!$A$2:$C$6,3,FALSE)*'[1]Profiles, RES, Winter'!S$5</f>
        <v>15.574943677935746</v>
      </c>
      <c r="T9" s="9">
        <f>VLOOKUP($A9,'RES installed'!$A$2:$C$6,3,FALSE)*'[1]Profiles, RES, Winter'!T$5</f>
        <v>14.166642785178549</v>
      </c>
      <c r="U9" s="9">
        <f>VLOOKUP($A9,'RES installed'!$A$2:$C$6,3,FALSE)*'[1]Profiles, RES, Winter'!U$5</f>
        <v>13.467634053509459</v>
      </c>
      <c r="V9" s="9">
        <f>VLOOKUP($A9,'RES installed'!$A$2:$C$6,3,FALSE)*'[1]Profiles, RES, Winter'!V$5</f>
        <v>17.770202409604838</v>
      </c>
      <c r="W9" s="9">
        <f>VLOOKUP($A9,'RES installed'!$A$2:$C$6,3,FALSE)*'[1]Profiles, RES, Winter'!W$5</f>
        <v>21.253798975708047</v>
      </c>
      <c r="X9" s="9">
        <f>VLOOKUP($A9,'RES installed'!$A$2:$C$6,3,FALSE)*'[1]Profiles, RES, Winter'!X$5</f>
        <v>20.094182525467367</v>
      </c>
      <c r="Y9" s="9">
        <f>VLOOKUP($A9,'RES installed'!$A$2:$C$6,3,FALSE)*'[1]Profiles,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6.8135245901639334E-4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0.19100102459016391</v>
      </c>
      <c r="J5" s="6">
        <f>VLOOKUP($A5,'RES installed'!$A$2:$C$6,3,FALSE)*'[1]Profiles, RES, Winter'!J$3</f>
        <v>3.7593442622950812</v>
      </c>
      <c r="K5" s="6">
        <f>VLOOKUP($A5,'RES installed'!$A$2:$C$6,3,FALSE)*'[1]Profiles, RES, Winter'!K$3</f>
        <v>8.9429303278688526</v>
      </c>
      <c r="L5" s="6">
        <f>VLOOKUP($A5,'RES installed'!$A$2:$C$6,3,FALSE)*'[1]Profiles, RES, Winter'!L$3</f>
        <v>12.034520491803278</v>
      </c>
      <c r="M5" s="6">
        <f>VLOOKUP($A5,'RES installed'!$A$2:$C$6,3,FALSE)*'[1]Profiles, RES, Winter'!M$3</f>
        <v>14.75990163934426</v>
      </c>
      <c r="N5" s="6">
        <f>VLOOKUP($A5,'RES installed'!$A$2:$C$6,3,FALSE)*'[1]Profiles, RES, Winter'!N$3</f>
        <v>17.528545081967213</v>
      </c>
      <c r="O5" s="6">
        <f>VLOOKUP($A5,'RES installed'!$A$2:$C$6,3,FALSE)*'[1]Profiles, RES, Winter'!O$3</f>
        <v>14.62795594262295</v>
      </c>
      <c r="P5" s="6">
        <f>VLOOKUP($A5,'RES installed'!$A$2:$C$6,3,FALSE)*'[1]Profiles, RES, Winter'!P$3</f>
        <v>10.748621926229509</v>
      </c>
      <c r="Q5" s="6">
        <f>VLOOKUP($A5,'RES installed'!$A$2:$C$6,3,FALSE)*'[1]Profiles, RES, Winter'!Q$3</f>
        <v>5.1562459016393438</v>
      </c>
      <c r="R5" s="6">
        <f>VLOOKUP($A5,'RES installed'!$A$2:$C$6,3,FALSE)*'[1]Profiles, RES, Winter'!R$3</f>
        <v>1.0772182377049178</v>
      </c>
      <c r="S5" s="6">
        <f>VLOOKUP($A5,'RES installed'!$A$2:$C$6,3,FALSE)*'[1]Profiles, RES, Winter'!S$3</f>
        <v>6.885245901639343E-3</v>
      </c>
      <c r="T5" s="6">
        <f>VLOOKUP($A5,'RES installed'!$A$2:$C$6,3,FALSE)*'[1]Profiles, RES, Winter'!T$3</f>
        <v>3.0122950819672129E-3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6.8135245901639334E-4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0.19100102459016391</v>
      </c>
      <c r="J6" s="6">
        <f>VLOOKUP($A6,'RES installed'!$A$2:$C$6,3,FALSE)*'[1]Profiles, RES, Winter'!J$3</f>
        <v>3.7593442622950812</v>
      </c>
      <c r="K6" s="6">
        <f>VLOOKUP($A6,'RES installed'!$A$2:$C$6,3,FALSE)*'[1]Profiles, RES, Winter'!K$3</f>
        <v>8.9429303278688526</v>
      </c>
      <c r="L6" s="6">
        <f>VLOOKUP($A6,'RES installed'!$A$2:$C$6,3,FALSE)*'[1]Profiles, RES, Winter'!L$3</f>
        <v>12.034520491803278</v>
      </c>
      <c r="M6" s="6">
        <f>VLOOKUP($A6,'RES installed'!$A$2:$C$6,3,FALSE)*'[1]Profiles, RES, Winter'!M$3</f>
        <v>14.75990163934426</v>
      </c>
      <c r="N6" s="6">
        <f>VLOOKUP($A6,'RES installed'!$A$2:$C$6,3,FALSE)*'[1]Profiles, RES, Winter'!N$3</f>
        <v>17.528545081967213</v>
      </c>
      <c r="O6" s="6">
        <f>VLOOKUP($A6,'RES installed'!$A$2:$C$6,3,FALSE)*'[1]Profiles, RES, Winter'!O$3</f>
        <v>14.62795594262295</v>
      </c>
      <c r="P6" s="6">
        <f>VLOOKUP($A6,'RES installed'!$A$2:$C$6,3,FALSE)*'[1]Profiles, RES, Winter'!P$3</f>
        <v>10.748621926229509</v>
      </c>
      <c r="Q6" s="6">
        <f>VLOOKUP($A6,'RES installed'!$A$2:$C$6,3,FALSE)*'[1]Profiles, RES, Winter'!Q$3</f>
        <v>5.1562459016393438</v>
      </c>
      <c r="R6" s="6">
        <f>VLOOKUP($A6,'RES installed'!$A$2:$C$6,3,FALSE)*'[1]Profiles, RES, Winter'!R$3</f>
        <v>1.0772182377049178</v>
      </c>
      <c r="S6" s="6">
        <f>VLOOKUP($A6,'RES installed'!$A$2:$C$6,3,FALSE)*'[1]Profiles, RES, Winter'!S$3</f>
        <v>6.885245901639343E-3</v>
      </c>
      <c r="T6" s="6">
        <f>VLOOKUP($A6,'RES installed'!$A$2:$C$6,3,FALSE)*'[1]Profiles, RES, Winter'!T$3</f>
        <v>3.0122950819672129E-3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31.166737702930369</v>
      </c>
      <c r="C7" s="9">
        <f>VLOOKUP($A7,'RES installed'!$A$2:$C$6,3,FALSE)*'[1]Profiles, RES, Winter'!C$6</f>
        <v>27.406477467071674</v>
      </c>
      <c r="D7" s="9">
        <f>VLOOKUP($A7,'RES installed'!$A$2:$C$6,3,FALSE)*'[1]Profiles, RES, Winter'!D$6</f>
        <v>22.556308868950367</v>
      </c>
      <c r="E7" s="9">
        <f>VLOOKUP($A7,'RES installed'!$A$2:$C$6,3,FALSE)*'[1]Profiles, RES, Winter'!E$6</f>
        <v>19.527402874208697</v>
      </c>
      <c r="F7" s="9">
        <f>VLOOKUP($A7,'RES installed'!$A$2:$C$6,3,FALSE)*'[1]Profiles, RES, Winter'!F$6</f>
        <v>18.205278901623444</v>
      </c>
      <c r="G7" s="9">
        <f>VLOOKUP($A7,'RES installed'!$A$2:$C$6,3,FALSE)*'[1]Profiles, RES, Winter'!G$6</f>
        <v>14.578511333469471</v>
      </c>
      <c r="H7" s="9">
        <f>VLOOKUP($A7,'RES installed'!$A$2:$C$6,3,FALSE)*'[1]Profiles, RES, Winter'!H$6</f>
        <v>14.193686440677965</v>
      </c>
      <c r="I7" s="9">
        <f>VLOOKUP($A7,'RES installed'!$A$2:$C$6,3,FALSE)*'[1]Profiles, RES, Winter'!I$6</f>
        <v>12.868364304676332</v>
      </c>
      <c r="J7" s="9">
        <f>VLOOKUP($A7,'RES installed'!$A$2:$C$6,3,FALSE)*'[1]Profiles, RES, Winter'!J$6</f>
        <v>13.263336481519296</v>
      </c>
      <c r="K7" s="9">
        <f>VLOOKUP($A7,'RES installed'!$A$2:$C$6,3,FALSE)*'[1]Profiles, RES, Winter'!K$6</f>
        <v>14.027494511946092</v>
      </c>
      <c r="L7" s="9">
        <f>VLOOKUP($A7,'RES installed'!$A$2:$C$6,3,FALSE)*'[1]Profiles, RES, Winter'!L$6</f>
        <v>14.040454008831937</v>
      </c>
      <c r="M7" s="9">
        <f>VLOOKUP($A7,'RES installed'!$A$2:$C$6,3,FALSE)*'[1]Profiles, RES, Winter'!M$6</f>
        <v>16.457379071370227</v>
      </c>
      <c r="N7" s="9">
        <f>VLOOKUP($A7,'RES installed'!$A$2:$C$6,3,FALSE)*'[1]Profiles, RES, Winter'!N$6</f>
        <v>16.464543279048396</v>
      </c>
      <c r="O7" s="9">
        <f>VLOOKUP($A7,'RES installed'!$A$2:$C$6,3,FALSE)*'[1]Profiles, RES, Winter'!O$6</f>
        <v>16.693001901674496</v>
      </c>
      <c r="P7" s="9">
        <f>VLOOKUP($A7,'RES installed'!$A$2:$C$6,3,FALSE)*'[1]Profiles, RES, Winter'!P$6</f>
        <v>18.797391419491529</v>
      </c>
      <c r="Q7" s="9">
        <f>VLOOKUP($A7,'RES installed'!$A$2:$C$6,3,FALSE)*'[1]Profiles, RES, Winter'!Q$6</f>
        <v>15.517432611803146</v>
      </c>
      <c r="R7" s="9">
        <f>VLOOKUP($A7,'RES installed'!$A$2:$C$6,3,FALSE)*'[1]Profiles, RES, Winter'!R$6</f>
        <v>16.074636703594035</v>
      </c>
      <c r="S7" s="9">
        <f>VLOOKUP($A7,'RES installed'!$A$2:$C$6,3,FALSE)*'[1]Profiles, RES, Winter'!S$6</f>
        <v>17.021084018276497</v>
      </c>
      <c r="T7" s="9">
        <f>VLOOKUP($A7,'RES installed'!$A$2:$C$6,3,FALSE)*'[1]Profiles, RES, Winter'!T$6</f>
        <v>14.848337023943229</v>
      </c>
      <c r="U7" s="9">
        <f>VLOOKUP($A7,'RES installed'!$A$2:$C$6,3,FALSE)*'[1]Profiles, RES, Winter'!U$6</f>
        <v>15.379587949254647</v>
      </c>
      <c r="V7" s="9">
        <f>VLOOKUP($A7,'RES installed'!$A$2:$C$6,3,FALSE)*'[1]Profiles, RES, Winter'!V$6</f>
        <v>14.412154571676536</v>
      </c>
      <c r="W7" s="9">
        <f>VLOOKUP($A7,'RES installed'!$A$2:$C$6,3,FALSE)*'[1]Profiles, RES, Winter'!W$6</f>
        <v>13.078707371860322</v>
      </c>
      <c r="X7" s="9">
        <f>VLOOKUP($A7,'RES installed'!$A$2:$C$6,3,FALSE)*'[1]Profiles, RES, Winter'!X$6</f>
        <v>13.404763247906882</v>
      </c>
      <c r="Y7" s="9">
        <f>VLOOKUP($A7,'RES installed'!$A$2:$C$6,3,FALSE)*'[1]Profiles, RES, Winter'!Y$6</f>
        <v>14.658628241780683</v>
      </c>
    </row>
    <row r="8" spans="1:25" x14ac:dyDescent="0.25">
      <c r="A8" s="8">
        <v>7</v>
      </c>
      <c r="B8" s="9">
        <f>VLOOKUP($A8,'RES installed'!$A$2:$C$6,3,FALSE)*'[1]Profiles, RES, Winter'!B$6</f>
        <v>31.166737702930369</v>
      </c>
      <c r="C8" s="9">
        <f>VLOOKUP($A8,'RES installed'!$A$2:$C$6,3,FALSE)*'[1]Profiles, RES, Winter'!C$6</f>
        <v>27.406477467071674</v>
      </c>
      <c r="D8" s="9">
        <f>VLOOKUP($A8,'RES installed'!$A$2:$C$6,3,FALSE)*'[1]Profiles, RES, Winter'!D$6</f>
        <v>22.556308868950367</v>
      </c>
      <c r="E8" s="9">
        <f>VLOOKUP($A8,'RES installed'!$A$2:$C$6,3,FALSE)*'[1]Profiles, RES, Winter'!E$6</f>
        <v>19.527402874208697</v>
      </c>
      <c r="F8" s="9">
        <f>VLOOKUP($A8,'RES installed'!$A$2:$C$6,3,FALSE)*'[1]Profiles, RES, Winter'!F$6</f>
        <v>18.205278901623444</v>
      </c>
      <c r="G8" s="9">
        <f>VLOOKUP($A8,'RES installed'!$A$2:$C$6,3,FALSE)*'[1]Profiles, RES, Winter'!G$6</f>
        <v>14.578511333469471</v>
      </c>
      <c r="H8" s="9">
        <f>VLOOKUP($A8,'RES installed'!$A$2:$C$6,3,FALSE)*'[1]Profiles, RES, Winter'!H$6</f>
        <v>14.193686440677965</v>
      </c>
      <c r="I8" s="9">
        <f>VLOOKUP($A8,'RES installed'!$A$2:$C$6,3,FALSE)*'[1]Profiles, RES, Winter'!I$6</f>
        <v>12.868364304676332</v>
      </c>
      <c r="J8" s="9">
        <f>VLOOKUP($A8,'RES installed'!$A$2:$C$6,3,FALSE)*'[1]Profiles, RES, Winter'!J$6</f>
        <v>13.263336481519296</v>
      </c>
      <c r="K8" s="9">
        <f>VLOOKUP($A8,'RES installed'!$A$2:$C$6,3,FALSE)*'[1]Profiles, RES, Winter'!K$6</f>
        <v>14.027494511946092</v>
      </c>
      <c r="L8" s="9">
        <f>VLOOKUP($A8,'RES installed'!$A$2:$C$6,3,FALSE)*'[1]Profiles, RES, Winter'!L$6</f>
        <v>14.040454008831937</v>
      </c>
      <c r="M8" s="9">
        <f>VLOOKUP($A8,'RES installed'!$A$2:$C$6,3,FALSE)*'[1]Profiles, RES, Winter'!M$6</f>
        <v>16.457379071370227</v>
      </c>
      <c r="N8" s="9">
        <f>VLOOKUP($A8,'RES installed'!$A$2:$C$6,3,FALSE)*'[1]Profiles, RES, Winter'!N$6</f>
        <v>16.464543279048396</v>
      </c>
      <c r="O8" s="9">
        <f>VLOOKUP($A8,'RES installed'!$A$2:$C$6,3,FALSE)*'[1]Profiles, RES, Winter'!O$6</f>
        <v>16.693001901674496</v>
      </c>
      <c r="P8" s="9">
        <f>VLOOKUP($A8,'RES installed'!$A$2:$C$6,3,FALSE)*'[1]Profiles, RES, Winter'!P$6</f>
        <v>18.797391419491529</v>
      </c>
      <c r="Q8" s="9">
        <f>VLOOKUP($A8,'RES installed'!$A$2:$C$6,3,FALSE)*'[1]Profiles, RES, Winter'!Q$6</f>
        <v>15.517432611803146</v>
      </c>
      <c r="R8" s="9">
        <f>VLOOKUP($A8,'RES installed'!$A$2:$C$6,3,FALSE)*'[1]Profiles, RES, Winter'!R$6</f>
        <v>16.074636703594035</v>
      </c>
      <c r="S8" s="9">
        <f>VLOOKUP($A8,'RES installed'!$A$2:$C$6,3,FALSE)*'[1]Profiles, RES, Winter'!S$6</f>
        <v>17.021084018276497</v>
      </c>
      <c r="T8" s="9">
        <f>VLOOKUP($A8,'RES installed'!$A$2:$C$6,3,FALSE)*'[1]Profiles, RES, Winter'!T$6</f>
        <v>14.848337023943229</v>
      </c>
      <c r="U8" s="9">
        <f>VLOOKUP($A8,'RES installed'!$A$2:$C$6,3,FALSE)*'[1]Profiles, RES, Winter'!U$6</f>
        <v>15.379587949254647</v>
      </c>
      <c r="V8" s="9">
        <f>VLOOKUP($A8,'RES installed'!$A$2:$C$6,3,FALSE)*'[1]Profiles, RES, Winter'!V$6</f>
        <v>14.412154571676536</v>
      </c>
      <c r="W8" s="9">
        <f>VLOOKUP($A8,'RES installed'!$A$2:$C$6,3,FALSE)*'[1]Profiles, RES, Winter'!W$6</f>
        <v>13.078707371860322</v>
      </c>
      <c r="X8" s="9">
        <f>VLOOKUP($A8,'RES installed'!$A$2:$C$6,3,FALSE)*'[1]Profiles, RES, Winter'!X$6</f>
        <v>13.404763247906882</v>
      </c>
      <c r="Y8" s="9">
        <f>VLOOKUP($A8,'RES installed'!$A$2:$C$6,3,FALSE)*'[1]Profiles, RES, Winter'!Y$6</f>
        <v>14.658628241780683</v>
      </c>
    </row>
    <row r="9" spans="1:25" x14ac:dyDescent="0.25">
      <c r="A9" s="8">
        <v>8</v>
      </c>
      <c r="B9" s="9">
        <f>VLOOKUP($A9,'RES installed'!$A$2:$C$6,3,FALSE)*'[1]Profiles, RES, Winter'!B$6</f>
        <v>31.166737702930369</v>
      </c>
      <c r="C9" s="9">
        <f>VLOOKUP($A9,'RES installed'!$A$2:$C$6,3,FALSE)*'[1]Profiles, RES, Winter'!C$6</f>
        <v>27.406477467071674</v>
      </c>
      <c r="D9" s="9">
        <f>VLOOKUP($A9,'RES installed'!$A$2:$C$6,3,FALSE)*'[1]Profiles, RES, Winter'!D$6</f>
        <v>22.556308868950367</v>
      </c>
      <c r="E9" s="9">
        <f>VLOOKUP($A9,'RES installed'!$A$2:$C$6,3,FALSE)*'[1]Profiles, RES, Winter'!E$6</f>
        <v>19.527402874208697</v>
      </c>
      <c r="F9" s="9">
        <f>VLOOKUP($A9,'RES installed'!$A$2:$C$6,3,FALSE)*'[1]Profiles, RES, Winter'!F$6</f>
        <v>18.205278901623444</v>
      </c>
      <c r="G9" s="9">
        <f>VLOOKUP($A9,'RES installed'!$A$2:$C$6,3,FALSE)*'[1]Profiles, RES, Winter'!G$6</f>
        <v>14.578511333469471</v>
      </c>
      <c r="H9" s="9">
        <f>VLOOKUP($A9,'RES installed'!$A$2:$C$6,3,FALSE)*'[1]Profiles, RES, Winter'!H$6</f>
        <v>14.193686440677965</v>
      </c>
      <c r="I9" s="9">
        <f>VLOOKUP($A9,'RES installed'!$A$2:$C$6,3,FALSE)*'[1]Profiles, RES, Winter'!I$6</f>
        <v>12.868364304676332</v>
      </c>
      <c r="J9" s="9">
        <f>VLOOKUP($A9,'RES installed'!$A$2:$C$6,3,FALSE)*'[1]Profiles, RES, Winter'!J$6</f>
        <v>13.263336481519296</v>
      </c>
      <c r="K9" s="9">
        <f>VLOOKUP($A9,'RES installed'!$A$2:$C$6,3,FALSE)*'[1]Profiles, RES, Winter'!K$6</f>
        <v>14.027494511946092</v>
      </c>
      <c r="L9" s="9">
        <f>VLOOKUP($A9,'RES installed'!$A$2:$C$6,3,FALSE)*'[1]Profiles, RES, Winter'!L$6</f>
        <v>14.040454008831937</v>
      </c>
      <c r="M9" s="9">
        <f>VLOOKUP($A9,'RES installed'!$A$2:$C$6,3,FALSE)*'[1]Profiles, RES, Winter'!M$6</f>
        <v>16.457379071370227</v>
      </c>
      <c r="N9" s="9">
        <f>VLOOKUP($A9,'RES installed'!$A$2:$C$6,3,FALSE)*'[1]Profiles, RES, Winter'!N$6</f>
        <v>16.464543279048396</v>
      </c>
      <c r="O9" s="9">
        <f>VLOOKUP($A9,'RES installed'!$A$2:$C$6,3,FALSE)*'[1]Profiles, RES, Winter'!O$6</f>
        <v>16.693001901674496</v>
      </c>
      <c r="P9" s="9">
        <f>VLOOKUP($A9,'RES installed'!$A$2:$C$6,3,FALSE)*'[1]Profiles, RES, Winter'!P$6</f>
        <v>18.797391419491529</v>
      </c>
      <c r="Q9" s="9">
        <f>VLOOKUP($A9,'RES installed'!$A$2:$C$6,3,FALSE)*'[1]Profiles, RES, Winter'!Q$6</f>
        <v>15.517432611803146</v>
      </c>
      <c r="R9" s="9">
        <f>VLOOKUP($A9,'RES installed'!$A$2:$C$6,3,FALSE)*'[1]Profiles, RES, Winter'!R$6</f>
        <v>16.074636703594035</v>
      </c>
      <c r="S9" s="9">
        <f>VLOOKUP($A9,'RES installed'!$A$2:$C$6,3,FALSE)*'[1]Profiles, RES, Winter'!S$6</f>
        <v>17.021084018276497</v>
      </c>
      <c r="T9" s="9">
        <f>VLOOKUP($A9,'RES installed'!$A$2:$C$6,3,FALSE)*'[1]Profiles, RES, Winter'!T$6</f>
        <v>14.848337023943229</v>
      </c>
      <c r="U9" s="9">
        <f>VLOOKUP($A9,'RES installed'!$A$2:$C$6,3,FALSE)*'[1]Profiles, RES, Winter'!U$6</f>
        <v>15.379587949254647</v>
      </c>
      <c r="V9" s="9">
        <f>VLOOKUP($A9,'RES installed'!$A$2:$C$6,3,FALSE)*'[1]Profiles, RES, Winter'!V$6</f>
        <v>14.412154571676536</v>
      </c>
      <c r="W9" s="9">
        <f>VLOOKUP($A9,'RES installed'!$A$2:$C$6,3,FALSE)*'[1]Profiles, RES, Winter'!W$6</f>
        <v>13.078707371860322</v>
      </c>
      <c r="X9" s="9">
        <f>VLOOKUP($A9,'RES installed'!$A$2:$C$6,3,FALSE)*'[1]Profiles, RES, Winter'!X$6</f>
        <v>13.404763247906882</v>
      </c>
      <c r="Y9" s="9">
        <f>VLOOKUP($A9,'RES installed'!$A$2:$C$6,3,FALSE)*'[1]Profiles,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0.20651417362692986</v>
      </c>
      <c r="J5" s="6">
        <f>VLOOKUP($A5,'RES installed'!$A$2:$C$6,3,FALSE)*'[1]Profiles, RES, Winter'!J$4</f>
        <v>4.509455675778284</v>
      </c>
      <c r="K5" s="6">
        <f>VLOOKUP($A5,'RES installed'!$A$2:$C$6,3,FALSE)*'[1]Profiles, RES, Winter'!K$4</f>
        <v>10.498865002531003</v>
      </c>
      <c r="L5" s="6">
        <f>VLOOKUP($A5,'RES installed'!$A$2:$C$6,3,FALSE)*'[1]Profiles, RES, Winter'!L$4</f>
        <v>15.14042331055429</v>
      </c>
      <c r="M5" s="6">
        <f>VLOOKUP($A5,'RES installed'!$A$2:$C$6,3,FALSE)*'[1]Profiles, RES, Winter'!M$4</f>
        <v>15.586200487218422</v>
      </c>
      <c r="N5" s="6">
        <f>VLOOKUP($A5,'RES installed'!$A$2:$C$6,3,FALSE)*'[1]Profiles, RES, Winter'!N$4</f>
        <v>14.799342729688684</v>
      </c>
      <c r="O5" s="6">
        <f>VLOOKUP($A5,'RES installed'!$A$2:$C$6,3,FALSE)*'[1]Profiles, RES, Winter'!O$4</f>
        <v>11.586884649455833</v>
      </c>
      <c r="P5" s="6">
        <f>VLOOKUP($A5,'RES installed'!$A$2:$C$6,3,FALSE)*'[1]Profiles, RES, Winter'!P$4</f>
        <v>8.9255315110098703</v>
      </c>
      <c r="Q5" s="6">
        <f>VLOOKUP($A5,'RES installed'!$A$2:$C$6,3,FALSE)*'[1]Profiles, RES, Winter'!Q$4</f>
        <v>3.7872374082510754</v>
      </c>
      <c r="R5" s="6">
        <f>VLOOKUP($A5,'RES installed'!$A$2:$C$6,3,FALSE)*'[1]Profiles, RES, Winter'!R$4</f>
        <v>0.66862424069855719</v>
      </c>
      <c r="S5" s="6">
        <f>VLOOKUP($A5,'RES installed'!$A$2:$C$6,3,FALSE)*'[1]Profiles, RES, Winter'!S$4</f>
        <v>1.0851683118197925E-3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0.20651417362692986</v>
      </c>
      <c r="J6" s="6">
        <f>VLOOKUP($A6,'RES installed'!$A$2:$C$6,3,FALSE)*'[1]Profiles, RES, Winter'!J$4</f>
        <v>4.509455675778284</v>
      </c>
      <c r="K6" s="6">
        <f>VLOOKUP($A6,'RES installed'!$A$2:$C$6,3,FALSE)*'[1]Profiles, RES, Winter'!K$4</f>
        <v>10.498865002531003</v>
      </c>
      <c r="L6" s="6">
        <f>VLOOKUP($A6,'RES installed'!$A$2:$C$6,3,FALSE)*'[1]Profiles, RES, Winter'!L$4</f>
        <v>15.14042331055429</v>
      </c>
      <c r="M6" s="6">
        <f>VLOOKUP($A6,'RES installed'!$A$2:$C$6,3,FALSE)*'[1]Profiles, RES, Winter'!M$4</f>
        <v>15.586200487218422</v>
      </c>
      <c r="N6" s="6">
        <f>VLOOKUP($A6,'RES installed'!$A$2:$C$6,3,FALSE)*'[1]Profiles, RES, Winter'!N$4</f>
        <v>14.799342729688684</v>
      </c>
      <c r="O6" s="6">
        <f>VLOOKUP($A6,'RES installed'!$A$2:$C$6,3,FALSE)*'[1]Profiles, RES, Winter'!O$4</f>
        <v>11.586884649455833</v>
      </c>
      <c r="P6" s="6">
        <f>VLOOKUP($A6,'RES installed'!$A$2:$C$6,3,FALSE)*'[1]Profiles, RES, Winter'!P$4</f>
        <v>8.9255315110098703</v>
      </c>
      <c r="Q6" s="6">
        <f>VLOOKUP($A6,'RES installed'!$A$2:$C$6,3,FALSE)*'[1]Profiles, RES, Winter'!Q$4</f>
        <v>3.7872374082510754</v>
      </c>
      <c r="R6" s="6">
        <f>VLOOKUP($A6,'RES installed'!$A$2:$C$6,3,FALSE)*'[1]Profiles, RES, Winter'!R$4</f>
        <v>0.66862424069855719</v>
      </c>
      <c r="S6" s="6">
        <f>VLOOKUP($A6,'RES installed'!$A$2:$C$6,3,FALSE)*'[1]Profiles, RES, Winter'!S$4</f>
        <v>1.0851683118197925E-3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28.437690516375071</v>
      </c>
      <c r="C7" s="9">
        <f>VLOOKUP($A7,'RES installed'!$A$2:$C$6,3,FALSE)*'[1]Profiles, RES, Winter'!C$7</f>
        <v>26.430441102579298</v>
      </c>
      <c r="D7" s="9">
        <f>VLOOKUP($A7,'RES installed'!$A$2:$C$6,3,FALSE)*'[1]Profiles, RES, Winter'!D$7</f>
        <v>28.645986691231414</v>
      </c>
      <c r="E7" s="9">
        <f>VLOOKUP($A7,'RES installed'!$A$2:$C$6,3,FALSE)*'[1]Profiles, RES, Winter'!E$7</f>
        <v>31.941299505269392</v>
      </c>
      <c r="F7" s="9">
        <f>VLOOKUP($A7,'RES installed'!$A$2:$C$6,3,FALSE)*'[1]Profiles, RES, Winter'!F$7</f>
        <v>27.321487541549637</v>
      </c>
      <c r="G7" s="9">
        <f>VLOOKUP($A7,'RES installed'!$A$2:$C$6,3,FALSE)*'[1]Profiles, RES, Winter'!G$7</f>
        <v>23.178550465098297</v>
      </c>
      <c r="H7" s="9">
        <f>VLOOKUP($A7,'RES installed'!$A$2:$C$6,3,FALSE)*'[1]Profiles, RES, Winter'!H$7</f>
        <v>16.683255172769201</v>
      </c>
      <c r="I7" s="9">
        <f>VLOOKUP($A7,'RES installed'!$A$2:$C$6,3,FALSE)*'[1]Profiles, RES, Winter'!I$7</f>
        <v>14.851078358112808</v>
      </c>
      <c r="J7" s="9">
        <f>VLOOKUP($A7,'RES installed'!$A$2:$C$6,3,FALSE)*'[1]Profiles, RES, Winter'!J$7</f>
        <v>15.151995928779405</v>
      </c>
      <c r="K7" s="9">
        <f>VLOOKUP($A7,'RES installed'!$A$2:$C$6,3,FALSE)*'[1]Profiles, RES, Winter'!K$7</f>
        <v>14.811578564250558</v>
      </c>
      <c r="L7" s="9">
        <f>VLOOKUP($A7,'RES installed'!$A$2:$C$6,3,FALSE)*'[1]Profiles, RES, Winter'!L$7</f>
        <v>14.983408552139966</v>
      </c>
      <c r="M7" s="9">
        <f>VLOOKUP($A7,'RES installed'!$A$2:$C$6,3,FALSE)*'[1]Profiles, RES, Winter'!M$7</f>
        <v>15.759942925610037</v>
      </c>
      <c r="N7" s="9">
        <f>VLOOKUP($A7,'RES installed'!$A$2:$C$6,3,FALSE)*'[1]Profiles, RES, Winter'!N$7</f>
        <v>14.416048983483213</v>
      </c>
      <c r="O7" s="9">
        <f>VLOOKUP($A7,'RES installed'!$A$2:$C$6,3,FALSE)*'[1]Profiles, RES, Winter'!O$7</f>
        <v>13.892018249632814</v>
      </c>
      <c r="P7" s="9">
        <f>VLOOKUP($A7,'RES installed'!$A$2:$C$6,3,FALSE)*'[1]Profiles, RES, Winter'!P$7</f>
        <v>19.034817954598157</v>
      </c>
      <c r="Q7" s="9">
        <f>VLOOKUP($A7,'RES installed'!$A$2:$C$6,3,FALSE)*'[1]Profiles, RES, Winter'!Q$7</f>
        <v>24.797514429642604</v>
      </c>
      <c r="R7" s="9">
        <f>VLOOKUP($A7,'RES installed'!$A$2:$C$6,3,FALSE)*'[1]Profiles, RES, Winter'!R$7</f>
        <v>25.317529439047643</v>
      </c>
      <c r="S7" s="9">
        <f>VLOOKUP($A7,'RES installed'!$A$2:$C$6,3,FALSE)*'[1]Profiles, RES, Winter'!S$7</f>
        <v>25.774830967043727</v>
      </c>
      <c r="T7" s="9">
        <f>VLOOKUP($A7,'RES installed'!$A$2:$C$6,3,FALSE)*'[1]Profiles, RES, Winter'!T$7</f>
        <v>26.485583756345179</v>
      </c>
      <c r="U7" s="9">
        <f>VLOOKUP($A7,'RES installed'!$A$2:$C$6,3,FALSE)*'[1]Profiles, RES, Winter'!U$7</f>
        <v>27.940463069133447</v>
      </c>
      <c r="V7" s="9">
        <f>VLOOKUP($A7,'RES installed'!$A$2:$C$6,3,FALSE)*'[1]Profiles, RES, Winter'!V$7</f>
        <v>27.557325620345793</v>
      </c>
      <c r="W7" s="9">
        <f>VLOOKUP($A7,'RES installed'!$A$2:$C$6,3,FALSE)*'[1]Profiles, RES, Winter'!W$7</f>
        <v>26.968436573990569</v>
      </c>
      <c r="X7" s="9">
        <f>VLOOKUP($A7,'RES installed'!$A$2:$C$6,3,FALSE)*'[1]Profiles, RES, Winter'!X$7</f>
        <v>25.822705139271818</v>
      </c>
      <c r="Y7" s="9">
        <f>VLOOKUP($A7,'RES installed'!$A$2:$C$6,3,FALSE)*'[1]Profiles, RES, Winter'!Y$7</f>
        <v>23.816744247468371</v>
      </c>
    </row>
    <row r="8" spans="1:25" x14ac:dyDescent="0.25">
      <c r="A8" s="8">
        <v>7</v>
      </c>
      <c r="B8" s="9">
        <f>VLOOKUP($A8,'RES installed'!$A$2:$C$6,3,FALSE)*'[1]Profiles, RES, Winter'!B$7</f>
        <v>28.437690516375071</v>
      </c>
      <c r="C8" s="9">
        <f>VLOOKUP($A8,'RES installed'!$A$2:$C$6,3,FALSE)*'[1]Profiles, RES, Winter'!C$7</f>
        <v>26.430441102579298</v>
      </c>
      <c r="D8" s="9">
        <f>VLOOKUP($A8,'RES installed'!$A$2:$C$6,3,FALSE)*'[1]Profiles, RES, Winter'!D$7</f>
        <v>28.645986691231414</v>
      </c>
      <c r="E8" s="9">
        <f>VLOOKUP($A8,'RES installed'!$A$2:$C$6,3,FALSE)*'[1]Profiles, RES, Winter'!E$7</f>
        <v>31.941299505269392</v>
      </c>
      <c r="F8" s="9">
        <f>VLOOKUP($A8,'RES installed'!$A$2:$C$6,3,FALSE)*'[1]Profiles, RES, Winter'!F$7</f>
        <v>27.321487541549637</v>
      </c>
      <c r="G8" s="9">
        <f>VLOOKUP($A8,'RES installed'!$A$2:$C$6,3,FALSE)*'[1]Profiles, RES, Winter'!G$7</f>
        <v>23.178550465098297</v>
      </c>
      <c r="H8" s="9">
        <f>VLOOKUP($A8,'RES installed'!$A$2:$C$6,3,FALSE)*'[1]Profiles, RES, Winter'!H$7</f>
        <v>16.683255172769201</v>
      </c>
      <c r="I8" s="9">
        <f>VLOOKUP($A8,'RES installed'!$A$2:$C$6,3,FALSE)*'[1]Profiles, RES, Winter'!I$7</f>
        <v>14.851078358112808</v>
      </c>
      <c r="J8" s="9">
        <f>VLOOKUP($A8,'RES installed'!$A$2:$C$6,3,FALSE)*'[1]Profiles, RES, Winter'!J$7</f>
        <v>15.151995928779405</v>
      </c>
      <c r="K8" s="9">
        <f>VLOOKUP($A8,'RES installed'!$A$2:$C$6,3,FALSE)*'[1]Profiles, RES, Winter'!K$7</f>
        <v>14.811578564250558</v>
      </c>
      <c r="L8" s="9">
        <f>VLOOKUP($A8,'RES installed'!$A$2:$C$6,3,FALSE)*'[1]Profiles, RES, Winter'!L$7</f>
        <v>14.983408552139966</v>
      </c>
      <c r="M8" s="9">
        <f>VLOOKUP($A8,'RES installed'!$A$2:$C$6,3,FALSE)*'[1]Profiles, RES, Winter'!M$7</f>
        <v>15.759942925610037</v>
      </c>
      <c r="N8" s="9">
        <f>VLOOKUP($A8,'RES installed'!$A$2:$C$6,3,FALSE)*'[1]Profiles, RES, Winter'!N$7</f>
        <v>14.416048983483213</v>
      </c>
      <c r="O8" s="9">
        <f>VLOOKUP($A8,'RES installed'!$A$2:$C$6,3,FALSE)*'[1]Profiles, RES, Winter'!O$7</f>
        <v>13.892018249632814</v>
      </c>
      <c r="P8" s="9">
        <f>VLOOKUP($A8,'RES installed'!$A$2:$C$6,3,FALSE)*'[1]Profiles, RES, Winter'!P$7</f>
        <v>19.034817954598157</v>
      </c>
      <c r="Q8" s="9">
        <f>VLOOKUP($A8,'RES installed'!$A$2:$C$6,3,FALSE)*'[1]Profiles, RES, Winter'!Q$7</f>
        <v>24.797514429642604</v>
      </c>
      <c r="R8" s="9">
        <f>VLOOKUP($A8,'RES installed'!$A$2:$C$6,3,FALSE)*'[1]Profiles, RES, Winter'!R$7</f>
        <v>25.317529439047643</v>
      </c>
      <c r="S8" s="9">
        <f>VLOOKUP($A8,'RES installed'!$A$2:$C$6,3,FALSE)*'[1]Profiles, RES, Winter'!S$7</f>
        <v>25.774830967043727</v>
      </c>
      <c r="T8" s="9">
        <f>VLOOKUP($A8,'RES installed'!$A$2:$C$6,3,FALSE)*'[1]Profiles, RES, Winter'!T$7</f>
        <v>26.485583756345179</v>
      </c>
      <c r="U8" s="9">
        <f>VLOOKUP($A8,'RES installed'!$A$2:$C$6,3,FALSE)*'[1]Profiles, RES, Winter'!U$7</f>
        <v>27.940463069133447</v>
      </c>
      <c r="V8" s="9">
        <f>VLOOKUP($A8,'RES installed'!$A$2:$C$6,3,FALSE)*'[1]Profiles, RES, Winter'!V$7</f>
        <v>27.557325620345793</v>
      </c>
      <c r="W8" s="9">
        <f>VLOOKUP($A8,'RES installed'!$A$2:$C$6,3,FALSE)*'[1]Profiles, RES, Winter'!W$7</f>
        <v>26.968436573990569</v>
      </c>
      <c r="X8" s="9">
        <f>VLOOKUP($A8,'RES installed'!$A$2:$C$6,3,FALSE)*'[1]Profiles, RES, Winter'!X$7</f>
        <v>25.822705139271818</v>
      </c>
      <c r="Y8" s="9">
        <f>VLOOKUP($A8,'RES installed'!$A$2:$C$6,3,FALSE)*'[1]Profiles, RES, Winter'!Y$7</f>
        <v>23.816744247468371</v>
      </c>
    </row>
    <row r="9" spans="1:25" x14ac:dyDescent="0.25">
      <c r="A9" s="8">
        <v>8</v>
      </c>
      <c r="B9" s="9">
        <f>VLOOKUP($A9,'RES installed'!$A$2:$C$6,3,FALSE)*'[1]Profiles, RES, Winter'!B$7</f>
        <v>28.437690516375071</v>
      </c>
      <c r="C9" s="9">
        <f>VLOOKUP($A9,'RES installed'!$A$2:$C$6,3,FALSE)*'[1]Profiles, RES, Winter'!C$7</f>
        <v>26.430441102579298</v>
      </c>
      <c r="D9" s="9">
        <f>VLOOKUP($A9,'RES installed'!$A$2:$C$6,3,FALSE)*'[1]Profiles, RES, Winter'!D$7</f>
        <v>28.645986691231414</v>
      </c>
      <c r="E9" s="9">
        <f>VLOOKUP($A9,'RES installed'!$A$2:$C$6,3,FALSE)*'[1]Profiles, RES, Winter'!E$7</f>
        <v>31.941299505269392</v>
      </c>
      <c r="F9" s="9">
        <f>VLOOKUP($A9,'RES installed'!$A$2:$C$6,3,FALSE)*'[1]Profiles, RES, Winter'!F$7</f>
        <v>27.321487541549637</v>
      </c>
      <c r="G9" s="9">
        <f>VLOOKUP($A9,'RES installed'!$A$2:$C$6,3,FALSE)*'[1]Profiles, RES, Winter'!G$7</f>
        <v>23.178550465098297</v>
      </c>
      <c r="H9" s="9">
        <f>VLOOKUP($A9,'RES installed'!$A$2:$C$6,3,FALSE)*'[1]Profiles, RES, Winter'!H$7</f>
        <v>16.683255172769201</v>
      </c>
      <c r="I9" s="9">
        <f>VLOOKUP($A9,'RES installed'!$A$2:$C$6,3,FALSE)*'[1]Profiles, RES, Winter'!I$7</f>
        <v>14.851078358112808</v>
      </c>
      <c r="J9" s="9">
        <f>VLOOKUP($A9,'RES installed'!$A$2:$C$6,3,FALSE)*'[1]Profiles, RES, Winter'!J$7</f>
        <v>15.151995928779405</v>
      </c>
      <c r="K9" s="9">
        <f>VLOOKUP($A9,'RES installed'!$A$2:$C$6,3,FALSE)*'[1]Profiles, RES, Winter'!K$7</f>
        <v>14.811578564250558</v>
      </c>
      <c r="L9" s="9">
        <f>VLOOKUP($A9,'RES installed'!$A$2:$C$6,3,FALSE)*'[1]Profiles, RES, Winter'!L$7</f>
        <v>14.983408552139966</v>
      </c>
      <c r="M9" s="9">
        <f>VLOOKUP($A9,'RES installed'!$A$2:$C$6,3,FALSE)*'[1]Profiles, RES, Winter'!M$7</f>
        <v>15.759942925610037</v>
      </c>
      <c r="N9" s="9">
        <f>VLOOKUP($A9,'RES installed'!$A$2:$C$6,3,FALSE)*'[1]Profiles, RES, Winter'!N$7</f>
        <v>14.416048983483213</v>
      </c>
      <c r="O9" s="9">
        <f>VLOOKUP($A9,'RES installed'!$A$2:$C$6,3,FALSE)*'[1]Profiles, RES, Winter'!O$7</f>
        <v>13.892018249632814</v>
      </c>
      <c r="P9" s="9">
        <f>VLOOKUP($A9,'RES installed'!$A$2:$C$6,3,FALSE)*'[1]Profiles, RES, Winter'!P$7</f>
        <v>19.034817954598157</v>
      </c>
      <c r="Q9" s="9">
        <f>VLOOKUP($A9,'RES installed'!$A$2:$C$6,3,FALSE)*'[1]Profiles, RES, Winter'!Q$7</f>
        <v>24.797514429642604</v>
      </c>
      <c r="R9" s="9">
        <f>VLOOKUP($A9,'RES installed'!$A$2:$C$6,3,FALSE)*'[1]Profiles, RES, Winter'!R$7</f>
        <v>25.317529439047643</v>
      </c>
      <c r="S9" s="9">
        <f>VLOOKUP($A9,'RES installed'!$A$2:$C$6,3,FALSE)*'[1]Profiles, RES, Winter'!S$7</f>
        <v>25.774830967043727</v>
      </c>
      <c r="T9" s="9">
        <f>VLOOKUP($A9,'RES installed'!$A$2:$C$6,3,FALSE)*'[1]Profiles, RES, Winter'!T$7</f>
        <v>26.485583756345179</v>
      </c>
      <c r="U9" s="9">
        <f>VLOOKUP($A9,'RES installed'!$A$2:$C$6,3,FALSE)*'[1]Profiles, RES, Winter'!U$7</f>
        <v>27.940463069133447</v>
      </c>
      <c r="V9" s="9">
        <f>VLOOKUP($A9,'RES installed'!$A$2:$C$6,3,FALSE)*'[1]Profiles, RES, Winter'!V$7</f>
        <v>27.557325620345793</v>
      </c>
      <c r="W9" s="9">
        <f>VLOOKUP($A9,'RES installed'!$A$2:$C$6,3,FALSE)*'[1]Profiles, RES, Winter'!W$7</f>
        <v>26.968436573990569</v>
      </c>
      <c r="X9" s="9">
        <f>VLOOKUP($A9,'RES installed'!$A$2:$C$6,3,FALSE)*'[1]Profiles, RES, Winter'!X$7</f>
        <v>25.822705139271818</v>
      </c>
      <c r="Y9" s="9">
        <f>VLOOKUP($A9,'RES installed'!$A$2:$C$6,3,FALSE)*'[1]Profiles,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25</v>
      </c>
    </row>
    <row r="3" spans="1:3" x14ac:dyDescent="0.25">
      <c r="A3">
        <v>5</v>
      </c>
      <c r="B3" t="s">
        <v>14</v>
      </c>
      <c r="C3" s="4">
        <v>25</v>
      </c>
    </row>
    <row r="4" spans="1:3" x14ac:dyDescent="0.25">
      <c r="A4">
        <v>6</v>
      </c>
      <c r="B4">
        <v>4</v>
      </c>
      <c r="C4" s="4">
        <v>45</v>
      </c>
    </row>
    <row r="5" spans="1:3" x14ac:dyDescent="0.25">
      <c r="A5">
        <v>7</v>
      </c>
      <c r="B5">
        <v>6</v>
      </c>
      <c r="C5" s="4">
        <v>45</v>
      </c>
    </row>
    <row r="6" spans="1:3" x14ac:dyDescent="0.25">
      <c r="A6">
        <v>8</v>
      </c>
      <c r="B6">
        <v>8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68.371641041399258</v>
      </c>
      <c r="C2" s="2">
        <f>('[1]Pc, Summer, S1'!C2*Main!$B$5)+(VLOOKUP($A2,'FL Ratio'!$A$2:$B$4,2,FALSE)*'FL Characterization'!C$2)</f>
        <v>61.402511236483541</v>
      </c>
      <c r="D2" s="2">
        <f>('[1]Pc, Summer, S1'!D2*Main!$B$5)+(VLOOKUP($A2,'FL Ratio'!$A$2:$B$4,2,FALSE)*'FL Characterization'!D$2)</f>
        <v>63.623682245669912</v>
      </c>
      <c r="E2" s="2">
        <f>('[1]Pc, Summer, S1'!E2*Main!$B$5)+(VLOOKUP($A2,'FL Ratio'!$A$2:$B$4,2,FALSE)*'FL Characterization'!E$2)</f>
        <v>62.089380759045731</v>
      </c>
      <c r="F2" s="2">
        <f>('[1]Pc, Summer, S1'!F2*Main!$B$5)+(VLOOKUP($A2,'FL Ratio'!$A$2:$B$4,2,FALSE)*'FL Characterization'!F$2)</f>
        <v>59.658960022436027</v>
      </c>
      <c r="G2" s="2">
        <f>('[1]Pc, Summer, S1'!G2*Main!$B$5)+(VLOOKUP($A2,'FL Ratio'!$A$2:$B$4,2,FALSE)*'FL Characterization'!G$2)</f>
        <v>59.331812851290593</v>
      </c>
      <c r="H2" s="2">
        <f>('[1]Pc, Summer, S1'!H2*Main!$B$5)+(VLOOKUP($A2,'FL Ratio'!$A$2:$B$4,2,FALSE)*'FL Characterization'!H$2)</f>
        <v>67.798811943257405</v>
      </c>
      <c r="I2" s="2">
        <f>('[1]Pc, Summer, S1'!I2*Main!$B$5)+(VLOOKUP($A2,'FL Ratio'!$A$2:$B$4,2,FALSE)*'FL Characterization'!I$2)</f>
        <v>75.782882501897845</v>
      </c>
      <c r="J2" s="2">
        <f>('[1]Pc, Summer, S1'!J2*Main!$B$5)+(VLOOKUP($A2,'FL Ratio'!$A$2:$B$4,2,FALSE)*'FL Characterization'!J$2)</f>
        <v>89.404725769455908</v>
      </c>
      <c r="K2" s="2">
        <f>('[1]Pc, Summer, S1'!K2*Main!$B$5)+(VLOOKUP($A2,'FL Ratio'!$A$2:$B$4,2,FALSE)*'FL Characterization'!K$2)</f>
        <v>94.343719620502739</v>
      </c>
      <c r="L2" s="2">
        <f>('[1]Pc, Summer, S1'!L2*Main!$B$5)+(VLOOKUP($A2,'FL Ratio'!$A$2:$B$4,2,FALSE)*'FL Characterization'!L$2)</f>
        <v>90.626374920263515</v>
      </c>
      <c r="M2" s="2">
        <f>('[1]Pc, Summer, S1'!M2*Main!$B$5)+(VLOOKUP($A2,'FL Ratio'!$A$2:$B$4,2,FALSE)*'FL Characterization'!M$2)</f>
        <v>91.215651396297204</v>
      </c>
      <c r="N2" s="2">
        <f>('[1]Pc, Summer, S1'!N2*Main!$B$5)+(VLOOKUP($A2,'FL Ratio'!$A$2:$B$4,2,FALSE)*'FL Characterization'!N$2)</f>
        <v>92.330012535466281</v>
      </c>
      <c r="O2" s="2">
        <f>('[1]Pc, Summer, S1'!O2*Main!$B$5)+(VLOOKUP($A2,'FL Ratio'!$A$2:$B$4,2,FALSE)*'FL Characterization'!O$2)</f>
        <v>89.882055656035462</v>
      </c>
      <c r="P2" s="2">
        <f>('[1]Pc, Summer, S1'!P2*Main!$B$5)+(VLOOKUP($A2,'FL Ratio'!$A$2:$B$4,2,FALSE)*'FL Characterization'!P$2)</f>
        <v>107.65431423303399</v>
      </c>
      <c r="Q2" s="2">
        <f>('[1]Pc, Summer, S1'!Q2*Main!$B$5)+(VLOOKUP($A2,'FL Ratio'!$A$2:$B$4,2,FALSE)*'FL Characterization'!Q$2)</f>
        <v>98.05651118691496</v>
      </c>
      <c r="R2" s="2">
        <f>('[1]Pc, Summer, S1'!R2*Main!$B$5)+(VLOOKUP($A2,'FL Ratio'!$A$2:$B$4,2,FALSE)*'FL Characterization'!R$2)</f>
        <v>93.735590409154739</v>
      </c>
      <c r="S2" s="2">
        <f>('[1]Pc, Summer, S1'!S2*Main!$B$5)+(VLOOKUP($A2,'FL Ratio'!$A$2:$B$4,2,FALSE)*'FL Characterization'!S$2)</f>
        <v>90.086327842659912</v>
      </c>
      <c r="T2" s="2">
        <f>('[1]Pc, Summer, S1'!T2*Main!$B$5)+(VLOOKUP($A2,'FL Ratio'!$A$2:$B$4,2,FALSE)*'FL Characterization'!T$2)</f>
        <v>90.746440907103008</v>
      </c>
      <c r="U2" s="2">
        <f>('[1]Pc, Summer, S1'!U2*Main!$B$5)+(VLOOKUP($A2,'FL Ratio'!$A$2:$B$4,2,FALSE)*'FL Characterization'!U$2)</f>
        <v>89.378382162600204</v>
      </c>
      <c r="V2" s="2">
        <f>('[1]Pc, Summer, S1'!V2*Main!$B$5)+(VLOOKUP($A2,'FL Ratio'!$A$2:$B$4,2,FALSE)*'FL Characterization'!V$2)</f>
        <v>89.910623335877631</v>
      </c>
      <c r="W2" s="2">
        <f>('[1]Pc, Summer, S1'!W2*Main!$B$5)+(VLOOKUP($A2,'FL Ratio'!$A$2:$B$4,2,FALSE)*'FL Characterization'!W$2)</f>
        <v>101.98469744731658</v>
      </c>
      <c r="X2" s="2">
        <f>('[1]Pc, Summer, S1'!X2*Main!$B$5)+(VLOOKUP($A2,'FL Ratio'!$A$2:$B$4,2,FALSE)*'FL Characterization'!X$2)</f>
        <v>85.654006197006368</v>
      </c>
      <c r="Y2" s="2">
        <f>('[1]Pc, Summer, S1'!Y2*Main!$B$5)+(VLOOKUP($A2,'FL Ratio'!$A$2:$B$4,2,FALSE)*'FL Characterization'!Y$2)</f>
        <v>79.112035092842021</v>
      </c>
    </row>
    <row r="3" spans="1:25" x14ac:dyDescent="0.25">
      <c r="A3">
        <v>2</v>
      </c>
      <c r="B3" s="2">
        <f>('[1]Pc, Summer, S1'!B3*Main!$B$5)+(VLOOKUP($A3,'FL Ratio'!$A$2:$B$4,2,FALSE)*'FL Characterization'!B$2)</f>
        <v>87.271739802971425</v>
      </c>
      <c r="C3" s="2">
        <f>('[1]Pc, Summer, S1'!C3*Main!$B$5)+(VLOOKUP($A3,'FL Ratio'!$A$2:$B$4,2,FALSE)*'FL Characterization'!C$2)</f>
        <v>81.96961995145584</v>
      </c>
      <c r="D3" s="2">
        <f>('[1]Pc, Summer, S1'!D3*Main!$B$5)+(VLOOKUP($A3,'FL Ratio'!$A$2:$B$4,2,FALSE)*'FL Characterization'!D$2)</f>
        <v>71.068974913909116</v>
      </c>
      <c r="E3" s="2">
        <f>('[1]Pc, Summer, S1'!E3*Main!$B$5)+(VLOOKUP($A3,'FL Ratio'!$A$2:$B$4,2,FALSE)*'FL Characterization'!E$2)</f>
        <v>74.166808084007315</v>
      </c>
      <c r="F3" s="2">
        <f>('[1]Pc, Summer, S1'!F3*Main!$B$5)+(VLOOKUP($A3,'FL Ratio'!$A$2:$B$4,2,FALSE)*'FL Characterization'!F$2)</f>
        <v>76.957405947981272</v>
      </c>
      <c r="G3" s="2">
        <f>('[1]Pc, Summer, S1'!G3*Main!$B$5)+(VLOOKUP($A3,'FL Ratio'!$A$2:$B$4,2,FALSE)*'FL Characterization'!G$2)</f>
        <v>77.207459243164408</v>
      </c>
      <c r="H3" s="2">
        <f>('[1]Pc, Summer, S1'!H3*Main!$B$5)+(VLOOKUP($A3,'FL Ratio'!$A$2:$B$4,2,FALSE)*'FL Characterization'!H$2)</f>
        <v>83.73629024778792</v>
      </c>
      <c r="I3" s="2">
        <f>('[1]Pc, Summer, S1'!I3*Main!$B$5)+(VLOOKUP($A3,'FL Ratio'!$A$2:$B$4,2,FALSE)*'FL Characterization'!I$2)</f>
        <v>85.481031079835972</v>
      </c>
      <c r="J3" s="2">
        <f>('[1]Pc, Summer, S1'!J3*Main!$B$5)+(VLOOKUP($A3,'FL Ratio'!$A$2:$B$4,2,FALSE)*'FL Characterization'!J$2)</f>
        <v>92.235570557402582</v>
      </c>
      <c r="K3" s="2">
        <f>('[1]Pc, Summer, S1'!K3*Main!$B$5)+(VLOOKUP($A3,'FL Ratio'!$A$2:$B$4,2,FALSE)*'FL Characterization'!K$2)</f>
        <v>105.67404539232523</v>
      </c>
      <c r="L3" s="2">
        <f>('[1]Pc, Summer, S1'!L3*Main!$B$5)+(VLOOKUP($A3,'FL Ratio'!$A$2:$B$4,2,FALSE)*'FL Characterization'!L$2)</f>
        <v>106.36929165676743</v>
      </c>
      <c r="M3" s="2">
        <f>('[1]Pc, Summer, S1'!M3*Main!$B$5)+(VLOOKUP($A3,'FL Ratio'!$A$2:$B$4,2,FALSE)*'FL Characterization'!M$2)</f>
        <v>110.52995478567721</v>
      </c>
      <c r="N3" s="2">
        <f>('[1]Pc, Summer, S1'!N3*Main!$B$5)+(VLOOKUP($A3,'FL Ratio'!$A$2:$B$4,2,FALSE)*'FL Characterization'!N$2)</f>
        <v>100.56374744408942</v>
      </c>
      <c r="O3" s="2">
        <f>('[1]Pc, Summer, S1'!O3*Main!$B$5)+(VLOOKUP($A3,'FL Ratio'!$A$2:$B$4,2,FALSE)*'FL Characterization'!O$2)</f>
        <v>115.22430363449035</v>
      </c>
      <c r="P3" s="2">
        <f>('[1]Pc, Summer, S1'!P3*Main!$B$5)+(VLOOKUP($A3,'FL Ratio'!$A$2:$B$4,2,FALSE)*'FL Characterization'!P$2)</f>
        <v>98.754670650492571</v>
      </c>
      <c r="Q3" s="2">
        <f>('[1]Pc, Summer, S1'!Q3*Main!$B$5)+(VLOOKUP($A3,'FL Ratio'!$A$2:$B$4,2,FALSE)*'FL Characterization'!Q$2)</f>
        <v>103.55411899083734</v>
      </c>
      <c r="R3" s="2">
        <f>('[1]Pc, Summer, S1'!R3*Main!$B$5)+(VLOOKUP($A3,'FL Ratio'!$A$2:$B$4,2,FALSE)*'FL Characterization'!R$2)</f>
        <v>98.681657557070224</v>
      </c>
      <c r="S3" s="2">
        <f>('[1]Pc, Summer, S1'!S3*Main!$B$5)+(VLOOKUP($A3,'FL Ratio'!$A$2:$B$4,2,FALSE)*'FL Characterization'!S$2)</f>
        <v>95.623234752234382</v>
      </c>
      <c r="T3" s="2">
        <f>('[1]Pc, Summer, S1'!T3*Main!$B$5)+(VLOOKUP($A3,'FL Ratio'!$A$2:$B$4,2,FALSE)*'FL Characterization'!T$2)</f>
        <v>110.26171031991255</v>
      </c>
      <c r="U3" s="2">
        <f>('[1]Pc, Summer, S1'!U3*Main!$B$5)+(VLOOKUP($A3,'FL Ratio'!$A$2:$B$4,2,FALSE)*'FL Characterization'!U$2)</f>
        <v>97.292493463788702</v>
      </c>
      <c r="V3" s="2">
        <f>('[1]Pc, Summer, S1'!V3*Main!$B$5)+(VLOOKUP($A3,'FL Ratio'!$A$2:$B$4,2,FALSE)*'FL Characterization'!V$2)</f>
        <v>96.011072719418451</v>
      </c>
      <c r="W3" s="2">
        <f>('[1]Pc, Summer, S1'!W3*Main!$B$5)+(VLOOKUP($A3,'FL Ratio'!$A$2:$B$4,2,FALSE)*'FL Characterization'!W$2)</f>
        <v>98.457877767663149</v>
      </c>
      <c r="X3" s="2">
        <f>('[1]Pc, Summer, S1'!X3*Main!$B$5)+(VLOOKUP($A3,'FL Ratio'!$A$2:$B$4,2,FALSE)*'FL Characterization'!X$2)</f>
        <v>107.85580570856847</v>
      </c>
      <c r="Y3" s="2">
        <f>('[1]Pc, Summer, S1'!Y3*Main!$B$5)+(VLOOKUP($A3,'FL Ratio'!$A$2:$B$4,2,FALSE)*'FL Characterization'!Y$2)</f>
        <v>86.650202180265993</v>
      </c>
    </row>
    <row r="4" spans="1:25" x14ac:dyDescent="0.25">
      <c r="A4">
        <v>3</v>
      </c>
      <c r="B4" s="2">
        <f>('[1]Pc, Summer, S1'!B4*Main!$B$5)+(VLOOKUP($A4,'FL Ratio'!$A$2:$B$4,2,FALSE)*'FL Characterization'!B$2)</f>
        <v>102.70499999386269</v>
      </c>
      <c r="C4" s="2">
        <f>('[1]Pc, Summer, S1'!C4*Main!$B$5)+(VLOOKUP($A4,'FL Ratio'!$A$2:$B$4,2,FALSE)*'FL Characterization'!C$2)</f>
        <v>90.942033560115277</v>
      </c>
      <c r="D4" s="2">
        <f>('[1]Pc, Summer, S1'!D4*Main!$B$5)+(VLOOKUP($A4,'FL Ratio'!$A$2:$B$4,2,FALSE)*'FL Characterization'!D$2)</f>
        <v>75.362558862246146</v>
      </c>
      <c r="E4" s="2">
        <f>('[1]Pc, Summer, S1'!E4*Main!$B$5)+(VLOOKUP($A4,'FL Ratio'!$A$2:$B$4,2,FALSE)*'FL Characterization'!E$2)</f>
        <v>77.064632374445154</v>
      </c>
      <c r="F4" s="2">
        <f>('[1]Pc, Summer, S1'!F4*Main!$B$5)+(VLOOKUP($A4,'FL Ratio'!$A$2:$B$4,2,FALSE)*'FL Characterization'!F$2)</f>
        <v>84.387674351838399</v>
      </c>
      <c r="G4" s="2">
        <f>('[1]Pc, Summer, S1'!G4*Main!$B$5)+(VLOOKUP($A4,'FL Ratio'!$A$2:$B$4,2,FALSE)*'FL Characterization'!G$2)</f>
        <v>82.413059697181978</v>
      </c>
      <c r="H4" s="2">
        <f>('[1]Pc, Summer, S1'!H4*Main!$B$5)+(VLOOKUP($A4,'FL Ratio'!$A$2:$B$4,2,FALSE)*'FL Characterization'!H$2)</f>
        <v>113.16712383641472</v>
      </c>
      <c r="I4" s="2">
        <f>('[1]Pc, Summer, S1'!I4*Main!$B$5)+(VLOOKUP($A4,'FL Ratio'!$A$2:$B$4,2,FALSE)*'FL Characterization'!I$2)</f>
        <v>113.99841018361199</v>
      </c>
      <c r="J4" s="2">
        <f>('[1]Pc, Summer, S1'!J4*Main!$B$5)+(VLOOKUP($A4,'FL Ratio'!$A$2:$B$4,2,FALSE)*'FL Characterization'!J$2)</f>
        <v>125.28768750473381</v>
      </c>
      <c r="K4" s="2">
        <f>('[1]Pc, Summer, S1'!K4*Main!$B$5)+(VLOOKUP($A4,'FL Ratio'!$A$2:$B$4,2,FALSE)*'FL Characterization'!K$2)</f>
        <v>120.44839304876135</v>
      </c>
      <c r="L4" s="2">
        <f>('[1]Pc, Summer, S1'!L4*Main!$B$5)+(VLOOKUP($A4,'FL Ratio'!$A$2:$B$4,2,FALSE)*'FL Characterization'!L$2)</f>
        <v>126.30525551996676</v>
      </c>
      <c r="M4" s="2">
        <f>('[1]Pc, Summer, S1'!M4*Main!$B$5)+(VLOOKUP($A4,'FL Ratio'!$A$2:$B$4,2,FALSE)*'FL Characterization'!M$2)</f>
        <v>123.96650670971238</v>
      </c>
      <c r="N4" s="2">
        <f>('[1]Pc, Summer, S1'!N4*Main!$B$5)+(VLOOKUP($A4,'FL Ratio'!$A$2:$B$4,2,FALSE)*'FL Characterization'!N$2)</f>
        <v>132.40553025578058</v>
      </c>
      <c r="O4" s="2">
        <f>('[1]Pc, Summer, S1'!O4*Main!$B$5)+(VLOOKUP($A4,'FL Ratio'!$A$2:$B$4,2,FALSE)*'FL Characterization'!O$2)</f>
        <v>142.68725885721693</v>
      </c>
      <c r="P4" s="2">
        <f>('[1]Pc, Summer, S1'!P4*Main!$B$5)+(VLOOKUP($A4,'FL Ratio'!$A$2:$B$4,2,FALSE)*'FL Characterization'!P$2)</f>
        <v>125.5750182353171</v>
      </c>
      <c r="Q4" s="2">
        <f>('[1]Pc, Summer, S1'!Q4*Main!$B$5)+(VLOOKUP($A4,'FL Ratio'!$A$2:$B$4,2,FALSE)*'FL Characterization'!Q$2)</f>
        <v>120.16461479888181</v>
      </c>
      <c r="R4" s="2">
        <f>('[1]Pc, Summer, S1'!R4*Main!$B$5)+(VLOOKUP($A4,'FL Ratio'!$A$2:$B$4,2,FALSE)*'FL Characterization'!R$2)</f>
        <v>108.92856393866546</v>
      </c>
      <c r="S4" s="2">
        <f>('[1]Pc, Summer, S1'!S4*Main!$B$5)+(VLOOKUP($A4,'FL Ratio'!$A$2:$B$4,2,FALSE)*'FL Characterization'!S$2)</f>
        <v>106.76283656550845</v>
      </c>
      <c r="T4" s="2">
        <f>('[1]Pc, Summer, S1'!T4*Main!$B$5)+(VLOOKUP($A4,'FL Ratio'!$A$2:$B$4,2,FALSE)*'FL Characterization'!T$2)</f>
        <v>109.15504010193109</v>
      </c>
      <c r="U4" s="2">
        <f>('[1]Pc, Summer, S1'!U4*Main!$B$5)+(VLOOKUP($A4,'FL Ratio'!$A$2:$B$4,2,FALSE)*'FL Characterization'!U$2)</f>
        <v>117.72441250771961</v>
      </c>
      <c r="V4" s="2">
        <f>('[1]Pc, Summer, S1'!V4*Main!$B$5)+(VLOOKUP($A4,'FL Ratio'!$A$2:$B$4,2,FALSE)*'FL Characterization'!V$2)</f>
        <v>112.6166399595725</v>
      </c>
      <c r="W4" s="2">
        <f>('[1]Pc, Summer, S1'!W4*Main!$B$5)+(VLOOKUP($A4,'FL Ratio'!$A$2:$B$4,2,FALSE)*'FL Characterization'!W$2)</f>
        <v>122.15494578616858</v>
      </c>
      <c r="X4" s="2">
        <f>('[1]Pc, Summer, S1'!X4*Main!$B$5)+(VLOOKUP($A4,'FL Ratio'!$A$2:$B$4,2,FALSE)*'FL Characterization'!X$2)</f>
        <v>116.72767303649542</v>
      </c>
      <c r="Y4" s="2">
        <f>('[1]Pc, Summer, S1'!Y4*Main!$B$5)+(VLOOKUP($A4,'FL Ratio'!$A$2:$B$4,2,FALSE)*'FL Characterization'!Y$2)</f>
        <v>106.29286655602834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72.527678029583655</v>
      </c>
      <c r="C2" s="2">
        <f>('[1]Pc, Summer, S2'!C2*Main!$B$5)+(VLOOKUP($A2,'FL Ratio'!$A$2:$B$4,2,FALSE)*'FL Characterization'!C$2)</f>
        <v>68.719648866386294</v>
      </c>
      <c r="D2" s="2">
        <f>('[1]Pc, Summer, S2'!D2*Main!$B$5)+(VLOOKUP($A2,'FL Ratio'!$A$2:$B$4,2,FALSE)*'FL Characterization'!D$2)</f>
        <v>64.776871945528981</v>
      </c>
      <c r="E2" s="2">
        <f>('[1]Pc, Summer, S2'!E2*Main!$B$5)+(VLOOKUP($A2,'FL Ratio'!$A$2:$B$4,2,FALSE)*'FL Characterization'!E$2)</f>
        <v>56.506305966891368</v>
      </c>
      <c r="F2" s="2">
        <f>('[1]Pc, Summer, S2'!F2*Main!$B$5)+(VLOOKUP($A2,'FL Ratio'!$A$2:$B$4,2,FALSE)*'FL Characterization'!F$2)</f>
        <v>62.618250964879579</v>
      </c>
      <c r="G2" s="2">
        <f>('[1]Pc, Summer, S2'!G2*Main!$B$5)+(VLOOKUP($A2,'FL Ratio'!$A$2:$B$4,2,FALSE)*'FL Characterization'!G$2)</f>
        <v>62.042333193670622</v>
      </c>
      <c r="H2" s="2">
        <f>('[1]Pc, Summer, S2'!H2*Main!$B$5)+(VLOOKUP($A2,'FL Ratio'!$A$2:$B$4,2,FALSE)*'FL Characterization'!H$2)</f>
        <v>64.619866142951949</v>
      </c>
      <c r="I2" s="2">
        <f>('[1]Pc, Summer, S2'!I2*Main!$B$5)+(VLOOKUP($A2,'FL Ratio'!$A$2:$B$4,2,FALSE)*'FL Characterization'!I$2)</f>
        <v>70.617235332126313</v>
      </c>
      <c r="J2" s="2">
        <f>('[1]Pc, Summer, S2'!J2*Main!$B$5)+(VLOOKUP($A2,'FL Ratio'!$A$2:$B$4,2,FALSE)*'FL Characterization'!J$2)</f>
        <v>88.573375735491354</v>
      </c>
      <c r="K2" s="2">
        <f>('[1]Pc, Summer, S2'!K2*Main!$B$5)+(VLOOKUP($A2,'FL Ratio'!$A$2:$B$4,2,FALSE)*'FL Characterization'!K$2)</f>
        <v>91.666939987019902</v>
      </c>
      <c r="L2" s="2">
        <f>('[1]Pc, Summer, S2'!L2*Main!$B$5)+(VLOOKUP($A2,'FL Ratio'!$A$2:$B$4,2,FALSE)*'FL Characterization'!L$2)</f>
        <v>98.9137020342299</v>
      </c>
      <c r="M2" s="2">
        <f>('[1]Pc, Summer, S2'!M2*Main!$B$5)+(VLOOKUP($A2,'FL Ratio'!$A$2:$B$4,2,FALSE)*'FL Characterization'!M$2)</f>
        <v>99.634137617718679</v>
      </c>
      <c r="N2" s="2">
        <f>('[1]Pc, Summer, S2'!N2*Main!$B$5)+(VLOOKUP($A2,'FL Ratio'!$A$2:$B$4,2,FALSE)*'FL Characterization'!N$2)</f>
        <v>103.77505863635911</v>
      </c>
      <c r="O2" s="2">
        <f>('[1]Pc, Summer, S2'!O2*Main!$B$5)+(VLOOKUP($A2,'FL Ratio'!$A$2:$B$4,2,FALSE)*'FL Characterization'!O$2)</f>
        <v>97.574579138900816</v>
      </c>
      <c r="P2" s="2">
        <f>('[1]Pc, Summer, S2'!P2*Main!$B$5)+(VLOOKUP($A2,'FL Ratio'!$A$2:$B$4,2,FALSE)*'FL Characterization'!P$2)</f>
        <v>95.110330613381961</v>
      </c>
      <c r="Q2" s="2">
        <f>('[1]Pc, Summer, S2'!Q2*Main!$B$5)+(VLOOKUP($A2,'FL Ratio'!$A$2:$B$4,2,FALSE)*'FL Characterization'!Q$2)</f>
        <v>93.413786023315552</v>
      </c>
      <c r="R2" s="2">
        <f>('[1]Pc, Summer, S2'!R2*Main!$B$5)+(VLOOKUP($A2,'FL Ratio'!$A$2:$B$4,2,FALSE)*'FL Characterization'!R$2)</f>
        <v>88.161531678504318</v>
      </c>
      <c r="S2" s="2">
        <f>('[1]Pc, Summer, S2'!S2*Main!$B$5)+(VLOOKUP($A2,'FL Ratio'!$A$2:$B$4,2,FALSE)*'FL Characterization'!S$2)</f>
        <v>83.836796505650199</v>
      </c>
      <c r="T2" s="2">
        <f>('[1]Pc, Summer, S2'!T2*Main!$B$5)+(VLOOKUP($A2,'FL Ratio'!$A$2:$B$4,2,FALSE)*'FL Characterization'!T$2)</f>
        <v>97.02885456242295</v>
      </c>
      <c r="U2" s="2">
        <f>('[1]Pc, Summer, S2'!U2*Main!$B$5)+(VLOOKUP($A2,'FL Ratio'!$A$2:$B$4,2,FALSE)*'FL Characterization'!U$2)</f>
        <v>85.758915938091164</v>
      </c>
      <c r="V2" s="2">
        <f>('[1]Pc, Summer, S2'!V2*Main!$B$5)+(VLOOKUP($A2,'FL Ratio'!$A$2:$B$4,2,FALSE)*'FL Characterization'!V$2)</f>
        <v>99.782335348439602</v>
      </c>
      <c r="W2" s="2">
        <f>('[1]Pc, Summer, S2'!W2*Main!$B$5)+(VLOOKUP($A2,'FL Ratio'!$A$2:$B$4,2,FALSE)*'FL Characterization'!W$2)</f>
        <v>94.547902198803527</v>
      </c>
      <c r="X2" s="2">
        <f>('[1]Pc, Summer, S2'!X2*Main!$B$5)+(VLOOKUP($A2,'FL Ratio'!$A$2:$B$4,2,FALSE)*'FL Characterization'!X$2)</f>
        <v>92.011627961630978</v>
      </c>
      <c r="Y2" s="2">
        <f>('[1]Pc, Summer, S2'!Y2*Main!$B$5)+(VLOOKUP($A2,'FL Ratio'!$A$2:$B$4,2,FALSE)*'FL Characterization'!Y$2)</f>
        <v>88.04091201125398</v>
      </c>
    </row>
    <row r="3" spans="1:25" x14ac:dyDescent="0.25">
      <c r="A3">
        <v>2</v>
      </c>
      <c r="B3" s="2">
        <f>('[1]Pc, Summer, S2'!B3*Main!$B$5)+(VLOOKUP($A3,'FL Ratio'!$A$2:$B$4,2,FALSE)*'FL Characterization'!B$2)</f>
        <v>87.271739802971425</v>
      </c>
      <c r="C3" s="2">
        <f>('[1]Pc, Summer, S2'!C3*Main!$B$5)+(VLOOKUP($A3,'FL Ratio'!$A$2:$B$4,2,FALSE)*'FL Characterization'!C$2)</f>
        <v>68.472507091171451</v>
      </c>
      <c r="D3" s="2">
        <f>('[1]Pc, Summer, S2'!D3*Main!$B$5)+(VLOOKUP($A3,'FL Ratio'!$A$2:$B$4,2,FALSE)*'FL Characterization'!D$2)</f>
        <v>77.350668619067392</v>
      </c>
      <c r="E3" s="2">
        <f>('[1]Pc, Summer, S2'!E3*Main!$B$5)+(VLOOKUP($A3,'FL Ratio'!$A$2:$B$4,2,FALSE)*'FL Characterization'!E$2)</f>
        <v>79.040088863317223</v>
      </c>
      <c r="F3" s="2">
        <f>('[1]Pc, Summer, S2'!F3*Main!$B$5)+(VLOOKUP($A3,'FL Ratio'!$A$2:$B$4,2,FALSE)*'FL Characterization'!F$2)</f>
        <v>79.742357370440956</v>
      </c>
      <c r="G3" s="2">
        <f>('[1]Pc, Summer, S2'!G3*Main!$B$5)+(VLOOKUP($A3,'FL Ratio'!$A$2:$B$4,2,FALSE)*'FL Characterization'!G$2)</f>
        <v>78.587620306076715</v>
      </c>
      <c r="H3" s="2">
        <f>('[1]Pc, Summer, S2'!H3*Main!$B$5)+(VLOOKUP($A3,'FL Ratio'!$A$2:$B$4,2,FALSE)*'FL Characterization'!H$2)</f>
        <v>71.071230152091331</v>
      </c>
      <c r="I3" s="2">
        <f>('[1]Pc, Summer, S2'!I3*Main!$B$5)+(VLOOKUP($A3,'FL Ratio'!$A$2:$B$4,2,FALSE)*'FL Characterization'!I$2)</f>
        <v>85.481031079835972</v>
      </c>
      <c r="J3" s="2">
        <f>('[1]Pc, Summer, S2'!J3*Main!$B$5)+(VLOOKUP($A3,'FL Ratio'!$A$2:$B$4,2,FALSE)*'FL Characterization'!J$2)</f>
        <v>94.25173029773012</v>
      </c>
      <c r="K3" s="2">
        <f>('[1]Pc, Summer, S2'!K3*Main!$B$5)+(VLOOKUP($A3,'FL Ratio'!$A$2:$B$4,2,FALSE)*'FL Characterization'!K$2)</f>
        <v>103.59593299618685</v>
      </c>
      <c r="L3" s="2">
        <f>('[1]Pc, Summer, S2'!L3*Main!$B$5)+(VLOOKUP($A3,'FL Ratio'!$A$2:$B$4,2,FALSE)*'FL Characterization'!L$2)</f>
        <v>106.36929165676743</v>
      </c>
      <c r="M3" s="2">
        <f>('[1]Pc, Summer, S2'!M3*Main!$B$5)+(VLOOKUP($A3,'FL Ratio'!$A$2:$B$4,2,FALSE)*'FL Characterization'!M$2)</f>
        <v>111.58758172617483</v>
      </c>
      <c r="N3" s="2">
        <f>('[1]Pc, Summer, S2'!N3*Main!$B$5)+(VLOOKUP($A3,'FL Ratio'!$A$2:$B$4,2,FALSE)*'FL Characterization'!N$2)</f>
        <v>112.35723631726653</v>
      </c>
      <c r="O3" s="2">
        <f>('[1]Pc, Summer, S2'!O3*Main!$B$5)+(VLOOKUP($A3,'FL Ratio'!$A$2:$B$4,2,FALSE)*'FL Characterization'!O$2)</f>
        <v>113.11969792115789</v>
      </c>
      <c r="P3" s="2">
        <f>('[1]Pc, Summer, S2'!P3*Main!$B$5)+(VLOOKUP($A3,'FL Ratio'!$A$2:$B$4,2,FALSE)*'FL Characterization'!P$2)</f>
        <v>99.765854553397702</v>
      </c>
      <c r="Q3" s="2">
        <f>('[1]Pc, Summer, S2'!Q3*Main!$B$5)+(VLOOKUP($A3,'FL Ratio'!$A$2:$B$4,2,FALSE)*'FL Characterization'!Q$2)</f>
        <v>90.937807551681999</v>
      </c>
      <c r="R3" s="2">
        <f>('[1]Pc, Summer, S2'!R3*Main!$B$5)+(VLOOKUP($A3,'FL Ratio'!$A$2:$B$4,2,FALSE)*'FL Characterization'!R$2)</f>
        <v>96.706822983862992</v>
      </c>
      <c r="S3" s="2">
        <f>('[1]Pc, Summer, S2'!S3*Main!$B$5)+(VLOOKUP($A3,'FL Ratio'!$A$2:$B$4,2,FALSE)*'FL Characterization'!S$2)</f>
        <v>98.614752920443195</v>
      </c>
      <c r="T3" s="2">
        <f>('[1]Pc, Summer, S2'!T3*Main!$B$5)+(VLOOKUP($A3,'FL Ratio'!$A$2:$B$4,2,FALSE)*'FL Characterization'!T$2)</f>
        <v>110.26171031991255</v>
      </c>
      <c r="U3" s="2">
        <f>('[1]Pc, Summer, S2'!U3*Main!$B$5)+(VLOOKUP($A3,'FL Ratio'!$A$2:$B$4,2,FALSE)*'FL Characterization'!U$2)</f>
        <v>101.23180341640916</v>
      </c>
      <c r="V3" s="2">
        <f>('[1]Pc, Summer, S2'!V3*Main!$B$5)+(VLOOKUP($A3,'FL Ratio'!$A$2:$B$4,2,FALSE)*'FL Characterization'!V$2)</f>
        <v>91.072140414750834</v>
      </c>
      <c r="W3" s="2">
        <f>('[1]Pc, Summer, S2'!W3*Main!$B$5)+(VLOOKUP($A3,'FL Ratio'!$A$2:$B$4,2,FALSE)*'FL Characterization'!W$2)</f>
        <v>113.88835632986851</v>
      </c>
      <c r="X3" s="2">
        <f>('[1]Pc, Summer, S2'!X3*Main!$B$5)+(VLOOKUP($A3,'FL Ratio'!$A$2:$B$4,2,FALSE)*'FL Characterization'!X$2)</f>
        <v>102.1025762357351</v>
      </c>
      <c r="Y3" s="2">
        <f>('[1]Pc, Summer, S2'!Y3*Main!$B$5)+(VLOOKUP($A3,'FL Ratio'!$A$2:$B$4,2,FALSE)*'FL Characterization'!Y$2)</f>
        <v>89.287178869420359</v>
      </c>
    </row>
    <row r="4" spans="1:25" x14ac:dyDescent="0.25">
      <c r="A4">
        <v>3</v>
      </c>
      <c r="B4" s="2">
        <f>('[1]Pc, Summer, S2'!B4*Main!$B$5)+(VLOOKUP($A4,'FL Ratio'!$A$2:$B$4,2,FALSE)*'FL Characterization'!B$2)</f>
        <v>95.569981413736286</v>
      </c>
      <c r="C4" s="2">
        <f>('[1]Pc, Summer, S2'!C4*Main!$B$5)+(VLOOKUP($A4,'FL Ratio'!$A$2:$B$4,2,FALSE)*'FL Characterization'!C$2)</f>
        <v>78.76081708636444</v>
      </c>
      <c r="D4" s="2">
        <f>('[1]Pc, Summer, S2'!D4*Main!$B$5)+(VLOOKUP($A4,'FL Ratio'!$A$2:$B$4,2,FALSE)*'FL Characterization'!D$2)</f>
        <v>89.264543622635827</v>
      </c>
      <c r="E4" s="2">
        <f>('[1]Pc, Summer, S2'!E4*Main!$B$5)+(VLOOKUP($A4,'FL Ratio'!$A$2:$B$4,2,FALSE)*'FL Characterization'!E$2)</f>
        <v>85.257843121150913</v>
      </c>
      <c r="F4" s="2">
        <f>('[1]Pc, Summer, S2'!F4*Main!$B$5)+(VLOOKUP($A4,'FL Ratio'!$A$2:$B$4,2,FALSE)*'FL Characterization'!F$2)</f>
        <v>80.663487648790323</v>
      </c>
      <c r="G4" s="2">
        <f>('[1]Pc, Summer, S2'!G4*Main!$B$5)+(VLOOKUP($A4,'FL Ratio'!$A$2:$B$4,2,FALSE)*'FL Characterization'!G$2)</f>
        <v>87.204854084443028</v>
      </c>
      <c r="H4" s="2">
        <f>('[1]Pc, Summer, S2'!H4*Main!$B$5)+(VLOOKUP($A4,'FL Ratio'!$A$2:$B$4,2,FALSE)*'FL Characterization'!H$2)</f>
        <v>95.155194582930221</v>
      </c>
      <c r="I4" s="2">
        <f>('[1]Pc, Summer, S2'!I4*Main!$B$5)+(VLOOKUP($A4,'FL Ratio'!$A$2:$B$4,2,FALSE)*'FL Characterization'!I$2)</f>
        <v>126.31224345502361</v>
      </c>
      <c r="J4" s="2">
        <f>('[1]Pc, Summer, S2'!J4*Main!$B$5)+(VLOOKUP($A4,'FL Ratio'!$A$2:$B$4,2,FALSE)*'FL Characterization'!J$2)</f>
        <v>118.86179526044985</v>
      </c>
      <c r="K4" s="2">
        <f>('[1]Pc, Summer, S2'!K4*Main!$B$5)+(VLOOKUP($A4,'FL Ratio'!$A$2:$B$4,2,FALSE)*'FL Characterization'!K$2)</f>
        <v>133.03120160819185</v>
      </c>
      <c r="L4" s="2">
        <f>('[1]Pc, Summer, S2'!L4*Main!$B$5)+(VLOOKUP($A4,'FL Ratio'!$A$2:$B$4,2,FALSE)*'FL Characterization'!L$2)</f>
        <v>138.88208790662907</v>
      </c>
      <c r="M4" s="2">
        <f>('[1]Pc, Summer, S2'!M4*Main!$B$5)+(VLOOKUP($A4,'FL Ratio'!$A$2:$B$4,2,FALSE)*'FL Characterization'!M$2)</f>
        <v>141.38870618145128</v>
      </c>
      <c r="N4" s="2">
        <f>('[1]Pc, Summer, S2'!N4*Main!$B$5)+(VLOOKUP($A4,'FL Ratio'!$A$2:$B$4,2,FALSE)*'FL Characterization'!N$2)</f>
        <v>148.48756053738572</v>
      </c>
      <c r="O4" s="2">
        <f>('[1]Pc, Summer, S2'!O4*Main!$B$5)+(VLOOKUP($A4,'FL Ratio'!$A$2:$B$4,2,FALSE)*'FL Characterization'!O$2)</f>
        <v>140.0069204769494</v>
      </c>
      <c r="P4" s="2">
        <f>('[1]Pc, Summer, S2'!P4*Main!$B$5)+(VLOOKUP($A4,'FL Ratio'!$A$2:$B$4,2,FALSE)*'FL Characterization'!P$2)</f>
        <v>134.48549491465442</v>
      </c>
      <c r="Q4" s="2">
        <f>('[1]Pc, Summer, S2'!Q4*Main!$B$5)+(VLOOKUP($A4,'FL Ratio'!$A$2:$B$4,2,FALSE)*'FL Characterization'!Q$2)</f>
        <v>114.13919707842071</v>
      </c>
      <c r="R4" s="2">
        <f>('[1]Pc, Summer, S2'!R4*Main!$B$5)+(VLOOKUP($A4,'FL Ratio'!$A$2:$B$4,2,FALSE)*'FL Characterization'!R$2)</f>
        <v>123.52233431078862</v>
      </c>
      <c r="S4" s="2">
        <f>('[1]Pc, Summer, S2'!S4*Main!$B$5)+(VLOOKUP($A4,'FL Ratio'!$A$2:$B$4,2,FALSE)*'FL Characterization'!S$2)</f>
        <v>121.3566069376316</v>
      </c>
      <c r="T4" s="2">
        <f>('[1]Pc, Summer, S2'!T4*Main!$B$5)+(VLOOKUP($A4,'FL Ratio'!$A$2:$B$4,2,FALSE)*'FL Characterization'!T$2)</f>
        <v>119.25841959032405</v>
      </c>
      <c r="U4" s="2">
        <f>('[1]Pc, Summer, S2'!U4*Main!$B$5)+(VLOOKUP($A4,'FL Ratio'!$A$2:$B$4,2,FALSE)*'FL Characterization'!U$2)</f>
        <v>116.60181478678706</v>
      </c>
      <c r="V4" s="2">
        <f>('[1]Pc, Summer, S2'!V4*Main!$B$5)+(VLOOKUP($A4,'FL Ratio'!$A$2:$B$4,2,FALSE)*'FL Characterization'!V$2)</f>
        <v>115.98443312237015</v>
      </c>
      <c r="W4" s="2">
        <f>('[1]Pc, Summer, S2'!W4*Main!$B$5)+(VLOOKUP($A4,'FL Ratio'!$A$2:$B$4,2,FALSE)*'FL Characterization'!W$2)</f>
        <v>114.29676173964071</v>
      </c>
      <c r="X4" s="2">
        <f>('[1]Pc, Summer, S2'!X4*Main!$B$5)+(VLOOKUP($A4,'FL Ratio'!$A$2:$B$4,2,FALSE)*'FL Characterization'!X$2)</f>
        <v>102.65840197236511</v>
      </c>
      <c r="Y4" s="2">
        <f>('[1]Pc, Summer, S2'!Y4*Main!$B$5)+(VLOOKUP($A4,'FL Ratio'!$A$2:$B$4,2,FALSE)*'FL Characterization'!Y$2)</f>
        <v>112.36856860538288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76.683715017768037</v>
      </c>
      <c r="C2" s="2">
        <f>('[1]Pc, Summer, S3'!C2*Main!$B$5)+(VLOOKUP($A2,'FL Ratio'!$A$2:$B$4,2,FALSE)*'FL Characterization'!C$2)</f>
        <v>59.573226829007858</v>
      </c>
      <c r="D2" s="2">
        <f>('[1]Pc, Summer, S3'!D2*Main!$B$5)+(VLOOKUP($A2,'FL Ratio'!$A$2:$B$4,2,FALSE)*'FL Characterization'!D$2)</f>
        <v>56.704544046515551</v>
      </c>
      <c r="E2" s="2">
        <f>('[1]Pc, Summer, S3'!E2*Main!$B$5)+(VLOOKUP($A2,'FL Ratio'!$A$2:$B$4,2,FALSE)*'FL Characterization'!E$2)</f>
        <v>58.181228404537677</v>
      </c>
      <c r="F2" s="2">
        <f>('[1]Pc, Summer, S3'!F2*Main!$B$5)+(VLOOKUP($A2,'FL Ratio'!$A$2:$B$4,2,FALSE)*'FL Characterization'!F$2)</f>
        <v>57.291527268481204</v>
      </c>
      <c r="G2" s="2">
        <f>('[1]Pc, Summer, S3'!G2*Main!$B$5)+(VLOOKUP($A2,'FL Ratio'!$A$2:$B$4,2,FALSE)*'FL Characterization'!G$2)</f>
        <v>58.789708782814593</v>
      </c>
      <c r="H2" s="2">
        <f>('[1]Pc, Summer, S3'!H2*Main!$B$5)+(VLOOKUP($A2,'FL Ratio'!$A$2:$B$4,2,FALSE)*'FL Characterization'!H$2)</f>
        <v>69.706179423440673</v>
      </c>
      <c r="I2" s="2">
        <f>('[1]Pc, Summer, S3'!I2*Main!$B$5)+(VLOOKUP($A2,'FL Ratio'!$A$2:$B$4,2,FALSE)*'FL Characterization'!I$2)</f>
        <v>71.355184927807969</v>
      </c>
      <c r="J2" s="2">
        <f>('[1]Pc, Summer, S3'!J2*Main!$B$5)+(VLOOKUP($A2,'FL Ratio'!$A$2:$B$4,2,FALSE)*'FL Characterization'!J$2)</f>
        <v>86.910675667562288</v>
      </c>
      <c r="K2" s="2">
        <f>('[1]Pc, Summer, S3'!K2*Main!$B$5)+(VLOOKUP($A2,'FL Ratio'!$A$2:$B$4,2,FALSE)*'FL Characterization'!K$2)</f>
        <v>86.313380720054255</v>
      </c>
      <c r="L2" s="2">
        <f>('[1]Pc, Summer, S3'!L2*Main!$B$5)+(VLOOKUP($A2,'FL Ratio'!$A$2:$B$4,2,FALSE)*'FL Characterization'!L$2)</f>
        <v>91.547189044037552</v>
      </c>
      <c r="M2" s="2">
        <f>('[1]Pc, Summer, S3'!M2*Main!$B$5)+(VLOOKUP($A2,'FL Ratio'!$A$2:$B$4,2,FALSE)*'FL Characterization'!M$2)</f>
        <v>86.538714606618612</v>
      </c>
      <c r="N2" s="2">
        <f>('[1]Pc, Summer, S3'!N2*Main!$B$5)+(VLOOKUP($A2,'FL Ratio'!$A$2:$B$4,2,FALSE)*'FL Characterization'!N$2)</f>
        <v>101.86755095287697</v>
      </c>
      <c r="O2" s="2">
        <f>('[1]Pc, Summer, S3'!O2*Main!$B$5)+(VLOOKUP($A2,'FL Ratio'!$A$2:$B$4,2,FALSE)*'FL Characterization'!O$2)</f>
        <v>104.30553718640803</v>
      </c>
      <c r="P2" s="2">
        <f>('[1]Pc, Summer, S3'!P2*Main!$B$5)+(VLOOKUP($A2,'FL Ratio'!$A$2:$B$4,2,FALSE)*'FL Characterization'!P$2)</f>
        <v>97.040174247174576</v>
      </c>
      <c r="Q2" s="2">
        <f>('[1]Pc, Summer, S3'!Q2*Main!$B$5)+(VLOOKUP($A2,'FL Ratio'!$A$2:$B$4,2,FALSE)*'FL Characterization'!Q$2)</f>
        <v>89.69960589243604</v>
      </c>
      <c r="R2" s="2">
        <f>('[1]Pc, Summer, S3'!R2*Main!$B$5)+(VLOOKUP($A2,'FL Ratio'!$A$2:$B$4,2,FALSE)*'FL Characterization'!R$2)</f>
        <v>91.87757083227126</v>
      </c>
      <c r="S2" s="2">
        <f>('[1]Pc, Summer, S3'!S2*Main!$B$5)+(VLOOKUP($A2,'FL Ratio'!$A$2:$B$4,2,FALSE)*'FL Characterization'!S$2)</f>
        <v>87.407957269655739</v>
      </c>
      <c r="T2" s="2">
        <f>('[1]Pc, Summer, S3'!T2*Main!$B$5)+(VLOOKUP($A2,'FL Ratio'!$A$2:$B$4,2,FALSE)*'FL Characterization'!T$2)</f>
        <v>98.823829892514354</v>
      </c>
      <c r="U2" s="2">
        <f>('[1]Pc, Summer, S3'!U2*Main!$B$5)+(VLOOKUP($A2,'FL Ratio'!$A$2:$B$4,2,FALSE)*'FL Characterization'!U$2)</f>
        <v>90.283248718727464</v>
      </c>
      <c r="V2" s="2">
        <f>('[1]Pc, Summer, S3'!V2*Main!$B$5)+(VLOOKUP($A2,'FL Ratio'!$A$2:$B$4,2,FALSE)*'FL Characterization'!V$2)</f>
        <v>86.32090987676419</v>
      </c>
      <c r="W2" s="2">
        <f>('[1]Pc, Summer, S3'!W2*Main!$B$5)+(VLOOKUP($A2,'FL Ratio'!$A$2:$B$4,2,FALSE)*'FL Characterization'!W$2)</f>
        <v>94.547902198803527</v>
      </c>
      <c r="X2" s="2">
        <f>('[1]Pc, Summer, S3'!X2*Main!$B$5)+(VLOOKUP($A2,'FL Ratio'!$A$2:$B$4,2,FALSE)*'FL Characterization'!X$2)</f>
        <v>102.00217644889827</v>
      </c>
      <c r="Y2" s="2">
        <f>('[1]Pc, Summer, S3'!Y2*Main!$B$5)+(VLOOKUP($A2,'FL Ratio'!$A$2:$B$4,2,FALSE)*'FL Characterization'!Y$2)</f>
        <v>76.676886842366017</v>
      </c>
    </row>
    <row r="3" spans="1:25" x14ac:dyDescent="0.25">
      <c r="A3">
        <v>2</v>
      </c>
      <c r="B3" s="2">
        <f>('[1]Pc, Summer, S3'!B3*Main!$B$5)+(VLOOKUP($A3,'FL Ratio'!$A$2:$B$4,2,FALSE)*'FL Characterization'!B$2)</f>
        <v>89.617384397252337</v>
      </c>
      <c r="C3" s="2">
        <f>('[1]Pc, Summer, S3'!C3*Main!$B$5)+(VLOOKUP($A3,'FL Ratio'!$A$2:$B$4,2,FALSE)*'FL Characterization'!C$2)</f>
        <v>73.445127618644648</v>
      </c>
      <c r="D3" s="2">
        <f>('[1]Pc, Summer, S3'!D3*Main!$B$5)+(VLOOKUP($A3,'FL Ratio'!$A$2:$B$4,2,FALSE)*'FL Characterization'!D$2)</f>
        <v>78.048634586307202</v>
      </c>
      <c r="E3" s="2">
        <f>('[1]Pc, Summer, S3'!E3*Main!$B$5)+(VLOOKUP($A3,'FL Ratio'!$A$2:$B$4,2,FALSE)*'FL Characterization'!E$2)</f>
        <v>74.166808084007315</v>
      </c>
      <c r="F3" s="2">
        <f>('[1]Pc, Summer, S3'!F3*Main!$B$5)+(VLOOKUP($A3,'FL Ratio'!$A$2:$B$4,2,FALSE)*'FL Characterization'!F$2)</f>
        <v>67.90631382498735</v>
      </c>
      <c r="G3" s="2">
        <f>('[1]Pc, Summer, S3'!G3*Main!$B$5)+(VLOOKUP($A3,'FL Ratio'!$A$2:$B$4,2,FALSE)*'FL Characterization'!G$2)</f>
        <v>71.686814991515192</v>
      </c>
      <c r="H3" s="2">
        <f>('[1]Pc, Summer, S3'!H3*Main!$B$5)+(VLOOKUP($A3,'FL Ratio'!$A$2:$B$4,2,FALSE)*'FL Characterization'!H$2)</f>
        <v>71.071230152091331</v>
      </c>
      <c r="I3" s="2">
        <f>('[1]Pc, Summer, S3'!I3*Main!$B$5)+(VLOOKUP($A3,'FL Ratio'!$A$2:$B$4,2,FALSE)*'FL Characterization'!I$2)</f>
        <v>88.134534698915203</v>
      </c>
      <c r="J3" s="2">
        <f>('[1]Pc, Summer, S3'!J3*Main!$B$5)+(VLOOKUP($A3,'FL Ratio'!$A$2:$B$4,2,FALSE)*'FL Characterization'!J$2)</f>
        <v>107.35676860985906</v>
      </c>
      <c r="K3" s="2">
        <f>('[1]Pc, Summer, S3'!K3*Main!$B$5)+(VLOOKUP($A3,'FL Ratio'!$A$2:$B$4,2,FALSE)*'FL Characterization'!K$2)</f>
        <v>115.02555117494791</v>
      </c>
      <c r="L3" s="2">
        <f>('[1]Pc, Summer, S3'!L3*Main!$B$5)+(VLOOKUP($A3,'FL Ratio'!$A$2:$B$4,2,FALSE)*'FL Characterization'!L$2)</f>
        <v>111.51199778949037</v>
      </c>
      <c r="M3" s="2">
        <f>('[1]Pc, Summer, S3'!M3*Main!$B$5)+(VLOOKUP($A3,'FL Ratio'!$A$2:$B$4,2,FALSE)*'FL Characterization'!M$2)</f>
        <v>113.70283560717006</v>
      </c>
      <c r="N3" s="2">
        <f>('[1]Pc, Summer, S3'!N3*Main!$B$5)+(VLOOKUP($A3,'FL Ratio'!$A$2:$B$4,2,FALSE)*'FL Characterization'!N$2)</f>
        <v>108.06869490883848</v>
      </c>
      <c r="O3" s="2">
        <f>('[1]Pc, Summer, S3'!O3*Main!$B$5)+(VLOOKUP($A3,'FL Ratio'!$A$2:$B$4,2,FALSE)*'FL Characterization'!O$2)</f>
        <v>105.75357792449428</v>
      </c>
      <c r="P3" s="2">
        <f>('[1]Pc, Summer, S3'!P3*Main!$B$5)+(VLOOKUP($A3,'FL Ratio'!$A$2:$B$4,2,FALSE)*'FL Characterization'!P$2)</f>
        <v>95.721118941777178</v>
      </c>
      <c r="Q3" s="2">
        <f>('[1]Pc, Summer, S3'!Q3*Main!$B$5)+(VLOOKUP($A3,'FL Ratio'!$A$2:$B$4,2,FALSE)*'FL Characterization'!Q$2)</f>
        <v>105.49508998147661</v>
      </c>
      <c r="R3" s="2">
        <f>('[1]Pc, Summer, S3'!R3*Main!$B$5)+(VLOOKUP($A3,'FL Ratio'!$A$2:$B$4,2,FALSE)*'FL Characterization'!R$2)</f>
        <v>92.757153837448556</v>
      </c>
      <c r="S3" s="2">
        <f>('[1]Pc, Summer, S3'!S3*Main!$B$5)+(VLOOKUP($A3,'FL Ratio'!$A$2:$B$4,2,FALSE)*'FL Characterization'!S$2)</f>
        <v>106.59213470233337</v>
      </c>
      <c r="T3" s="2">
        <f>('[1]Pc, Summer, S3'!T3*Main!$B$5)+(VLOOKUP($A3,'FL Ratio'!$A$2:$B$4,2,FALSE)*'FL Characterization'!T$2)</f>
        <v>111.2631156704262</v>
      </c>
      <c r="U3" s="2">
        <f>('[1]Pc, Summer, S3'!U3*Main!$B$5)+(VLOOKUP($A3,'FL Ratio'!$A$2:$B$4,2,FALSE)*'FL Characterization'!U$2)</f>
        <v>90.398701046702911</v>
      </c>
      <c r="V3" s="2">
        <f>('[1]Pc, Summer, S3'!V3*Main!$B$5)+(VLOOKUP($A3,'FL Ratio'!$A$2:$B$4,2,FALSE)*'FL Characterization'!V$2)</f>
        <v>97.986645641285506</v>
      </c>
      <c r="W3" s="2">
        <f>('[1]Pc, Summer, S3'!W3*Main!$B$5)+(VLOOKUP($A3,'FL Ratio'!$A$2:$B$4,2,FALSE)*'FL Characterization'!W$2)</f>
        <v>98.457877767663149</v>
      </c>
      <c r="X3" s="2">
        <f>('[1]Pc, Summer, S3'!X3*Main!$B$5)+(VLOOKUP($A3,'FL Ratio'!$A$2:$B$4,2,FALSE)*'FL Characterization'!X$2)</f>
        <v>102.1025762357351</v>
      </c>
      <c r="Y3" s="2">
        <f>('[1]Pc, Summer, S3'!Y3*Main!$B$5)+(VLOOKUP($A3,'FL Ratio'!$A$2:$B$4,2,FALSE)*'FL Characterization'!Y$2)</f>
        <v>87.529194409984115</v>
      </c>
    </row>
    <row r="4" spans="1:25" x14ac:dyDescent="0.25">
      <c r="A4">
        <v>3</v>
      </c>
      <c r="B4" s="2">
        <f>('[1]Pc, Summer, S3'!B4*Main!$B$5)+(VLOOKUP($A4,'FL Ratio'!$A$2:$B$4,2,FALSE)*'FL Characterization'!B$2)</f>
        <v>100.02936802631528</v>
      </c>
      <c r="C4" s="2">
        <f>('[1]Pc, Summer, S3'!C4*Main!$B$5)+(VLOOKUP($A4,'FL Ratio'!$A$2:$B$4,2,FALSE)*'FL Characterization'!C$2)</f>
        <v>82.009141479364658</v>
      </c>
      <c r="D4" s="2">
        <f>('[1]Pc, Summer, S3'!D4*Main!$B$5)+(VLOOKUP($A4,'FL Ratio'!$A$2:$B$4,2,FALSE)*'FL Characterization'!D$2)</f>
        <v>87.719878649259201</v>
      </c>
      <c r="E4" s="2">
        <f>('[1]Pc, Summer, S3'!E4*Main!$B$5)+(VLOOKUP($A4,'FL Ratio'!$A$2:$B$4,2,FALSE)*'FL Characterization'!E$2)</f>
        <v>77.064632374445154</v>
      </c>
      <c r="F4" s="2">
        <f>('[1]Pc, Summer, S3'!F4*Main!$B$5)+(VLOOKUP($A4,'FL Ratio'!$A$2:$B$4,2,FALSE)*'FL Characterization'!F$2)</f>
        <v>74.704788923913412</v>
      </c>
      <c r="G4" s="2">
        <f>('[1]Pc, Summer, S3'!G4*Main!$B$5)+(VLOOKUP($A4,'FL Ratio'!$A$2:$B$4,2,FALSE)*'FL Characterization'!G$2)</f>
        <v>81.614427299305149</v>
      </c>
      <c r="H4" s="2">
        <f>('[1]Pc, Summer, S3'!H4*Main!$B$5)+(VLOOKUP($A4,'FL Ratio'!$A$2:$B$4,2,FALSE)*'FL Characterization'!H$2)</f>
        <v>110.16513562750065</v>
      </c>
      <c r="I4" s="2">
        <f>('[1]Pc, Summer, S3'!I4*Main!$B$5)+(VLOOKUP($A4,'FL Ratio'!$A$2:$B$4,2,FALSE)*'FL Characterization'!I$2)</f>
        <v>136.16331007215294</v>
      </c>
      <c r="J4" s="2">
        <f>('[1]Pc, Summer, S3'!J4*Main!$B$5)+(VLOOKUP($A4,'FL Ratio'!$A$2:$B$4,2,FALSE)*'FL Characterization'!J$2)</f>
        <v>140.70982889101532</v>
      </c>
      <c r="K4" s="2">
        <f>('[1]Pc, Summer, S3'!K4*Main!$B$5)+(VLOOKUP($A4,'FL Ratio'!$A$2:$B$4,2,FALSE)*'FL Characterization'!K$2)</f>
        <v>124.2232356165905</v>
      </c>
      <c r="L4" s="2">
        <f>('[1]Pc, Summer, S3'!L4*Main!$B$5)+(VLOOKUP($A4,'FL Ratio'!$A$2:$B$4,2,FALSE)*'FL Characterization'!L$2)</f>
        <v>123.7898890426343</v>
      </c>
      <c r="M4" s="2">
        <f>('[1]Pc, Summer, S3'!M4*Main!$B$5)+(VLOOKUP($A4,'FL Ratio'!$A$2:$B$4,2,FALSE)*'FL Characterization'!M$2)</f>
        <v>134.68786023078246</v>
      </c>
      <c r="N4" s="2">
        <f>('[1]Pc, Summer, S3'!N4*Main!$B$5)+(VLOOKUP($A4,'FL Ratio'!$A$2:$B$4,2,FALSE)*'FL Characterization'!N$2)</f>
        <v>136.42603782618187</v>
      </c>
      <c r="O4" s="2">
        <f>('[1]Pc, Summer, S3'!O4*Main!$B$5)+(VLOOKUP($A4,'FL Ratio'!$A$2:$B$4,2,FALSE)*'FL Characterization'!O$2)</f>
        <v>133.30607452628058</v>
      </c>
      <c r="P4" s="2">
        <f>('[1]Pc, Summer, S3'!P4*Main!$B$5)+(VLOOKUP($A4,'FL Ratio'!$A$2:$B$4,2,FALSE)*'FL Characterization'!P$2)</f>
        <v>128.12086871512776</v>
      </c>
      <c r="Q4" s="2">
        <f>('[1]Pc, Summer, S3'!Q4*Main!$B$5)+(VLOOKUP($A4,'FL Ratio'!$A$2:$B$4,2,FALSE)*'FL Characterization'!Q$2)</f>
        <v>128.60019960752743</v>
      </c>
      <c r="R4" s="2">
        <f>('[1]Pc, Summer, S3'!R4*Main!$B$5)+(VLOOKUP($A4,'FL Ratio'!$A$2:$B$4,2,FALSE)*'FL Characterization'!R$2)</f>
        <v>103.31557533400272</v>
      </c>
      <c r="S4" s="2">
        <f>('[1]Pc, Summer, S3'!S4*Main!$B$5)+(VLOOKUP($A4,'FL Ratio'!$A$2:$B$4,2,FALSE)*'FL Characterization'!S$2)</f>
        <v>105.64023884457589</v>
      </c>
      <c r="T4" s="2">
        <f>('[1]Pc, Summer, S3'!T4*Main!$B$5)+(VLOOKUP($A4,'FL Ratio'!$A$2:$B$4,2,FALSE)*'FL Characterization'!T$2)</f>
        <v>108.03244238099853</v>
      </c>
      <c r="U4" s="2">
        <f>('[1]Pc, Summer, S3'!U4*Main!$B$5)+(VLOOKUP($A4,'FL Ratio'!$A$2:$B$4,2,FALSE)*'FL Characterization'!U$2)</f>
        <v>102.00804441466391</v>
      </c>
      <c r="V4" s="2">
        <f>('[1]Pc, Summer, S3'!V4*Main!$B$5)+(VLOOKUP($A4,'FL Ratio'!$A$2:$B$4,2,FALSE)*'FL Characterization'!V$2)</f>
        <v>118.22962856423524</v>
      </c>
      <c r="W4" s="2">
        <f>('[1]Pc, Summer, S3'!W4*Main!$B$5)+(VLOOKUP($A4,'FL Ratio'!$A$2:$B$4,2,FALSE)*'FL Characterization'!W$2)</f>
        <v>108.68377313497797</v>
      </c>
      <c r="X4" s="2">
        <f>('[1]Pc, Summer, S3'!X4*Main!$B$5)+(VLOOKUP($A4,'FL Ratio'!$A$2:$B$4,2,FALSE)*'FL Characterization'!X$2)</f>
        <v>112.39866655522457</v>
      </c>
      <c r="Y4" s="2">
        <f>('[1]Pc, Summer, S3'!Y4*Main!$B$5)+(VLOOKUP($A4,'FL Ratio'!$A$2:$B$4,2,FALSE)*'FL Characterization'!Y$2)</f>
        <v>99.204547498448079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13.611522665737889</v>
      </c>
      <c r="C2" s="2">
        <f>('[1]Qc, Summer, S1'!C2*Main!$B$5)</f>
        <v>9.6916553953795592</v>
      </c>
      <c r="D2" s="2">
        <f>('[1]Qc, Summer, S1'!D2*Main!$B$5)</f>
        <v>10.881393205957082</v>
      </c>
      <c r="E2" s="2">
        <f>('[1]Qc, Summer, S1'!E2*Main!$B$5)</f>
        <v>8.5444536667227702</v>
      </c>
      <c r="F2" s="2">
        <f>('[1]Qc, Summer, S1'!F2*Main!$B$5)</f>
        <v>9.8363572506895363</v>
      </c>
      <c r="G2" s="2">
        <f>('[1]Qc, Summer, S1'!G2*Main!$B$5)</f>
        <v>4.3788709223938627</v>
      </c>
      <c r="H2" s="2">
        <f>('[1]Qc, Summer, S1'!H2*Main!$B$5)</f>
        <v>8.6154399224033149</v>
      </c>
      <c r="I2" s="2">
        <f>('[1]Qc, Summer, S1'!I2*Main!$B$5)</f>
        <v>16.867955288115695</v>
      </c>
      <c r="J2" s="2">
        <f>('[1]Qc, Summer, S1'!J2*Main!$B$5)</f>
        <v>21.356909421211707</v>
      </c>
      <c r="K2" s="2">
        <f>('[1]Qc, Summer, S1'!K2*Main!$B$5)</f>
        <v>25.917904855685062</v>
      </c>
      <c r="L2" s="2">
        <f>('[1]Qc, Summer, S1'!L2*Main!$B$5)</f>
        <v>30.946971869985973</v>
      </c>
      <c r="M2" s="2">
        <f>('[1]Qc, Summer, S1'!M2*Main!$B$5)</f>
        <v>31.771318283627057</v>
      </c>
      <c r="N2" s="2">
        <f>('[1]Qc, Summer, S1'!N2*Main!$B$5)</f>
        <v>31.284086062317563</v>
      </c>
      <c r="O2" s="2">
        <f>('[1]Qc, Summer, S1'!O2*Main!$B$5)</f>
        <v>32.485701168842397</v>
      </c>
      <c r="P2" s="2">
        <f>('[1]Qc, Summer, S1'!P2*Main!$B$5)</f>
        <v>35.12933678240578</v>
      </c>
      <c r="Q2" s="2">
        <f>('[1]Qc, Summer, S1'!Q2*Main!$B$5)</f>
        <v>30.872664941568601</v>
      </c>
      <c r="R2" s="2">
        <f>('[1]Qc, Summer, S1'!R2*Main!$B$5)</f>
        <v>32.024489720868772</v>
      </c>
      <c r="S2" s="2">
        <f>('[1]Qc, Summer, S1'!S2*Main!$B$5)</f>
        <v>24.246660318183363</v>
      </c>
      <c r="T2" s="2">
        <f>('[1]Qc, Summer, S1'!T2*Main!$B$5)</f>
        <v>28.286651552885093</v>
      </c>
      <c r="U2" s="2">
        <f>('[1]Qc, Summer, S1'!U2*Main!$B$5)</f>
        <v>26.66227138140836</v>
      </c>
      <c r="V2" s="2">
        <f>('[1]Qc, Summer, S1'!V2*Main!$B$5)</f>
        <v>24.478381938247086</v>
      </c>
      <c r="W2" s="2">
        <f>('[1]Qc, Summer, S1'!W2*Main!$B$5)</f>
        <v>27.210632306238821</v>
      </c>
      <c r="X2" s="2">
        <f>('[1]Qc, Summer, S1'!X2*Main!$B$5)</f>
        <v>26.294008514531267</v>
      </c>
      <c r="Y2" s="2">
        <f>('[1]Qc, Summer, S1'!Y2*Main!$B$5)</f>
        <v>18.851956595875009</v>
      </c>
    </row>
    <row r="3" spans="1:25" x14ac:dyDescent="0.25">
      <c r="A3">
        <v>2</v>
      </c>
      <c r="B3" s="2">
        <f>('[1]Qc, Summer, S1'!B3*Main!$B$5)</f>
        <v>-26.953700023977905</v>
      </c>
      <c r="C3" s="2">
        <f>('[1]Qc, Summer, S1'!C3*Main!$B$5)</f>
        <v>-33.341997371087103</v>
      </c>
      <c r="D3" s="2">
        <f>('[1]Qc, Summer, S1'!D3*Main!$B$5)</f>
        <v>-34.124364503289868</v>
      </c>
      <c r="E3" s="2">
        <f>('[1]Qc, Summer, S1'!E3*Main!$B$5)</f>
        <v>-34.56227814527788</v>
      </c>
      <c r="F3" s="2">
        <f>('[1]Qc, Summer, S1'!F3*Main!$B$5)</f>
        <v>-34.478559813883336</v>
      </c>
      <c r="G3" s="2">
        <f>('[1]Qc, Summer, S1'!G3*Main!$B$5)</f>
        <v>-41.277211056119882</v>
      </c>
      <c r="H3" s="2">
        <f>('[1]Qc, Summer, S1'!H3*Main!$B$5)</f>
        <v>-33.172771797343813</v>
      </c>
      <c r="I3" s="2">
        <f>('[1]Qc, Summer, S1'!I3*Main!$B$5)</f>
        <v>-4.6549636926229301</v>
      </c>
      <c r="J3" s="2">
        <f>('[1]Qc, Summer, S1'!J3*Main!$B$5)</f>
        <v>15.754161082834337</v>
      </c>
      <c r="K3" s="2">
        <f>('[1]Qc, Summer, S1'!K3*Main!$B$5)</f>
        <v>24.117212591401106</v>
      </c>
      <c r="L3" s="2">
        <f>('[1]Qc, Summer, S1'!L3*Main!$B$5)</f>
        <v>20.259344018128083</v>
      </c>
      <c r="M3" s="2">
        <f>('[1]Qc, Summer, S1'!M3*Main!$B$5)</f>
        <v>24.015066435832207</v>
      </c>
      <c r="N3" s="2">
        <f>('[1]Qc, Summer, S1'!N3*Main!$B$5)</f>
        <v>21.531152894930973</v>
      </c>
      <c r="O3" s="2">
        <f>('[1]Qc, Summer, S1'!O3*Main!$B$5)</f>
        <v>23.537354030590983</v>
      </c>
      <c r="P3" s="2">
        <f>('[1]Qc, Summer, S1'!P3*Main!$B$5)</f>
        <v>11.210225432648288</v>
      </c>
      <c r="Q3" s="2">
        <f>('[1]Qc, Summer, S1'!Q3*Main!$B$5)</f>
        <v>3.1292974279126717</v>
      </c>
      <c r="R3" s="2">
        <f>('[1]Qc, Summer, S1'!R3*Main!$B$5)</f>
        <v>6.0420044205787926</v>
      </c>
      <c r="S3" s="2">
        <f>('[1]Qc, Summer, S1'!S3*Main!$B$5)</f>
        <v>8.2164290612356492</v>
      </c>
      <c r="T3" s="2">
        <f>('[1]Qc, Summer, S1'!T3*Main!$B$5)</f>
        <v>4.61367526234773</v>
      </c>
      <c r="U3" s="2">
        <f>('[1]Qc, Summer, S1'!U3*Main!$B$5)</f>
        <v>-0.89652585603730439</v>
      </c>
      <c r="V3" s="2">
        <f>('[1]Qc, Summer, S1'!V3*Main!$B$5)</f>
        <v>-3.8498822226454519</v>
      </c>
      <c r="W3" s="2">
        <f>('[1]Qc, Summer, S1'!W3*Main!$B$5)</f>
        <v>-2.6784628070249599</v>
      </c>
      <c r="X3" s="2">
        <f>('[1]Qc, Summer, S1'!X3*Main!$B$5)</f>
        <v>-11.56069645141408</v>
      </c>
      <c r="Y3" s="2">
        <f>('[1]Qc, Summer, S1'!Y3*Main!$B$5)</f>
        <v>-15.964472089006657</v>
      </c>
    </row>
    <row r="4" spans="1:25" x14ac:dyDescent="0.25">
      <c r="A4">
        <v>3</v>
      </c>
      <c r="B4" s="2">
        <f>('[1]Qc, Summer, S1'!B4*Main!$B$5)</f>
        <v>-36.903563659080334</v>
      </c>
      <c r="C4" s="2">
        <f>('[1]Qc, Summer, S1'!C4*Main!$B$5)</f>
        <v>-41.769967658079935</v>
      </c>
      <c r="D4" s="2">
        <f>('[1]Qc, Summer, S1'!D4*Main!$B$5)</f>
        <v>-44.255263103929842</v>
      </c>
      <c r="E4" s="2">
        <f>('[1]Qc, Summer, S1'!E4*Main!$B$5)</f>
        <v>-54.142835281403997</v>
      </c>
      <c r="F4" s="2">
        <f>('[1]Qc, Summer, S1'!F4*Main!$B$5)</f>
        <v>-49.854293872975958</v>
      </c>
      <c r="G4" s="2">
        <f>('[1]Qc, Summer, S1'!G4*Main!$B$5)</f>
        <v>-55.751038309564514</v>
      </c>
      <c r="H4" s="2">
        <f>('[1]Qc, Summer, S1'!H4*Main!$B$5)</f>
        <v>-21.374922960089176</v>
      </c>
      <c r="I4" s="2">
        <f>('[1]Qc, Summer, S1'!I4*Main!$B$5)</f>
        <v>4.7407916535911516</v>
      </c>
      <c r="J4" s="2">
        <f>('[1]Qc, Summer, S1'!J4*Main!$B$5)</f>
        <v>14.632900901162367</v>
      </c>
      <c r="K4" s="2">
        <f>('[1]Qc, Summer, S1'!K4*Main!$B$5)</f>
        <v>13.647994109737978</v>
      </c>
      <c r="L4" s="2">
        <f>('[1]Qc, Summer, S1'!L4*Main!$B$5)</f>
        <v>13.894357116670321</v>
      </c>
      <c r="M4" s="2">
        <f>('[1]Qc, Summer, S1'!M4*Main!$B$5)</f>
        <v>17.543885532019932</v>
      </c>
      <c r="N4" s="2">
        <f>('[1]Qc, Summer, S1'!N4*Main!$B$5)</f>
        <v>24.757893582620326</v>
      </c>
      <c r="O4" s="2">
        <f>('[1]Qc, Summer, S1'!O4*Main!$B$5)</f>
        <v>27.539802861084592</v>
      </c>
      <c r="P4" s="2">
        <f>('[1]Qc, Summer, S1'!P4*Main!$B$5)</f>
        <v>15.304140727699627</v>
      </c>
      <c r="Q4" s="2">
        <f>('[1]Qc, Summer, S1'!Q4*Main!$B$5)</f>
        <v>11.168327980403866</v>
      </c>
      <c r="R4" s="2">
        <f>('[1]Qc, Summer, S1'!R4*Main!$B$5)</f>
        <v>-1.9204591380674314</v>
      </c>
      <c r="S4" s="2">
        <f>('[1]Qc, Summer, S1'!S4*Main!$B$5)</f>
        <v>-1.9025109218238105</v>
      </c>
      <c r="T4" s="2">
        <f>('[1]Qc, Summer, S1'!T4*Main!$B$5)</f>
        <v>-1.7230287593876017</v>
      </c>
      <c r="U4" s="2">
        <f>('[1]Qc, Summer, S1'!U4*Main!$B$5)</f>
        <v>-1.8845627055801897</v>
      </c>
      <c r="V4" s="2">
        <f>('[1]Qc, Summer, S1'!V4*Main!$B$5)</f>
        <v>-11.319940179447682</v>
      </c>
      <c r="W4" s="2">
        <f>('[1]Qc, Summer, S1'!W4*Main!$B$5)</f>
        <v>-13.915064964373281</v>
      </c>
      <c r="X4" s="2">
        <f>('[1]Qc, Summer, S1'!X4*Main!$B$5)</f>
        <v>-40.54543145939892</v>
      </c>
      <c r="Y4" s="2">
        <f>('[1]Qc, Summer, S1'!Y4*Main!$B$5)</f>
        <v>-39.316782021235305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14.71144368923186</v>
      </c>
      <c r="C2" s="2">
        <f>('[1]Qc, Summer, S2'!C2*Main!$B$5)</f>
        <v>10.639752118840603</v>
      </c>
      <c r="D2" s="2">
        <f>('[1]Qc, Summer, S2'!D2*Main!$B$5)</f>
        <v>9.2841244784771426</v>
      </c>
      <c r="E2" s="2">
        <f>('[1]Qc, Summer, S2'!E2*Main!$B$5)</f>
        <v>9.41633669393938</v>
      </c>
      <c r="F2" s="2">
        <f>('[1]Qc, Summer, S2'!F2*Main!$B$5)</f>
        <v>10.739696181875312</v>
      </c>
      <c r="G2" s="2">
        <f>('[1]Qc, Summer, S2'!G2*Main!$B$5)</f>
        <v>4.5186221220447305</v>
      </c>
      <c r="H2" s="2">
        <f>('[1]Qc, Summer, S2'!H2*Main!$B$5)</f>
        <v>7.7213848361161785</v>
      </c>
      <c r="I2" s="2">
        <f>('[1]Qc, Summer, S2'!I2*Main!$B$5)</f>
        <v>16.711770516929437</v>
      </c>
      <c r="J2" s="2">
        <f>('[1]Qc, Summer, S2'!J2*Main!$B$5)</f>
        <v>21.12970825715627</v>
      </c>
      <c r="K2" s="2">
        <f>('[1]Qc, Summer, S2'!K2*Main!$B$5)</f>
        <v>28.887664787065642</v>
      </c>
      <c r="L2" s="2">
        <f>('[1]Qc, Summer, S2'!L2*Main!$B$5)</f>
        <v>30.06277267370066</v>
      </c>
      <c r="M2" s="2">
        <f>('[1]Qc, Summer, S2'!M2*Main!$B$5)</f>
        <v>27.4944100531388</v>
      </c>
      <c r="N2" s="2">
        <f>('[1]Qc, Summer, S2'!N2*Main!$B$5)</f>
        <v>31.284086062317563</v>
      </c>
      <c r="O2" s="2">
        <f>('[1]Qc, Summer, S2'!O2*Main!$B$5)</f>
        <v>30.234216929417677</v>
      </c>
      <c r="P2" s="2">
        <f>('[1]Qc, Summer, S2'!P2*Main!$B$5)</f>
        <v>29.061542247262963</v>
      </c>
      <c r="Q2" s="2">
        <f>('[1]Qc, Summer, S2'!Q2*Main!$B$5)</f>
        <v>33.342478136894087</v>
      </c>
      <c r="R2" s="2">
        <f>('[1]Qc, Summer, S2'!R2*Main!$B$5)</f>
        <v>31.436884404889522</v>
      </c>
      <c r="S2" s="2">
        <f>('[1]Qc, Summer, S2'!S2*Main!$B$5)</f>
        <v>27.114544871946986</v>
      </c>
      <c r="T2" s="2">
        <f>('[1]Qc, Summer, S2'!T2*Main!$B$5)</f>
        <v>27.248609294063623</v>
      </c>
      <c r="U2" s="2">
        <f>('[1]Qc, Summer, S2'!U2*Main!$B$5)</f>
        <v>22.712305250829342</v>
      </c>
      <c r="V2" s="2">
        <f>('[1]Qc, Summer, S2'!V2*Main!$B$5)</f>
        <v>21.36295150974291</v>
      </c>
      <c r="W2" s="2">
        <f>('[1]Qc, Summer, S2'!W2*Main!$B$5)</f>
        <v>26.677090496312569</v>
      </c>
      <c r="X2" s="2">
        <f>('[1]Qc, Summer, S2'!X2*Main!$B$5)</f>
        <v>24.859789868284103</v>
      </c>
      <c r="Y2" s="2">
        <f>('[1]Qc, Summer, S2'!Y2*Main!$B$5)</f>
        <v>17.313021363558683</v>
      </c>
    </row>
    <row r="3" spans="1:25" x14ac:dyDescent="0.25">
      <c r="A3">
        <v>2</v>
      </c>
      <c r="B3" s="2">
        <f>('[1]Qc, Summer, S2'!B3*Main!$B$5)</f>
        <v>-27.73875924797726</v>
      </c>
      <c r="C3" s="2">
        <f>('[1]Qc, Summer, S2'!C3*Main!$B$5)</f>
        <v>-31.640875056235718</v>
      </c>
      <c r="D3" s="2">
        <f>('[1]Qc, Summer, S2'!D3*Main!$B$5)</f>
        <v>-35.624336569368538</v>
      </c>
      <c r="E3" s="2">
        <f>('[1]Qc, Summer, S2'!E3*Main!$B$5)</f>
        <v>-34.56227814527788</v>
      </c>
      <c r="F3" s="2">
        <f>('[1]Qc, Summer, S2'!F3*Main!$B$5)</f>
        <v>-39.246871277505505</v>
      </c>
      <c r="G3" s="2">
        <f>('[1]Qc, Summer, S2'!G3*Main!$B$5)</f>
        <v>-37.899984696982798</v>
      </c>
      <c r="H3" s="2">
        <f>('[1]Qc, Summer, S2'!H3*Main!$B$5)</f>
        <v>-31.871878785683272</v>
      </c>
      <c r="I3" s="2">
        <f>('[1]Qc, Summer, S2'!I3*Main!$B$5)</f>
        <v>-5.4139251642462343</v>
      </c>
      <c r="J3" s="2">
        <f>('[1]Qc, Summer, S2'!J3*Main!$B$5)</f>
        <v>15.104504955707149</v>
      </c>
      <c r="K3" s="2">
        <f>('[1]Qc, Summer, S2'!K3*Main!$B$5)</f>
        <v>22.46210976650103</v>
      </c>
      <c r="L3" s="2">
        <f>('[1]Qc, Summer, S2'!L3*Main!$B$5)</f>
        <v>19.515881852325219</v>
      </c>
      <c r="M3" s="2">
        <f>('[1]Qc, Summer, S2'!M3*Main!$B$5)</f>
        <v>24.757800449311553</v>
      </c>
      <c r="N3" s="2">
        <f>('[1]Qc, Summer, S2'!N3*Main!$B$5)</f>
        <v>20.212919044220914</v>
      </c>
      <c r="O3" s="2">
        <f>('[1]Qc, Summer, S2'!O3*Main!$B$5)</f>
        <v>22.405750471427957</v>
      </c>
      <c r="P3" s="2">
        <f>('[1]Qc, Summer, S2'!P3*Main!$B$5)</f>
        <v>12.144410885368979</v>
      </c>
      <c r="Q3" s="2">
        <f>('[1]Qc, Summer, S2'!Q3*Main!$B$5)</f>
        <v>3.0702540802162064</v>
      </c>
      <c r="R3" s="2">
        <f>('[1]Qc, Summer, S2'!R3*Main!$B$5)</f>
        <v>6.1733523427652877</v>
      </c>
      <c r="S3" s="2">
        <f>('[1]Qc, Summer, S2'!S3*Main!$B$5)</f>
        <v>8.7748271527759361</v>
      </c>
      <c r="T3" s="2">
        <f>('[1]Qc, Summer, S2'!T3*Main!$B$5)</f>
        <v>4.3253205584509971</v>
      </c>
      <c r="U3" s="2">
        <f>('[1]Qc, Summer, S2'!U3*Main!$B$5)</f>
        <v>-0.85169956323543916</v>
      </c>
      <c r="V3" s="2">
        <f>('[1]Qc, Summer, S2'!V3*Main!$B$5)</f>
        <v>-3.1499036367099151</v>
      </c>
      <c r="W3" s="2">
        <f>('[1]Qc, Summer, S2'!W3*Main!$B$5)</f>
        <v>-2.6297634832608696</v>
      </c>
      <c r="X3" s="2">
        <f>('[1]Qc, Summer, S2'!X3*Main!$B$5)</f>
        <v>-12.728443567718532</v>
      </c>
      <c r="Y3" s="2">
        <f>('[1]Qc, Summer, S2'!Y3*Main!$B$5)</f>
        <v>-14.541895368204083</v>
      </c>
    </row>
    <row r="4" spans="1:25" x14ac:dyDescent="0.25">
      <c r="A4">
        <v>3</v>
      </c>
      <c r="B4" s="2">
        <f>('[1]Qc, Summer, S2'!B4*Main!$B$5)</f>
        <v>-37.714630992246931</v>
      </c>
      <c r="C4" s="2">
        <f>('[1]Qc, Summer, S2'!C4*Main!$B$5)</f>
        <v>-43.392102324413138</v>
      </c>
      <c r="D4" s="2">
        <f>('[1]Qc, Summer, S2'!D4*Main!$B$5)</f>
        <v>-48.492469145795468</v>
      </c>
      <c r="E4" s="2">
        <f>('[1]Qc, Summer, S2'!E4*Main!$B$5)</f>
        <v>-55.214970633511008</v>
      </c>
      <c r="F4" s="2">
        <f>('[1]Qc, Summer, S2'!F4*Main!$B$5)</f>
        <v>-49.854293872975958</v>
      </c>
      <c r="G4" s="2">
        <f>('[1]Qc, Summer, S2'!G4*Main!$B$5)</f>
        <v>-49.854293872975958</v>
      </c>
      <c r="H4" s="2">
        <f>('[1]Qc, Summer, S2'!H4*Main!$B$5)</f>
        <v>-21.588672189690072</v>
      </c>
      <c r="I4" s="2">
        <f>('[1]Qc, Summer, S2'!I4*Main!$B$5)</f>
        <v>4.2977270130686138</v>
      </c>
      <c r="J4" s="2">
        <f>('[1]Qc, Summer, S2'!J4*Main!$B$5)</f>
        <v>14.492199930958881</v>
      </c>
      <c r="K4" s="2">
        <f>('[1]Qc, Summer, S2'!K4*Main!$B$5)</f>
        <v>12.803788288517071</v>
      </c>
      <c r="L4" s="2">
        <f>('[1]Qc, Summer, S2'!L4*Main!$B$5)</f>
        <v>13.122448387966413</v>
      </c>
      <c r="M4" s="2">
        <f>('[1]Qc, Summer, S2'!M4*Main!$B$5)</f>
        <v>17.724750331319111</v>
      </c>
      <c r="N4" s="2">
        <f>('[1]Qc, Summer, S2'!N4*Main!$B$5)</f>
        <v>22.796872308749411</v>
      </c>
      <c r="O4" s="2">
        <f>('[1]Qc, Summer, S2'!O4*Main!$B$5)</f>
        <v>24.507897958946835</v>
      </c>
      <c r="P4" s="2">
        <f>('[1]Qc, Summer, S2'!P4*Main!$B$5)</f>
        <v>13.178565626630235</v>
      </c>
      <c r="Q4" s="2">
        <f>('[1]Qc, Summer, S2'!Q4*Main!$B$5)</f>
        <v>9.9519754280826529</v>
      </c>
      <c r="R4" s="2">
        <f>('[1]Qc, Summer, S2'!R4*Main!$B$5)</f>
        <v>-1.9025109218238105</v>
      </c>
      <c r="S4" s="2">
        <f>('[1]Qc, Summer, S2'!S4*Main!$B$5)</f>
        <v>-1.6871323269003602</v>
      </c>
      <c r="T4" s="2">
        <f>('[1]Qc, Summer, S2'!T4*Main!$B$5)</f>
        <v>-1.7230287593876017</v>
      </c>
      <c r="U4" s="2">
        <f>('[1]Qc, Summer, S2'!U4*Main!$B$5)</f>
        <v>-1.9384073543110523</v>
      </c>
      <c r="V4" s="2">
        <f>('[1]Qc, Summer, S2'!V4*Main!$B$5)</f>
        <v>-10.862568859065957</v>
      </c>
      <c r="W4" s="2">
        <f>('[1]Qc, Summer, S2'!W4*Main!$B$5)</f>
        <v>-15.965706117017767</v>
      </c>
      <c r="X4" s="2">
        <f>('[1]Qc, Summer, S2'!X4*Main!$B$5)</f>
        <v>-38.497682395792907</v>
      </c>
      <c r="Y4" s="2">
        <f>('[1]Qc, Summer, S2'!Y4*Main!$B$5)</f>
        <v>-38.90723220851411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14.436463433358368</v>
      </c>
      <c r="C2" s="2">
        <f>('[1]Qc, Summer, S3'!C2*Main!$B$5)</f>
        <v>10.007687636533239</v>
      </c>
      <c r="D2" s="2">
        <f>('[1]Qc, Summer, S3'!D2*Main!$B$5)</f>
        <v>9.2841244784771426</v>
      </c>
      <c r="E2" s="2">
        <f>('[1]Qc, Summer, S3'!E2*Main!$B$5)</f>
        <v>8.1085121531144662</v>
      </c>
      <c r="F2" s="2">
        <f>('[1]Qc, Summer, S3'!F2*Main!$B$5)</f>
        <v>9.4348732812736369</v>
      </c>
      <c r="G2" s="2">
        <f>('[1]Qc, Summer, S3'!G2*Main!$B$5)</f>
        <v>4.8447082545634226</v>
      </c>
      <c r="H2" s="2">
        <f>('[1]Qc, Summer, S3'!H2*Main!$B$5)</f>
        <v>7.8839403063502029</v>
      </c>
      <c r="I2" s="2">
        <f>('[1]Qc, Summer, S3'!I2*Main!$B$5)</f>
        <v>16.867955288115695</v>
      </c>
      <c r="J2" s="2">
        <f>('[1]Qc, Summer, S3'!J2*Main!$B$5)</f>
        <v>24.764926882043365</v>
      </c>
      <c r="K2" s="2">
        <f>('[1]Qc, Summer, S3'!K2*Main!$B$5)</f>
        <v>25.917904855685062</v>
      </c>
      <c r="L2" s="2">
        <f>('[1]Qc, Summer, S3'!L2*Main!$B$5)</f>
        <v>27.704908150273155</v>
      </c>
      <c r="M2" s="2">
        <f>('[1]Qc, Summer, S3'!M2*Main!$B$5)</f>
        <v>31.160331393557307</v>
      </c>
      <c r="N2" s="2">
        <f>('[1]Qc, Summer, S3'!N2*Main!$B$5)</f>
        <v>31.922536798283229</v>
      </c>
      <c r="O2" s="2">
        <f>('[1]Qc, Summer, S3'!O2*Main!$B$5)</f>
        <v>35.380466619531326</v>
      </c>
      <c r="P2" s="2">
        <f>('[1]Qc, Summer, S3'!P2*Main!$B$5)</f>
        <v>29.061542247262963</v>
      </c>
      <c r="Q2" s="2">
        <f>('[1]Qc, Summer, S3'!Q2*Main!$B$5)</f>
        <v>33.342478136894087</v>
      </c>
      <c r="R2" s="2">
        <f>('[1]Qc, Summer, S3'!R2*Main!$B$5)</f>
        <v>26.736041877055577</v>
      </c>
      <c r="S2" s="2">
        <f>('[1]Qc, Summer, S3'!S2*Main!$B$5)</f>
        <v>26.853828094332108</v>
      </c>
      <c r="T2" s="2">
        <f>('[1]Qc, Summer, S3'!T2*Main!$B$5)</f>
        <v>26.729588164652885</v>
      </c>
      <c r="U2" s="2">
        <f>('[1]Qc, Summer, S3'!U2*Main!$B$5)</f>
        <v>24.934161199280037</v>
      </c>
      <c r="V2" s="2">
        <f>('[1]Qc, Summer, S3'!V2*Main!$B$5)</f>
        <v>21.36295150974291</v>
      </c>
      <c r="W2" s="2">
        <f>('[1]Qc, Summer, S3'!W2*Main!$B$5)</f>
        <v>29.344799545943829</v>
      </c>
      <c r="X2" s="2">
        <f>('[1]Qc, Summer, S3'!X2*Main!$B$5)</f>
        <v>22.23038901683098</v>
      </c>
      <c r="Y2" s="2">
        <f>('[1]Qc, Summer, S3'!Y2*Main!$B$5)</f>
        <v>17.313021363558683</v>
      </c>
    </row>
    <row r="3" spans="1:25" x14ac:dyDescent="0.25">
      <c r="A3">
        <v>2</v>
      </c>
      <c r="B3" s="2">
        <f>('[1]Qc, Summer, S3'!B3*Main!$B$5)</f>
        <v>-26.692013615978119</v>
      </c>
      <c r="C3" s="2">
        <f>('[1]Qc, Summer, S3'!C3*Main!$B$5)</f>
        <v>-33.68222183405738</v>
      </c>
      <c r="D3" s="2">
        <f>('[1]Qc, Summer, S3'!D3*Main!$B$5)</f>
        <v>-34.124364503289868</v>
      </c>
      <c r="E3" s="2">
        <f>('[1]Qc, Summer, S3'!E3*Main!$B$5)</f>
        <v>-33.193475050415387</v>
      </c>
      <c r="F3" s="2">
        <f>('[1]Qc, Summer, S3'!F3*Main!$B$5)</f>
        <v>-35.945732571920928</v>
      </c>
      <c r="G3" s="2">
        <f>('[1]Qc, Summer, S3'!G3*Main!$B$5)</f>
        <v>-37.524737323745342</v>
      </c>
      <c r="H3" s="2">
        <f>('[1]Qc, Summer, S3'!H3*Main!$B$5)</f>
        <v>-35.124111314834629</v>
      </c>
      <c r="I3" s="2">
        <f>('[1]Qc, Summer, S3'!I3*Main!$B$5)</f>
        <v>-4.907950849830697</v>
      </c>
      <c r="J3" s="2">
        <f>('[1]Qc, Summer, S3'!J3*Main!$B$5)</f>
        <v>17.865543495997702</v>
      </c>
      <c r="K3" s="2">
        <f>('[1]Qc, Summer, S3'!K3*Main!$B$5)</f>
        <v>21.989223245101012</v>
      </c>
      <c r="L3" s="2">
        <f>('[1]Qc, Summer, S3'!L3*Main!$B$5)</f>
        <v>19.144150769423785</v>
      </c>
      <c r="M3" s="2">
        <f>('[1]Qc, Summer, S3'!M3*Main!$B$5)</f>
        <v>25.500534462790903</v>
      </c>
      <c r="N3" s="2">
        <f>('[1]Qc, Summer, S3'!N3*Main!$B$5)</f>
        <v>21.311447253145968</v>
      </c>
      <c r="O3" s="2">
        <f>('[1]Qc, Summer, S3'!O3*Main!$B$5)</f>
        <v>22.63207118326056</v>
      </c>
      <c r="P3" s="2">
        <f>('[1]Qc, Summer, S3'!P3*Main!$B$5)</f>
        <v>11.326998614238375</v>
      </c>
      <c r="Q3" s="2">
        <f>('[1]Qc, Summer, S3'!Q3*Main!$B$5)</f>
        <v>3.0702540802162064</v>
      </c>
      <c r="R3" s="2">
        <f>('[1]Qc, Summer, S3'!R3*Main!$B$5)</f>
        <v>6.8957659147910135</v>
      </c>
      <c r="S3" s="2">
        <f>('[1]Qc, Summer, S3'!S3*Main!$B$5)</f>
        <v>7.7378021256296883</v>
      </c>
      <c r="T3" s="2">
        <f>('[1]Qc, Summer, S3'!T3*Main!$B$5)</f>
        <v>4.8059117316122189</v>
      </c>
      <c r="U3" s="2">
        <f>('[1]Qc, Summer, S3'!U3*Main!$B$5)</f>
        <v>-0.97721318308066185</v>
      </c>
      <c r="V3" s="2">
        <f>('[1]Qc, Summer, S3'!V3*Main!$B$5)</f>
        <v>-3.289899353897022</v>
      </c>
      <c r="W3" s="2">
        <f>('[1]Qc, Summer, S3'!W3*Main!$B$5)</f>
        <v>-2.6784628070249599</v>
      </c>
      <c r="X3" s="2">
        <f>('[1]Qc, Summer, S3'!X3*Main!$B$5)</f>
        <v>-11.443921739783635</v>
      </c>
      <c r="Y3" s="2">
        <f>('[1]Qc, Summer, S3'!Y3*Main!$B$5)</f>
        <v>-16.122536169095831</v>
      </c>
    </row>
    <row r="4" spans="1:25" x14ac:dyDescent="0.25">
      <c r="A4">
        <v>3</v>
      </c>
      <c r="B4" s="2">
        <f>('[1]Qc, Summer, S3'!B4*Main!$B$5)</f>
        <v>-37.714630992246931</v>
      </c>
      <c r="C4" s="2">
        <f>('[1]Qc, Summer, S3'!C4*Main!$B$5)</f>
        <v>-39.74229932516343</v>
      </c>
      <c r="D4" s="2">
        <f>('[1]Qc, Summer, S3'!D4*Main!$B$5)</f>
        <v>-42.842861089974633</v>
      </c>
      <c r="E4" s="2">
        <f>('[1]Qc, Summer, S3'!E4*Main!$B$5)</f>
        <v>-53.606767605350491</v>
      </c>
      <c r="F4" s="2">
        <f>('[1]Qc, Summer, S3'!F4*Main!$B$5)</f>
        <v>-55.751038309564514</v>
      </c>
      <c r="G4" s="2">
        <f>('[1]Qc, Summer, S3'!G4*Main!$B$5)</f>
        <v>-58.431376689832042</v>
      </c>
      <c r="H4" s="2">
        <f>('[1]Qc, Summer, S3'!H4*Main!$B$5)</f>
        <v>-22.871167567295423</v>
      </c>
      <c r="I4" s="2">
        <f>('[1]Qc, Summer, S3'!I4*Main!$B$5)</f>
        <v>4.3863399411731212</v>
      </c>
      <c r="J4" s="2">
        <f>('[1]Qc, Summer, S3'!J4*Main!$B$5)</f>
        <v>15.477106722383272</v>
      </c>
      <c r="K4" s="2">
        <f>('[1]Qc, Summer, S3'!K4*Main!$B$5)</f>
        <v>12.803788288517071</v>
      </c>
      <c r="L4" s="2">
        <f>('[1]Qc, Summer, S3'!L4*Main!$B$5)</f>
        <v>13.508402752318366</v>
      </c>
      <c r="M4" s="2">
        <f>('[1]Qc, Summer, S3'!M4*Main!$B$5)</f>
        <v>19.533398324310856</v>
      </c>
      <c r="N4" s="2">
        <f>('[1]Qc, Summer, S3'!N4*Main!$B$5)</f>
        <v>25.248148901088054</v>
      </c>
      <c r="O4" s="2">
        <f>('[1]Qc, Summer, S3'!O4*Main!$B$5)</f>
        <v>25.518532926326088</v>
      </c>
      <c r="P4" s="2">
        <f>('[1]Qc, Summer, S3'!P4*Main!$B$5)</f>
        <v>14.028795667057992</v>
      </c>
      <c r="Q4" s="2">
        <f>('[1]Qc, Summer, S3'!Q4*Main!$B$5)</f>
        <v>10.283707942352075</v>
      </c>
      <c r="R4" s="2">
        <f>('[1]Qc, Summer, S3'!R4*Main!$B$5)</f>
        <v>-1.6153394619258767</v>
      </c>
      <c r="S4" s="2">
        <f>('[1]Qc, Summer, S3'!S4*Main!$B$5)</f>
        <v>-1.848666273092948</v>
      </c>
      <c r="T4" s="2">
        <f>('[1]Qc, Summer, S3'!T4*Main!$B$5)</f>
        <v>-1.9743037867982942</v>
      </c>
      <c r="U4" s="2">
        <f>('[1]Qc, Summer, S3'!U4*Main!$B$5)</f>
        <v>-1.8845627055801897</v>
      </c>
      <c r="V4" s="2">
        <f>('[1]Qc, Summer, S3'!V4*Main!$B$5)</f>
        <v>-11.434283009543114</v>
      </c>
      <c r="W4" s="2">
        <f>('[1]Qc, Summer, S3'!W4*Main!$B$5)</f>
        <v>-15.086859908741559</v>
      </c>
      <c r="X4" s="2">
        <f>('[1]Qc, Summer, S3'!X4*Main!$B$5)</f>
        <v>-41.364531084841317</v>
      </c>
      <c r="Y4" s="2">
        <f>('[1]Qc, Summer, S3'!Y4*Main!$B$5)</f>
        <v>-39.316782021235305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4.6451681587158751</v>
      </c>
      <c r="C2" s="2">
        <f>('FL Characterization'!C$4-'FL Characterization'!C$2)*VLOOKUP($A2,'FL Ratio'!$A$2:$B$6,2,FALSE)</f>
        <v>5.1137406400342487</v>
      </c>
      <c r="D2" s="2">
        <f>('FL Characterization'!D$4-'FL Characterization'!D$2)*VLOOKUP($A2,'FL Ratio'!$A$2:$B$6,2,FALSE)</f>
        <v>6.6560191901516248</v>
      </c>
      <c r="E2" s="2">
        <f>('FL Characterization'!E$4-'FL Characterization'!E$2)*VLOOKUP($A2,'FL Ratio'!$A$2:$B$6,2,FALSE)</f>
        <v>7.6308583629678752</v>
      </c>
      <c r="F2" s="2">
        <f>('FL Characterization'!F$4-'FL Characterization'!F$2)*VLOOKUP($A2,'FL Ratio'!$A$2:$B$6,2,FALSE)</f>
        <v>8.972154729286876</v>
      </c>
      <c r="G2" s="2">
        <f>('FL Characterization'!G$4-'FL Characterization'!G$2)*VLOOKUP($A2,'FL Ratio'!$A$2:$B$6,2,FALSE)</f>
        <v>10.487802898833753</v>
      </c>
      <c r="H2" s="2">
        <f>('FL Characterization'!H$4-'FL Characterization'!H$2)*VLOOKUP($A2,'FL Ratio'!$A$2:$B$6,2,FALSE)</f>
        <v>9.3489360196050004</v>
      </c>
      <c r="I2" s="2">
        <f>('FL Characterization'!I$4-'FL Characterization'!I$2)*VLOOKUP($A2,'FL Ratio'!$A$2:$B$6,2,FALSE)</f>
        <v>13.365331303739627</v>
      </c>
      <c r="J2" s="2">
        <f>('FL Characterization'!J$4-'FL Characterization'!J$2)*VLOOKUP($A2,'FL Ratio'!$A$2:$B$6,2,FALSE)</f>
        <v>12.261199703515878</v>
      </c>
      <c r="K2" s="2">
        <f>('FL Characterization'!K$4-'FL Characterization'!K$2)*VLOOKUP($A2,'FL Ratio'!$A$2:$B$6,2,FALSE)</f>
        <v>13.848312493386</v>
      </c>
      <c r="L2" s="2">
        <f>('FL Characterization'!L$4-'FL Characterization'!L$2)*VLOOKUP($A2,'FL Ratio'!$A$2:$B$6,2,FALSE)</f>
        <v>14.232362462458877</v>
      </c>
      <c r="M2" s="2">
        <f>('FL Characterization'!M$4-'FL Characterization'!M$2)*VLOOKUP($A2,'FL Ratio'!$A$2:$B$6,2,FALSE)</f>
        <v>13.201689544871623</v>
      </c>
      <c r="N2" s="2">
        <f>('FL Characterization'!N$4-'FL Characterization'!N$2)*VLOOKUP($A2,'FL Ratio'!$A$2:$B$6,2,FALSE)</f>
        <v>12.453884015107501</v>
      </c>
      <c r="O2" s="2">
        <f>('FL Characterization'!O$4-'FL Characterization'!O$2)*VLOOKUP($A2,'FL Ratio'!$A$2:$B$6,2,FALSE)</f>
        <v>11.465601002824503</v>
      </c>
      <c r="P2" s="2">
        <f>('FL Characterization'!P$4-'FL Characterization'!P$2)*VLOOKUP($A2,'FL Ratio'!$A$2:$B$6,2,FALSE)</f>
        <v>10.561068607698003</v>
      </c>
      <c r="Q2" s="2">
        <f>('FL Characterization'!Q$4-'FL Characterization'!Q$2)*VLOOKUP($A2,'FL Ratio'!$A$2:$B$6,2,FALSE)</f>
        <v>9.5048266652876272</v>
      </c>
      <c r="R2" s="2">
        <f>('FL Characterization'!R$4-'FL Characterization'!R$2)*VLOOKUP($A2,'FL Ratio'!$A$2:$B$6,2,FALSE)</f>
        <v>9.4058954447141243</v>
      </c>
      <c r="S2" s="2">
        <f>('FL Characterization'!S$4-'FL Characterization'!S$2)*VLOOKUP($A2,'FL Ratio'!$A$2:$B$6,2,FALSE)</f>
        <v>7.4523897859320014</v>
      </c>
      <c r="T2" s="2">
        <f>('FL Characterization'!T$4-'FL Characterization'!T$2)*VLOOKUP($A2,'FL Ratio'!$A$2:$B$6,2,FALSE)</f>
        <v>6.1659622955227498</v>
      </c>
      <c r="U2" s="2">
        <f>('FL Characterization'!U$4-'FL Characterization'!U$2)*VLOOKUP($A2,'FL Ratio'!$A$2:$B$6,2,FALSE)</f>
        <v>7.3167292240402517</v>
      </c>
      <c r="V2" s="2">
        <f>('FL Characterization'!V$4-'FL Characterization'!V$2)*VLOOKUP($A2,'FL Ratio'!$A$2:$B$6,2,FALSE)</f>
        <v>7.4550270941527508</v>
      </c>
      <c r="W2" s="2">
        <f>('FL Characterization'!W$4-'FL Characterization'!W$2)*VLOOKUP($A2,'FL Ratio'!$A$2:$B$6,2,FALSE)</f>
        <v>8.5195990710652509</v>
      </c>
      <c r="X2" s="2">
        <f>('FL Characterization'!X$4-'FL Characterization'!X$2)*VLOOKUP($A2,'FL Ratio'!$A$2:$B$6,2,FALSE)</f>
        <v>4.1367144311324999</v>
      </c>
      <c r="Y2" s="2">
        <f>('FL Characterization'!Y$4-'FL Characterization'!Y$2)*VLOOKUP($A2,'FL Ratio'!$A$2:$B$6,2,FALSE)</f>
        <v>3.9717218558587506</v>
      </c>
    </row>
    <row r="3" spans="1:25" x14ac:dyDescent="0.25">
      <c r="A3">
        <v>2</v>
      </c>
      <c r="B3" s="2">
        <f>('FL Characterization'!B$4-'FL Characterization'!B$2)*VLOOKUP($A3,'FL Ratio'!$A$2:$B$6,2,FALSE)</f>
        <v>5.1612979541287496</v>
      </c>
      <c r="C3" s="2">
        <f>('FL Characterization'!C$4-'FL Characterization'!C$2)*VLOOKUP($A3,'FL Ratio'!$A$2:$B$6,2,FALSE)</f>
        <v>5.6819340444824986</v>
      </c>
      <c r="D3" s="2">
        <f>('FL Characterization'!D$4-'FL Characterization'!D$2)*VLOOKUP($A3,'FL Ratio'!$A$2:$B$6,2,FALSE)</f>
        <v>7.3955768779462492</v>
      </c>
      <c r="E3" s="2">
        <f>('FL Characterization'!E$4-'FL Characterization'!E$2)*VLOOKUP($A3,'FL Ratio'!$A$2:$B$6,2,FALSE)</f>
        <v>8.4787315144087501</v>
      </c>
      <c r="F3" s="2">
        <f>('FL Characterization'!F$4-'FL Characterization'!F$2)*VLOOKUP($A3,'FL Ratio'!$A$2:$B$6,2,FALSE)</f>
        <v>9.9690608103187515</v>
      </c>
      <c r="G3" s="2">
        <f>('FL Characterization'!G$4-'FL Characterization'!G$2)*VLOOKUP($A3,'FL Ratio'!$A$2:$B$6,2,FALSE)</f>
        <v>11.653114332037504</v>
      </c>
      <c r="H3" s="2">
        <f>('FL Characterization'!H$4-'FL Characterization'!H$2)*VLOOKUP($A3,'FL Ratio'!$A$2:$B$6,2,FALSE)</f>
        <v>10.387706688450001</v>
      </c>
      <c r="I3" s="2">
        <f>('FL Characterization'!I$4-'FL Characterization'!I$2)*VLOOKUP($A3,'FL Ratio'!$A$2:$B$6,2,FALSE)</f>
        <v>14.850368115266251</v>
      </c>
      <c r="J3" s="2">
        <f>('FL Characterization'!J$4-'FL Characterization'!J$2)*VLOOKUP($A3,'FL Ratio'!$A$2:$B$6,2,FALSE)</f>
        <v>13.623555226128754</v>
      </c>
      <c r="K3" s="2">
        <f>('FL Characterization'!K$4-'FL Characterization'!K$2)*VLOOKUP($A3,'FL Ratio'!$A$2:$B$6,2,FALSE)</f>
        <v>15.387013881540001</v>
      </c>
      <c r="L3" s="2">
        <f>('FL Characterization'!L$4-'FL Characterization'!L$2)*VLOOKUP($A3,'FL Ratio'!$A$2:$B$6,2,FALSE)</f>
        <v>15.813736069398752</v>
      </c>
      <c r="M3" s="2">
        <f>('FL Characterization'!M$4-'FL Characterization'!M$2)*VLOOKUP($A3,'FL Ratio'!$A$2:$B$6,2,FALSE)</f>
        <v>14.668543938746248</v>
      </c>
      <c r="N3" s="2">
        <f>('FL Characterization'!N$4-'FL Characterization'!N$2)*VLOOKUP($A3,'FL Ratio'!$A$2:$B$6,2,FALSE)</f>
        <v>13.837648905675003</v>
      </c>
      <c r="O3" s="2">
        <f>('FL Characterization'!O$4-'FL Characterization'!O$2)*VLOOKUP($A3,'FL Ratio'!$A$2:$B$6,2,FALSE)</f>
        <v>12.739556669805003</v>
      </c>
      <c r="P3" s="2">
        <f>('FL Characterization'!P$4-'FL Characterization'!P$2)*VLOOKUP($A3,'FL Ratio'!$A$2:$B$6,2,FALSE)</f>
        <v>11.734520675220002</v>
      </c>
      <c r="Q3" s="2">
        <f>('FL Characterization'!Q$4-'FL Characterization'!Q$2)*VLOOKUP($A3,'FL Ratio'!$A$2:$B$6,2,FALSE)</f>
        <v>10.560918516986252</v>
      </c>
      <c r="R3" s="2">
        <f>('FL Characterization'!R$4-'FL Characterization'!R$2)*VLOOKUP($A3,'FL Ratio'!$A$2:$B$6,2,FALSE)</f>
        <v>10.450994938571249</v>
      </c>
      <c r="S3" s="2">
        <f>('FL Characterization'!S$4-'FL Characterization'!S$2)*VLOOKUP($A3,'FL Ratio'!$A$2:$B$6,2,FALSE)</f>
        <v>8.2804330954800012</v>
      </c>
      <c r="T3" s="2">
        <f>('FL Characterization'!T$4-'FL Characterization'!T$2)*VLOOKUP($A3,'FL Ratio'!$A$2:$B$6,2,FALSE)</f>
        <v>6.8510692172474998</v>
      </c>
      <c r="U3" s="2">
        <f>('FL Characterization'!U$4-'FL Characterization'!U$2)*VLOOKUP($A3,'FL Ratio'!$A$2:$B$6,2,FALSE)</f>
        <v>8.1296991378225023</v>
      </c>
      <c r="V3" s="2">
        <f>('FL Characterization'!V$4-'FL Characterization'!V$2)*VLOOKUP($A3,'FL Ratio'!$A$2:$B$6,2,FALSE)</f>
        <v>8.2833634379475019</v>
      </c>
      <c r="W3" s="2">
        <f>('FL Characterization'!W$4-'FL Characterization'!W$2)*VLOOKUP($A3,'FL Ratio'!$A$2:$B$6,2,FALSE)</f>
        <v>9.4662211900725008</v>
      </c>
      <c r="X3" s="2">
        <f>('FL Characterization'!X$4-'FL Characterization'!X$2)*VLOOKUP($A3,'FL Ratio'!$A$2:$B$6,2,FALSE)</f>
        <v>4.5963493679249998</v>
      </c>
      <c r="Y3" s="2">
        <f>('FL Characterization'!Y$4-'FL Characterization'!Y$2)*VLOOKUP($A3,'FL Ratio'!$A$2:$B$6,2,FALSE)</f>
        <v>4.4130242842875003</v>
      </c>
    </row>
    <row r="4" spans="1:25" x14ac:dyDescent="0.25">
      <c r="A4">
        <v>3</v>
      </c>
      <c r="B4" s="2">
        <f>('FL Characterization'!B$4-'FL Characterization'!B$2)*VLOOKUP($A4,'FL Ratio'!$A$2:$B$6,2,FALSE)</f>
        <v>6.4516224426609368</v>
      </c>
      <c r="C4" s="2">
        <f>('FL Characterization'!C$4-'FL Characterization'!C$2)*VLOOKUP($A4,'FL Ratio'!$A$2:$B$6,2,FALSE)</f>
        <v>7.1024175556031235</v>
      </c>
      <c r="D4" s="2">
        <f>('FL Characterization'!D$4-'FL Characterization'!D$2)*VLOOKUP($A4,'FL Ratio'!$A$2:$B$6,2,FALSE)</f>
        <v>9.244471097432811</v>
      </c>
      <c r="E4" s="2">
        <f>('FL Characterization'!E$4-'FL Characterization'!E$2)*VLOOKUP($A4,'FL Ratio'!$A$2:$B$6,2,FALSE)</f>
        <v>10.598414393010938</v>
      </c>
      <c r="F4" s="2">
        <f>('FL Characterization'!F$4-'FL Characterization'!F$2)*VLOOKUP($A4,'FL Ratio'!$A$2:$B$6,2,FALSE)</f>
        <v>12.461326012898439</v>
      </c>
      <c r="G4" s="2">
        <f>('FL Characterization'!G$4-'FL Characterization'!G$2)*VLOOKUP($A4,'FL Ratio'!$A$2:$B$6,2,FALSE)</f>
        <v>14.566392915046878</v>
      </c>
      <c r="H4" s="2">
        <f>('FL Characterization'!H$4-'FL Characterization'!H$2)*VLOOKUP($A4,'FL Ratio'!$A$2:$B$6,2,FALSE)</f>
        <v>12.984633360562501</v>
      </c>
      <c r="I4" s="2">
        <f>('FL Characterization'!I$4-'FL Characterization'!I$2)*VLOOKUP($A4,'FL Ratio'!$A$2:$B$6,2,FALSE)</f>
        <v>18.562960144082815</v>
      </c>
      <c r="J4" s="2">
        <f>('FL Characterization'!J$4-'FL Characterization'!J$2)*VLOOKUP($A4,'FL Ratio'!$A$2:$B$6,2,FALSE)</f>
        <v>17.02944403266094</v>
      </c>
      <c r="K4" s="2">
        <f>('FL Characterization'!K$4-'FL Characterization'!K$2)*VLOOKUP($A4,'FL Ratio'!$A$2:$B$6,2,FALSE)</f>
        <v>19.233767351925003</v>
      </c>
      <c r="L4" s="2">
        <f>('FL Characterization'!L$4-'FL Characterization'!L$2)*VLOOKUP($A4,'FL Ratio'!$A$2:$B$6,2,FALSE)</f>
        <v>19.76717008674844</v>
      </c>
      <c r="M4" s="2">
        <f>('FL Characterization'!M$4-'FL Characterization'!M$2)*VLOOKUP($A4,'FL Ratio'!$A$2:$B$6,2,FALSE)</f>
        <v>18.33567992343281</v>
      </c>
      <c r="N4" s="2">
        <f>('FL Characterization'!N$4-'FL Characterization'!N$2)*VLOOKUP($A4,'FL Ratio'!$A$2:$B$6,2,FALSE)</f>
        <v>17.297061132093752</v>
      </c>
      <c r="O4" s="2">
        <f>('FL Characterization'!O$4-'FL Characterization'!O$2)*VLOOKUP($A4,'FL Ratio'!$A$2:$B$6,2,FALSE)</f>
        <v>15.924445837256254</v>
      </c>
      <c r="P4" s="2">
        <f>('FL Characterization'!P$4-'FL Characterization'!P$2)*VLOOKUP($A4,'FL Ratio'!$A$2:$B$6,2,FALSE)</f>
        <v>14.668150844025003</v>
      </c>
      <c r="Q4" s="2">
        <f>('FL Characterization'!Q$4-'FL Characterization'!Q$2)*VLOOKUP($A4,'FL Ratio'!$A$2:$B$6,2,FALSE)</f>
        <v>13.201148146232816</v>
      </c>
      <c r="R4" s="2">
        <f>('FL Characterization'!R$4-'FL Characterization'!R$2)*VLOOKUP($A4,'FL Ratio'!$A$2:$B$6,2,FALSE)</f>
        <v>13.063743673214061</v>
      </c>
      <c r="S4" s="2">
        <f>('FL Characterization'!S$4-'FL Characterization'!S$2)*VLOOKUP($A4,'FL Ratio'!$A$2:$B$6,2,FALSE)</f>
        <v>10.350541369350003</v>
      </c>
      <c r="T4" s="2">
        <f>('FL Characterization'!T$4-'FL Characterization'!T$2)*VLOOKUP($A4,'FL Ratio'!$A$2:$B$6,2,FALSE)</f>
        <v>8.5638365215593755</v>
      </c>
      <c r="U4" s="2">
        <f>('FL Characterization'!U$4-'FL Characterization'!U$2)*VLOOKUP($A4,'FL Ratio'!$A$2:$B$6,2,FALSE)</f>
        <v>10.162123922278127</v>
      </c>
      <c r="V4" s="2">
        <f>('FL Characterization'!V$4-'FL Characterization'!V$2)*VLOOKUP($A4,'FL Ratio'!$A$2:$B$6,2,FALSE)</f>
        <v>10.354204297434377</v>
      </c>
      <c r="W4" s="2">
        <f>('FL Characterization'!W$4-'FL Characterization'!W$2)*VLOOKUP($A4,'FL Ratio'!$A$2:$B$6,2,FALSE)</f>
        <v>11.832776487590627</v>
      </c>
      <c r="X4" s="2">
        <f>('FL Characterization'!X$4-'FL Characterization'!X$2)*VLOOKUP($A4,'FL Ratio'!$A$2:$B$6,2,FALSE)</f>
        <v>5.74543670990625</v>
      </c>
      <c r="Y4" s="2">
        <f>('FL Characterization'!Y$4-'FL Characterization'!Y$2)*VLOOKUP($A4,'FL Ratio'!$A$2:$B$6,2,FALSE)</f>
        <v>5.5162803553593758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12.878104691103751</v>
      </c>
      <c r="C2" s="2">
        <f>('FL Characterization'!C$2-'FL Characterization'!C$3)*VLOOKUP($A2,'FL Ratio'!$A$2:$B$6,2,FALSE)</f>
        <v>13.628772665156252</v>
      </c>
      <c r="D2" s="2">
        <f>('FL Characterization'!D$2-'FL Characterization'!D$3)*VLOOKUP($A2,'FL Ratio'!$A$2:$B$6,2,FALSE)</f>
        <v>14.391662311451253</v>
      </c>
      <c r="E2" s="2">
        <f>('FL Characterization'!E$2-'FL Characterization'!E$3)*VLOOKUP($A2,'FL Ratio'!$A$2:$B$6,2,FALSE)</f>
        <v>15.045843399378754</v>
      </c>
      <c r="F2" s="2">
        <f>('FL Characterization'!F$2-'FL Characterization'!F$3)*VLOOKUP($A2,'FL Ratio'!$A$2:$B$6,2,FALSE)</f>
        <v>15.216625187820002</v>
      </c>
      <c r="G2" s="2">
        <f>('FL Characterization'!G$2-'FL Characterization'!G$3)*VLOOKUP($A2,'FL Ratio'!$A$2:$B$6,2,FALSE)</f>
        <v>15.917441604041251</v>
      </c>
      <c r="H2" s="2">
        <f>('FL Characterization'!H$2-'FL Characterization'!H$3)*VLOOKUP($A2,'FL Ratio'!$A$2:$B$6,2,FALSE)</f>
        <v>15.836070996742501</v>
      </c>
      <c r="I2" s="2">
        <f>('FL Characterization'!I$2-'FL Characterization'!I$3)*VLOOKUP($A2,'FL Ratio'!$A$2:$B$6,2,FALSE)</f>
        <v>14.96878253966025</v>
      </c>
      <c r="J2" s="2">
        <f>('FL Characterization'!J$2-'FL Characterization'!J$3)*VLOOKUP($A2,'FL Ratio'!$A$2:$B$6,2,FALSE)</f>
        <v>13.562325362911499</v>
      </c>
      <c r="K2" s="2">
        <f>('FL Characterization'!K$2-'FL Characterization'!K$3)*VLOOKUP($A2,'FL Ratio'!$A$2:$B$6,2,FALSE)</f>
        <v>19.915890327356625</v>
      </c>
      <c r="L2" s="2">
        <f>('FL Characterization'!L$2-'FL Characterization'!L$3)*VLOOKUP($A2,'FL Ratio'!$A$2:$B$6,2,FALSE)</f>
        <v>19.448668662444003</v>
      </c>
      <c r="M2" s="2">
        <f>('FL Characterization'!M$2-'FL Characterization'!M$3)*VLOOKUP($A2,'FL Ratio'!$A$2:$B$6,2,FALSE)</f>
        <v>17.908737959889006</v>
      </c>
      <c r="N2" s="2">
        <f>('FL Characterization'!N$2-'FL Characterization'!N$3)*VLOOKUP($A2,'FL Ratio'!$A$2:$B$6,2,FALSE)</f>
        <v>17.473582103465255</v>
      </c>
      <c r="O2" s="2">
        <f>('FL Characterization'!O$2-'FL Characterization'!O$3)*VLOOKUP($A2,'FL Ratio'!$A$2:$B$6,2,FALSE)</f>
        <v>17.545400509037627</v>
      </c>
      <c r="P2" s="2">
        <f>('FL Characterization'!P$2-'FL Characterization'!P$3)*VLOOKUP($A2,'FL Ratio'!$A$2:$B$6,2,FALSE)</f>
        <v>16.71416598507075</v>
      </c>
      <c r="Q2" s="2">
        <f>('FL Characterization'!Q$2-'FL Characterization'!Q$3)*VLOOKUP($A2,'FL Ratio'!$A$2:$B$6,2,FALSE)</f>
        <v>15.321023998607251</v>
      </c>
      <c r="R2" s="2">
        <f>('FL Characterization'!R$2-'FL Characterization'!R$3)*VLOOKUP($A2,'FL Ratio'!$A$2:$B$6,2,FALSE)</f>
        <v>13.769450545126503</v>
      </c>
      <c r="S2" s="2">
        <f>('FL Characterization'!S$2-'FL Characterization'!S$3)*VLOOKUP($A2,'FL Ratio'!$A$2:$B$6,2,FALSE)</f>
        <v>13.275502012757251</v>
      </c>
      <c r="T2" s="2">
        <f>('FL Characterization'!T$2-'FL Characterization'!T$3)*VLOOKUP($A2,'FL Ratio'!$A$2:$B$6,2,FALSE)</f>
        <v>8.3449256448836255</v>
      </c>
      <c r="U2" s="2">
        <f>('FL Characterization'!U$2-'FL Characterization'!U$3)*VLOOKUP($A2,'FL Ratio'!$A$2:$B$6,2,FALSE)</f>
        <v>8.9241364222920012</v>
      </c>
      <c r="V2" s="2">
        <f>('FL Characterization'!V$2-'FL Characterization'!V$3)*VLOOKUP($A2,'FL Ratio'!$A$2:$B$6,2,FALSE)</f>
        <v>9.7569468987322523</v>
      </c>
      <c r="W2" s="2">
        <f>('FL Characterization'!W$2-'FL Characterization'!W$3)*VLOOKUP($A2,'FL Ratio'!$A$2:$B$6,2,FALSE)</f>
        <v>9.9897697549518742</v>
      </c>
      <c r="X2" s="2">
        <f>('FL Characterization'!X$2-'FL Characterization'!X$3)*VLOOKUP($A2,'FL Ratio'!$A$2:$B$6,2,FALSE)</f>
        <v>10.418653963777501</v>
      </c>
      <c r="Y2" s="2">
        <f>('FL Characterization'!Y$2-'FL Characterization'!Y$3)*VLOOKUP($A2,'FL Ratio'!$A$2:$B$6,2,FALSE)</f>
        <v>11.500271957238752</v>
      </c>
    </row>
    <row r="3" spans="1:25" x14ac:dyDescent="0.25">
      <c r="A3">
        <v>2</v>
      </c>
      <c r="B3" s="2">
        <f>('FL Characterization'!B$2-'FL Characterization'!B$3)*VLOOKUP($A3,'FL Ratio'!$A$2:$B$6,2,FALSE)</f>
        <v>14.309005212337501</v>
      </c>
      <c r="C3" s="2">
        <f>('FL Characterization'!C$2-'FL Characterization'!C$3)*VLOOKUP($A3,'FL Ratio'!$A$2:$B$6,2,FALSE)</f>
        <v>15.143080739062501</v>
      </c>
      <c r="D3" s="2">
        <f>('FL Characterization'!D$2-'FL Characterization'!D$3)*VLOOKUP($A3,'FL Ratio'!$A$2:$B$6,2,FALSE)</f>
        <v>15.990735901612503</v>
      </c>
      <c r="E3" s="2">
        <f>('FL Characterization'!E$2-'FL Characterization'!E$3)*VLOOKUP($A3,'FL Ratio'!$A$2:$B$6,2,FALSE)</f>
        <v>16.717603777087504</v>
      </c>
      <c r="F3" s="2">
        <f>('FL Characterization'!F$2-'FL Characterization'!F$3)*VLOOKUP($A3,'FL Ratio'!$A$2:$B$6,2,FALSE)</f>
        <v>16.9073613198</v>
      </c>
      <c r="G3" s="2">
        <f>('FL Characterization'!G$2-'FL Characterization'!G$3)*VLOOKUP($A3,'FL Ratio'!$A$2:$B$6,2,FALSE)</f>
        <v>17.686046226712502</v>
      </c>
      <c r="H3" s="2">
        <f>('FL Characterization'!H$2-'FL Characterization'!H$3)*VLOOKUP($A3,'FL Ratio'!$A$2:$B$6,2,FALSE)</f>
        <v>17.595634440825002</v>
      </c>
      <c r="I3" s="2">
        <f>('FL Characterization'!I$2-'FL Characterization'!I$3)*VLOOKUP($A3,'FL Ratio'!$A$2:$B$6,2,FALSE)</f>
        <v>16.631980599622501</v>
      </c>
      <c r="J3" s="2">
        <f>('FL Characterization'!J$2-'FL Characterization'!J$3)*VLOOKUP($A3,'FL Ratio'!$A$2:$B$6,2,FALSE)</f>
        <v>15.069250403234999</v>
      </c>
      <c r="K3" s="2">
        <f>('FL Characterization'!K$2-'FL Characterization'!K$3)*VLOOKUP($A3,'FL Ratio'!$A$2:$B$6,2,FALSE)</f>
        <v>22.128767030396251</v>
      </c>
      <c r="L3" s="2">
        <f>('FL Characterization'!L$2-'FL Characterization'!L$3)*VLOOKUP($A3,'FL Ratio'!$A$2:$B$6,2,FALSE)</f>
        <v>21.609631847160003</v>
      </c>
      <c r="M3" s="2">
        <f>('FL Characterization'!M$2-'FL Characterization'!M$3)*VLOOKUP($A3,'FL Ratio'!$A$2:$B$6,2,FALSE)</f>
        <v>19.898597733210003</v>
      </c>
      <c r="N3" s="2">
        <f>('FL Characterization'!N$2-'FL Characterization'!N$3)*VLOOKUP($A3,'FL Ratio'!$A$2:$B$6,2,FALSE)</f>
        <v>19.415091226072505</v>
      </c>
      <c r="O3" s="2">
        <f>('FL Characterization'!O$2-'FL Characterization'!O$3)*VLOOKUP($A3,'FL Ratio'!$A$2:$B$6,2,FALSE)</f>
        <v>19.494889454486252</v>
      </c>
      <c r="P3" s="2">
        <f>('FL Characterization'!P$2-'FL Characterization'!P$3)*VLOOKUP($A3,'FL Ratio'!$A$2:$B$6,2,FALSE)</f>
        <v>18.571295538967501</v>
      </c>
      <c r="Q3" s="2">
        <f>('FL Characterization'!Q$2-'FL Characterization'!Q$3)*VLOOKUP($A3,'FL Ratio'!$A$2:$B$6,2,FALSE)</f>
        <v>17.023359998452502</v>
      </c>
      <c r="R3" s="2">
        <f>('FL Characterization'!R$2-'FL Characterization'!R$3)*VLOOKUP($A3,'FL Ratio'!$A$2:$B$6,2,FALSE)</f>
        <v>15.299389494585002</v>
      </c>
      <c r="S3" s="2">
        <f>('FL Characterization'!S$2-'FL Characterization'!S$3)*VLOOKUP($A3,'FL Ratio'!$A$2:$B$6,2,FALSE)</f>
        <v>14.750557791952501</v>
      </c>
      <c r="T3" s="2">
        <f>('FL Characterization'!T$2-'FL Characterization'!T$3)*VLOOKUP($A3,'FL Ratio'!$A$2:$B$6,2,FALSE)</f>
        <v>9.2721396054262524</v>
      </c>
      <c r="U3" s="2">
        <f>('FL Characterization'!U$2-'FL Characterization'!U$3)*VLOOKUP($A3,'FL Ratio'!$A$2:$B$6,2,FALSE)</f>
        <v>9.9157071358800017</v>
      </c>
      <c r="V3" s="2">
        <f>('FL Characterization'!V$2-'FL Characterization'!V$3)*VLOOKUP($A3,'FL Ratio'!$A$2:$B$6,2,FALSE)</f>
        <v>10.841052109702503</v>
      </c>
      <c r="W3" s="2">
        <f>('FL Characterization'!W$2-'FL Characterization'!W$3)*VLOOKUP($A3,'FL Ratio'!$A$2:$B$6,2,FALSE)</f>
        <v>11.09974417216875</v>
      </c>
      <c r="X3" s="2">
        <f>('FL Characterization'!X$2-'FL Characterization'!X$3)*VLOOKUP($A3,'FL Ratio'!$A$2:$B$6,2,FALSE)</f>
        <v>11.576282181975001</v>
      </c>
      <c r="Y3" s="2">
        <f>('FL Characterization'!Y$2-'FL Characterization'!Y$3)*VLOOKUP($A3,'FL Ratio'!$A$2:$B$6,2,FALSE)</f>
        <v>12.778079952487502</v>
      </c>
    </row>
    <row r="4" spans="1:25" x14ac:dyDescent="0.25">
      <c r="A4">
        <v>3</v>
      </c>
      <c r="B4" s="2">
        <f>('FL Characterization'!B$2-'FL Characterization'!B$3)*VLOOKUP($A4,'FL Ratio'!$A$2:$B$6,2,FALSE)</f>
        <v>17.886256515421877</v>
      </c>
      <c r="C4" s="2">
        <f>('FL Characterization'!C$2-'FL Characterization'!C$3)*VLOOKUP($A4,'FL Ratio'!$A$2:$B$6,2,FALSE)</f>
        <v>18.928850923828126</v>
      </c>
      <c r="D4" s="2">
        <f>('FL Characterization'!D$2-'FL Characterization'!D$3)*VLOOKUP($A4,'FL Ratio'!$A$2:$B$6,2,FALSE)</f>
        <v>19.98841987701563</v>
      </c>
      <c r="E4" s="2">
        <f>('FL Characterization'!E$2-'FL Characterization'!E$3)*VLOOKUP($A4,'FL Ratio'!$A$2:$B$6,2,FALSE)</f>
        <v>20.89700472135938</v>
      </c>
      <c r="F4" s="2">
        <f>('FL Characterization'!F$2-'FL Characterization'!F$3)*VLOOKUP($A4,'FL Ratio'!$A$2:$B$6,2,FALSE)</f>
        <v>21.13420164975</v>
      </c>
      <c r="G4" s="2">
        <f>('FL Characterization'!G$2-'FL Characterization'!G$3)*VLOOKUP($A4,'FL Ratio'!$A$2:$B$6,2,FALSE)</f>
        <v>22.107557783390625</v>
      </c>
      <c r="H4" s="2">
        <f>('FL Characterization'!H$2-'FL Characterization'!H$3)*VLOOKUP($A4,'FL Ratio'!$A$2:$B$6,2,FALSE)</f>
        <v>21.994543051031254</v>
      </c>
      <c r="I4" s="2">
        <f>('FL Characterization'!I$2-'FL Characterization'!I$3)*VLOOKUP($A4,'FL Ratio'!$A$2:$B$6,2,FALSE)</f>
        <v>20.789975749528125</v>
      </c>
      <c r="J4" s="2">
        <f>('FL Characterization'!J$2-'FL Characterization'!J$3)*VLOOKUP($A4,'FL Ratio'!$A$2:$B$6,2,FALSE)</f>
        <v>18.83656300404375</v>
      </c>
      <c r="K4" s="2">
        <f>('FL Characterization'!K$2-'FL Characterization'!K$3)*VLOOKUP($A4,'FL Ratio'!$A$2:$B$6,2,FALSE)</f>
        <v>27.660958787995312</v>
      </c>
      <c r="L4" s="2">
        <f>('FL Characterization'!L$2-'FL Characterization'!L$3)*VLOOKUP($A4,'FL Ratio'!$A$2:$B$6,2,FALSE)</f>
        <v>27.012039808950004</v>
      </c>
      <c r="M4" s="2">
        <f>('FL Characterization'!M$2-'FL Characterization'!M$3)*VLOOKUP($A4,'FL Ratio'!$A$2:$B$6,2,FALSE)</f>
        <v>24.873247166512506</v>
      </c>
      <c r="N4" s="2">
        <f>('FL Characterization'!N$2-'FL Characterization'!N$3)*VLOOKUP($A4,'FL Ratio'!$A$2:$B$6,2,FALSE)</f>
        <v>24.268864032590631</v>
      </c>
      <c r="O4" s="2">
        <f>('FL Characterization'!O$2-'FL Characterization'!O$3)*VLOOKUP($A4,'FL Ratio'!$A$2:$B$6,2,FALSE)</f>
        <v>24.368611818107816</v>
      </c>
      <c r="P4" s="2">
        <f>('FL Characterization'!P$2-'FL Characterization'!P$3)*VLOOKUP($A4,'FL Ratio'!$A$2:$B$6,2,FALSE)</f>
        <v>23.214119423709377</v>
      </c>
      <c r="Q4" s="2">
        <f>('FL Characterization'!Q$2-'FL Characterization'!Q$3)*VLOOKUP($A4,'FL Ratio'!$A$2:$B$6,2,FALSE)</f>
        <v>21.279199998065625</v>
      </c>
      <c r="R4" s="2">
        <f>('FL Characterization'!R$2-'FL Characterization'!R$3)*VLOOKUP($A4,'FL Ratio'!$A$2:$B$6,2,FALSE)</f>
        <v>19.124236868231254</v>
      </c>
      <c r="S4" s="2">
        <f>('FL Characterization'!S$2-'FL Characterization'!S$3)*VLOOKUP($A4,'FL Ratio'!$A$2:$B$6,2,FALSE)</f>
        <v>18.438197239940628</v>
      </c>
      <c r="T4" s="2">
        <f>('FL Characterization'!T$2-'FL Characterization'!T$3)*VLOOKUP($A4,'FL Ratio'!$A$2:$B$6,2,FALSE)</f>
        <v>11.590174506782814</v>
      </c>
      <c r="U4" s="2">
        <f>('FL Characterization'!U$2-'FL Characterization'!U$3)*VLOOKUP($A4,'FL Ratio'!$A$2:$B$6,2,FALSE)</f>
        <v>12.394633919850003</v>
      </c>
      <c r="V4" s="2">
        <f>('FL Characterization'!V$2-'FL Characterization'!V$3)*VLOOKUP($A4,'FL Ratio'!$A$2:$B$6,2,FALSE)</f>
        <v>13.551315137128128</v>
      </c>
      <c r="W4" s="2">
        <f>('FL Characterization'!W$2-'FL Characterization'!W$3)*VLOOKUP($A4,'FL Ratio'!$A$2:$B$6,2,FALSE)</f>
        <v>13.874680215210937</v>
      </c>
      <c r="X4" s="2">
        <f>('FL Characterization'!X$2-'FL Characterization'!X$3)*VLOOKUP($A4,'FL Ratio'!$A$2:$B$6,2,FALSE)</f>
        <v>14.47035272746875</v>
      </c>
      <c r="Y4" s="2">
        <f>('FL Characterization'!Y$2-'FL Characterization'!Y$3)*VLOOKUP($A4,'FL Ratio'!$A$2:$B$6,2,FALSE)</f>
        <v>15.972599940609378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4.9394258023223914E-4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0.28843846575843463</v>
      </c>
      <c r="J5" s="6">
        <f>VLOOKUP($A5,'RES installed'!$A$2:$C$6,3,FALSE)*'[1]Profiles, RES, Summer'!J$2</f>
        <v>5.9976510583340943</v>
      </c>
      <c r="K5" s="6">
        <f>VLOOKUP($A5,'RES installed'!$A$2:$C$6,3,FALSE)*'[1]Profiles, RES, Summer'!K$2</f>
        <v>15.896055076803508</v>
      </c>
      <c r="L5" s="6">
        <f>VLOOKUP($A5,'RES installed'!$A$2:$C$6,3,FALSE)*'[1]Profiles, RES, Summer'!L$2</f>
        <v>19.991273886806251</v>
      </c>
      <c r="M5" s="6">
        <f>VLOOKUP($A5,'RES installed'!$A$2:$C$6,3,FALSE)*'[1]Profiles, RES, Summer'!M$2</f>
        <v>20.667144623754222</v>
      </c>
      <c r="N5" s="6">
        <f>VLOOKUP($A5,'RES installed'!$A$2:$C$6,3,FALSE)*'[1]Profiles, RES, Summer'!N$2</f>
        <v>22.616145880954559</v>
      </c>
      <c r="O5" s="6">
        <f>VLOOKUP($A5,'RES installed'!$A$2:$C$6,3,FALSE)*'[1]Profiles, RES, Summer'!O$2</f>
        <v>22.030079089329792</v>
      </c>
      <c r="P5" s="6">
        <f>VLOOKUP($A5,'RES installed'!$A$2:$C$6,3,FALSE)*'[1]Profiles, RES, Summer'!P$2</f>
        <v>18.518929939654381</v>
      </c>
      <c r="Q5" s="6">
        <f>VLOOKUP($A5,'RES installed'!$A$2:$C$6,3,FALSE)*'[1]Profiles, RES, Summer'!Q$2</f>
        <v>11.852379023041053</v>
      </c>
      <c r="R5" s="6">
        <f>VLOOKUP($A5,'RES installed'!$A$2:$C$6,3,FALSE)*'[1]Profiles, RES, Summer'!R$2</f>
        <v>2.9663016023589646</v>
      </c>
      <c r="S5" s="6">
        <f>VLOOKUP($A5,'RES installed'!$A$2:$C$6,3,FALSE)*'[1]Profiles, RES, Summer'!S$2</f>
        <v>2.3185059888452045E-2</v>
      </c>
      <c r="T5" s="6">
        <f>VLOOKUP($A5,'RES installed'!$A$2:$C$6,3,FALSE)*'[1]Profiles, RES, Summer'!T$2</f>
        <v>1.96424979427631E-3</v>
      </c>
      <c r="U5" s="6">
        <f>VLOOKUP($A5,'RES installed'!$A$2:$C$6,3,FALSE)*'[1]Profiles, RES, Summer'!U$2</f>
        <v>1.4665870439791533E-3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4.9394258023223914E-4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0.28843846575843463</v>
      </c>
      <c r="J6" s="6">
        <f>VLOOKUP($A6,'RES installed'!$A$2:$C$6,3,FALSE)*'[1]Profiles, RES, Summer'!J$2</f>
        <v>5.9976510583340943</v>
      </c>
      <c r="K6" s="6">
        <f>VLOOKUP($A6,'RES installed'!$A$2:$C$6,3,FALSE)*'[1]Profiles, RES, Summer'!K$2</f>
        <v>15.896055076803508</v>
      </c>
      <c r="L6" s="6">
        <f>VLOOKUP($A6,'RES installed'!$A$2:$C$6,3,FALSE)*'[1]Profiles, RES, Summer'!L$2</f>
        <v>19.991273886806251</v>
      </c>
      <c r="M6" s="6">
        <f>VLOOKUP($A6,'RES installed'!$A$2:$C$6,3,FALSE)*'[1]Profiles, RES, Summer'!M$2</f>
        <v>20.667144623754222</v>
      </c>
      <c r="N6" s="6">
        <f>VLOOKUP($A6,'RES installed'!$A$2:$C$6,3,FALSE)*'[1]Profiles, RES, Summer'!N$2</f>
        <v>22.616145880954559</v>
      </c>
      <c r="O6" s="6">
        <f>VLOOKUP($A6,'RES installed'!$A$2:$C$6,3,FALSE)*'[1]Profiles, RES, Summer'!O$2</f>
        <v>22.030079089329792</v>
      </c>
      <c r="P6" s="6">
        <f>VLOOKUP($A6,'RES installed'!$A$2:$C$6,3,FALSE)*'[1]Profiles, RES, Summer'!P$2</f>
        <v>18.518929939654381</v>
      </c>
      <c r="Q6" s="6">
        <f>VLOOKUP($A6,'RES installed'!$A$2:$C$6,3,FALSE)*'[1]Profiles, RES, Summer'!Q$2</f>
        <v>11.852379023041053</v>
      </c>
      <c r="R6" s="6">
        <f>VLOOKUP($A6,'RES installed'!$A$2:$C$6,3,FALSE)*'[1]Profiles, RES, Summer'!R$2</f>
        <v>2.9663016023589646</v>
      </c>
      <c r="S6" s="6">
        <f>VLOOKUP($A6,'RES installed'!$A$2:$C$6,3,FALSE)*'[1]Profiles, RES, Summer'!S$2</f>
        <v>2.3185059888452045E-2</v>
      </c>
      <c r="T6" s="6">
        <f>VLOOKUP($A6,'RES installed'!$A$2:$C$6,3,FALSE)*'[1]Profiles, RES, Summer'!T$2</f>
        <v>1.96424979427631E-3</v>
      </c>
      <c r="U6" s="6">
        <f>VLOOKUP($A6,'RES installed'!$A$2:$C$6,3,FALSE)*'[1]Profiles, RES, Summer'!U$2</f>
        <v>1.4665870439791533E-3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17.682096604584125</v>
      </c>
      <c r="C7" s="9">
        <f>VLOOKUP($A7,'RES installed'!$A$2:$C$6,3,FALSE)*'[1]Profiles, RES, Summer'!C$5</f>
        <v>15.916394968095826</v>
      </c>
      <c r="D7" s="9">
        <f>VLOOKUP($A7,'RES installed'!$A$2:$C$6,3,FALSE)*'[1]Profiles, RES, Summer'!D$5</f>
        <v>16.401959860209338</v>
      </c>
      <c r="E7" s="9">
        <f>VLOOKUP($A7,'RES installed'!$A$2:$C$6,3,FALSE)*'[1]Profiles, RES, Summer'!E$5</f>
        <v>16.106830504869585</v>
      </c>
      <c r="F7" s="9">
        <f>VLOOKUP($A7,'RES installed'!$A$2:$C$6,3,FALSE)*'[1]Profiles, RES, Summer'!F$5</f>
        <v>13.813471118325308</v>
      </c>
      <c r="G7" s="9">
        <f>VLOOKUP($A7,'RES installed'!$A$2:$C$6,3,FALSE)*'[1]Profiles, RES, Summer'!G$5</f>
        <v>13.076861972461662</v>
      </c>
      <c r="H7" s="9">
        <f>VLOOKUP($A7,'RES installed'!$A$2:$C$6,3,FALSE)*'[1]Profiles, RES, Summer'!H$5</f>
        <v>14.415474448673457</v>
      </c>
      <c r="I7" s="9">
        <f>VLOOKUP($A7,'RES installed'!$A$2:$C$6,3,FALSE)*'[1]Profiles, RES, Summer'!I$5</f>
        <v>13.113539566774877</v>
      </c>
      <c r="J7" s="9">
        <f>VLOOKUP($A7,'RES installed'!$A$2:$C$6,3,FALSE)*'[1]Profiles, RES, Summer'!J$5</f>
        <v>10.780171601085865</v>
      </c>
      <c r="K7" s="9">
        <f>VLOOKUP($A7,'RES installed'!$A$2:$C$6,3,FALSE)*'[1]Profiles, RES, Summer'!K$5</f>
        <v>7.7925238105899455</v>
      </c>
      <c r="L7" s="9">
        <f>VLOOKUP($A7,'RES installed'!$A$2:$C$6,3,FALSE)*'[1]Profiles, RES, Summer'!L$5</f>
        <v>7.9972695790887709</v>
      </c>
      <c r="M7" s="9">
        <f>VLOOKUP($A7,'RES installed'!$A$2:$C$6,3,FALSE)*'[1]Profiles, RES, Summer'!M$5</f>
        <v>4.9578383521773199</v>
      </c>
      <c r="N7" s="9">
        <f>VLOOKUP($A7,'RES installed'!$A$2:$C$6,3,FALSE)*'[1]Profiles, RES, Summer'!N$5</f>
        <v>4.0641421303033693</v>
      </c>
      <c r="O7" s="9">
        <f>VLOOKUP($A7,'RES installed'!$A$2:$C$6,3,FALSE)*'[1]Profiles, RES, Summer'!O$5</f>
        <v>4.3236773760214922</v>
      </c>
      <c r="P7" s="9">
        <f>VLOOKUP($A7,'RES installed'!$A$2:$C$6,3,FALSE)*'[1]Profiles, RES, Summer'!P$5</f>
        <v>5.7734054586924888</v>
      </c>
      <c r="Q7" s="9">
        <f>VLOOKUP($A7,'RES installed'!$A$2:$C$6,3,FALSE)*'[1]Profiles, RES, Summer'!Q$5</f>
        <v>7.3029288984663587</v>
      </c>
      <c r="R7" s="9">
        <f>VLOOKUP($A7,'RES installed'!$A$2:$C$6,3,FALSE)*'[1]Profiles, RES, Summer'!R$5</f>
        <v>8.6186880947050266</v>
      </c>
      <c r="S7" s="9">
        <f>VLOOKUP($A7,'RES installed'!$A$2:$C$6,3,FALSE)*'[1]Profiles, RES, Summer'!S$5</f>
        <v>11.836957195231166</v>
      </c>
      <c r="T7" s="9">
        <f>VLOOKUP($A7,'RES installed'!$A$2:$C$6,3,FALSE)*'[1]Profiles, RES, Summer'!T$5</f>
        <v>10.766648516735698</v>
      </c>
      <c r="U7" s="9">
        <f>VLOOKUP($A7,'RES installed'!$A$2:$C$6,3,FALSE)*'[1]Profiles, RES, Summer'!U$5</f>
        <v>9.562020177991716</v>
      </c>
      <c r="V7" s="9">
        <f>VLOOKUP($A7,'RES installed'!$A$2:$C$6,3,FALSE)*'[1]Profiles, RES, Summer'!V$5</f>
        <v>14.216161927683871</v>
      </c>
      <c r="W7" s="9">
        <f>VLOOKUP($A7,'RES installed'!$A$2:$C$6,3,FALSE)*'[1]Profiles, RES, Summer'!W$5</f>
        <v>15.302735262509795</v>
      </c>
      <c r="X7" s="9">
        <f>VLOOKUP($A7,'RES installed'!$A$2:$C$6,3,FALSE)*'[1]Profiles, RES, Summer'!X$5</f>
        <v>14.869695068845852</v>
      </c>
      <c r="Y7" s="9">
        <f>VLOOKUP($A7,'RES installed'!$A$2:$C$6,3,FALSE)*'[1]Profiles, RES, Summer'!Y$5</f>
        <v>21.707386633829621</v>
      </c>
    </row>
    <row r="8" spans="1:25" x14ac:dyDescent="0.25">
      <c r="A8" s="8">
        <v>7</v>
      </c>
      <c r="B8" s="9">
        <f>VLOOKUP($A8,'RES installed'!$A$2:$C$6,3,FALSE)*'[1]Profiles, RES, Summer'!B$5</f>
        <v>17.682096604584125</v>
      </c>
      <c r="C8" s="9">
        <f>VLOOKUP($A8,'RES installed'!$A$2:$C$6,3,FALSE)*'[1]Profiles, RES, Summer'!C$5</f>
        <v>15.916394968095826</v>
      </c>
      <c r="D8" s="9">
        <f>VLOOKUP($A8,'RES installed'!$A$2:$C$6,3,FALSE)*'[1]Profiles, RES, Summer'!D$5</f>
        <v>16.401959860209338</v>
      </c>
      <c r="E8" s="9">
        <f>VLOOKUP($A8,'RES installed'!$A$2:$C$6,3,FALSE)*'[1]Profiles, RES, Summer'!E$5</f>
        <v>16.106830504869585</v>
      </c>
      <c r="F8" s="9">
        <f>VLOOKUP($A8,'RES installed'!$A$2:$C$6,3,FALSE)*'[1]Profiles, RES, Summer'!F$5</f>
        <v>13.813471118325308</v>
      </c>
      <c r="G8" s="9">
        <f>VLOOKUP($A8,'RES installed'!$A$2:$C$6,3,FALSE)*'[1]Profiles, RES, Summer'!G$5</f>
        <v>13.076861972461662</v>
      </c>
      <c r="H8" s="9">
        <f>VLOOKUP($A8,'RES installed'!$A$2:$C$6,3,FALSE)*'[1]Profiles, RES, Summer'!H$5</f>
        <v>14.415474448673457</v>
      </c>
      <c r="I8" s="9">
        <f>VLOOKUP($A8,'RES installed'!$A$2:$C$6,3,FALSE)*'[1]Profiles, RES, Summer'!I$5</f>
        <v>13.113539566774877</v>
      </c>
      <c r="J8" s="9">
        <f>VLOOKUP($A8,'RES installed'!$A$2:$C$6,3,FALSE)*'[1]Profiles, RES, Summer'!J$5</f>
        <v>10.780171601085865</v>
      </c>
      <c r="K8" s="9">
        <f>VLOOKUP($A8,'RES installed'!$A$2:$C$6,3,FALSE)*'[1]Profiles, RES, Summer'!K$5</f>
        <v>7.7925238105899455</v>
      </c>
      <c r="L8" s="9">
        <f>VLOOKUP($A8,'RES installed'!$A$2:$C$6,3,FALSE)*'[1]Profiles, RES, Summer'!L$5</f>
        <v>7.9972695790887709</v>
      </c>
      <c r="M8" s="9">
        <f>VLOOKUP($A8,'RES installed'!$A$2:$C$6,3,FALSE)*'[1]Profiles, RES, Summer'!M$5</f>
        <v>4.9578383521773199</v>
      </c>
      <c r="N8" s="9">
        <f>VLOOKUP($A8,'RES installed'!$A$2:$C$6,3,FALSE)*'[1]Profiles, RES, Summer'!N$5</f>
        <v>4.0641421303033693</v>
      </c>
      <c r="O8" s="9">
        <f>VLOOKUP($A8,'RES installed'!$A$2:$C$6,3,FALSE)*'[1]Profiles, RES, Summer'!O$5</f>
        <v>4.3236773760214922</v>
      </c>
      <c r="P8" s="9">
        <f>VLOOKUP($A8,'RES installed'!$A$2:$C$6,3,FALSE)*'[1]Profiles, RES, Summer'!P$5</f>
        <v>5.7734054586924888</v>
      </c>
      <c r="Q8" s="9">
        <f>VLOOKUP($A8,'RES installed'!$A$2:$C$6,3,FALSE)*'[1]Profiles, RES, Summer'!Q$5</f>
        <v>7.3029288984663587</v>
      </c>
      <c r="R8" s="9">
        <f>VLOOKUP($A8,'RES installed'!$A$2:$C$6,3,FALSE)*'[1]Profiles, RES, Summer'!R$5</f>
        <v>8.6186880947050266</v>
      </c>
      <c r="S8" s="9">
        <f>VLOOKUP($A8,'RES installed'!$A$2:$C$6,3,FALSE)*'[1]Profiles, RES, Summer'!S$5</f>
        <v>11.836957195231166</v>
      </c>
      <c r="T8" s="9">
        <f>VLOOKUP($A8,'RES installed'!$A$2:$C$6,3,FALSE)*'[1]Profiles, RES, Summer'!T$5</f>
        <v>10.766648516735698</v>
      </c>
      <c r="U8" s="9">
        <f>VLOOKUP($A8,'RES installed'!$A$2:$C$6,3,FALSE)*'[1]Profiles, RES, Summer'!U$5</f>
        <v>9.562020177991716</v>
      </c>
      <c r="V8" s="9">
        <f>VLOOKUP($A8,'RES installed'!$A$2:$C$6,3,FALSE)*'[1]Profiles, RES, Summer'!V$5</f>
        <v>14.216161927683871</v>
      </c>
      <c r="W8" s="9">
        <f>VLOOKUP($A8,'RES installed'!$A$2:$C$6,3,FALSE)*'[1]Profiles, RES, Summer'!W$5</f>
        <v>15.302735262509795</v>
      </c>
      <c r="X8" s="9">
        <f>VLOOKUP($A8,'RES installed'!$A$2:$C$6,3,FALSE)*'[1]Profiles, RES, Summer'!X$5</f>
        <v>14.869695068845852</v>
      </c>
      <c r="Y8" s="9">
        <f>VLOOKUP($A8,'RES installed'!$A$2:$C$6,3,FALSE)*'[1]Profiles, RES, Summer'!Y$5</f>
        <v>21.707386633829621</v>
      </c>
    </row>
    <row r="9" spans="1:25" x14ac:dyDescent="0.25">
      <c r="A9" s="8">
        <v>8</v>
      </c>
      <c r="B9" s="9">
        <f>VLOOKUP($A9,'RES installed'!$A$2:$C$6,3,FALSE)*'[1]Profiles, RES, Summer'!B$5</f>
        <v>17.682096604584125</v>
      </c>
      <c r="C9" s="9">
        <f>VLOOKUP($A9,'RES installed'!$A$2:$C$6,3,FALSE)*'[1]Profiles, RES, Summer'!C$5</f>
        <v>15.916394968095826</v>
      </c>
      <c r="D9" s="9">
        <f>VLOOKUP($A9,'RES installed'!$A$2:$C$6,3,FALSE)*'[1]Profiles, RES, Summer'!D$5</f>
        <v>16.401959860209338</v>
      </c>
      <c r="E9" s="9">
        <f>VLOOKUP($A9,'RES installed'!$A$2:$C$6,3,FALSE)*'[1]Profiles, RES, Summer'!E$5</f>
        <v>16.106830504869585</v>
      </c>
      <c r="F9" s="9">
        <f>VLOOKUP($A9,'RES installed'!$A$2:$C$6,3,FALSE)*'[1]Profiles, RES, Summer'!F$5</f>
        <v>13.813471118325308</v>
      </c>
      <c r="G9" s="9">
        <f>VLOOKUP($A9,'RES installed'!$A$2:$C$6,3,FALSE)*'[1]Profiles, RES, Summer'!G$5</f>
        <v>13.076861972461662</v>
      </c>
      <c r="H9" s="9">
        <f>VLOOKUP($A9,'RES installed'!$A$2:$C$6,3,FALSE)*'[1]Profiles, RES, Summer'!H$5</f>
        <v>14.415474448673457</v>
      </c>
      <c r="I9" s="9">
        <f>VLOOKUP($A9,'RES installed'!$A$2:$C$6,3,FALSE)*'[1]Profiles, RES, Summer'!I$5</f>
        <v>13.113539566774877</v>
      </c>
      <c r="J9" s="9">
        <f>VLOOKUP($A9,'RES installed'!$A$2:$C$6,3,FALSE)*'[1]Profiles, RES, Summer'!J$5</f>
        <v>10.780171601085865</v>
      </c>
      <c r="K9" s="9">
        <f>VLOOKUP($A9,'RES installed'!$A$2:$C$6,3,FALSE)*'[1]Profiles, RES, Summer'!K$5</f>
        <v>7.7925238105899455</v>
      </c>
      <c r="L9" s="9">
        <f>VLOOKUP($A9,'RES installed'!$A$2:$C$6,3,FALSE)*'[1]Profiles, RES, Summer'!L$5</f>
        <v>7.9972695790887709</v>
      </c>
      <c r="M9" s="9">
        <f>VLOOKUP($A9,'RES installed'!$A$2:$C$6,3,FALSE)*'[1]Profiles, RES, Summer'!M$5</f>
        <v>4.9578383521773199</v>
      </c>
      <c r="N9" s="9">
        <f>VLOOKUP($A9,'RES installed'!$A$2:$C$6,3,FALSE)*'[1]Profiles, RES, Summer'!N$5</f>
        <v>4.0641421303033693</v>
      </c>
      <c r="O9" s="9">
        <f>VLOOKUP($A9,'RES installed'!$A$2:$C$6,3,FALSE)*'[1]Profiles, RES, Summer'!O$5</f>
        <v>4.3236773760214922</v>
      </c>
      <c r="P9" s="9">
        <f>VLOOKUP($A9,'RES installed'!$A$2:$C$6,3,FALSE)*'[1]Profiles, RES, Summer'!P$5</f>
        <v>5.7734054586924888</v>
      </c>
      <c r="Q9" s="9">
        <f>VLOOKUP($A9,'RES installed'!$A$2:$C$6,3,FALSE)*'[1]Profiles, RES, Summer'!Q$5</f>
        <v>7.3029288984663587</v>
      </c>
      <c r="R9" s="9">
        <f>VLOOKUP($A9,'RES installed'!$A$2:$C$6,3,FALSE)*'[1]Profiles, RES, Summer'!R$5</f>
        <v>8.6186880947050266</v>
      </c>
      <c r="S9" s="9">
        <f>VLOOKUP($A9,'RES installed'!$A$2:$C$6,3,FALSE)*'[1]Profiles, RES, Summer'!S$5</f>
        <v>11.836957195231166</v>
      </c>
      <c r="T9" s="9">
        <f>VLOOKUP($A9,'RES installed'!$A$2:$C$6,3,FALSE)*'[1]Profiles, RES, Summer'!T$5</f>
        <v>10.766648516735698</v>
      </c>
      <c r="U9" s="9">
        <f>VLOOKUP($A9,'RES installed'!$A$2:$C$6,3,FALSE)*'[1]Profiles, RES, Summer'!U$5</f>
        <v>9.562020177991716</v>
      </c>
      <c r="V9" s="9">
        <f>VLOOKUP($A9,'RES installed'!$A$2:$C$6,3,FALSE)*'[1]Profiles, RES, Summer'!V$5</f>
        <v>14.216161927683871</v>
      </c>
      <c r="W9" s="9">
        <f>VLOOKUP($A9,'RES installed'!$A$2:$C$6,3,FALSE)*'[1]Profiles, RES, Summer'!W$5</f>
        <v>15.302735262509795</v>
      </c>
      <c r="X9" s="9">
        <f>VLOOKUP($A9,'RES installed'!$A$2:$C$6,3,FALSE)*'[1]Profiles, RES, Summer'!X$5</f>
        <v>14.869695068845852</v>
      </c>
      <c r="Y9" s="9">
        <f>VLOOKUP($A9,'RES installed'!$A$2:$C$6,3,FALSE)*'[1]Profiles,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8.6531762295081961E-4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0.24830133196721307</v>
      </c>
      <c r="J5" s="6">
        <f>VLOOKUP($A5,'RES installed'!$A$2:$C$6,3,FALSE)*'[1]Profiles, RES, Summer'!J$3</f>
        <v>4.8495540983606551</v>
      </c>
      <c r="K5" s="6">
        <f>VLOOKUP($A5,'RES installed'!$A$2:$C$6,3,FALSE)*'[1]Profiles, RES, Summer'!K$3</f>
        <v>11.53638012295082</v>
      </c>
      <c r="L5" s="6">
        <f>VLOOKUP($A5,'RES installed'!$A$2:$C$6,3,FALSE)*'[1]Profiles, RES, Summer'!L$3</f>
        <v>15.283841024590163</v>
      </c>
      <c r="M5" s="6">
        <f>VLOOKUP($A5,'RES installed'!$A$2:$C$6,3,FALSE)*'[1]Profiles, RES, Summer'!M$3</f>
        <v>19.18787213114754</v>
      </c>
      <c r="N5" s="6">
        <f>VLOOKUP($A5,'RES installed'!$A$2:$C$6,3,FALSE)*'[1]Profiles, RES, Summer'!N$3</f>
        <v>22.787108606557375</v>
      </c>
      <c r="O5" s="6">
        <f>VLOOKUP($A5,'RES installed'!$A$2:$C$6,3,FALSE)*'[1]Profiles, RES, Summer'!O$3</f>
        <v>19.016342725409835</v>
      </c>
      <c r="P5" s="6">
        <f>VLOOKUP($A5,'RES installed'!$A$2:$C$6,3,FALSE)*'[1]Profiles, RES, Summer'!P$3</f>
        <v>13.113318749999999</v>
      </c>
      <c r="Q5" s="6">
        <f>VLOOKUP($A5,'RES installed'!$A$2:$C$6,3,FALSE)*'[1]Profiles, RES, Summer'!Q$3</f>
        <v>6.5484322950819669</v>
      </c>
      <c r="R5" s="6">
        <f>VLOOKUP($A5,'RES installed'!$A$2:$C$6,3,FALSE)*'[1]Profiles, RES, Summer'!R$3</f>
        <v>1.3788393442622948</v>
      </c>
      <c r="S5" s="6">
        <f>VLOOKUP($A5,'RES installed'!$A$2:$C$6,3,FALSE)*'[1]Profiles, RES, Summer'!S$3</f>
        <v>8.331147540983604E-3</v>
      </c>
      <c r="T5" s="6">
        <f>VLOOKUP($A5,'RES installed'!$A$2:$C$6,3,FALSE)*'[1]Profiles, RES, Summer'!T$3</f>
        <v>3.6749999999999999E-3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8.6531762295081961E-4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0.24830133196721307</v>
      </c>
      <c r="J6" s="6">
        <f>VLOOKUP($A6,'RES installed'!$A$2:$C$6,3,FALSE)*'[1]Profiles, RES, Summer'!J$3</f>
        <v>4.8495540983606551</v>
      </c>
      <c r="K6" s="6">
        <f>VLOOKUP($A6,'RES installed'!$A$2:$C$6,3,FALSE)*'[1]Profiles, RES, Summer'!K$3</f>
        <v>11.53638012295082</v>
      </c>
      <c r="L6" s="6">
        <f>VLOOKUP($A6,'RES installed'!$A$2:$C$6,3,FALSE)*'[1]Profiles, RES, Summer'!L$3</f>
        <v>15.283841024590163</v>
      </c>
      <c r="M6" s="6">
        <f>VLOOKUP($A6,'RES installed'!$A$2:$C$6,3,FALSE)*'[1]Profiles, RES, Summer'!M$3</f>
        <v>19.18787213114754</v>
      </c>
      <c r="N6" s="6">
        <f>VLOOKUP($A6,'RES installed'!$A$2:$C$6,3,FALSE)*'[1]Profiles, RES, Summer'!N$3</f>
        <v>22.787108606557375</v>
      </c>
      <c r="O6" s="6">
        <f>VLOOKUP($A6,'RES installed'!$A$2:$C$6,3,FALSE)*'[1]Profiles, RES, Summer'!O$3</f>
        <v>19.016342725409835</v>
      </c>
      <c r="P6" s="6">
        <f>VLOOKUP($A6,'RES installed'!$A$2:$C$6,3,FALSE)*'[1]Profiles, RES, Summer'!P$3</f>
        <v>13.113318749999999</v>
      </c>
      <c r="Q6" s="6">
        <f>VLOOKUP($A6,'RES installed'!$A$2:$C$6,3,FALSE)*'[1]Profiles, RES, Summer'!Q$3</f>
        <v>6.5484322950819669</v>
      </c>
      <c r="R6" s="6">
        <f>VLOOKUP($A6,'RES installed'!$A$2:$C$6,3,FALSE)*'[1]Profiles, RES, Summer'!R$3</f>
        <v>1.3788393442622948</v>
      </c>
      <c r="S6" s="6">
        <f>VLOOKUP($A6,'RES installed'!$A$2:$C$6,3,FALSE)*'[1]Profiles, RES, Summer'!S$3</f>
        <v>8.331147540983604E-3</v>
      </c>
      <c r="T6" s="6">
        <f>VLOOKUP($A6,'RES installed'!$A$2:$C$6,3,FALSE)*'[1]Profiles, RES, Summer'!T$3</f>
        <v>3.6749999999999999E-3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23.375053277197779</v>
      </c>
      <c r="C7" s="9">
        <f>VLOOKUP($A7,'RES installed'!$A$2:$C$6,3,FALSE)*'[1]Profiles, RES, Summer'!C$6</f>
        <v>19.184534226950174</v>
      </c>
      <c r="D7" s="9">
        <f>VLOOKUP($A7,'RES installed'!$A$2:$C$6,3,FALSE)*'[1]Profiles, RES, Summer'!D$6</f>
        <v>17.368357829091785</v>
      </c>
      <c r="E7" s="9">
        <f>VLOOKUP($A7,'RES installed'!$A$2:$C$6,3,FALSE)*'[1]Profiles, RES, Summer'!E$6</f>
        <v>15.231374241882785</v>
      </c>
      <c r="F7" s="9">
        <f>VLOOKUP($A7,'RES installed'!$A$2:$C$6,3,FALSE)*'[1]Profiles, RES, Summer'!F$6</f>
        <v>13.653959176217581</v>
      </c>
      <c r="G7" s="9">
        <f>VLOOKUP($A7,'RES installed'!$A$2:$C$6,3,FALSE)*'[1]Profiles, RES, Summer'!G$6</f>
        <v>11.662809066775576</v>
      </c>
      <c r="H7" s="9">
        <f>VLOOKUP($A7,'RES installed'!$A$2:$C$6,3,FALSE)*'[1]Profiles, RES, Summer'!H$6</f>
        <v>10.929138559322032</v>
      </c>
      <c r="I7" s="9">
        <f>VLOOKUP($A7,'RES installed'!$A$2:$C$6,3,FALSE)*'[1]Profiles, RES, Summer'!I$6</f>
        <v>10.166007800694302</v>
      </c>
      <c r="J7" s="9">
        <f>VLOOKUP($A7,'RES installed'!$A$2:$C$6,3,FALSE)*'[1]Profiles, RES, Summer'!J$6</f>
        <v>9.549602266693892</v>
      </c>
      <c r="K7" s="9">
        <f>VLOOKUP($A7,'RES installed'!$A$2:$C$6,3,FALSE)*'[1]Profiles, RES, Summer'!K$6</f>
        <v>10.660895829079029</v>
      </c>
      <c r="L7" s="9">
        <f>VLOOKUP($A7,'RES installed'!$A$2:$C$6,3,FALSE)*'[1]Profiles, RES, Summer'!L$6</f>
        <v>9.968722346270674</v>
      </c>
      <c r="M7" s="9">
        <f>VLOOKUP($A7,'RES installed'!$A$2:$C$6,3,FALSE)*'[1]Profiles, RES, Summer'!M$6</f>
        <v>11.520165349959157</v>
      </c>
      <c r="N7" s="9">
        <f>VLOOKUP($A7,'RES installed'!$A$2:$C$6,3,FALSE)*'[1]Profiles, RES, Summer'!N$6</f>
        <v>12.677698324867265</v>
      </c>
      <c r="O7" s="9">
        <f>VLOOKUP($A7,'RES installed'!$A$2:$C$6,3,FALSE)*'[1]Profiles, RES, Summer'!O$6</f>
        <v>12.18589138822238</v>
      </c>
      <c r="P7" s="9">
        <f>VLOOKUP($A7,'RES installed'!$A$2:$C$6,3,FALSE)*'[1]Profiles, RES, Summer'!P$6</f>
        <v>13.910069650423731</v>
      </c>
      <c r="Q7" s="9">
        <f>VLOOKUP($A7,'RES installed'!$A$2:$C$6,3,FALSE)*'[1]Profiles, RES, Summer'!Q$6</f>
        <v>12.258771763324486</v>
      </c>
      <c r="R7" s="9">
        <f>VLOOKUP($A7,'RES installed'!$A$2:$C$6,3,FALSE)*'[1]Profiles, RES, Summer'!R$6</f>
        <v>11.573738426587704</v>
      </c>
      <c r="S7" s="9">
        <f>VLOOKUP($A7,'RES installed'!$A$2:$C$6,3,FALSE)*'[1]Profiles, RES, Summer'!S$6</f>
        <v>11.914758812793545</v>
      </c>
      <c r="T7" s="9">
        <f>VLOOKUP($A7,'RES installed'!$A$2:$C$6,3,FALSE)*'[1]Profiles, RES, Summer'!T$6</f>
        <v>11.433219508436284</v>
      </c>
      <c r="U7" s="9">
        <f>VLOOKUP($A7,'RES installed'!$A$2:$C$6,3,FALSE)*'[1]Profiles, RES, Summer'!U$6</f>
        <v>11.996078600418624</v>
      </c>
      <c r="V7" s="9">
        <f>VLOOKUP($A7,'RES installed'!$A$2:$C$6,3,FALSE)*'[1]Profiles, RES, Summer'!V$6</f>
        <v>11.241480565907699</v>
      </c>
      <c r="W7" s="9">
        <f>VLOOKUP($A7,'RES installed'!$A$2:$C$6,3,FALSE)*'[1]Profiles, RES, Summer'!W$6</f>
        <v>9.5474563814580353</v>
      </c>
      <c r="X7" s="9">
        <f>VLOOKUP($A7,'RES installed'!$A$2:$C$6,3,FALSE)*'[1]Profiles, RES, Summer'!X$6</f>
        <v>10.723810598325505</v>
      </c>
      <c r="Y7" s="9">
        <f>VLOOKUP($A7,'RES installed'!$A$2:$C$6,3,FALSE)*'[1]Profiles, RES, Summer'!Y$6</f>
        <v>10.261039769246477</v>
      </c>
    </row>
    <row r="8" spans="1:25" x14ac:dyDescent="0.25">
      <c r="A8" s="8">
        <v>7</v>
      </c>
      <c r="B8" s="9">
        <f>VLOOKUP($A8,'RES installed'!$A$2:$C$6,3,FALSE)*'[1]Profiles, RES, Summer'!B$6</f>
        <v>23.375053277197779</v>
      </c>
      <c r="C8" s="9">
        <f>VLOOKUP($A8,'RES installed'!$A$2:$C$6,3,FALSE)*'[1]Profiles, RES, Summer'!C$6</f>
        <v>19.184534226950174</v>
      </c>
      <c r="D8" s="9">
        <f>VLOOKUP($A8,'RES installed'!$A$2:$C$6,3,FALSE)*'[1]Profiles, RES, Summer'!D$6</f>
        <v>17.368357829091785</v>
      </c>
      <c r="E8" s="9">
        <f>VLOOKUP($A8,'RES installed'!$A$2:$C$6,3,FALSE)*'[1]Profiles, RES, Summer'!E$6</f>
        <v>15.231374241882785</v>
      </c>
      <c r="F8" s="9">
        <f>VLOOKUP($A8,'RES installed'!$A$2:$C$6,3,FALSE)*'[1]Profiles, RES, Summer'!F$6</f>
        <v>13.653959176217581</v>
      </c>
      <c r="G8" s="9">
        <f>VLOOKUP($A8,'RES installed'!$A$2:$C$6,3,FALSE)*'[1]Profiles, RES, Summer'!G$6</f>
        <v>11.662809066775576</v>
      </c>
      <c r="H8" s="9">
        <f>VLOOKUP($A8,'RES installed'!$A$2:$C$6,3,FALSE)*'[1]Profiles, RES, Summer'!H$6</f>
        <v>10.929138559322032</v>
      </c>
      <c r="I8" s="9">
        <f>VLOOKUP($A8,'RES installed'!$A$2:$C$6,3,FALSE)*'[1]Profiles, RES, Summer'!I$6</f>
        <v>10.166007800694302</v>
      </c>
      <c r="J8" s="9">
        <f>VLOOKUP($A8,'RES installed'!$A$2:$C$6,3,FALSE)*'[1]Profiles, RES, Summer'!J$6</f>
        <v>9.549602266693892</v>
      </c>
      <c r="K8" s="9">
        <f>VLOOKUP($A8,'RES installed'!$A$2:$C$6,3,FALSE)*'[1]Profiles, RES, Summer'!K$6</f>
        <v>10.660895829079029</v>
      </c>
      <c r="L8" s="9">
        <f>VLOOKUP($A8,'RES installed'!$A$2:$C$6,3,FALSE)*'[1]Profiles, RES, Summer'!L$6</f>
        <v>9.968722346270674</v>
      </c>
      <c r="M8" s="9">
        <f>VLOOKUP($A8,'RES installed'!$A$2:$C$6,3,FALSE)*'[1]Profiles, RES, Summer'!M$6</f>
        <v>11.520165349959157</v>
      </c>
      <c r="N8" s="9">
        <f>VLOOKUP($A8,'RES installed'!$A$2:$C$6,3,FALSE)*'[1]Profiles, RES, Summer'!N$6</f>
        <v>12.677698324867265</v>
      </c>
      <c r="O8" s="9">
        <f>VLOOKUP($A8,'RES installed'!$A$2:$C$6,3,FALSE)*'[1]Profiles, RES, Summer'!O$6</f>
        <v>12.18589138822238</v>
      </c>
      <c r="P8" s="9">
        <f>VLOOKUP($A8,'RES installed'!$A$2:$C$6,3,FALSE)*'[1]Profiles, RES, Summer'!P$6</f>
        <v>13.910069650423731</v>
      </c>
      <c r="Q8" s="9">
        <f>VLOOKUP($A8,'RES installed'!$A$2:$C$6,3,FALSE)*'[1]Profiles, RES, Summer'!Q$6</f>
        <v>12.258771763324486</v>
      </c>
      <c r="R8" s="9">
        <f>VLOOKUP($A8,'RES installed'!$A$2:$C$6,3,FALSE)*'[1]Profiles, RES, Summer'!R$6</f>
        <v>11.573738426587704</v>
      </c>
      <c r="S8" s="9">
        <f>VLOOKUP($A8,'RES installed'!$A$2:$C$6,3,FALSE)*'[1]Profiles, RES, Summer'!S$6</f>
        <v>11.914758812793545</v>
      </c>
      <c r="T8" s="9">
        <f>VLOOKUP($A8,'RES installed'!$A$2:$C$6,3,FALSE)*'[1]Profiles, RES, Summer'!T$6</f>
        <v>11.433219508436284</v>
      </c>
      <c r="U8" s="9">
        <f>VLOOKUP($A8,'RES installed'!$A$2:$C$6,3,FALSE)*'[1]Profiles, RES, Summer'!U$6</f>
        <v>11.996078600418624</v>
      </c>
      <c r="V8" s="9">
        <f>VLOOKUP($A8,'RES installed'!$A$2:$C$6,3,FALSE)*'[1]Profiles, RES, Summer'!V$6</f>
        <v>11.241480565907699</v>
      </c>
      <c r="W8" s="9">
        <f>VLOOKUP($A8,'RES installed'!$A$2:$C$6,3,FALSE)*'[1]Profiles, RES, Summer'!W$6</f>
        <v>9.5474563814580353</v>
      </c>
      <c r="X8" s="9">
        <f>VLOOKUP($A8,'RES installed'!$A$2:$C$6,3,FALSE)*'[1]Profiles, RES, Summer'!X$6</f>
        <v>10.723810598325505</v>
      </c>
      <c r="Y8" s="9">
        <f>VLOOKUP($A8,'RES installed'!$A$2:$C$6,3,FALSE)*'[1]Profiles, RES, Summer'!Y$6</f>
        <v>10.261039769246477</v>
      </c>
    </row>
    <row r="9" spans="1:25" x14ac:dyDescent="0.25">
      <c r="A9" s="8">
        <v>8</v>
      </c>
      <c r="B9" s="9">
        <f>VLOOKUP($A9,'RES installed'!$A$2:$C$6,3,FALSE)*'[1]Profiles, RES, Summer'!B$6</f>
        <v>23.375053277197779</v>
      </c>
      <c r="C9" s="9">
        <f>VLOOKUP($A9,'RES installed'!$A$2:$C$6,3,FALSE)*'[1]Profiles, RES, Summer'!C$6</f>
        <v>19.184534226950174</v>
      </c>
      <c r="D9" s="9">
        <f>VLOOKUP($A9,'RES installed'!$A$2:$C$6,3,FALSE)*'[1]Profiles, RES, Summer'!D$6</f>
        <v>17.368357829091785</v>
      </c>
      <c r="E9" s="9">
        <f>VLOOKUP($A9,'RES installed'!$A$2:$C$6,3,FALSE)*'[1]Profiles, RES, Summer'!E$6</f>
        <v>15.231374241882785</v>
      </c>
      <c r="F9" s="9">
        <f>VLOOKUP($A9,'RES installed'!$A$2:$C$6,3,FALSE)*'[1]Profiles, RES, Summer'!F$6</f>
        <v>13.653959176217581</v>
      </c>
      <c r="G9" s="9">
        <f>VLOOKUP($A9,'RES installed'!$A$2:$C$6,3,FALSE)*'[1]Profiles, RES, Summer'!G$6</f>
        <v>11.662809066775576</v>
      </c>
      <c r="H9" s="9">
        <f>VLOOKUP($A9,'RES installed'!$A$2:$C$6,3,FALSE)*'[1]Profiles, RES, Summer'!H$6</f>
        <v>10.929138559322032</v>
      </c>
      <c r="I9" s="9">
        <f>VLOOKUP($A9,'RES installed'!$A$2:$C$6,3,FALSE)*'[1]Profiles, RES, Summer'!I$6</f>
        <v>10.166007800694302</v>
      </c>
      <c r="J9" s="9">
        <f>VLOOKUP($A9,'RES installed'!$A$2:$C$6,3,FALSE)*'[1]Profiles, RES, Summer'!J$6</f>
        <v>9.549602266693892</v>
      </c>
      <c r="K9" s="9">
        <f>VLOOKUP($A9,'RES installed'!$A$2:$C$6,3,FALSE)*'[1]Profiles, RES, Summer'!K$6</f>
        <v>10.660895829079029</v>
      </c>
      <c r="L9" s="9">
        <f>VLOOKUP($A9,'RES installed'!$A$2:$C$6,3,FALSE)*'[1]Profiles, RES, Summer'!L$6</f>
        <v>9.968722346270674</v>
      </c>
      <c r="M9" s="9">
        <f>VLOOKUP($A9,'RES installed'!$A$2:$C$6,3,FALSE)*'[1]Profiles, RES, Summer'!M$6</f>
        <v>11.520165349959157</v>
      </c>
      <c r="N9" s="9">
        <f>VLOOKUP($A9,'RES installed'!$A$2:$C$6,3,FALSE)*'[1]Profiles, RES, Summer'!N$6</f>
        <v>12.677698324867265</v>
      </c>
      <c r="O9" s="9">
        <f>VLOOKUP($A9,'RES installed'!$A$2:$C$6,3,FALSE)*'[1]Profiles, RES, Summer'!O$6</f>
        <v>12.18589138822238</v>
      </c>
      <c r="P9" s="9">
        <f>VLOOKUP($A9,'RES installed'!$A$2:$C$6,3,FALSE)*'[1]Profiles, RES, Summer'!P$6</f>
        <v>13.910069650423731</v>
      </c>
      <c r="Q9" s="9">
        <f>VLOOKUP($A9,'RES installed'!$A$2:$C$6,3,FALSE)*'[1]Profiles, RES, Summer'!Q$6</f>
        <v>12.258771763324486</v>
      </c>
      <c r="R9" s="9">
        <f>VLOOKUP($A9,'RES installed'!$A$2:$C$6,3,FALSE)*'[1]Profiles, RES, Summer'!R$6</f>
        <v>11.573738426587704</v>
      </c>
      <c r="S9" s="9">
        <f>VLOOKUP($A9,'RES installed'!$A$2:$C$6,3,FALSE)*'[1]Profiles, RES, Summer'!S$6</f>
        <v>11.914758812793545</v>
      </c>
      <c r="T9" s="9">
        <f>VLOOKUP($A9,'RES installed'!$A$2:$C$6,3,FALSE)*'[1]Profiles, RES, Summer'!T$6</f>
        <v>11.433219508436284</v>
      </c>
      <c r="U9" s="9">
        <f>VLOOKUP($A9,'RES installed'!$A$2:$C$6,3,FALSE)*'[1]Profiles, RES, Summer'!U$6</f>
        <v>11.996078600418624</v>
      </c>
      <c r="V9" s="9">
        <f>VLOOKUP($A9,'RES installed'!$A$2:$C$6,3,FALSE)*'[1]Profiles, RES, Summer'!V$6</f>
        <v>11.241480565907699</v>
      </c>
      <c r="W9" s="9">
        <f>VLOOKUP($A9,'RES installed'!$A$2:$C$6,3,FALSE)*'[1]Profiles, RES, Summer'!W$6</f>
        <v>9.5474563814580353</v>
      </c>
      <c r="X9" s="9">
        <f>VLOOKUP($A9,'RES installed'!$A$2:$C$6,3,FALSE)*'[1]Profiles, RES, Summer'!X$6</f>
        <v>10.723810598325505</v>
      </c>
      <c r="Y9" s="9">
        <f>VLOOKUP($A9,'RES installed'!$A$2:$C$6,3,FALSE)*'[1]Profiles,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0.256077575297393</v>
      </c>
      <c r="J5" s="6">
        <f>VLOOKUP($A5,'RES installed'!$A$2:$C$6,3,FALSE)*'[1]Profiles, RES, Summer'!J$4</f>
        <v>5.5466304812072886</v>
      </c>
      <c r="K5" s="6">
        <f>VLOOKUP($A5,'RES installed'!$A$2:$C$6,3,FALSE)*'[1]Profiles, RES, Summer'!K$4</f>
        <v>13.018592603138442</v>
      </c>
      <c r="L5" s="6">
        <f>VLOOKUP($A5,'RES installed'!$A$2:$C$6,3,FALSE)*'[1]Profiles, RES, Summer'!L$4</f>
        <v>19.228337604403951</v>
      </c>
      <c r="M5" s="6">
        <f>VLOOKUP($A5,'RES installed'!$A$2:$C$6,3,FALSE)*'[1]Profiles, RES, Summer'!M$4</f>
        <v>20.106198628511763</v>
      </c>
      <c r="N5" s="6">
        <f>VLOOKUP($A5,'RES installed'!$A$2:$C$6,3,FALSE)*'[1]Profiles, RES, Summer'!N$4</f>
        <v>17.75921127562642</v>
      </c>
      <c r="O5" s="6">
        <f>VLOOKUP($A5,'RES installed'!$A$2:$C$6,3,FALSE)*'[1]Profiles, RES, Summer'!O$4</f>
        <v>14.251868118830673</v>
      </c>
      <c r="P5" s="6">
        <f>VLOOKUP($A5,'RES installed'!$A$2:$C$6,3,FALSE)*'[1]Profiles, RES, Summer'!P$4</f>
        <v>11.424680334092633</v>
      </c>
      <c r="Q5" s="6">
        <f>VLOOKUP($A5,'RES installed'!$A$2:$C$6,3,FALSE)*'[1]Profiles, RES, Summer'!Q$4</f>
        <v>4.8855362566438876</v>
      </c>
      <c r="R5" s="6">
        <f>VLOOKUP($A5,'RES installed'!$A$2:$C$6,3,FALSE)*'[1]Profiles, RES, Summer'!R$4</f>
        <v>0.86252527050113881</v>
      </c>
      <c r="S5" s="6">
        <f>VLOOKUP($A5,'RES installed'!$A$2:$C$6,3,FALSE)*'[1]Profiles, RES, Summer'!S$4</f>
        <v>1.4107188053657303E-3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0.256077575297393</v>
      </c>
      <c r="J6" s="6">
        <f>VLOOKUP($A6,'RES installed'!$A$2:$C$6,3,FALSE)*'[1]Profiles, RES, Summer'!J$4</f>
        <v>5.5466304812072886</v>
      </c>
      <c r="K6" s="6">
        <f>VLOOKUP($A6,'RES installed'!$A$2:$C$6,3,FALSE)*'[1]Profiles, RES, Summer'!K$4</f>
        <v>13.018592603138442</v>
      </c>
      <c r="L6" s="6">
        <f>VLOOKUP($A6,'RES installed'!$A$2:$C$6,3,FALSE)*'[1]Profiles, RES, Summer'!L$4</f>
        <v>19.228337604403951</v>
      </c>
      <c r="M6" s="6">
        <f>VLOOKUP($A6,'RES installed'!$A$2:$C$6,3,FALSE)*'[1]Profiles, RES, Summer'!M$4</f>
        <v>20.106198628511763</v>
      </c>
      <c r="N6" s="6">
        <f>VLOOKUP($A6,'RES installed'!$A$2:$C$6,3,FALSE)*'[1]Profiles, RES, Summer'!N$4</f>
        <v>17.75921127562642</v>
      </c>
      <c r="O6" s="6">
        <f>VLOOKUP($A6,'RES installed'!$A$2:$C$6,3,FALSE)*'[1]Profiles, RES, Summer'!O$4</f>
        <v>14.251868118830673</v>
      </c>
      <c r="P6" s="6">
        <f>VLOOKUP($A6,'RES installed'!$A$2:$C$6,3,FALSE)*'[1]Profiles, RES, Summer'!P$4</f>
        <v>11.424680334092633</v>
      </c>
      <c r="Q6" s="6">
        <f>VLOOKUP($A6,'RES installed'!$A$2:$C$6,3,FALSE)*'[1]Profiles, RES, Summer'!Q$4</f>
        <v>4.8855362566438876</v>
      </c>
      <c r="R6" s="6">
        <f>VLOOKUP($A6,'RES installed'!$A$2:$C$6,3,FALSE)*'[1]Profiles, RES, Summer'!R$4</f>
        <v>0.86252527050113881</v>
      </c>
      <c r="S6" s="6">
        <f>VLOOKUP($A6,'RES installed'!$A$2:$C$6,3,FALSE)*'[1]Profiles, RES, Summer'!S$4</f>
        <v>1.4107188053657303E-3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20.190760266626302</v>
      </c>
      <c r="C7" s="9">
        <f>VLOOKUP($A7,'RES installed'!$A$2:$C$6,3,FALSE)*'[1]Profiles, RES, Summer'!C$7</f>
        <v>18.765613182831302</v>
      </c>
      <c r="D7" s="9">
        <f>VLOOKUP($A7,'RES installed'!$A$2:$C$6,3,FALSE)*'[1]Profiles, RES, Summer'!D$7</f>
        <v>22.630329486072817</v>
      </c>
      <c r="E7" s="9">
        <f>VLOOKUP($A7,'RES installed'!$A$2:$C$6,3,FALSE)*'[1]Profiles, RES, Summer'!E$7</f>
        <v>22.997735643793959</v>
      </c>
      <c r="F7" s="9">
        <f>VLOOKUP($A7,'RES installed'!$A$2:$C$6,3,FALSE)*'[1]Profiles, RES, Summer'!F$7</f>
        <v>20.491115656162229</v>
      </c>
      <c r="G7" s="9">
        <f>VLOOKUP($A7,'RES installed'!$A$2:$C$6,3,FALSE)*'[1]Profiles, RES, Summer'!G$7</f>
        <v>18.079269362776671</v>
      </c>
      <c r="H7" s="9">
        <f>VLOOKUP($A7,'RES installed'!$A$2:$C$6,3,FALSE)*'[1]Profiles, RES, Summer'!H$7</f>
        <v>13.179771586487668</v>
      </c>
      <c r="I7" s="9">
        <f>VLOOKUP($A7,'RES installed'!$A$2:$C$6,3,FALSE)*'[1]Profiles, RES, Summer'!I$7</f>
        <v>11.286819552165735</v>
      </c>
      <c r="J7" s="9">
        <f>VLOOKUP($A7,'RES installed'!$A$2:$C$6,3,FALSE)*'[1]Profiles, RES, Summer'!J$7</f>
        <v>11.66703686516014</v>
      </c>
      <c r="K7" s="9">
        <f>VLOOKUP($A7,'RES installed'!$A$2:$C$6,3,FALSE)*'[1]Profiles, RES, Summer'!K$7</f>
        <v>10.960568137545414</v>
      </c>
      <c r="L7" s="9">
        <f>VLOOKUP($A7,'RES installed'!$A$2:$C$6,3,FALSE)*'[1]Profiles, RES, Summer'!L$7</f>
        <v>11.986726841711974</v>
      </c>
      <c r="M7" s="9">
        <f>VLOOKUP($A7,'RES installed'!$A$2:$C$6,3,FALSE)*'[1]Profiles, RES, Summer'!M$7</f>
        <v>12.450354911231932</v>
      </c>
      <c r="N7" s="9">
        <f>VLOOKUP($A7,'RES installed'!$A$2:$C$6,3,FALSE)*'[1]Profiles, RES, Summer'!N$7</f>
        <v>10.235394778273081</v>
      </c>
      <c r="O7" s="9">
        <f>VLOOKUP($A7,'RES installed'!$A$2:$C$6,3,FALSE)*'[1]Profiles, RES, Summer'!O$7</f>
        <v>10.835774234713597</v>
      </c>
      <c r="P7" s="9">
        <f>VLOOKUP($A7,'RES installed'!$A$2:$C$6,3,FALSE)*'[1]Profiles, RES, Summer'!P$7</f>
        <v>13.895417106856655</v>
      </c>
      <c r="Q7" s="9">
        <f>VLOOKUP($A7,'RES installed'!$A$2:$C$6,3,FALSE)*'[1]Profiles, RES, Summer'!Q$7</f>
        <v>18.102185533639101</v>
      </c>
      <c r="R7" s="9">
        <f>VLOOKUP($A7,'RES installed'!$A$2:$C$6,3,FALSE)*'[1]Profiles, RES, Summer'!R$7</f>
        <v>17.72227060733335</v>
      </c>
      <c r="S7" s="9">
        <f>VLOOKUP($A7,'RES installed'!$A$2:$C$6,3,FALSE)*'[1]Profiles, RES, Summer'!S$7</f>
        <v>19.073374915612355</v>
      </c>
      <c r="T7" s="9">
        <f>VLOOKUP($A7,'RES installed'!$A$2:$C$6,3,FALSE)*'[1]Profiles, RES, Summer'!T$7</f>
        <v>18.539908629441626</v>
      </c>
      <c r="U7" s="9">
        <f>VLOOKUP($A7,'RES installed'!$A$2:$C$6,3,FALSE)*'[1]Profiles, RES, Summer'!U$7</f>
        <v>20.955347301850082</v>
      </c>
      <c r="V7" s="9">
        <f>VLOOKUP($A7,'RES installed'!$A$2:$C$6,3,FALSE)*'[1]Profiles, RES, Summer'!V$7</f>
        <v>21.219140727666261</v>
      </c>
      <c r="W7" s="9">
        <f>VLOOKUP($A7,'RES installed'!$A$2:$C$6,3,FALSE)*'[1]Profiles, RES, Summer'!W$7</f>
        <v>20.496011796232832</v>
      </c>
      <c r="X7" s="9">
        <f>VLOOKUP($A7,'RES installed'!$A$2:$C$6,3,FALSE)*'[1]Profiles, RES, Summer'!X$7</f>
        <v>18.850574751668429</v>
      </c>
      <c r="Y7" s="9">
        <f>VLOOKUP($A7,'RES installed'!$A$2:$C$6,3,FALSE)*'[1]Profiles, RES, Summer'!Y$7</f>
        <v>18.338893070550647</v>
      </c>
    </row>
    <row r="8" spans="1:25" x14ac:dyDescent="0.25">
      <c r="A8" s="8">
        <v>7</v>
      </c>
      <c r="B8" s="9">
        <f>VLOOKUP($A8,'RES installed'!$A$2:$C$6,3,FALSE)*'[1]Profiles, RES, Summer'!B$7</f>
        <v>20.190760266626302</v>
      </c>
      <c r="C8" s="9">
        <f>VLOOKUP($A8,'RES installed'!$A$2:$C$6,3,FALSE)*'[1]Profiles, RES, Summer'!C$7</f>
        <v>18.765613182831302</v>
      </c>
      <c r="D8" s="9">
        <f>VLOOKUP($A8,'RES installed'!$A$2:$C$6,3,FALSE)*'[1]Profiles, RES, Summer'!D$7</f>
        <v>22.630329486072817</v>
      </c>
      <c r="E8" s="9">
        <f>VLOOKUP($A8,'RES installed'!$A$2:$C$6,3,FALSE)*'[1]Profiles, RES, Summer'!E$7</f>
        <v>22.997735643793959</v>
      </c>
      <c r="F8" s="9">
        <f>VLOOKUP($A8,'RES installed'!$A$2:$C$6,3,FALSE)*'[1]Profiles, RES, Summer'!F$7</f>
        <v>20.491115656162229</v>
      </c>
      <c r="G8" s="9">
        <f>VLOOKUP($A8,'RES installed'!$A$2:$C$6,3,FALSE)*'[1]Profiles, RES, Summer'!G$7</f>
        <v>18.079269362776671</v>
      </c>
      <c r="H8" s="9">
        <f>VLOOKUP($A8,'RES installed'!$A$2:$C$6,3,FALSE)*'[1]Profiles, RES, Summer'!H$7</f>
        <v>13.179771586487668</v>
      </c>
      <c r="I8" s="9">
        <f>VLOOKUP($A8,'RES installed'!$A$2:$C$6,3,FALSE)*'[1]Profiles, RES, Summer'!I$7</f>
        <v>11.286819552165735</v>
      </c>
      <c r="J8" s="9">
        <f>VLOOKUP($A8,'RES installed'!$A$2:$C$6,3,FALSE)*'[1]Profiles, RES, Summer'!J$7</f>
        <v>11.66703686516014</v>
      </c>
      <c r="K8" s="9">
        <f>VLOOKUP($A8,'RES installed'!$A$2:$C$6,3,FALSE)*'[1]Profiles, RES, Summer'!K$7</f>
        <v>10.960568137545414</v>
      </c>
      <c r="L8" s="9">
        <f>VLOOKUP($A8,'RES installed'!$A$2:$C$6,3,FALSE)*'[1]Profiles, RES, Summer'!L$7</f>
        <v>11.986726841711974</v>
      </c>
      <c r="M8" s="9">
        <f>VLOOKUP($A8,'RES installed'!$A$2:$C$6,3,FALSE)*'[1]Profiles, RES, Summer'!M$7</f>
        <v>12.450354911231932</v>
      </c>
      <c r="N8" s="9">
        <f>VLOOKUP($A8,'RES installed'!$A$2:$C$6,3,FALSE)*'[1]Profiles, RES, Summer'!N$7</f>
        <v>10.235394778273081</v>
      </c>
      <c r="O8" s="9">
        <f>VLOOKUP($A8,'RES installed'!$A$2:$C$6,3,FALSE)*'[1]Profiles, RES, Summer'!O$7</f>
        <v>10.835774234713597</v>
      </c>
      <c r="P8" s="9">
        <f>VLOOKUP($A8,'RES installed'!$A$2:$C$6,3,FALSE)*'[1]Profiles, RES, Summer'!P$7</f>
        <v>13.895417106856655</v>
      </c>
      <c r="Q8" s="9">
        <f>VLOOKUP($A8,'RES installed'!$A$2:$C$6,3,FALSE)*'[1]Profiles, RES, Summer'!Q$7</f>
        <v>18.102185533639101</v>
      </c>
      <c r="R8" s="9">
        <f>VLOOKUP($A8,'RES installed'!$A$2:$C$6,3,FALSE)*'[1]Profiles, RES, Summer'!R$7</f>
        <v>17.72227060733335</v>
      </c>
      <c r="S8" s="9">
        <f>VLOOKUP($A8,'RES installed'!$A$2:$C$6,3,FALSE)*'[1]Profiles, RES, Summer'!S$7</f>
        <v>19.073374915612355</v>
      </c>
      <c r="T8" s="9">
        <f>VLOOKUP($A8,'RES installed'!$A$2:$C$6,3,FALSE)*'[1]Profiles, RES, Summer'!T$7</f>
        <v>18.539908629441626</v>
      </c>
      <c r="U8" s="9">
        <f>VLOOKUP($A8,'RES installed'!$A$2:$C$6,3,FALSE)*'[1]Profiles, RES, Summer'!U$7</f>
        <v>20.955347301850082</v>
      </c>
      <c r="V8" s="9">
        <f>VLOOKUP($A8,'RES installed'!$A$2:$C$6,3,FALSE)*'[1]Profiles, RES, Summer'!V$7</f>
        <v>21.219140727666261</v>
      </c>
      <c r="W8" s="9">
        <f>VLOOKUP($A8,'RES installed'!$A$2:$C$6,3,FALSE)*'[1]Profiles, RES, Summer'!W$7</f>
        <v>20.496011796232832</v>
      </c>
      <c r="X8" s="9">
        <f>VLOOKUP($A8,'RES installed'!$A$2:$C$6,3,FALSE)*'[1]Profiles, RES, Summer'!X$7</f>
        <v>18.850574751668429</v>
      </c>
      <c r="Y8" s="9">
        <f>VLOOKUP($A8,'RES installed'!$A$2:$C$6,3,FALSE)*'[1]Profiles, RES, Summer'!Y$7</f>
        <v>18.338893070550647</v>
      </c>
    </row>
    <row r="9" spans="1:25" x14ac:dyDescent="0.25">
      <c r="A9" s="8">
        <v>8</v>
      </c>
      <c r="B9" s="9">
        <f>VLOOKUP($A9,'RES installed'!$A$2:$C$6,3,FALSE)*'[1]Profiles, RES, Summer'!B$7</f>
        <v>20.190760266626302</v>
      </c>
      <c r="C9" s="9">
        <f>VLOOKUP($A9,'RES installed'!$A$2:$C$6,3,FALSE)*'[1]Profiles, RES, Summer'!C$7</f>
        <v>18.765613182831302</v>
      </c>
      <c r="D9" s="9">
        <f>VLOOKUP($A9,'RES installed'!$A$2:$C$6,3,FALSE)*'[1]Profiles, RES, Summer'!D$7</f>
        <v>22.630329486072817</v>
      </c>
      <c r="E9" s="9">
        <f>VLOOKUP($A9,'RES installed'!$A$2:$C$6,3,FALSE)*'[1]Profiles, RES, Summer'!E$7</f>
        <v>22.997735643793959</v>
      </c>
      <c r="F9" s="9">
        <f>VLOOKUP($A9,'RES installed'!$A$2:$C$6,3,FALSE)*'[1]Profiles, RES, Summer'!F$7</f>
        <v>20.491115656162229</v>
      </c>
      <c r="G9" s="9">
        <f>VLOOKUP($A9,'RES installed'!$A$2:$C$6,3,FALSE)*'[1]Profiles, RES, Summer'!G$7</f>
        <v>18.079269362776671</v>
      </c>
      <c r="H9" s="9">
        <f>VLOOKUP($A9,'RES installed'!$A$2:$C$6,3,FALSE)*'[1]Profiles, RES, Summer'!H$7</f>
        <v>13.179771586487668</v>
      </c>
      <c r="I9" s="9">
        <f>VLOOKUP($A9,'RES installed'!$A$2:$C$6,3,FALSE)*'[1]Profiles, RES, Summer'!I$7</f>
        <v>11.286819552165735</v>
      </c>
      <c r="J9" s="9">
        <f>VLOOKUP($A9,'RES installed'!$A$2:$C$6,3,FALSE)*'[1]Profiles, RES, Summer'!J$7</f>
        <v>11.66703686516014</v>
      </c>
      <c r="K9" s="9">
        <f>VLOOKUP($A9,'RES installed'!$A$2:$C$6,3,FALSE)*'[1]Profiles, RES, Summer'!K$7</f>
        <v>10.960568137545414</v>
      </c>
      <c r="L9" s="9">
        <f>VLOOKUP($A9,'RES installed'!$A$2:$C$6,3,FALSE)*'[1]Profiles, RES, Summer'!L$7</f>
        <v>11.986726841711974</v>
      </c>
      <c r="M9" s="9">
        <f>VLOOKUP($A9,'RES installed'!$A$2:$C$6,3,FALSE)*'[1]Profiles, RES, Summer'!M$7</f>
        <v>12.450354911231932</v>
      </c>
      <c r="N9" s="9">
        <f>VLOOKUP($A9,'RES installed'!$A$2:$C$6,3,FALSE)*'[1]Profiles, RES, Summer'!N$7</f>
        <v>10.235394778273081</v>
      </c>
      <c r="O9" s="9">
        <f>VLOOKUP($A9,'RES installed'!$A$2:$C$6,3,FALSE)*'[1]Profiles, RES, Summer'!O$7</f>
        <v>10.835774234713597</v>
      </c>
      <c r="P9" s="9">
        <f>VLOOKUP($A9,'RES installed'!$A$2:$C$6,3,FALSE)*'[1]Profiles, RES, Summer'!P$7</f>
        <v>13.895417106856655</v>
      </c>
      <c r="Q9" s="9">
        <f>VLOOKUP($A9,'RES installed'!$A$2:$C$6,3,FALSE)*'[1]Profiles, RES, Summer'!Q$7</f>
        <v>18.102185533639101</v>
      </c>
      <c r="R9" s="9">
        <f>VLOOKUP($A9,'RES installed'!$A$2:$C$6,3,FALSE)*'[1]Profiles, RES, Summer'!R$7</f>
        <v>17.72227060733335</v>
      </c>
      <c r="S9" s="9">
        <f>VLOOKUP($A9,'RES installed'!$A$2:$C$6,3,FALSE)*'[1]Profiles, RES, Summer'!S$7</f>
        <v>19.073374915612355</v>
      </c>
      <c r="T9" s="9">
        <f>VLOOKUP($A9,'RES installed'!$A$2:$C$6,3,FALSE)*'[1]Profiles, RES, Summer'!T$7</f>
        <v>18.539908629441626</v>
      </c>
      <c r="U9" s="9">
        <f>VLOOKUP($A9,'RES installed'!$A$2:$C$6,3,FALSE)*'[1]Profiles, RES, Summer'!U$7</f>
        <v>20.955347301850082</v>
      </c>
      <c r="V9" s="9">
        <f>VLOOKUP($A9,'RES installed'!$A$2:$C$6,3,FALSE)*'[1]Profiles, RES, Summer'!V$7</f>
        <v>21.219140727666261</v>
      </c>
      <c r="W9" s="9">
        <f>VLOOKUP($A9,'RES installed'!$A$2:$C$6,3,FALSE)*'[1]Profiles, RES, Summer'!W$7</f>
        <v>20.496011796232832</v>
      </c>
      <c r="X9" s="9">
        <f>VLOOKUP($A9,'RES installed'!$A$2:$C$6,3,FALSE)*'[1]Profiles, RES, Summer'!X$7</f>
        <v>18.850574751668429</v>
      </c>
      <c r="Y9" s="9">
        <f>VLOOKUP($A9,'RES installed'!$A$2:$C$6,3,FALSE)*'[1]Profiles,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13.835737035894379</v>
      </c>
      <c r="C2" s="2">
        <f>'[1]FL Profiles'!C2*Main!$B$6</f>
        <v>14.297265974525628</v>
      </c>
      <c r="D2" s="2">
        <f>'[1]FL Profiles'!D2*Main!$B$6</f>
        <v>12.802362485495626</v>
      </c>
      <c r="E2" s="2">
        <f>'[1]FL Profiles'!E2*Main!$B$6</f>
        <v>12.134834044987503</v>
      </c>
      <c r="F2" s="2">
        <f>'[1]FL Profiles'!F2*Main!$B$6</f>
        <v>9.9420087463200009</v>
      </c>
      <c r="G2" s="2">
        <f>'[1]FL Profiles'!G2*Main!$B$6</f>
        <v>8.4380998145850015</v>
      </c>
      <c r="H2" s="2">
        <f>'[1]FL Profiles'!H2*Main!$B$6</f>
        <v>10.319111659591876</v>
      </c>
      <c r="I2" s="2">
        <f>'[1]FL Profiles'!I2*Main!$B$6</f>
        <v>1.7920830982950005</v>
      </c>
      <c r="J2" s="2">
        <f>'[1]FL Profiles'!J2*Main!$B$6</f>
        <v>1.5759524733750003</v>
      </c>
      <c r="K2" s="2">
        <f>'[1]FL Profiles'!K2*Main!$B$6</f>
        <v>2.2975135701131255</v>
      </c>
      <c r="L2" s="2">
        <f>'[1]FL Profiles'!L2*Main!$B$6</f>
        <v>1.3530677664262503</v>
      </c>
      <c r="M2" s="2">
        <f>'[1]FL Profiles'!M2*Main!$B$6</f>
        <v>1.6907718678637502</v>
      </c>
      <c r="N2" s="2">
        <f>'[1]FL Profiles'!N2*Main!$B$6</f>
        <v>2.6937530491331256</v>
      </c>
      <c r="O2" s="2">
        <f>'[1]FL Profiles'!O2*Main!$B$6</f>
        <v>4.9631246107931259</v>
      </c>
      <c r="P2" s="2">
        <f>'[1]FL Profiles'!P2*Main!$B$6</f>
        <v>5.2952003105400003</v>
      </c>
      <c r="Q2" s="2">
        <f>'[1]FL Profiles'!Q2*Main!$B$6</f>
        <v>5.207397244166251</v>
      </c>
      <c r="R2" s="2">
        <f>'[1]FL Profiles'!R2*Main!$B$6</f>
        <v>2.9211404774343754</v>
      </c>
      <c r="S2" s="2">
        <f>'[1]FL Profiles'!S2*Main!$B$6</f>
        <v>5.9503462673287508</v>
      </c>
      <c r="T2" s="2">
        <f>'[1]FL Profiles'!T2*Main!$B$6</f>
        <v>3.4918604088637504</v>
      </c>
      <c r="U2" s="2">
        <f>'[1]FL Profiles'!U2*Main!$B$6</f>
        <v>2.4551088174506255</v>
      </c>
      <c r="V2" s="2">
        <f>'[1]FL Profiles'!V2*Main!$B$6</f>
        <v>3.7282532798700005</v>
      </c>
      <c r="W2" s="2">
        <f>'[1]FL Profiles'!W2*Main!$B$6</f>
        <v>2.3042676521418755</v>
      </c>
      <c r="X2" s="2">
        <f>'[1]FL Profiles'!X2*Main!$B$6</f>
        <v>10.517231399101878</v>
      </c>
      <c r="Y2" s="2">
        <f>'[1]FL Profiles'!Y2*Main!$B$6</f>
        <v>12.678537648301878</v>
      </c>
    </row>
    <row r="3" spans="1:25" x14ac:dyDescent="0.25">
      <c r="A3" t="s">
        <v>17</v>
      </c>
      <c r="B3" s="2">
        <f>'[1]FL Profiles'!B3*Main!$B$6</f>
        <v>-31.237629382968755</v>
      </c>
      <c r="C3" s="2">
        <f>'[1]FL Profiles'!C3*Main!$B$6</f>
        <v>-33.403438353521253</v>
      </c>
      <c r="D3" s="2">
        <f>'[1]FL Profiles'!D3*Main!$B$6</f>
        <v>-37.568455604583761</v>
      </c>
      <c r="E3" s="2">
        <f>'[1]FL Profiles'!E3*Main!$B$6</f>
        <v>-40.525617852838131</v>
      </c>
      <c r="F3" s="2">
        <f>'[1]FL Profiles'!F3*Main!$B$6</f>
        <v>-43.316179411050008</v>
      </c>
      <c r="G3" s="2">
        <f>'[1]FL Profiles'!G3*Main!$B$6</f>
        <v>-47.27294579955938</v>
      </c>
      <c r="H3" s="2">
        <f>'[1]FL Profiles'!H3*Main!$B$6</f>
        <v>-45.107136829006883</v>
      </c>
      <c r="I3" s="2">
        <f>'[1]FL Profiles'!I3*Main!$B$6</f>
        <v>-50.598655790515878</v>
      </c>
      <c r="J3" s="2">
        <f>'[1]FL Profiles'!J3*Main!$B$6</f>
        <v>-45.892186296815254</v>
      </c>
      <c r="K3" s="2">
        <f>'[1]FL Profiles'!K3*Main!$B$6</f>
        <v>-67.40810257563507</v>
      </c>
      <c r="L3" s="2">
        <f>'[1]FL Profiles'!L3*Main!$B$6</f>
        <v>-66.717272552127767</v>
      </c>
      <c r="M3" s="2">
        <f>'[1]FL Profiles'!M3*Main!$B$6</f>
        <v>-60.989810991747767</v>
      </c>
      <c r="N3" s="2">
        <f>'[1]FL Profiles'!N3*Main!$B$6</f>
        <v>-58.463784312995266</v>
      </c>
      <c r="O3" s="2">
        <f>'[1]FL Profiles'!O3*Main!$B$6</f>
        <v>-56.445777170838575</v>
      </c>
      <c r="P3" s="2">
        <f>'[1]FL Profiles'!P3*Main!$B$6</f>
        <v>-53.204380637207635</v>
      </c>
      <c r="Q3" s="2">
        <f>'[1]FL Profiles'!Q3*Main!$B$6</f>
        <v>-48.416186750959127</v>
      </c>
      <c r="R3" s="2">
        <f>'[1]FL Profiles'!R3*Main!$B$6</f>
        <v>-45.271936430508383</v>
      </c>
      <c r="S3" s="2">
        <f>'[1]FL Profiles'!S3*Main!$B$6</f>
        <v>-40.513910777321634</v>
      </c>
      <c r="T3" s="2">
        <f>'[1]FL Profiles'!T3*Main!$B$6</f>
        <v>-25.715379348228943</v>
      </c>
      <c r="U3" s="2">
        <f>'[1]FL Profiles'!U3*Main!$B$6</f>
        <v>-28.779368660571382</v>
      </c>
      <c r="V3" s="2">
        <f>'[1]FL Profiles'!V3*Main!$B$6</f>
        <v>-30.42106086569288</v>
      </c>
      <c r="W3" s="2">
        <f>'[1]FL Profiles'!W3*Main!$B$6</f>
        <v>-32.65992649018969</v>
      </c>
      <c r="X3" s="2">
        <f>'[1]FL Profiles'!X3*Main!$B$6</f>
        <v>-25.948057474119377</v>
      </c>
      <c r="Y3" s="2">
        <f>'[1]FL Profiles'!Y3*Main!$B$6</f>
        <v>-27.572414202033752</v>
      </c>
    </row>
    <row r="4" spans="1:25" x14ac:dyDescent="0.25">
      <c r="A4" t="s">
        <v>18</v>
      </c>
      <c r="B4" s="2">
        <f>'[1]FL Profiles'!B4*Main!$B$6</f>
        <v>30.093825591399941</v>
      </c>
      <c r="C4" s="2">
        <f>'[1]FL Profiles'!C4*Main!$B$6</f>
        <v>32.195358214645502</v>
      </c>
      <c r="D4" s="2">
        <f>'[1]FL Profiles'!D4*Main!$B$6</f>
        <v>36.098429651026315</v>
      </c>
      <c r="E4" s="2">
        <f>'[1]FL Profiles'!E4*Main!$B$6</f>
        <v>38.842838315375069</v>
      </c>
      <c r="F4" s="2">
        <f>'[1]FL Profiles'!F4*Main!$B$6</f>
        <v>41.344550298824068</v>
      </c>
      <c r="G4" s="2">
        <f>'[1]FL Profiles'!G4*Main!$B$6</f>
        <v>45.145409960503137</v>
      </c>
      <c r="H4" s="2">
        <f>'[1]FL Profiles'!H4*Main!$B$6</f>
        <v>43.040387728209382</v>
      </c>
      <c r="I4" s="2">
        <f>'[1]FL Profiles'!I4*Main!$B$6</f>
        <v>48.570742661383697</v>
      </c>
      <c r="J4" s="2">
        <f>'[1]FL Profiles'!J4*Main!$B$6</f>
        <v>44.490151435680573</v>
      </c>
      <c r="K4" s="2">
        <f>'[1]FL Profiles'!K4*Main!$B$6</f>
        <v>50.766607296964132</v>
      </c>
      <c r="L4" s="2">
        <f>'[1]FL Profiles'!L4*Main!$B$6</f>
        <v>51.166336385032324</v>
      </c>
      <c r="M4" s="2">
        <f>'[1]FL Profiles'!M4*Main!$B$6</f>
        <v>47.896685274914439</v>
      </c>
      <c r="N4" s="2">
        <f>'[1]FL Profiles'!N4*Main!$B$6</f>
        <v>46.282347102009389</v>
      </c>
      <c r="O4" s="2">
        <f>'[1]FL Profiles'!O4*Main!$B$6</f>
        <v>45.092728120678885</v>
      </c>
      <c r="P4" s="2">
        <f>'[1]FL Profiles'!P4*Main!$B$6</f>
        <v>42.258940437483005</v>
      </c>
      <c r="Q4" s="2">
        <f>'[1]FL Profiles'!Q4*Main!$B$6</f>
        <v>38.474290572672949</v>
      </c>
      <c r="R4" s="2">
        <f>'[1]FL Profiles'!R4*Main!$B$6</f>
        <v>35.841774533933815</v>
      </c>
      <c r="S4" s="2">
        <f>'[1]FL Profiles'!S4*Main!$B$6</f>
        <v>32.033710518090757</v>
      </c>
      <c r="T4" s="2">
        <f>'[1]FL Profiles'!T4*Main!$B$6</f>
        <v>25.072728443193377</v>
      </c>
      <c r="U4" s="2">
        <f>'[1]FL Profiles'!U4*Main!$B$6</f>
        <v>28.063661101591507</v>
      </c>
      <c r="V4" s="2">
        <f>'[1]FL Profiles'!V4*Main!$B$6</f>
        <v>29.820848109404629</v>
      </c>
      <c r="W4" s="2">
        <f>'[1]FL Profiles'!W4*Main!$B$6</f>
        <v>32.122864400870256</v>
      </c>
      <c r="X4" s="2">
        <f>'[1]FL Profiles'!X4*Main!$B$6</f>
        <v>24.995731908065629</v>
      </c>
      <c r="Y4" s="2">
        <f>'[1]FL Profiles'!Y4*Main!$B$6</f>
        <v>26.579564143807506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61.147042539492809</v>
      </c>
      <c r="C2" s="2">
        <f>('[1]Pc, Winter, S1'!C2*Main!$B$5)+(VLOOKUP($A2,'FL Ratio'!$A$2:$B$4,2,FALSE)*'FL Characterization'!C$2)</f>
        <v>55.52618257900297</v>
      </c>
      <c r="D2" s="2">
        <f>('[1]Pc, Winter, S1'!D2*Main!$B$5)+(VLOOKUP($A2,'FL Ratio'!$A$2:$B$4,2,FALSE)*'FL Characterization'!D$2)</f>
        <v>57.351459481548318</v>
      </c>
      <c r="E2" s="2">
        <f>('[1]Pc, Winter, S1'!E2*Main!$B$5)+(VLOOKUP($A2,'FL Ratio'!$A$2:$B$4,2,FALSE)*'FL Characterization'!E$2)</f>
        <v>50.281216888633033</v>
      </c>
      <c r="F2" s="2">
        <f>('[1]Pc, Winter, S1'!F2*Main!$B$5)+(VLOOKUP($A2,'FL Ratio'!$A$2:$B$4,2,FALSE)*'FL Characterization'!F$2)</f>
        <v>58.918930077405435</v>
      </c>
      <c r="G2" s="2">
        <f>('[1]Pc, Winter, S1'!G2*Main!$B$5)+(VLOOKUP($A2,'FL Ratio'!$A$2:$B$4,2,FALSE)*'FL Characterization'!G$2)</f>
        <v>60.607518032040097</v>
      </c>
      <c r="H2" s="2">
        <f>('[1]Pc, Winter, S1'!H2*Main!$B$5)+(VLOOKUP($A2,'FL Ratio'!$A$2:$B$4,2,FALSE)*'FL Characterization'!H$2)</f>
        <v>71.754061200772824</v>
      </c>
      <c r="I2" s="2">
        <f>('[1]Pc, Winter, S1'!I2*Main!$B$5)+(VLOOKUP($A2,'FL Ratio'!$A$2:$B$4,2,FALSE)*'FL Characterization'!I$2)</f>
        <v>74.260439109289365</v>
      </c>
      <c r="J2" s="2">
        <f>('[1]Pc, Winter, S1'!J2*Main!$B$5)+(VLOOKUP($A2,'FL Ratio'!$A$2:$B$4,2,FALSE)*'FL Characterization'!J$2)</f>
        <v>87.738691670691949</v>
      </c>
      <c r="K2" s="2">
        <f>('[1]Pc, Winter, S1'!K2*Main!$B$5)+(VLOOKUP($A2,'FL Ratio'!$A$2:$B$4,2,FALSE)*'FL Characterization'!K$2)</f>
        <v>83.971416605761149</v>
      </c>
      <c r="L2" s="2">
        <f>('[1]Pc, Winter, S1'!L2*Main!$B$5)+(VLOOKUP($A2,'FL Ratio'!$A$2:$B$4,2,FALSE)*'FL Characterization'!L$2)</f>
        <v>88.84289484544162</v>
      </c>
      <c r="M2" s="2">
        <f>('[1]Pc, Winter, S1'!M2*Main!$B$5)+(VLOOKUP($A2,'FL Ratio'!$A$2:$B$4,2,FALSE)*'FL Characterization'!M$2)</f>
        <v>81.08339080252378</v>
      </c>
      <c r="N2" s="2">
        <f>('[1]Pc, Winter, S1'!N2*Main!$B$5)+(VLOOKUP($A2,'FL Ratio'!$A$2:$B$4,2,FALSE)*'FL Characterization'!N$2)</f>
        <v>85.221375761749698</v>
      </c>
      <c r="O2" s="2">
        <f>('[1]Pc, Winter, S1'!O2*Main!$B$5)+(VLOOKUP($A2,'FL Ratio'!$A$2:$B$4,2,FALSE)*'FL Characterization'!O$2)</f>
        <v>83.284222656785744</v>
      </c>
      <c r="P2" s="2">
        <f>('[1]Pc, Winter, S1'!P2*Main!$B$5)+(VLOOKUP($A2,'FL Ratio'!$A$2:$B$4,2,FALSE)*'FL Characterization'!P$2)</f>
        <v>79.138924433883702</v>
      </c>
      <c r="Q2" s="2">
        <f>('[1]Pc, Winter, S1'!Q2*Main!$B$5)+(VLOOKUP($A2,'FL Ratio'!$A$2:$B$4,2,FALSE)*'FL Characterization'!Q$2)</f>
        <v>81.719893876548454</v>
      </c>
      <c r="R2" s="2">
        <f>('[1]Pc, Winter, S1'!R2*Main!$B$5)+(VLOOKUP($A2,'FL Ratio'!$A$2:$B$4,2,FALSE)*'FL Characterization'!R$2)</f>
        <v>83.930910548652932</v>
      </c>
      <c r="S2" s="2">
        <f>('[1]Pc, Winter, S1'!S2*Main!$B$5)+(VLOOKUP($A2,'FL Ratio'!$A$2:$B$4,2,FALSE)*'FL Characterization'!S$2)</f>
        <v>98.599183636301916</v>
      </c>
      <c r="T2" s="2">
        <f>('[1]Pc, Winter, S1'!T2*Main!$B$5)+(VLOOKUP($A2,'FL Ratio'!$A$2:$B$4,2,FALSE)*'FL Characterization'!T$2)</f>
        <v>87.327913854377499</v>
      </c>
      <c r="U2" s="2">
        <f>('[1]Pc, Winter, S1'!U2*Main!$B$5)+(VLOOKUP($A2,'FL Ratio'!$A$2:$B$4,2,FALSE)*'FL Characterization'!U$2)</f>
        <v>104.91301588693011</v>
      </c>
      <c r="V2" s="2">
        <f>('[1]Pc, Winter, S1'!V2*Main!$B$5)+(VLOOKUP($A2,'FL Ratio'!$A$2:$B$4,2,FALSE)*'FL Characterization'!V$2)</f>
        <v>86.261962900050904</v>
      </c>
      <c r="W2" s="2">
        <f>('[1]Pc, Winter, S1'!W2*Main!$B$5)+(VLOOKUP($A2,'FL Ratio'!$A$2:$B$4,2,FALSE)*'FL Characterization'!W$2)</f>
        <v>92.681802924821369</v>
      </c>
      <c r="X2" s="2">
        <f>('[1]Pc, Winter, S1'!X2*Main!$B$5)+(VLOOKUP($A2,'FL Ratio'!$A$2:$B$4,2,FALSE)*'FL Characterization'!X$2)</f>
        <v>76.32601110208924</v>
      </c>
      <c r="Y2" s="2">
        <f>('[1]Pc, Winter, S1'!Y2*Main!$B$5)+(VLOOKUP($A2,'FL Ratio'!$A$2:$B$4,2,FALSE)*'FL Characterization'!Y$2)</f>
        <v>70.591753072747153</v>
      </c>
    </row>
    <row r="3" spans="1:25" x14ac:dyDescent="0.25">
      <c r="A3">
        <v>2</v>
      </c>
      <c r="B3" s="2">
        <f>('[1]Pc, Winter, S1'!B3*Main!$B$5)+(VLOOKUP($A3,'FL Ratio'!$A$2:$B$4,2,FALSE)*'FL Characterization'!B$2)</f>
        <v>71.947076136596664</v>
      </c>
      <c r="C3" s="2">
        <f>('[1]Pc, Winter, S1'!C3*Main!$B$5)+(VLOOKUP($A3,'FL Ratio'!$A$2:$B$4,2,FALSE)*'FL Characterization'!C$2)</f>
        <v>61.822091458011371</v>
      </c>
      <c r="D3" s="2">
        <f>('[1]Pc, Winter, S1'!D3*Main!$B$5)+(VLOOKUP($A3,'FL Ratio'!$A$2:$B$4,2,FALSE)*'FL Characterization'!D$2)</f>
        <v>67.991269986735063</v>
      </c>
      <c r="E3" s="2">
        <f>('[1]Pc, Winter, S1'!E3*Main!$B$5)+(VLOOKUP($A3,'FL Ratio'!$A$2:$B$4,2,FALSE)*'FL Characterization'!E$2)</f>
        <v>60.141220825689338</v>
      </c>
      <c r="F3" s="2">
        <f>('[1]Pc, Winter, S1'!F3*Main!$B$5)+(VLOOKUP($A3,'FL Ratio'!$A$2:$B$4,2,FALSE)*'FL Characterization'!F$2)</f>
        <v>64.366345429095233</v>
      </c>
      <c r="G3" s="2">
        <f>('[1]Pc, Winter, S1'!G3*Main!$B$5)+(VLOOKUP($A3,'FL Ratio'!$A$2:$B$4,2,FALSE)*'FL Characterization'!G$2)</f>
        <v>70.628105304432836</v>
      </c>
      <c r="H3" s="2">
        <f>('[1]Pc, Winter, S1'!H3*Main!$B$5)+(VLOOKUP($A3,'FL Ratio'!$A$2:$B$4,2,FALSE)*'FL Characterization'!H$2)</f>
        <v>77.201905821407038</v>
      </c>
      <c r="I3" s="2">
        <f>('[1]Pc, Winter, S1'!I3*Main!$B$5)+(VLOOKUP($A3,'FL Ratio'!$A$2:$B$4,2,FALSE)*'FL Characterization'!I$2)</f>
        <v>93.380562092915284</v>
      </c>
      <c r="J3" s="2">
        <f>('[1]Pc, Winter, S1'!J3*Main!$B$5)+(VLOOKUP($A3,'FL Ratio'!$A$2:$B$4,2,FALSE)*'FL Characterization'!J$2)</f>
        <v>100.50524783469673</v>
      </c>
      <c r="K3" s="2">
        <f>('[1]Pc, Winter, S1'!K3*Main!$B$5)+(VLOOKUP($A3,'FL Ratio'!$A$2:$B$4,2,FALSE)*'FL Characterization'!K$2)</f>
        <v>98.817234799715806</v>
      </c>
      <c r="L3" s="2">
        <f>('[1]Pc, Winter, S1'!L3*Main!$B$5)+(VLOOKUP($A3,'FL Ratio'!$A$2:$B$4,2,FALSE)*'FL Characterization'!L$2)</f>
        <v>99.975328672268006</v>
      </c>
      <c r="M3" s="2">
        <f>('[1]Pc, Winter, S1'!M3*Main!$B$5)+(VLOOKUP($A3,'FL Ratio'!$A$2:$B$4,2,FALSE)*'FL Characterization'!M$2)</f>
        <v>103.69021237830007</v>
      </c>
      <c r="N3" s="2">
        <f>('[1]Pc, Winter, S1'!N3*Main!$B$5)+(VLOOKUP($A3,'FL Ratio'!$A$2:$B$4,2,FALSE)*'FL Characterization'!N$2)</f>
        <v>113.20003265011736</v>
      </c>
      <c r="O3" s="2">
        <f>('[1]Pc, Winter, S1'!O3*Main!$B$5)+(VLOOKUP($A3,'FL Ratio'!$A$2:$B$4,2,FALSE)*'FL Characterization'!O$2)</f>
        <v>110.05822377912095</v>
      </c>
      <c r="P3" s="2">
        <f>('[1]Pc, Winter, S1'!P3*Main!$B$5)+(VLOOKUP($A3,'FL Ratio'!$A$2:$B$4,2,FALSE)*'FL Characterization'!P$2)</f>
        <v>89.640111260211242</v>
      </c>
      <c r="Q3" s="2">
        <f>('[1]Pc, Winter, S1'!Q3*Main!$B$5)+(VLOOKUP($A3,'FL Ratio'!$A$2:$B$4,2,FALSE)*'FL Characterization'!Q$2)</f>
        <v>95.450343133853238</v>
      </c>
      <c r="R3" s="2">
        <f>('[1]Pc, Winter, S1'!R3*Main!$B$5)+(VLOOKUP($A3,'FL Ratio'!$A$2:$B$4,2,FALSE)*'FL Characterization'!R$2)</f>
        <v>94.743645330231416</v>
      </c>
      <c r="S3" s="2">
        <f>('[1]Pc, Winter, S1'!S3*Main!$B$5)+(VLOOKUP($A3,'FL Ratio'!$A$2:$B$4,2,FALSE)*'FL Characterization'!S$2)</f>
        <v>115.53534613836804</v>
      </c>
      <c r="T3" s="2">
        <f>('[1]Pc, Winter, S1'!T3*Main!$B$5)+(VLOOKUP($A3,'FL Ratio'!$A$2:$B$4,2,FALSE)*'FL Characterization'!T$2)</f>
        <v>101.52392168467176</v>
      </c>
      <c r="U3" s="2">
        <f>('[1]Pc, Winter, S1'!U3*Main!$B$5)+(VLOOKUP($A3,'FL Ratio'!$A$2:$B$4,2,FALSE)*'FL Characterization'!U$2)</f>
        <v>101.20809902439129</v>
      </c>
      <c r="V3" s="2">
        <f>('[1]Pc, Winter, S1'!V3*Main!$B$5)+(VLOOKUP($A3,'FL Ratio'!$A$2:$B$4,2,FALSE)*'FL Characterization'!V$2)</f>
        <v>105.02586571766756</v>
      </c>
      <c r="W3" s="2">
        <f>('[1]Pc, Winter, S1'!W3*Main!$B$5)+(VLOOKUP($A3,'FL Ratio'!$A$2:$B$4,2,FALSE)*'FL Characterization'!W$2)</f>
        <v>105.76883403150026</v>
      </c>
      <c r="X3" s="2">
        <f>('[1]Pc, Winter, S1'!X3*Main!$B$5)+(VLOOKUP($A3,'FL Ratio'!$A$2:$B$4,2,FALSE)*'FL Characterization'!X$2)</f>
        <v>79.209722161607047</v>
      </c>
      <c r="Y3" s="2">
        <f>('[1]Pc, Winter, S1'!Y3*Main!$B$5)+(VLOOKUP($A3,'FL Ratio'!$A$2:$B$4,2,FALSE)*'FL Characterization'!Y$2)</f>
        <v>72.859114628328555</v>
      </c>
    </row>
    <row r="4" spans="1:25" x14ac:dyDescent="0.25">
      <c r="A4">
        <v>3</v>
      </c>
      <c r="B4" s="2">
        <f>('[1]Pc, Winter, S1'!B4*Main!$B$5)+(VLOOKUP($A4,'FL Ratio'!$A$2:$B$4,2,FALSE)*'FL Characterization'!B$2)</f>
        <v>80.635062086055044</v>
      </c>
      <c r="C4" s="2">
        <f>('[1]Pc, Winter, S1'!C4*Main!$B$5)+(VLOOKUP($A4,'FL Ratio'!$A$2:$B$4,2,FALSE)*'FL Characterization'!C$2)</f>
        <v>81.144525712681599</v>
      </c>
      <c r="D4" s="2">
        <f>('[1]Pc, Winter, S1'!D4*Main!$B$5)+(VLOOKUP($A4,'FL Ratio'!$A$2:$B$4,2,FALSE)*'FL Characterization'!D$2)</f>
        <v>70.824805174229965</v>
      </c>
      <c r="E4" s="2">
        <f>('[1]Pc, Winter, S1'!E4*Main!$B$5)+(VLOOKUP($A4,'FL Ratio'!$A$2:$B$4,2,FALSE)*'FL Characterization'!E$2)</f>
        <v>75.527396720202731</v>
      </c>
      <c r="F4" s="2">
        <f>('[1]Pc, Winter, S1'!F4*Main!$B$5)+(VLOOKUP($A4,'FL Ratio'!$A$2:$B$4,2,FALSE)*'FL Characterization'!F$2)</f>
        <v>73.042353067829367</v>
      </c>
      <c r="G4" s="2">
        <f>('[1]Pc, Winter, S1'!G4*Main!$B$5)+(VLOOKUP($A4,'FL Ratio'!$A$2:$B$4,2,FALSE)*'FL Characterization'!G$2)</f>
        <v>68.249953165881237</v>
      </c>
      <c r="H4" s="2">
        <f>('[1]Pc, Winter, S1'!H4*Main!$B$5)+(VLOOKUP($A4,'FL Ratio'!$A$2:$B$4,2,FALSE)*'FL Characterization'!H$2)</f>
        <v>104.92824482117231</v>
      </c>
      <c r="I4" s="2">
        <f>('[1]Pc, Winter, S1'!I4*Main!$B$5)+(VLOOKUP($A4,'FL Ratio'!$A$2:$B$4,2,FALSE)*'FL Characterization'!I$2)</f>
        <v>120.10780274946237</v>
      </c>
      <c r="J4" s="2">
        <f>('[1]Pc, Winter, S1'!J4*Main!$B$5)+(VLOOKUP($A4,'FL Ratio'!$A$2:$B$4,2,FALSE)*'FL Characterization'!J$2)</f>
        <v>127.63783737136514</v>
      </c>
      <c r="K4" s="2">
        <f>('[1]Pc, Winter, S1'!K4*Main!$B$5)+(VLOOKUP($A4,'FL Ratio'!$A$2:$B$4,2,FALSE)*'FL Characterization'!K$2)</f>
        <v>121.50755932249952</v>
      </c>
      <c r="L4" s="2">
        <f>('[1]Pc, Winter, S1'!L4*Main!$B$5)+(VLOOKUP($A4,'FL Ratio'!$A$2:$B$4,2,FALSE)*'FL Characterization'!L$2)</f>
        <v>135.27598902922759</v>
      </c>
      <c r="M4" s="2">
        <f>('[1]Pc, Winter, S1'!M4*Main!$B$5)+(VLOOKUP($A4,'FL Ratio'!$A$2:$B$4,2,FALSE)*'FL Characterization'!M$2)</f>
        <v>132.00752185051493</v>
      </c>
      <c r="N4" s="2">
        <f>('[1]Pc, Winter, S1'!N4*Main!$B$5)+(VLOOKUP($A4,'FL Ratio'!$A$2:$B$4,2,FALSE)*'FL Characterization'!N$2)</f>
        <v>126.19441393811989</v>
      </c>
      <c r="O4" s="2">
        <f>('[1]Pc, Winter, S1'!O4*Main!$B$5)+(VLOOKUP($A4,'FL Ratio'!$A$2:$B$4,2,FALSE)*'FL Characterization'!O$2)</f>
        <v>119.10345310453916</v>
      </c>
      <c r="P4" s="2">
        <f>('[1]Pc, Winter, S1'!P4*Main!$B$5)+(VLOOKUP($A4,'FL Ratio'!$A$2:$B$4,2,FALSE)*'FL Characterization'!P$2)</f>
        <v>111.09066190770457</v>
      </c>
      <c r="Q4" s="2">
        <f>('[1]Pc, Winter, S1'!Q4*Main!$B$5)+(VLOOKUP($A4,'FL Ratio'!$A$2:$B$4,2,FALSE)*'FL Characterization'!Q$2)</f>
        <v>109.26714437357076</v>
      </c>
      <c r="R4" s="2">
        <f>('[1]Pc, Winter, S1'!R4*Main!$B$5)+(VLOOKUP($A4,'FL Ratio'!$A$2:$B$4,2,FALSE)*'FL Characterization'!R$2)</f>
        <v>107.3556196622758</v>
      </c>
      <c r="S4" s="2">
        <f>('[1]Pc, Winter, S1'!S4*Main!$B$5)+(VLOOKUP($A4,'FL Ratio'!$A$2:$B$4,2,FALSE)*'FL Characterization'!S$2)</f>
        <v>110.24584648224318</v>
      </c>
      <c r="T4" s="2">
        <f>('[1]Pc, Winter, S1'!T4*Main!$B$5)+(VLOOKUP($A4,'FL Ratio'!$A$2:$B$4,2,FALSE)*'FL Characterization'!T$2)</f>
        <v>120.62653032570628</v>
      </c>
      <c r="U4" s="2">
        <f>('[1]Pc, Winter, S1'!U4*Main!$B$5)+(VLOOKUP($A4,'FL Ratio'!$A$2:$B$4,2,FALSE)*'FL Characterization'!U$2)</f>
        <v>120.85809628315762</v>
      </c>
      <c r="V4" s="2">
        <f>('[1]Pc, Winter, S1'!V4*Main!$B$5)+(VLOOKUP($A4,'FL Ratio'!$A$2:$B$4,2,FALSE)*'FL Characterization'!V$2)</f>
        <v>113.6397975751218</v>
      </c>
      <c r="W4" s="2">
        <f>('[1]Pc, Winter, S1'!W4*Main!$B$5)+(VLOOKUP($A4,'FL Ratio'!$A$2:$B$4,2,FALSE)*'FL Characterization'!W$2)</f>
        <v>99.225593916582397</v>
      </c>
      <c r="X4" s="2">
        <f>('[1]Pc, Winter, S1'!X4*Main!$B$5)+(VLOOKUP($A4,'FL Ratio'!$A$2:$B$4,2,FALSE)*'FL Characterization'!X$2)</f>
        <v>83.036258539367765</v>
      </c>
      <c r="Y4" s="2">
        <f>('[1]Pc, Winter, S1'!Y4*Main!$B$5)+(VLOOKUP($A4,'FL Ratio'!$A$2:$B$4,2,FALSE)*'FL Characterization'!Y$2)</f>
        <v>81.345001792540131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62.418019757602849</v>
      </c>
      <c r="C2" s="2">
        <f>('[1]Pc, Winter, S2'!C2*Main!$B$5)+(VLOOKUP($A2,'FL Ratio'!$A$2:$B$4,2,FALSE)*'FL Characterization'!C$2)</f>
        <v>56.644470610381759</v>
      </c>
      <c r="D2" s="2">
        <f>('[1]Pc, Winter, S2'!D2*Main!$B$5)+(VLOOKUP($A2,'FL Ratio'!$A$2:$B$4,2,FALSE)*'FL Characterization'!D$2)</f>
        <v>51.560968717685114</v>
      </c>
      <c r="E2" s="2">
        <f>('[1]Pc, Winter, S2'!E2*Main!$B$5)+(VLOOKUP($A2,'FL Ratio'!$A$2:$B$4,2,FALSE)*'FL Characterization'!E$2)</f>
        <v>53.402158318446908</v>
      </c>
      <c r="F2" s="2">
        <f>('[1]Pc, Winter, S2'!F2*Main!$B$5)+(VLOOKUP($A2,'FL Ratio'!$A$2:$B$4,2,FALSE)*'FL Characterization'!F$2)</f>
        <v>54.563329599744428</v>
      </c>
      <c r="G2" s="2">
        <f>('[1]Pc, Winter, S2'!G2*Main!$B$5)+(VLOOKUP($A2,'FL Ratio'!$A$2:$B$4,2,FALSE)*'FL Characterization'!G$2)</f>
        <v>61.195362803461613</v>
      </c>
      <c r="H2" s="2">
        <f>('[1]Pc, Winter, S2'!H2*Main!$B$5)+(VLOOKUP($A2,'FL Ratio'!$A$2:$B$4,2,FALSE)*'FL Characterization'!H$2)</f>
        <v>80.975449516120321</v>
      </c>
      <c r="I2" s="2">
        <f>('[1]Pc, Winter, S2'!I2*Main!$B$5)+(VLOOKUP($A2,'FL Ratio'!$A$2:$B$4,2,FALSE)*'FL Characterization'!I$2)</f>
        <v>84.569357386385619</v>
      </c>
      <c r="J2" s="2">
        <f>('[1]Pc, Winter, S2'!J2*Main!$B$5)+(VLOOKUP($A2,'FL Ratio'!$A$2:$B$4,2,FALSE)*'FL Characterization'!J$2)</f>
        <v>91.935250302203585</v>
      </c>
      <c r="K2" s="2">
        <f>('[1]Pc, Winter, S2'!K2*Main!$B$5)+(VLOOKUP($A2,'FL Ratio'!$A$2:$B$4,2,FALSE)*'FL Characterization'!K$2)</f>
        <v>90.914331952190935</v>
      </c>
      <c r="L2" s="2">
        <f>('[1]Pc, Winter, S2'!L2*Main!$B$5)+(VLOOKUP($A2,'FL Ratio'!$A$2:$B$4,2,FALSE)*'FL Characterization'!L$2)</f>
        <v>85.339674882866007</v>
      </c>
      <c r="M2" s="2">
        <f>('[1]Pc, Winter, S2'!M2*Main!$B$5)+(VLOOKUP($A2,'FL Ratio'!$A$2:$B$4,2,FALSE)*'FL Characterization'!M$2)</f>
        <v>80.21672076891096</v>
      </c>
      <c r="N2" s="2">
        <f>('[1]Pc, Winter, S2'!N2*Main!$B$5)+(VLOOKUP($A2,'FL Ratio'!$A$2:$B$4,2,FALSE)*'FL Characterization'!N$2)</f>
        <v>86.944880497125737</v>
      </c>
      <c r="O2" s="2">
        <f>('[1]Pc, Winter, S2'!O2*Main!$B$5)+(VLOOKUP($A2,'FL Ratio'!$A$2:$B$4,2,FALSE)*'FL Characterization'!O$2)</f>
        <v>85.816166586281696</v>
      </c>
      <c r="P2" s="2">
        <f>('[1]Pc, Winter, S2'!P2*Main!$B$5)+(VLOOKUP($A2,'FL Ratio'!$A$2:$B$4,2,FALSE)*'FL Characterization'!P$2)</f>
        <v>87.310083387509366</v>
      </c>
      <c r="Q2" s="2">
        <f>('[1]Pc, Winter, S2'!Q2*Main!$B$5)+(VLOOKUP($A2,'FL Ratio'!$A$2:$B$4,2,FALSE)*'FL Characterization'!Q$2)</f>
        <v>79.31293189377341</v>
      </c>
      <c r="R2" s="2">
        <f>('[1]Pc, Winter, S2'!R2*Main!$B$5)+(VLOOKUP($A2,'FL Ratio'!$A$2:$B$4,2,FALSE)*'FL Characterization'!R$2)</f>
        <v>91.409577457183389</v>
      </c>
      <c r="S2" s="2">
        <f>('[1]Pc, Winter, S2'!S2*Main!$B$5)+(VLOOKUP($A2,'FL Ratio'!$A$2:$B$4,2,FALSE)*'FL Characterization'!S$2)</f>
        <v>92.954576760411868</v>
      </c>
      <c r="T2" s="2">
        <f>('[1]Pc, Winter, S2'!T2*Main!$B$5)+(VLOOKUP($A2,'FL Ratio'!$A$2:$B$4,2,FALSE)*'FL Characterization'!T$2)</f>
        <v>88.287138737175766</v>
      </c>
      <c r="U2" s="2">
        <f>('[1]Pc, Winter, S2'!U2*Main!$B$5)+(VLOOKUP($A2,'FL Ratio'!$A$2:$B$4,2,FALSE)*'FL Characterization'!U$2)</f>
        <v>97.193641351759638</v>
      </c>
      <c r="V2" s="2">
        <f>('[1]Pc, Winter, S2'!V2*Main!$B$5)+(VLOOKUP($A2,'FL Ratio'!$A$2:$B$4,2,FALSE)*'FL Characterization'!V$2)</f>
        <v>92.815558875222521</v>
      </c>
      <c r="W2" s="2">
        <f>('[1]Pc, Winter, S2'!W2*Main!$B$5)+(VLOOKUP($A2,'FL Ratio'!$A$2:$B$4,2,FALSE)*'FL Characterization'!W$2)</f>
        <v>93.575234388301894</v>
      </c>
      <c r="X2" s="2">
        <f>('[1]Pc, Winter, S2'!X2*Main!$B$5)+(VLOOKUP($A2,'FL Ratio'!$A$2:$B$4,2,FALSE)*'FL Characterization'!X$2)</f>
        <v>80.399404871267194</v>
      </c>
      <c r="Y2" s="2">
        <f>('[1]Pc, Winter, S2'!Y2*Main!$B$5)+(VLOOKUP($A2,'FL Ratio'!$A$2:$B$4,2,FALSE)*'FL Characterization'!Y$2)</f>
        <v>69.151552777163047</v>
      </c>
    </row>
    <row r="3" spans="1:25" x14ac:dyDescent="0.25">
      <c r="A3">
        <v>2</v>
      </c>
      <c r="B3" s="2">
        <f>('[1]Pc, Winter, S2'!B3*Main!$B$5)+(VLOOKUP($A3,'FL Ratio'!$A$2:$B$4,2,FALSE)*'FL Characterization'!B$2)</f>
        <v>77.406048149920636</v>
      </c>
      <c r="C3" s="2">
        <f>('[1]Pc, Winter, S2'!C3*Main!$B$5)+(VLOOKUP($A3,'FL Ratio'!$A$2:$B$4,2,FALSE)*'FL Characterization'!C$2)</f>
        <v>65.640976582206278</v>
      </c>
      <c r="D3" s="2">
        <f>('[1]Pc, Winter, S2'!D3*Main!$B$5)+(VLOOKUP($A3,'FL Ratio'!$A$2:$B$4,2,FALSE)*'FL Characterization'!D$2)</f>
        <v>60.151162788036785</v>
      </c>
      <c r="E3" s="2">
        <f>('[1]Pc, Winter, S2'!E3*Main!$B$5)+(VLOOKUP($A3,'FL Ratio'!$A$2:$B$4,2,FALSE)*'FL Characterization'!E$2)</f>
        <v>68.524672908712233</v>
      </c>
      <c r="F3" s="2">
        <f>('[1]Pc, Winter, S2'!F3*Main!$B$5)+(VLOOKUP($A3,'FL Ratio'!$A$2:$B$4,2,FALSE)*'FL Characterization'!F$2)</f>
        <v>60.124057654500511</v>
      </c>
      <c r="G3" s="2">
        <f>('[1]Pc, Winter, S2'!G3*Main!$B$5)+(VLOOKUP($A3,'FL Ratio'!$A$2:$B$4,2,FALSE)*'FL Characterization'!G$2)</f>
        <v>66.631085100989722</v>
      </c>
      <c r="H3" s="2">
        <f>('[1]Pc, Winter, S2'!H3*Main!$B$5)+(VLOOKUP($A3,'FL Ratio'!$A$2:$B$4,2,FALSE)*'FL Characterization'!H$2)</f>
        <v>88.330550584983627</v>
      </c>
      <c r="I3" s="2">
        <f>('[1]Pc, Winter, S2'!I3*Main!$B$5)+(VLOOKUP($A3,'FL Ratio'!$A$2:$B$4,2,FALSE)*'FL Characterization'!I$2)</f>
        <v>99.121488700561599</v>
      </c>
      <c r="J3" s="2">
        <f>('[1]Pc, Winter, S2'!J3*Main!$B$5)+(VLOOKUP($A3,'FL Ratio'!$A$2:$B$4,2,FALSE)*'FL Characterization'!J$2)</f>
        <v>99.46352965279884</v>
      </c>
      <c r="K3" s="2">
        <f>('[1]Pc, Winter, S2'!K3*Main!$B$5)+(VLOOKUP($A3,'FL Ratio'!$A$2:$B$4,2,FALSE)*'FL Characterization'!K$2)</f>
        <v>101.98135949043767</v>
      </c>
      <c r="L3" s="2">
        <f>('[1]Pc, Winter, S2'!L3*Main!$B$5)+(VLOOKUP($A3,'FL Ratio'!$A$2:$B$4,2,FALSE)*'FL Characterization'!L$2)</f>
        <v>113.31651613149182</v>
      </c>
      <c r="M3" s="2">
        <f>('[1]Pc, Winter, S2'!M3*Main!$B$5)+(VLOOKUP($A3,'FL Ratio'!$A$2:$B$4,2,FALSE)*'FL Characterization'!M$2)</f>
        <v>100.59560859616882</v>
      </c>
      <c r="N3" s="2">
        <f>('[1]Pc, Winter, S2'!N3*Main!$B$5)+(VLOOKUP($A3,'FL Ratio'!$A$2:$B$4,2,FALSE)*'FL Characterization'!N$2)</f>
        <v>94.647668309423437</v>
      </c>
      <c r="O3" s="2">
        <f>('[1]Pc, Winter, S2'!O3*Main!$B$5)+(VLOOKUP($A3,'FL Ratio'!$A$2:$B$4,2,FALSE)*'FL Characterization'!O$2)</f>
        <v>95.864234981885744</v>
      </c>
      <c r="P3" s="2">
        <f>('[1]Pc, Winter, S2'!P3*Main!$B$5)+(VLOOKUP($A3,'FL Ratio'!$A$2:$B$4,2,FALSE)*'FL Characterization'!P$2)</f>
        <v>105.89342234615026</v>
      </c>
      <c r="Q3" s="2">
        <f>('[1]Pc, Winter, S2'!Q3*Main!$B$5)+(VLOOKUP($A3,'FL Ratio'!$A$2:$B$4,2,FALSE)*'FL Characterization'!Q$2)</f>
        <v>103.8085095731028</v>
      </c>
      <c r="R3" s="2">
        <f>('[1]Pc, Winter, S2'!R3*Main!$B$5)+(VLOOKUP($A3,'FL Ratio'!$A$2:$B$4,2,FALSE)*'FL Characterization'!R$2)</f>
        <v>95.710823671952241</v>
      </c>
      <c r="S3" s="2">
        <f>('[1]Pc, Winter, S2'!S3*Main!$B$5)+(VLOOKUP($A3,'FL Ratio'!$A$2:$B$4,2,FALSE)*'FL Characterization'!S$2)</f>
        <v>113.39107543415403</v>
      </c>
      <c r="T3" s="2">
        <f>('[1]Pc, Winter, S2'!T3*Main!$B$5)+(VLOOKUP($A3,'FL Ratio'!$A$2:$B$4,2,FALSE)*'FL Characterization'!T$2)</f>
        <v>113.27465934720595</v>
      </c>
      <c r="U3" s="2">
        <f>('[1]Pc, Winter, S2'!U3*Main!$B$5)+(VLOOKUP($A3,'FL Ratio'!$A$2:$B$4,2,FALSE)*'FL Characterization'!U$2)</f>
        <v>107.48489273687903</v>
      </c>
      <c r="V3" s="2">
        <f>('[1]Pc, Winter, S2'!V3*Main!$B$5)+(VLOOKUP($A3,'FL Ratio'!$A$2:$B$4,2,FALSE)*'FL Characterization'!V$2)</f>
        <v>110.16657330419567</v>
      </c>
      <c r="W3" s="2">
        <f>('[1]Pc, Winter, S2'!W3*Main!$B$5)+(VLOOKUP($A3,'FL Ratio'!$A$2:$B$4,2,FALSE)*'FL Characterization'!W$2)</f>
        <v>101.91425346301814</v>
      </c>
      <c r="X3" s="2">
        <f>('[1]Pc, Winter, S2'!X3*Main!$B$5)+(VLOOKUP($A3,'FL Ratio'!$A$2:$B$4,2,FALSE)*'FL Characterization'!X$2)</f>
        <v>94.383905870175951</v>
      </c>
      <c r="Y3" s="2">
        <f>('[1]Pc, Winter, S2'!Y3*Main!$B$5)+(VLOOKUP($A3,'FL Ratio'!$A$2:$B$4,2,FALSE)*'FL Characterization'!Y$2)</f>
        <v>78.212884342672581</v>
      </c>
    </row>
    <row r="4" spans="1:25" x14ac:dyDescent="0.25">
      <c r="A4">
        <v>3</v>
      </c>
      <c r="B4" s="2">
        <f>('[1]Pc, Winter, S2'!B4*Main!$B$5)+(VLOOKUP($A4,'FL Ratio'!$A$2:$B$4,2,FALSE)*'FL Characterization'!B$2)</f>
        <v>88.225434838218121</v>
      </c>
      <c r="C4" s="2">
        <f>('[1]Pc, Winter, S2'!C4*Main!$B$5)+(VLOOKUP($A4,'FL Ratio'!$A$2:$B$4,2,FALSE)*'FL Characterization'!C$2)</f>
        <v>74.796497047079711</v>
      </c>
      <c r="D4" s="2">
        <f>('[1]Pc, Winter, S2'!D4*Main!$B$5)+(VLOOKUP($A4,'FL Ratio'!$A$2:$B$4,2,FALSE)*'FL Characterization'!D$2)</f>
        <v>68.271620607215567</v>
      </c>
      <c r="E4" s="2">
        <f>('[1]Pc, Winter, S2'!E4*Main!$B$5)+(VLOOKUP($A4,'FL Ratio'!$A$2:$B$4,2,FALSE)*'FL Characterization'!E$2)</f>
        <v>75.527396720202731</v>
      </c>
      <c r="F4" s="2">
        <f>('[1]Pc, Winter, S2'!F4*Main!$B$5)+(VLOOKUP($A4,'FL Ratio'!$A$2:$B$4,2,FALSE)*'FL Characterization'!F$2)</f>
        <v>66.885184716181186</v>
      </c>
      <c r="G4" s="2">
        <f>('[1]Pc, Winter, S2'!G4*Main!$B$5)+(VLOOKUP($A4,'FL Ratio'!$A$2:$B$4,2,FALSE)*'FL Characterization'!G$2)</f>
        <v>77.521596145667843</v>
      </c>
      <c r="H4" s="2">
        <f>('[1]Pc, Winter, S2'!H4*Main!$B$5)+(VLOOKUP($A4,'FL Ratio'!$A$2:$B$4,2,FALSE)*'FL Characterization'!H$2)</f>
        <v>101.74403347668908</v>
      </c>
      <c r="I4" s="2">
        <f>('[1]Pc, Winter, S2'!I4*Main!$B$5)+(VLOOKUP($A4,'FL Ratio'!$A$2:$B$4,2,FALSE)*'FL Characterization'!I$2)</f>
        <v>122.4720930200136</v>
      </c>
      <c r="J4" s="2">
        <f>('[1]Pc, Winter, S2'!J4*Main!$B$5)+(VLOOKUP($A4,'FL Ratio'!$A$2:$B$4,2,FALSE)*'FL Characterization'!J$2)</f>
        <v>134.11806489206617</v>
      </c>
      <c r="K4" s="2">
        <f>('[1]Pc, Winter, S2'!K4*Main!$B$5)+(VLOOKUP($A4,'FL Ratio'!$A$2:$B$4,2,FALSE)*'FL Characterization'!K$2)</f>
        <v>125.39774795438103</v>
      </c>
      <c r="L4" s="2">
        <f>('[1]Pc, Winter, S2'!L4*Main!$B$5)+(VLOOKUP($A4,'FL Ratio'!$A$2:$B$4,2,FALSE)*'FL Characterization'!L$2)</f>
        <v>129.15148642123287</v>
      </c>
      <c r="M4" s="2">
        <f>('[1]Pc, Winter, S2'!M4*Main!$B$5)+(VLOOKUP($A4,'FL Ratio'!$A$2:$B$4,2,FALSE)*'FL Characterization'!M$2)</f>
        <v>145.40921375185258</v>
      </c>
      <c r="N4" s="2">
        <f>('[1]Pc, Winter, S2'!N4*Main!$B$5)+(VLOOKUP($A4,'FL Ratio'!$A$2:$B$4,2,FALSE)*'FL Characterization'!N$2)</f>
        <v>121.13883962234421</v>
      </c>
      <c r="O4" s="2">
        <f>('[1]Pc, Winter, S2'!O4*Main!$B$5)+(VLOOKUP($A4,'FL Ratio'!$A$2:$B$4,2,FALSE)*'FL Characterization'!O$2)</f>
        <v>128.56882354586176</v>
      </c>
      <c r="P4" s="2">
        <f>('[1]Pc, Winter, S2'!P4*Main!$B$5)+(VLOOKUP($A4,'FL Ratio'!$A$2:$B$4,2,FALSE)*'FL Characterization'!P$2)</f>
        <v>122.56322948067347</v>
      </c>
      <c r="Q4" s="2">
        <f>('[1]Pc, Winter, S2'!Q4*Main!$B$5)+(VLOOKUP($A4,'FL Ratio'!$A$2:$B$4,2,FALSE)*'FL Characterization'!Q$2)</f>
        <v>99.619079852955338</v>
      </c>
      <c r="R4" s="2">
        <f>('[1]Pc, Winter, S2'!R4*Main!$B$5)+(VLOOKUP($A4,'FL Ratio'!$A$2:$B$4,2,FALSE)*'FL Characterization'!R$2)</f>
        <v>100.91947196935853</v>
      </c>
      <c r="S4" s="2">
        <f>('[1]Pc, Winter, S2'!S4*Main!$B$5)+(VLOOKUP($A4,'FL Ratio'!$A$2:$B$4,2,FALSE)*'FL Characterization'!S$2)</f>
        <v>126.14462934001652</v>
      </c>
      <c r="T4" s="2">
        <f>('[1]Pc, Winter, S2'!T4*Main!$B$5)+(VLOOKUP($A4,'FL Ratio'!$A$2:$B$4,2,FALSE)*'FL Characterization'!T$2)</f>
        <v>106.99900216190056</v>
      </c>
      <c r="U4" s="2">
        <f>('[1]Pc, Winter, S2'!U4*Main!$B$5)+(VLOOKUP($A4,'FL Ratio'!$A$2:$B$4,2,FALSE)*'FL Characterization'!U$2)</f>
        <v>126.6217427616395</v>
      </c>
      <c r="V4" s="2">
        <f>('[1]Pc, Winter, S2'!V4*Main!$B$5)+(VLOOKUP($A4,'FL Ratio'!$A$2:$B$4,2,FALSE)*'FL Characterization'!V$2)</f>
        <v>120.36941749439413</v>
      </c>
      <c r="W4" s="2">
        <f>('[1]Pc, Winter, S2'!W4*Main!$B$5)+(VLOOKUP($A4,'FL Ratio'!$A$2:$B$4,2,FALSE)*'FL Characterization'!W$2)</f>
        <v>111.38780447218605</v>
      </c>
      <c r="X4" s="2">
        <f>('[1]Pc, Winter, S2'!X4*Main!$B$5)+(VLOOKUP($A4,'FL Ratio'!$A$2:$B$4,2,FALSE)*'FL Characterization'!X$2)</f>
        <v>98.465927803351093</v>
      </c>
      <c r="Y4" s="2">
        <f>('[1]Pc, Winter, S2'!Y4*Main!$B$5)+(VLOOKUP($A4,'FL Ratio'!$A$2:$B$4,2,FALSE)*'FL Characterization'!Y$2)</f>
        <v>79.686005356473032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71.314860284373097</v>
      </c>
      <c r="C2" s="2">
        <f>('[1]Pc, Winter, S3'!C2*Main!$B$5)+(VLOOKUP($A2,'FL Ratio'!$A$2:$B$4,2,FALSE)*'FL Characterization'!C$2)</f>
        <v>61.676766751586307</v>
      </c>
      <c r="D2" s="2">
        <f>('[1]Pc, Winter, S3'!D2*Main!$B$5)+(VLOOKUP($A2,'FL Ratio'!$A$2:$B$4,2,FALSE)*'FL Characterization'!D$2)</f>
        <v>54.193009973986562</v>
      </c>
      <c r="E2" s="2">
        <f>('[1]Pc, Winter, S3'!E2*Main!$B$5)+(VLOOKUP($A2,'FL Ratio'!$A$2:$B$4,2,FALSE)*'FL Characterization'!E$2)</f>
        <v>50.281216888633033</v>
      </c>
      <c r="F2" s="2">
        <f>('[1]Pc, Winter, S3'!F2*Main!$B$5)+(VLOOKUP($A2,'FL Ratio'!$A$2:$B$4,2,FALSE)*'FL Characterization'!F$2)</f>
        <v>57.285579898282556</v>
      </c>
      <c r="G2" s="2">
        <f>('[1]Pc, Winter, S3'!G2*Main!$B$5)+(VLOOKUP($A2,'FL Ratio'!$A$2:$B$4,2,FALSE)*'FL Characterization'!G$2)</f>
        <v>58.256138946354028</v>
      </c>
      <c r="H2" s="2">
        <f>('[1]Pc, Winter, S3'!H2*Main!$B$5)+(VLOOKUP($A2,'FL Ratio'!$A$2:$B$4,2,FALSE)*'FL Characterization'!H$2)</f>
        <v>71.754061200772824</v>
      </c>
      <c r="I2" s="2">
        <f>('[1]Pc, Winter, S3'!I2*Main!$B$5)+(VLOOKUP($A2,'FL Ratio'!$A$2:$B$4,2,FALSE)*'FL Characterization'!I$2)</f>
        <v>78.225407677403311</v>
      </c>
      <c r="J2" s="2">
        <f>('[1]Pc, Winter, S3'!J2*Main!$B$5)+(VLOOKUP($A2,'FL Ratio'!$A$2:$B$4,2,FALSE)*'FL Characterization'!J$2)</f>
        <v>90.256626849598916</v>
      </c>
      <c r="K2" s="2">
        <f>('[1]Pc, Winter, S3'!K2*Main!$B$5)+(VLOOKUP($A2,'FL Ratio'!$A$2:$B$4,2,FALSE)*'FL Characterization'!K$2)</f>
        <v>90.04646753388721</v>
      </c>
      <c r="L2" s="2">
        <f>('[1]Pc, Winter, S3'!L2*Main!$B$5)+(VLOOKUP($A2,'FL Ratio'!$A$2:$B$4,2,FALSE)*'FL Characterization'!L$2)</f>
        <v>94.973529779948947</v>
      </c>
      <c r="M2" s="2">
        <f>('[1]Pc, Winter, S3'!M2*Main!$B$5)+(VLOOKUP($A2,'FL Ratio'!$A$2:$B$4,2,FALSE)*'FL Characterization'!M$2)</f>
        <v>95.816781373941538</v>
      </c>
      <c r="N2" s="2">
        <f>('[1]Pc, Winter, S3'!N2*Main!$B$5)+(VLOOKUP($A2,'FL Ratio'!$A$2:$B$4,2,FALSE)*'FL Characterization'!N$2)</f>
        <v>89.530137600189803</v>
      </c>
      <c r="O2" s="2">
        <f>('[1]Pc, Winter, S3'!O2*Main!$B$5)+(VLOOKUP($A2,'FL Ratio'!$A$2:$B$4,2,FALSE)*'FL Characterization'!O$2)</f>
        <v>89.192091825609609</v>
      </c>
      <c r="P2" s="2">
        <f>('[1]Pc, Winter, S3'!P2*Main!$B$5)+(VLOOKUP($A2,'FL Ratio'!$A$2:$B$4,2,FALSE)*'FL Characterization'!P$2)</f>
        <v>82.407388015333964</v>
      </c>
      <c r="Q2" s="2">
        <f>('[1]Pc, Winter, S3'!Q2*Main!$B$5)+(VLOOKUP($A2,'FL Ratio'!$A$2:$B$4,2,FALSE)*'FL Characterization'!Q$2)</f>
        <v>88.138459163948539</v>
      </c>
      <c r="R2" s="2">
        <f>('[1]Pc, Winter, S3'!R2*Main!$B$5)+(VLOOKUP($A2,'FL Ratio'!$A$2:$B$4,2,FALSE)*'FL Characterization'!R$2)</f>
        <v>81.438021579142784</v>
      </c>
      <c r="S2" s="2">
        <f>('[1]Pc, Winter, S3'!S2*Main!$B$5)+(VLOOKUP($A2,'FL Ratio'!$A$2:$B$4,2,FALSE)*'FL Characterization'!S$2)</f>
        <v>100.48071926159862</v>
      </c>
      <c r="T2" s="2">
        <f>('[1]Pc, Winter, S3'!T2*Main!$B$5)+(VLOOKUP($A2,'FL Ratio'!$A$2:$B$4,2,FALSE)*'FL Characterization'!T$2)</f>
        <v>96.920162682360257</v>
      </c>
      <c r="U2" s="2">
        <f>('[1]Pc, Winter, S3'!U2*Main!$B$5)+(VLOOKUP($A2,'FL Ratio'!$A$2:$B$4,2,FALSE)*'FL Characterization'!U$2)</f>
        <v>91.404110450381779</v>
      </c>
      <c r="V2" s="2">
        <f>('[1]Pc, Winter, S3'!V2*Main!$B$5)+(VLOOKUP($A2,'FL Ratio'!$A$2:$B$4,2,FALSE)*'FL Characterization'!V$2)</f>
        <v>93.751786871675606</v>
      </c>
      <c r="W2" s="2">
        <f>('[1]Pc, Winter, S3'!W2*Main!$B$5)+(VLOOKUP($A2,'FL Ratio'!$A$2:$B$4,2,FALSE)*'FL Characterization'!W$2)</f>
        <v>88.214645607418674</v>
      </c>
      <c r="X2" s="2">
        <f>('[1]Pc, Winter, S3'!X2*Main!$B$5)+(VLOOKUP($A2,'FL Ratio'!$A$2:$B$4,2,FALSE)*'FL Characterization'!X$2)</f>
        <v>86.916834901951887</v>
      </c>
      <c r="Y2" s="2">
        <f>('[1]Pc, Winter, S3'!Y2*Main!$B$5)+(VLOOKUP($A2,'FL Ratio'!$A$2:$B$4,2,FALSE)*'FL Characterization'!Y$2)</f>
        <v>74.91235395949947</v>
      </c>
    </row>
    <row r="3" spans="1:25" x14ac:dyDescent="0.25">
      <c r="A3">
        <v>2</v>
      </c>
      <c r="B3" s="2">
        <f>('[1]Pc, Winter, S3'!B3*Main!$B$5)+(VLOOKUP($A3,'FL Ratio'!$A$2:$B$4,2,FALSE)*'FL Characterization'!B$2)</f>
        <v>76.723676648255136</v>
      </c>
      <c r="C3" s="2">
        <f>('[1]Pc, Winter, S3'!C3*Main!$B$5)+(VLOOKUP($A3,'FL Ratio'!$A$2:$B$4,2,FALSE)*'FL Characterization'!C$2)</f>
        <v>71.369304268498681</v>
      </c>
      <c r="D3" s="2">
        <f>('[1]Pc, Winter, S3'!D3*Main!$B$5)+(VLOOKUP($A3,'FL Ratio'!$A$2:$B$4,2,FALSE)*'FL Characterization'!D$2)</f>
        <v>60.754247957167422</v>
      </c>
      <c r="E3" s="2">
        <f>('[1]Pc, Winter, S3'!E3*Main!$B$5)+(VLOOKUP($A3,'FL Ratio'!$A$2:$B$4,2,FALSE)*'FL Characterization'!E$2)</f>
        <v>58.943584813828927</v>
      </c>
      <c r="F3" s="2">
        <f>('[1]Pc, Winter, S3'!F3*Main!$B$5)+(VLOOKUP($A3,'FL Ratio'!$A$2:$B$4,2,FALSE)*'FL Characterization'!F$2)</f>
        <v>69.21467431434634</v>
      </c>
      <c r="G3" s="2">
        <f>('[1]Pc, Winter, S3'!G3*Main!$B$5)+(VLOOKUP($A3,'FL Ratio'!$A$2:$B$4,2,FALSE)*'FL Characterization'!G$2)</f>
        <v>71.294275338340015</v>
      </c>
      <c r="H3" s="2">
        <f>('[1]Pc, Winter, S3'!H3*Main!$B$5)+(VLOOKUP($A3,'FL Ratio'!$A$2:$B$4,2,FALSE)*'FL Characterization'!H$2)</f>
        <v>90.715260177178607</v>
      </c>
      <c r="I3" s="2">
        <f>('[1]Pc, Winter, S3'!I3*Main!$B$5)+(VLOOKUP($A3,'FL Ratio'!$A$2:$B$4,2,FALSE)*'FL Characterization'!I$2)</f>
        <v>86.682814383994611</v>
      </c>
      <c r="J3" s="2">
        <f>('[1]Pc, Winter, S3'!J3*Main!$B$5)+(VLOOKUP($A3,'FL Ratio'!$A$2:$B$4,2,FALSE)*'FL Characterization'!J$2)</f>
        <v>114.04758419936923</v>
      </c>
      <c r="K3" s="2">
        <f>('[1]Pc, Winter, S3'!K3*Main!$B$5)+(VLOOKUP($A3,'FL Ratio'!$A$2:$B$4,2,FALSE)*'FL Characterization'!K$2)</f>
        <v>114.63785825332519</v>
      </c>
      <c r="L3" s="2">
        <f>('[1]Pc, Winter, S3'!L3*Main!$B$5)+(VLOOKUP($A3,'FL Ratio'!$A$2:$B$4,2,FALSE)*'FL Characterization'!L$2)</f>
        <v>101.00157386143907</v>
      </c>
      <c r="M3" s="2">
        <f>('[1]Pc, Winter, S3'!M3*Main!$B$5)+(VLOOKUP($A3,'FL Ratio'!$A$2:$B$4,2,FALSE)*'FL Characterization'!M$2)</f>
        <v>110.91095453660634</v>
      </c>
      <c r="N3" s="2">
        <f>('[1]Pc, Winter, S3'!N3*Main!$B$5)+(VLOOKUP($A3,'FL Ratio'!$A$2:$B$4,2,FALSE)*'FL Characterization'!N$2)</f>
        <v>104.95453738758674</v>
      </c>
      <c r="O3" s="2">
        <f>('[1]Pc, Winter, S3'!O3*Main!$B$5)+(VLOOKUP($A3,'FL Ratio'!$A$2:$B$4,2,FALSE)*'FL Characterization'!O$2)</f>
        <v>99.91966035252436</v>
      </c>
      <c r="P3" s="2">
        <f>('[1]Pc, Winter, S3'!P3*Main!$B$5)+(VLOOKUP($A3,'FL Ratio'!$A$2:$B$4,2,FALSE)*'FL Characterization'!P$2)</f>
        <v>103.98126810074568</v>
      </c>
      <c r="Q3" s="2">
        <f>('[1]Pc, Winter, S3'!Q3*Main!$B$5)+(VLOOKUP($A3,'FL Ratio'!$A$2:$B$4,2,FALSE)*'FL Characterization'!Q$2)</f>
        <v>90.806917334270153</v>
      </c>
      <c r="R3" s="2">
        <f>('[1]Pc, Winter, S3'!R3*Main!$B$5)+(VLOOKUP($A3,'FL Ratio'!$A$2:$B$4,2,FALSE)*'FL Characterization'!R$2)</f>
        <v>89.907753621627364</v>
      </c>
      <c r="S3" s="2">
        <f>('[1]Pc, Winter, S3'!S3*Main!$B$5)+(VLOOKUP($A3,'FL Ratio'!$A$2:$B$4,2,FALSE)*'FL Characterization'!S$2)</f>
        <v>106.95826332151196</v>
      </c>
      <c r="T3" s="2">
        <f>('[1]Pc, Winter, S3'!T3*Main!$B$5)+(VLOOKUP($A3,'FL Ratio'!$A$2:$B$4,2,FALSE)*'FL Characterization'!T$2)</f>
        <v>110.06991271196937</v>
      </c>
      <c r="U3" s="2">
        <f>('[1]Pc, Winter, S3'!U3*Main!$B$5)+(VLOOKUP($A3,'FL Ratio'!$A$2:$B$4,2,FALSE)*'FL Characterization'!U$2)</f>
        <v>107.48489273687903</v>
      </c>
      <c r="V3" s="2">
        <f>('[1]Pc, Winter, S3'!V3*Main!$B$5)+(VLOOKUP($A3,'FL Ratio'!$A$2:$B$4,2,FALSE)*'FL Characterization'!V$2)</f>
        <v>95.772592061916995</v>
      </c>
      <c r="W3" s="2">
        <f>('[1]Pc, Winter, S3'!W3*Main!$B$5)+(VLOOKUP($A3,'FL Ratio'!$A$2:$B$4,2,FALSE)*'FL Characterization'!W$2)</f>
        <v>92.277802041812819</v>
      </c>
      <c r="X3" s="2">
        <f>('[1]Pc, Winter, S3'!X3*Main!$B$5)+(VLOOKUP($A3,'FL Ratio'!$A$2:$B$4,2,FALSE)*'FL Characterization'!X$2)</f>
        <v>96.069926282239166</v>
      </c>
      <c r="Y3" s="2">
        <f>('[1]Pc, Winter, S3'!Y3*Main!$B$5)+(VLOOKUP($A3,'FL Ratio'!$A$2:$B$4,2,FALSE)*'FL Characterization'!Y$2)</f>
        <v>88.155599526454353</v>
      </c>
    </row>
    <row r="4" spans="1:25" x14ac:dyDescent="0.25">
      <c r="A4">
        <v>3</v>
      </c>
      <c r="B4" s="2">
        <f>('[1]Pc, Winter, S3'!B4*Main!$B$5)+(VLOOKUP($A4,'FL Ratio'!$A$2:$B$4,2,FALSE)*'FL Characterization'!B$2)</f>
        <v>85.94832301256919</v>
      </c>
      <c r="C4" s="2">
        <f>('[1]Pc, Winter, S3'!C4*Main!$B$5)+(VLOOKUP($A4,'FL Ratio'!$A$2:$B$4,2,FALSE)*'FL Characterization'!C$2)</f>
        <v>81.849862231081801</v>
      </c>
      <c r="D4" s="2">
        <f>('[1]Pc, Winter, S3'!D4*Main!$B$5)+(VLOOKUP($A4,'FL Ratio'!$A$2:$B$4,2,FALSE)*'FL Characterization'!D$2)</f>
        <v>66.995028323708368</v>
      </c>
      <c r="E4" s="2">
        <f>('[1]Pc, Winter, S3'!E4*Main!$B$5)+(VLOOKUP($A4,'FL Ratio'!$A$2:$B$4,2,FALSE)*'FL Characterization'!E$2)</f>
        <v>79.646541558157509</v>
      </c>
      <c r="F4" s="2">
        <f>('[1]Pc, Winter, S3'!F4*Main!$B$5)+(VLOOKUP($A4,'FL Ratio'!$A$2:$B$4,2,FALSE)*'FL Characterization'!F$2)</f>
        <v>70.989963617279955</v>
      </c>
      <c r="G4" s="2">
        <f>('[1]Pc, Winter, S3'!G4*Main!$B$5)+(VLOOKUP($A4,'FL Ratio'!$A$2:$B$4,2,FALSE)*'FL Characterization'!G$2)</f>
        <v>77.521596145667843</v>
      </c>
      <c r="H4" s="2">
        <f>('[1]Pc, Winter, S3'!H4*Main!$B$5)+(VLOOKUP($A4,'FL Ratio'!$A$2:$B$4,2,FALSE)*'FL Characterization'!H$2)</f>
        <v>118.72649398059967</v>
      </c>
      <c r="I4" s="2">
        <f>('[1]Pc, Winter, S3'!I4*Main!$B$5)+(VLOOKUP($A4,'FL Ratio'!$A$2:$B$4,2,FALSE)*'FL Characterization'!I$2)</f>
        <v>124.83638329056484</v>
      </c>
      <c r="J4" s="2">
        <f>('[1]Pc, Winter, S3'!J4*Main!$B$5)+(VLOOKUP($A4,'FL Ratio'!$A$2:$B$4,2,FALSE)*'FL Characterization'!J$2)</f>
        <v>121.15760985066412</v>
      </c>
      <c r="K4" s="2">
        <f>('[1]Pc, Winter, S3'!K4*Main!$B$5)+(VLOOKUP($A4,'FL Ratio'!$A$2:$B$4,2,FALSE)*'FL Characterization'!K$2)</f>
        <v>130.5846661302231</v>
      </c>
      <c r="L4" s="2">
        <f>('[1]Pc, Winter, S3'!L4*Main!$B$5)+(VLOOKUP($A4,'FL Ratio'!$A$2:$B$4,2,FALSE)*'FL Characterization'!L$2)</f>
        <v>125.47678485643604</v>
      </c>
      <c r="M4" s="2">
        <f>('[1]Pc, Winter, S3'!M4*Main!$B$5)+(VLOOKUP($A4,'FL Ratio'!$A$2:$B$4,2,FALSE)*'FL Characterization'!M$2)</f>
        <v>121.28616832944486</v>
      </c>
      <c r="N4" s="2">
        <f>('[1]Pc, Winter, S3'!N4*Main!$B$5)+(VLOOKUP($A4,'FL Ratio'!$A$2:$B$4,2,FALSE)*'FL Characterization'!N$2)</f>
        <v>124.93052035917597</v>
      </c>
      <c r="O4" s="2">
        <f>('[1]Pc, Winter, S3'!O4*Main!$B$5)+(VLOOKUP($A4,'FL Ratio'!$A$2:$B$4,2,FALSE)*'FL Characterization'!O$2)</f>
        <v>119.10345310453916</v>
      </c>
      <c r="P4" s="2">
        <f>('[1]Pc, Winter, S3'!P4*Main!$B$5)+(VLOOKUP($A4,'FL Ratio'!$A$2:$B$4,2,FALSE)*'FL Characterization'!P$2)</f>
        <v>120.2687159660797</v>
      </c>
      <c r="Q4" s="2">
        <f>('[1]Pc, Winter, S3'!Q4*Main!$B$5)+(VLOOKUP($A4,'FL Ratio'!$A$2:$B$4,2,FALSE)*'FL Characterization'!Q$2)</f>
        <v>117.84320172522894</v>
      </c>
      <c r="R4" s="2">
        <f>('[1]Pc, Winter, S3'!R4*Main!$B$5)+(VLOOKUP($A4,'FL Ratio'!$A$2:$B$4,2,FALSE)*'FL Characterization'!R$2)</f>
        <v>119.15522376595749</v>
      </c>
      <c r="S4" s="2">
        <f>('[1]Pc, Winter, S3'!S4*Main!$B$5)+(VLOOKUP($A4,'FL Ratio'!$A$2:$B$4,2,FALSE)*'FL Characterization'!S$2)</f>
        <v>125.00900199303271</v>
      </c>
      <c r="T4" s="2">
        <f>('[1]Pc, Winter, S3'!T4*Main!$B$5)+(VLOOKUP($A4,'FL Ratio'!$A$2:$B$4,2,FALSE)*'FL Characterization'!T$2)</f>
        <v>119.49090297872247</v>
      </c>
      <c r="U4" s="2">
        <f>('[1]Pc, Winter, S3'!U4*Main!$B$5)+(VLOOKUP($A4,'FL Ratio'!$A$2:$B$4,2,FALSE)*'FL Characterization'!U$2)</f>
        <v>104.71988614340833</v>
      </c>
      <c r="V4" s="2">
        <f>('[1]Pc, Winter, S3'!V4*Main!$B$5)+(VLOOKUP($A4,'FL Ratio'!$A$2:$B$4,2,FALSE)*'FL Characterization'!V$2)</f>
        <v>104.66697101609206</v>
      </c>
      <c r="W4" s="2">
        <f>('[1]Pc, Winter, S3'!W4*Main!$B$5)+(VLOOKUP($A4,'FL Ratio'!$A$2:$B$4,2,FALSE)*'FL Characterization'!W$2)</f>
        <v>105.30669919438424</v>
      </c>
      <c r="X4" s="2">
        <f>('[1]Pc, Winter, S3'!X4*Main!$B$5)+(VLOOKUP($A4,'FL Ratio'!$A$2:$B$4,2,FALSE)*'FL Characterization'!X$2)</f>
        <v>95.037112411354798</v>
      </c>
      <c r="Y4" s="2">
        <f>('[1]Pc, Winter, S3'!Y4*Main!$B$5)+(VLOOKUP($A4,'FL Ratio'!$A$2:$B$4,2,FALSE)*'FL Characterization'!Y$2)</f>
        <v>94.616973281077009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12.209944525753123</v>
      </c>
      <c r="C2" s="2">
        <f>('[1]Qc, Winter, S1'!C2*Main!$B$5)</f>
        <v>9.6086868250410955</v>
      </c>
      <c r="D2" s="2">
        <f>('[1]Qc, Winter, S1'!D2*Main!$B$5)</f>
        <v>8.1440867862654578</v>
      </c>
      <c r="E2" s="2">
        <f>('[1]Qc, Winter, S1'!E2*Main!$B$5)</f>
        <v>8.7664831677151795</v>
      </c>
      <c r="F2" s="2">
        <f>('[1]Qc, Winter, S1'!F2*Main!$B$5)</f>
        <v>9.2390124355633851</v>
      </c>
      <c r="G2" s="2">
        <f>('[1]Qc, Winter, S1'!G2*Main!$B$5)</f>
        <v>10.684246730227125</v>
      </c>
      <c r="H2" s="2">
        <f>('[1]Qc, Winter, S1'!H2*Main!$B$5)</f>
        <v>15.878730208496039</v>
      </c>
      <c r="I2" s="2">
        <f>('[1]Qc, Winter, S1'!I2*Main!$B$5)</f>
        <v>21.515099139118156</v>
      </c>
      <c r="J2" s="2">
        <f>('[1]Qc, Winter, S1'!J2*Main!$B$5)</f>
        <v>26.580457004345757</v>
      </c>
      <c r="K2" s="2">
        <f>('[1]Qc, Winter, S1'!K2*Main!$B$5)</f>
        <v>25.746736653228385</v>
      </c>
      <c r="L2" s="2">
        <f>('[1]Qc, Winter, S1'!L2*Main!$B$5)</f>
        <v>28.697074038111548</v>
      </c>
      <c r="M2" s="2">
        <f>('[1]Qc, Winter, S1'!M2*Main!$B$5)</f>
        <v>26.035273240396432</v>
      </c>
      <c r="N2" s="2">
        <f>('[1]Qc, Winter, S1'!N2*Main!$B$5)</f>
        <v>28.302540129209707</v>
      </c>
      <c r="O2" s="2">
        <f>('[1]Qc, Winter, S1'!O2*Main!$B$5)</f>
        <v>25.879349630849816</v>
      </c>
      <c r="P2" s="2">
        <f>('[1]Qc, Winter, S1'!P2*Main!$B$5)</f>
        <v>21.902068185096873</v>
      </c>
      <c r="Q2" s="2">
        <f>('[1]Qc, Winter, S1'!Q2*Main!$B$5)</f>
        <v>21.723609789168176</v>
      </c>
      <c r="R2" s="2">
        <f>('[1]Qc, Winter, S1'!R2*Main!$B$5)</f>
        <v>23.598769891597769</v>
      </c>
      <c r="S2" s="2">
        <f>('[1]Qc, Winter, S1'!S2*Main!$B$5)</f>
        <v>32.485701168842397</v>
      </c>
      <c r="T2" s="2">
        <f>('[1]Qc, Winter, S1'!T2*Main!$B$5)</f>
        <v>35.007931232307669</v>
      </c>
      <c r="U2" s="2">
        <f>('[1]Qc, Winter, S1'!U2*Main!$B$5)</f>
        <v>33.939653828059981</v>
      </c>
      <c r="V2" s="2">
        <f>('[1]Qc, Winter, S1'!V2*Main!$B$5)</f>
        <v>26.226976233189365</v>
      </c>
      <c r="W2" s="2">
        <f>('[1]Qc, Winter, S1'!W2*Main!$B$5)</f>
        <v>26.400285014882936</v>
      </c>
      <c r="X2" s="2">
        <f>('[1]Qc, Winter, S1'!X2*Main!$B$5)</f>
        <v>19.233078743861316</v>
      </c>
      <c r="Y2" s="2">
        <f>('[1]Qc, Winter, S1'!Y2*Main!$B$5)</f>
        <v>15.878175872205631</v>
      </c>
    </row>
    <row r="3" spans="1:25" x14ac:dyDescent="0.25">
      <c r="A3">
        <v>2</v>
      </c>
      <c r="B3" s="2">
        <f>('[1]Qc, Winter, S1'!B3*Main!$B$5)</f>
        <v>-28.387475835614712</v>
      </c>
      <c r="C3" s="2">
        <f>('[1]Qc, Winter, S1'!C3*Main!$B$5)</f>
        <v>-35.260900533239877</v>
      </c>
      <c r="D3" s="2">
        <f>('[1]Qc, Winter, S1'!D3*Main!$B$5)</f>
        <v>-32.868051205606143</v>
      </c>
      <c r="E3" s="2">
        <f>('[1]Qc, Winter, S1'!E3*Main!$B$5)</f>
        <v>-34.441490230747739</v>
      </c>
      <c r="F3" s="2">
        <f>('[1]Qc, Winter, S1'!F3*Main!$B$5)</f>
        <v>-35.648500457558079</v>
      </c>
      <c r="G3" s="2">
        <f>('[1]Qc, Winter, S1'!G3*Main!$B$5)</f>
        <v>-34.406202264133164</v>
      </c>
      <c r="H3" s="2">
        <f>('[1]Qc, Winter, S1'!H3*Main!$B$5)</f>
        <v>-24.378025763539235</v>
      </c>
      <c r="I3" s="2">
        <f>('[1]Qc, Winter, S1'!I3*Main!$B$5)</f>
        <v>-10.956014387513589</v>
      </c>
      <c r="J3" s="2">
        <f>('[1]Qc, Winter, S1'!J3*Main!$B$5)</f>
        <v>-3.2566372762468516</v>
      </c>
      <c r="K3" s="2">
        <f>('[1]Qc, Winter, S1'!K3*Main!$B$5)</f>
        <v>-0.50472961069504496</v>
      </c>
      <c r="L3" s="2">
        <f>('[1]Qc, Winter, S1'!L3*Main!$B$5)</f>
        <v>-3.8959632980077252</v>
      </c>
      <c r="M3" s="2">
        <f>('[1]Qc, Winter, S1'!M3*Main!$B$5)</f>
        <v>-2.86423656072746</v>
      </c>
      <c r="N3" s="2">
        <f>('[1]Qc, Winter, S1'!N3*Main!$B$5)</f>
        <v>-4.3523240914487955</v>
      </c>
      <c r="O3" s="2">
        <f>('[1]Qc, Winter, S1'!O3*Main!$B$5)</f>
        <v>-4.5208986836366689</v>
      </c>
      <c r="P3" s="2">
        <f>('[1]Qc, Winter, S1'!P3*Main!$B$5)</f>
        <v>-11.209171875461275</v>
      </c>
      <c r="Q3" s="2">
        <f>('[1]Qc, Winter, S1'!Q3*Main!$B$5)</f>
        <v>-16.459501153186427</v>
      </c>
      <c r="R3" s="2">
        <f>('[1]Qc, Winter, S1'!R3*Main!$B$5)</f>
        <v>-13.089499766862094</v>
      </c>
      <c r="S3" s="2">
        <f>('[1]Qc, Winter, S1'!S3*Main!$B$5)</f>
        <v>-5.2848932060717173</v>
      </c>
      <c r="T3" s="2">
        <f>('[1]Qc, Winter, S1'!T3*Main!$B$5)</f>
        <v>-6.3597621296217</v>
      </c>
      <c r="U3" s="2">
        <f>('[1]Qc, Winter, S1'!U3*Main!$B$5)</f>
        <v>-8.7851922431928546</v>
      </c>
      <c r="V3" s="2">
        <f>('[1]Qc, Winter, S1'!V3*Main!$B$5)</f>
        <v>-12.971981359052483</v>
      </c>
      <c r="W3" s="2">
        <f>('[1]Qc, Winter, S1'!W3*Main!$B$5)</f>
        <v>-19.525464805281402</v>
      </c>
      <c r="X3" s="2">
        <f>('[1]Qc, Winter, S1'!X3*Main!$B$5)</f>
        <v>-23.792757833264101</v>
      </c>
      <c r="Y3" s="2">
        <f>('[1]Qc, Winter, S1'!Y3*Main!$B$5)</f>
        <v>-27.592311496657846</v>
      </c>
    </row>
    <row r="4" spans="1:25" x14ac:dyDescent="0.25">
      <c r="A4">
        <v>3</v>
      </c>
      <c r="B4" s="2">
        <f>('[1]Qc, Winter, S1'!B4*Main!$B$5)</f>
        <v>41.977834700038152</v>
      </c>
      <c r="C4" s="2">
        <f>('[1]Qc, Winter, S1'!C4*Main!$B$5)</f>
        <v>53.606767605350491</v>
      </c>
      <c r="D4" s="2">
        <f>('[1]Qc, Winter, S1'!D4*Main!$B$5)</f>
        <v>52.53463225324348</v>
      </c>
      <c r="E4" s="2">
        <f>('[1]Qc, Winter, S1'!E4*Main!$B$5)</f>
        <v>49.318226196922453</v>
      </c>
      <c r="F4" s="2">
        <f>('[1]Qc, Winter, S1'!F4*Main!$B$5)</f>
        <v>55.751038309564514</v>
      </c>
      <c r="G4" s="2">
        <f>('[1]Qc, Winter, S1'!G4*Main!$B$5)</f>
        <v>39.960252520101747</v>
      </c>
      <c r="H4" s="2">
        <f>('[1]Qc, Winter, S1'!H4*Main!$B$5)</f>
        <v>18.913023328536578</v>
      </c>
      <c r="I4" s="2">
        <f>('[1]Qc, Winter, S1'!I4*Main!$B$5)</f>
        <v>2.2826772406924087</v>
      </c>
      <c r="J4" s="2">
        <f>('[1]Qc, Winter, S1'!J4*Main!$B$5)</f>
        <v>-15.879169823982275</v>
      </c>
      <c r="K4" s="2">
        <f>('[1]Qc, Winter, S1'!K4*Main!$B$5)</f>
        <v>-13.801521435797678</v>
      </c>
      <c r="L4" s="2">
        <f>('[1]Qc, Winter, S1'!L4*Main!$B$5)</f>
        <v>-1.3547488351761912</v>
      </c>
      <c r="M4" s="2">
        <f>('[1]Qc, Winter, S1'!M4*Main!$B$5)</f>
        <v>-16.404667047609003</v>
      </c>
      <c r="N4" s="2">
        <f>('[1]Qc, Winter, S1'!N4*Main!$B$5)</f>
        <v>-16.559428057492106</v>
      </c>
      <c r="O4" s="2">
        <f>('[1]Qc, Winter, S1'!O4*Main!$B$5)</f>
        <v>-12.458754452711682</v>
      </c>
      <c r="P4" s="2">
        <f>('[1]Qc, Winter, S1'!P4*Main!$B$5)</f>
        <v>-1.4154842220696509</v>
      </c>
      <c r="Q4" s="2">
        <f>('[1]Qc, Winter, S1'!Q4*Main!$B$5)</f>
        <v>9.0895664186411018</v>
      </c>
      <c r="R4" s="2">
        <f>('[1]Qc, Winter, S1'!R4*Main!$B$5)</f>
        <v>11.87128430862262</v>
      </c>
      <c r="S4" s="2">
        <f>('[1]Qc, Winter, S1'!S4*Main!$B$5)</f>
        <v>13.620736733051217</v>
      </c>
      <c r="T4" s="2">
        <f>('[1]Qc, Winter, S1'!T4*Main!$B$5)</f>
        <v>12.496088745918547</v>
      </c>
      <c r="U4" s="2">
        <f>('[1]Qc, Winter, S1'!U4*Main!$B$5)</f>
        <v>13.620736733051217</v>
      </c>
      <c r="V4" s="2">
        <f>('[1]Qc, Winter, S1'!V4*Main!$B$5)</f>
        <v>11.496401646245065</v>
      </c>
      <c r="W4" s="2">
        <f>('[1]Qc, Winter, S1'!W4*Main!$B$5)</f>
        <v>27.621871476706744</v>
      </c>
      <c r="X4" s="2">
        <f>('[1]Qc, Winter, S1'!X4*Main!$B$5)</f>
        <v>42.222522569189138</v>
      </c>
      <c r="Y4" s="2">
        <f>('[1]Qc, Winter, S1'!Y4*Main!$B$5)</f>
        <v>40.230894146114181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2024-06-21T08:47:03Z</dcterms:modified>
</cp:coreProperties>
</file>