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9\"/>
    </mc:Choice>
  </mc:AlternateContent>
  <xr:revisionPtr revIDLastSave="0" documentId="13_ncr:1_{D521636A-2BCE-47B0-B64B-71CBBD4BCC51}" xr6:coauthVersionLast="47" xr6:coauthVersionMax="47" xr10:uidLastSave="{00000000-0000-0000-0000-000000000000}"/>
  <bookViews>
    <workbookView xWindow="12495" yWindow="3285" windowWidth="21600" windowHeight="12660" tabRatio="722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0" r:id="rId7"/>
    <sheet name="Pc, Winter, S3" sheetId="121" r:id="rId8"/>
    <sheet name="Qc, Winter, S1" sheetId="8" r:id="rId9"/>
    <sheet name="Qc, Winter, S2" sheetId="122" r:id="rId10"/>
    <sheet name="Qc, Winter, S3" sheetId="123" r:id="rId11"/>
    <sheet name="UpFlex, Winter" sheetId="68" r:id="rId12"/>
    <sheet name="DownFlex, Winter" sheetId="69" r:id="rId13"/>
    <sheet name="Pg, Winter, S1" sheetId="71" r:id="rId14"/>
    <sheet name="Pg, Winter, S2" sheetId="124" r:id="rId15"/>
    <sheet name="Pg, Winter, S3" sheetId="125" r:id="rId16"/>
    <sheet name="Qg, Winter, S1" sheetId="74" r:id="rId17"/>
    <sheet name="Qg, Winter, S2" sheetId="126" r:id="rId18"/>
    <sheet name="Qg, Winter, S3" sheetId="127" r:id="rId19"/>
    <sheet name="GenStatus, Winter" sheetId="9" r:id="rId20"/>
    <sheet name="Pc, Summer, S1" sheetId="128" r:id="rId21"/>
    <sheet name="Pc, Summer, S2" sheetId="129" r:id="rId22"/>
    <sheet name="Pc, Summer, S3" sheetId="130" r:id="rId23"/>
    <sheet name="Qc, Summer, S1" sheetId="131" r:id="rId24"/>
    <sheet name="Qc, Summer, S2" sheetId="132" r:id="rId25"/>
    <sheet name="Qc, Summer, S3" sheetId="133" r:id="rId26"/>
    <sheet name="UpFlex, Summer" sheetId="134" r:id="rId27"/>
    <sheet name="DownFlex, Summer" sheetId="135" r:id="rId28"/>
    <sheet name="Pg, Summer, S1" sheetId="136" r:id="rId29"/>
    <sheet name="Pg, Summer, S2" sheetId="137" r:id="rId30"/>
    <sheet name="Pg, Summer, S3" sheetId="138" r:id="rId31"/>
    <sheet name="Qg, Summer, S1" sheetId="139" r:id="rId32"/>
    <sheet name="Qg, Summer, S2" sheetId="140" r:id="rId33"/>
    <sheet name="Qg, Summer, S3" sheetId="141" r:id="rId34"/>
    <sheet name="GenStatus, Summer" sheetId="142" r:id="rId35"/>
  </sheets>
  <externalReferences>
    <externalReference r:id="rId36"/>
  </externalReferences>
  <definedNames>
    <definedName name="_xlnm._FilterDatabase" localSheetId="2" hidden="1">'ES installed'!$B$1:$C$7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8" l="1"/>
  <c r="D7" i="138"/>
  <c r="E7" i="138"/>
  <c r="F7" i="138"/>
  <c r="G7" i="138"/>
  <c r="H7" i="138"/>
  <c r="I7" i="138"/>
  <c r="J7" i="138"/>
  <c r="K7" i="138"/>
  <c r="L7" i="138"/>
  <c r="M7" i="138"/>
  <c r="N7" i="138"/>
  <c r="O7" i="138"/>
  <c r="P7" i="138"/>
  <c r="Q7" i="138"/>
  <c r="R7" i="138"/>
  <c r="S7" i="138"/>
  <c r="T7" i="138"/>
  <c r="U7" i="138"/>
  <c r="V7" i="138"/>
  <c r="W7" i="138"/>
  <c r="X7" i="138"/>
  <c r="Y7" i="138"/>
  <c r="C8" i="138"/>
  <c r="D8" i="138"/>
  <c r="E8" i="138"/>
  <c r="F8" i="138"/>
  <c r="G8" i="138"/>
  <c r="H8" i="138"/>
  <c r="I8" i="138"/>
  <c r="J8" i="138"/>
  <c r="K8" i="138"/>
  <c r="L8" i="138"/>
  <c r="M8" i="138"/>
  <c r="N8" i="138"/>
  <c r="O8" i="138"/>
  <c r="P8" i="138"/>
  <c r="Q8" i="138"/>
  <c r="R8" i="138"/>
  <c r="S8" i="138"/>
  <c r="T8" i="138"/>
  <c r="U8" i="138"/>
  <c r="V8" i="138"/>
  <c r="W8" i="138"/>
  <c r="X8" i="138"/>
  <c r="Y8" i="138"/>
  <c r="C9" i="138"/>
  <c r="D9" i="138"/>
  <c r="E9" i="138"/>
  <c r="F9" i="138"/>
  <c r="G9" i="138"/>
  <c r="H9" i="138"/>
  <c r="I9" i="138"/>
  <c r="J9" i="138"/>
  <c r="K9" i="138"/>
  <c r="L9" i="138"/>
  <c r="M9" i="138"/>
  <c r="N9" i="138"/>
  <c r="O9" i="138"/>
  <c r="P9" i="138"/>
  <c r="Q9" i="138"/>
  <c r="R9" i="138"/>
  <c r="S9" i="138"/>
  <c r="T9" i="138"/>
  <c r="U9" i="138"/>
  <c r="V9" i="138"/>
  <c r="W9" i="138"/>
  <c r="X9" i="138"/>
  <c r="Y9" i="138"/>
  <c r="B9" i="138"/>
  <c r="B8" i="138"/>
  <c r="B7" i="138"/>
  <c r="C7" i="137"/>
  <c r="D7" i="137"/>
  <c r="E7" i="137"/>
  <c r="F7" i="137"/>
  <c r="G7" i="137"/>
  <c r="H7" i="137"/>
  <c r="I7" i="137"/>
  <c r="J7" i="137"/>
  <c r="K7" i="137"/>
  <c r="L7" i="137"/>
  <c r="M7" i="137"/>
  <c r="N7" i="137"/>
  <c r="O7" i="137"/>
  <c r="P7" i="137"/>
  <c r="Q7" i="137"/>
  <c r="R7" i="137"/>
  <c r="S7" i="137"/>
  <c r="T7" i="137"/>
  <c r="U7" i="137"/>
  <c r="V7" i="137"/>
  <c r="W7" i="137"/>
  <c r="X7" i="137"/>
  <c r="Y7" i="137"/>
  <c r="C8" i="137"/>
  <c r="D8" i="137"/>
  <c r="E8" i="137"/>
  <c r="F8" i="137"/>
  <c r="G8" i="137"/>
  <c r="H8" i="137"/>
  <c r="I8" i="137"/>
  <c r="J8" i="137"/>
  <c r="K8" i="137"/>
  <c r="L8" i="137"/>
  <c r="M8" i="137"/>
  <c r="N8" i="137"/>
  <c r="O8" i="137"/>
  <c r="P8" i="137"/>
  <c r="Q8" i="137"/>
  <c r="R8" i="137"/>
  <c r="S8" i="137"/>
  <c r="T8" i="137"/>
  <c r="U8" i="137"/>
  <c r="V8" i="137"/>
  <c r="W8" i="137"/>
  <c r="X8" i="137"/>
  <c r="Y8" i="137"/>
  <c r="C9" i="137"/>
  <c r="D9" i="137"/>
  <c r="E9" i="137"/>
  <c r="F9" i="137"/>
  <c r="G9" i="137"/>
  <c r="H9" i="137"/>
  <c r="I9" i="137"/>
  <c r="J9" i="137"/>
  <c r="K9" i="137"/>
  <c r="L9" i="137"/>
  <c r="M9" i="137"/>
  <c r="N9" i="137"/>
  <c r="O9" i="137"/>
  <c r="P9" i="137"/>
  <c r="Q9" i="137"/>
  <c r="R9" i="137"/>
  <c r="S9" i="137"/>
  <c r="T9" i="137"/>
  <c r="U9" i="137"/>
  <c r="V9" i="137"/>
  <c r="W9" i="137"/>
  <c r="X9" i="137"/>
  <c r="Y9" i="137"/>
  <c r="B9" i="137"/>
  <c r="B8" i="137"/>
  <c r="B7" i="137"/>
  <c r="B6" i="137"/>
  <c r="B5" i="137"/>
  <c r="C7" i="136"/>
  <c r="D7" i="136"/>
  <c r="E7" i="136"/>
  <c r="F7" i="136"/>
  <c r="G7" i="136"/>
  <c r="H7" i="136"/>
  <c r="I7" i="136"/>
  <c r="J7" i="136"/>
  <c r="K7" i="136"/>
  <c r="L7" i="136"/>
  <c r="M7" i="136"/>
  <c r="N7" i="136"/>
  <c r="O7" i="136"/>
  <c r="P7" i="136"/>
  <c r="Q7" i="136"/>
  <c r="R7" i="136"/>
  <c r="S7" i="136"/>
  <c r="T7" i="136"/>
  <c r="U7" i="136"/>
  <c r="V7" i="136"/>
  <c r="W7" i="136"/>
  <c r="X7" i="136"/>
  <c r="Y7" i="136"/>
  <c r="C8" i="136"/>
  <c r="D8" i="136"/>
  <c r="E8" i="136"/>
  <c r="F8" i="136"/>
  <c r="G8" i="136"/>
  <c r="H8" i="136"/>
  <c r="I8" i="136"/>
  <c r="J8" i="136"/>
  <c r="K8" i="136"/>
  <c r="L8" i="136"/>
  <c r="M8" i="136"/>
  <c r="N8" i="136"/>
  <c r="O8" i="136"/>
  <c r="P8" i="136"/>
  <c r="Q8" i="136"/>
  <c r="R8" i="136"/>
  <c r="S8" i="136"/>
  <c r="T8" i="136"/>
  <c r="U8" i="136"/>
  <c r="V8" i="136"/>
  <c r="W8" i="136"/>
  <c r="X8" i="136"/>
  <c r="Y8" i="136"/>
  <c r="C9" i="136"/>
  <c r="D9" i="136"/>
  <c r="E9" i="136"/>
  <c r="F9" i="136"/>
  <c r="G9" i="136"/>
  <c r="H9" i="136"/>
  <c r="I9" i="136"/>
  <c r="J9" i="136"/>
  <c r="K9" i="136"/>
  <c r="L9" i="136"/>
  <c r="M9" i="136"/>
  <c r="N9" i="136"/>
  <c r="O9" i="136"/>
  <c r="P9" i="136"/>
  <c r="Q9" i="136"/>
  <c r="R9" i="136"/>
  <c r="S9" i="136"/>
  <c r="T9" i="136"/>
  <c r="U9" i="136"/>
  <c r="V9" i="136"/>
  <c r="W9" i="136"/>
  <c r="X9" i="136"/>
  <c r="Y9" i="136"/>
  <c r="B9" i="136"/>
  <c r="B8" i="136"/>
  <c r="B7" i="136"/>
  <c r="B6" i="136"/>
  <c r="B5" i="136"/>
  <c r="C7" i="125"/>
  <c r="D7" i="125"/>
  <c r="E7" i="125"/>
  <c r="F7" i="125"/>
  <c r="G7" i="125"/>
  <c r="H7" i="125"/>
  <c r="I7" i="125"/>
  <c r="J7" i="125"/>
  <c r="K7" i="125"/>
  <c r="L7" i="125"/>
  <c r="M7" i="125"/>
  <c r="N7" i="125"/>
  <c r="O7" i="125"/>
  <c r="P7" i="125"/>
  <c r="Q7" i="125"/>
  <c r="R7" i="125"/>
  <c r="S7" i="125"/>
  <c r="T7" i="125"/>
  <c r="U7" i="125"/>
  <c r="V7" i="125"/>
  <c r="W7" i="125"/>
  <c r="X7" i="125"/>
  <c r="Y7" i="125"/>
  <c r="C8" i="125"/>
  <c r="D8" i="125"/>
  <c r="E8" i="125"/>
  <c r="F8" i="125"/>
  <c r="G8" i="125"/>
  <c r="H8" i="125"/>
  <c r="I8" i="125"/>
  <c r="J8" i="125"/>
  <c r="K8" i="125"/>
  <c r="L8" i="125"/>
  <c r="M8" i="125"/>
  <c r="N8" i="125"/>
  <c r="O8" i="125"/>
  <c r="P8" i="125"/>
  <c r="Q8" i="125"/>
  <c r="R8" i="125"/>
  <c r="S8" i="125"/>
  <c r="T8" i="125"/>
  <c r="U8" i="125"/>
  <c r="V8" i="125"/>
  <c r="W8" i="125"/>
  <c r="X8" i="125"/>
  <c r="Y8" i="125"/>
  <c r="C9" i="125"/>
  <c r="D9" i="125"/>
  <c r="E9" i="125"/>
  <c r="F9" i="125"/>
  <c r="G9" i="125"/>
  <c r="H9" i="125"/>
  <c r="I9" i="125"/>
  <c r="J9" i="125"/>
  <c r="K9" i="125"/>
  <c r="L9" i="125"/>
  <c r="M9" i="125"/>
  <c r="N9" i="125"/>
  <c r="O9" i="125"/>
  <c r="P9" i="125"/>
  <c r="Q9" i="125"/>
  <c r="R9" i="125"/>
  <c r="S9" i="125"/>
  <c r="T9" i="125"/>
  <c r="U9" i="125"/>
  <c r="V9" i="125"/>
  <c r="W9" i="125"/>
  <c r="X9" i="125"/>
  <c r="Y9" i="125"/>
  <c r="B9" i="125"/>
  <c r="B8" i="125"/>
  <c r="B7" i="125"/>
  <c r="B6" i="125"/>
  <c r="B5" i="125"/>
  <c r="C7" i="124"/>
  <c r="D7" i="124"/>
  <c r="E7" i="124"/>
  <c r="F7" i="124"/>
  <c r="G7" i="124"/>
  <c r="H7" i="124"/>
  <c r="I7" i="124"/>
  <c r="J7" i="124"/>
  <c r="K7" i="124"/>
  <c r="L7" i="124"/>
  <c r="M7" i="124"/>
  <c r="N7" i="124"/>
  <c r="O7" i="124"/>
  <c r="P7" i="124"/>
  <c r="Q7" i="124"/>
  <c r="R7" i="124"/>
  <c r="S7" i="124"/>
  <c r="T7" i="124"/>
  <c r="U7" i="124"/>
  <c r="V7" i="124"/>
  <c r="W7" i="124"/>
  <c r="X7" i="124"/>
  <c r="Y7" i="124"/>
  <c r="C8" i="124"/>
  <c r="D8" i="124"/>
  <c r="E8" i="124"/>
  <c r="F8" i="124"/>
  <c r="G8" i="124"/>
  <c r="H8" i="124"/>
  <c r="I8" i="124"/>
  <c r="J8" i="124"/>
  <c r="K8" i="124"/>
  <c r="L8" i="124"/>
  <c r="M8" i="124"/>
  <c r="N8" i="124"/>
  <c r="O8" i="124"/>
  <c r="P8" i="124"/>
  <c r="Q8" i="124"/>
  <c r="R8" i="124"/>
  <c r="S8" i="124"/>
  <c r="T8" i="124"/>
  <c r="U8" i="124"/>
  <c r="V8" i="124"/>
  <c r="W8" i="124"/>
  <c r="X8" i="124"/>
  <c r="Y8" i="124"/>
  <c r="C9" i="124"/>
  <c r="D9" i="124"/>
  <c r="E9" i="124"/>
  <c r="F9" i="124"/>
  <c r="G9" i="124"/>
  <c r="H9" i="124"/>
  <c r="I9" i="124"/>
  <c r="J9" i="124"/>
  <c r="K9" i="124"/>
  <c r="L9" i="124"/>
  <c r="M9" i="124"/>
  <c r="N9" i="124"/>
  <c r="O9" i="124"/>
  <c r="P9" i="124"/>
  <c r="Q9" i="124"/>
  <c r="R9" i="124"/>
  <c r="S9" i="124"/>
  <c r="T9" i="124"/>
  <c r="U9" i="124"/>
  <c r="V9" i="124"/>
  <c r="W9" i="124"/>
  <c r="X9" i="124"/>
  <c r="Y9" i="124"/>
  <c r="B9" i="124"/>
  <c r="B8" i="124"/>
  <c r="B7" i="124"/>
  <c r="B6" i="124"/>
  <c r="B5" i="124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7" i="71"/>
  <c r="B6" i="71"/>
  <c r="B5" i="71"/>
  <c r="Y6" i="138"/>
  <c r="X6" i="138"/>
  <c r="W6" i="138"/>
  <c r="V6" i="138"/>
  <c r="U6" i="138"/>
  <c r="T6" i="138"/>
  <c r="S6" i="138"/>
  <c r="R6" i="138"/>
  <c r="Q6" i="138"/>
  <c r="P6" i="138"/>
  <c r="O6" i="138"/>
  <c r="N6" i="138"/>
  <c r="M6" i="138"/>
  <c r="L6" i="138"/>
  <c r="K6" i="138"/>
  <c r="J6" i="138"/>
  <c r="I6" i="138"/>
  <c r="H6" i="138"/>
  <c r="G6" i="138"/>
  <c r="F6" i="138"/>
  <c r="E6" i="138"/>
  <c r="D6" i="138"/>
  <c r="C6" i="138"/>
  <c r="B6" i="138"/>
  <c r="Y5" i="138"/>
  <c r="X5" i="138"/>
  <c r="W5" i="138"/>
  <c r="V5" i="138"/>
  <c r="U5" i="138"/>
  <c r="T5" i="138"/>
  <c r="S5" i="138"/>
  <c r="R5" i="138"/>
  <c r="Q5" i="138"/>
  <c r="P5" i="138"/>
  <c r="O5" i="138"/>
  <c r="N5" i="138"/>
  <c r="M5" i="138"/>
  <c r="L5" i="138"/>
  <c r="K5" i="138"/>
  <c r="J5" i="138"/>
  <c r="I5" i="138"/>
  <c r="H5" i="138"/>
  <c r="G5" i="138"/>
  <c r="F5" i="138"/>
  <c r="E5" i="138"/>
  <c r="D5" i="138"/>
  <c r="C5" i="138"/>
  <c r="B5" i="138"/>
  <c r="Y6" i="137"/>
  <c r="X6" i="137"/>
  <c r="W6" i="137"/>
  <c r="V6" i="137"/>
  <c r="U6" i="137"/>
  <c r="T6" i="137"/>
  <c r="S6" i="137"/>
  <c r="R6" i="137"/>
  <c r="Q6" i="137"/>
  <c r="P6" i="137"/>
  <c r="O6" i="137"/>
  <c r="N6" i="137"/>
  <c r="M6" i="137"/>
  <c r="L6" i="137"/>
  <c r="K6" i="137"/>
  <c r="J6" i="137"/>
  <c r="I6" i="137"/>
  <c r="H6" i="137"/>
  <c r="G6" i="137"/>
  <c r="F6" i="137"/>
  <c r="E6" i="137"/>
  <c r="D6" i="137"/>
  <c r="C6" i="137"/>
  <c r="Y5" i="137"/>
  <c r="X5" i="137"/>
  <c r="W5" i="137"/>
  <c r="V5" i="137"/>
  <c r="U5" i="137"/>
  <c r="T5" i="137"/>
  <c r="S5" i="137"/>
  <c r="R5" i="137"/>
  <c r="Q5" i="137"/>
  <c r="P5" i="137"/>
  <c r="O5" i="137"/>
  <c r="N5" i="137"/>
  <c r="M5" i="137"/>
  <c r="L5" i="137"/>
  <c r="K5" i="137"/>
  <c r="J5" i="137"/>
  <c r="I5" i="137"/>
  <c r="H5" i="137"/>
  <c r="G5" i="137"/>
  <c r="F5" i="137"/>
  <c r="E5" i="137"/>
  <c r="D5" i="137"/>
  <c r="C5" i="137"/>
  <c r="Y6" i="136"/>
  <c r="X6" i="136"/>
  <c r="W6" i="136"/>
  <c r="V6" i="136"/>
  <c r="U6" i="136"/>
  <c r="T6" i="136"/>
  <c r="S6" i="136"/>
  <c r="R6" i="136"/>
  <c r="Q6" i="136"/>
  <c r="P6" i="136"/>
  <c r="O6" i="136"/>
  <c r="N6" i="136"/>
  <c r="M6" i="136"/>
  <c r="L6" i="136"/>
  <c r="K6" i="136"/>
  <c r="J6" i="136"/>
  <c r="I6" i="136"/>
  <c r="H6" i="136"/>
  <c r="G6" i="136"/>
  <c r="F6" i="136"/>
  <c r="E6" i="136"/>
  <c r="D6" i="136"/>
  <c r="C6" i="136"/>
  <c r="Y5" i="136"/>
  <c r="X5" i="136"/>
  <c r="W5" i="136"/>
  <c r="V5" i="136"/>
  <c r="U5" i="136"/>
  <c r="T5" i="136"/>
  <c r="S5" i="136"/>
  <c r="R5" i="136"/>
  <c r="Q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D5" i="136"/>
  <c r="C5" i="136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6" i="1"/>
  <c r="W4" i="59" s="1"/>
  <c r="B5" i="1"/>
  <c r="C1" i="1"/>
  <c r="B7" i="1"/>
  <c r="O2" i="59" l="1"/>
  <c r="Y4" i="59"/>
  <c r="K2" i="59"/>
  <c r="M2" i="59"/>
  <c r="K3" i="59"/>
  <c r="N3" i="59"/>
  <c r="E4" i="59"/>
  <c r="C3" i="59"/>
  <c r="F3" i="59"/>
  <c r="G4" i="59"/>
  <c r="K4" i="59"/>
  <c r="K3" i="134" s="1"/>
  <c r="Q3" i="59"/>
  <c r="C2" i="59"/>
  <c r="S3" i="59"/>
  <c r="E2" i="59"/>
  <c r="W3" i="59"/>
  <c r="S2" i="59"/>
  <c r="N4" i="59"/>
  <c r="Y2" i="59"/>
  <c r="R4" i="59"/>
  <c r="D2" i="59"/>
  <c r="B3" i="59"/>
  <c r="V3" i="59"/>
  <c r="V3" i="135" s="1"/>
  <c r="V4" i="59"/>
  <c r="V2" i="134" s="1"/>
  <c r="G2" i="59"/>
  <c r="D3" i="59"/>
  <c r="C4" i="59"/>
  <c r="J2" i="59"/>
  <c r="E3" i="59"/>
  <c r="D4" i="59"/>
  <c r="N2" i="59"/>
  <c r="M3" i="59"/>
  <c r="J4" i="59"/>
  <c r="R2" i="59"/>
  <c r="P3" i="59"/>
  <c r="M4" i="59"/>
  <c r="V2" i="59"/>
  <c r="R3" i="59"/>
  <c r="O4" i="59"/>
  <c r="F2" i="59"/>
  <c r="W2" i="59"/>
  <c r="W2" i="134" s="1"/>
  <c r="O3" i="59"/>
  <c r="F4" i="59"/>
  <c r="X4" i="59"/>
  <c r="L4" i="59"/>
  <c r="X3" i="59"/>
  <c r="L3" i="59"/>
  <c r="X2" i="59"/>
  <c r="L2" i="59"/>
  <c r="U4" i="59"/>
  <c r="I4" i="59"/>
  <c r="U3" i="59"/>
  <c r="I3" i="59"/>
  <c r="U2" i="59"/>
  <c r="U4" i="134" s="1"/>
  <c r="I2" i="59"/>
  <c r="I2" i="135" s="1"/>
  <c r="T4" i="59"/>
  <c r="H4" i="59"/>
  <c r="T3" i="59"/>
  <c r="H3" i="59"/>
  <c r="T2" i="59"/>
  <c r="T4" i="135" s="1"/>
  <c r="H2" i="59"/>
  <c r="P2" i="59"/>
  <c r="G3" i="59"/>
  <c r="Y3" i="59"/>
  <c r="P4" i="59"/>
  <c r="B2" i="59"/>
  <c r="Q2" i="59"/>
  <c r="J3" i="59"/>
  <c r="B4" i="59"/>
  <c r="Q4" i="59"/>
  <c r="S4" i="59"/>
  <c r="V4" i="134"/>
  <c r="E1" i="1"/>
  <c r="D1" i="1"/>
  <c r="W3" i="134" l="1"/>
  <c r="V2" i="135"/>
  <c r="K4" i="135"/>
  <c r="W3" i="135"/>
  <c r="V3" i="134"/>
  <c r="U2" i="135"/>
  <c r="J2" i="134"/>
  <c r="U3" i="134"/>
  <c r="Y2" i="134"/>
  <c r="M3" i="134"/>
  <c r="J2" i="135"/>
  <c r="K4" i="134"/>
  <c r="X2" i="134"/>
  <c r="K3" i="135"/>
  <c r="W2" i="135"/>
  <c r="W4" i="135"/>
  <c r="T2" i="135"/>
  <c r="K2" i="135"/>
  <c r="I3" i="135"/>
  <c r="T3" i="135"/>
  <c r="M2" i="134"/>
  <c r="U3" i="135"/>
  <c r="K2" i="134"/>
  <c r="U2" i="134"/>
  <c r="H3" i="135"/>
  <c r="L2" i="134"/>
  <c r="U4" i="135"/>
  <c r="L4" i="134"/>
  <c r="H4" i="135"/>
  <c r="L3" i="134"/>
  <c r="H2" i="135"/>
  <c r="J3" i="135"/>
  <c r="J4" i="135"/>
  <c r="J4" i="134"/>
  <c r="J3" i="134"/>
  <c r="V4" i="135"/>
  <c r="W4" i="134"/>
  <c r="I3" i="134"/>
  <c r="I2" i="134"/>
  <c r="I4" i="134"/>
  <c r="I4" i="135"/>
  <c r="R4" i="135"/>
  <c r="R2" i="135"/>
  <c r="R3" i="135"/>
  <c r="O4" i="134"/>
  <c r="O3" i="134"/>
  <c r="O2" i="134"/>
  <c r="Q4" i="135"/>
  <c r="Q3" i="135"/>
  <c r="Q2" i="135"/>
  <c r="C4" i="135"/>
  <c r="C3" i="135"/>
  <c r="C2" i="135"/>
  <c r="S4" i="135"/>
  <c r="S2" i="135"/>
  <c r="S3" i="135"/>
  <c r="F4" i="135"/>
  <c r="F2" i="135"/>
  <c r="F3" i="135"/>
  <c r="G3" i="135"/>
  <c r="G4" i="135"/>
  <c r="G2" i="135"/>
  <c r="N4" i="134"/>
  <c r="N3" i="134"/>
  <c r="N2" i="134"/>
  <c r="O4" i="135"/>
  <c r="O3" i="135"/>
  <c r="O2" i="135"/>
  <c r="T4" i="134"/>
  <c r="T2" i="134"/>
  <c r="T3" i="134"/>
  <c r="Q4" i="134"/>
  <c r="Q3" i="134"/>
  <c r="Q2" i="134"/>
  <c r="S4" i="134"/>
  <c r="S3" i="134"/>
  <c r="S2" i="134"/>
  <c r="M3" i="135"/>
  <c r="M2" i="135"/>
  <c r="M4" i="135"/>
  <c r="D4" i="135"/>
  <c r="D3" i="135"/>
  <c r="D2" i="135"/>
  <c r="E4" i="134"/>
  <c r="E3" i="134"/>
  <c r="E2" i="134"/>
  <c r="G4" i="134"/>
  <c r="G3" i="134"/>
  <c r="G2" i="134"/>
  <c r="F4" i="134"/>
  <c r="F2" i="134"/>
  <c r="F3" i="134"/>
  <c r="X4" i="134"/>
  <c r="C4" i="134"/>
  <c r="C3" i="134"/>
  <c r="C2" i="134"/>
  <c r="X3" i="134"/>
  <c r="H4" i="134"/>
  <c r="H3" i="134"/>
  <c r="H2" i="134"/>
  <c r="B4" i="134"/>
  <c r="B3" i="134"/>
  <c r="B2" i="134"/>
  <c r="M4" i="134"/>
  <c r="P4" i="135"/>
  <c r="P3" i="135"/>
  <c r="P2" i="135"/>
  <c r="L3" i="135"/>
  <c r="L2" i="135"/>
  <c r="L4" i="135"/>
  <c r="D4" i="134"/>
  <c r="D3" i="134"/>
  <c r="D2" i="134"/>
  <c r="P4" i="134"/>
  <c r="P3" i="134"/>
  <c r="P2" i="134"/>
  <c r="Y4" i="135"/>
  <c r="Y3" i="135"/>
  <c r="Y2" i="135"/>
  <c r="N4" i="135"/>
  <c r="N3" i="135"/>
  <c r="N2" i="135"/>
  <c r="E4" i="135"/>
  <c r="E3" i="135"/>
  <c r="E2" i="135"/>
  <c r="X4" i="135"/>
  <c r="X3" i="135"/>
  <c r="X2" i="135"/>
  <c r="B3" i="135"/>
  <c r="B2" i="135"/>
  <c r="B4" i="135"/>
  <c r="Y3" i="134"/>
  <c r="R3" i="134"/>
  <c r="R4" i="134"/>
  <c r="R2" i="134"/>
  <c r="Y4" i="134"/>
  <c r="B8" i="1"/>
  <c r="B3" i="69" l="1"/>
  <c r="B4" i="69"/>
  <c r="B2" i="69"/>
  <c r="R4" i="69" l="1"/>
  <c r="R2" i="69"/>
  <c r="R3" i="69"/>
  <c r="N4" i="69"/>
  <c r="N3" i="69"/>
  <c r="N2" i="69"/>
  <c r="J2" i="68"/>
  <c r="J4" i="68"/>
  <c r="J3" i="68"/>
  <c r="W4" i="68"/>
  <c r="W3" i="68"/>
  <c r="W2" i="68"/>
  <c r="L2" i="68"/>
  <c r="L4" i="68"/>
  <c r="L3" i="68"/>
  <c r="M2" i="68"/>
  <c r="M4" i="68"/>
  <c r="M3" i="68"/>
  <c r="Q2" i="69"/>
  <c r="Q3" i="69"/>
  <c r="Q4" i="69"/>
  <c r="Y4" i="69"/>
  <c r="Y3" i="69"/>
  <c r="Y2" i="69"/>
  <c r="V2" i="68"/>
  <c r="V3" i="68"/>
  <c r="V4" i="68"/>
  <c r="I3" i="69"/>
  <c r="I2" i="69"/>
  <c r="I4" i="69"/>
  <c r="G2" i="69"/>
  <c r="G3" i="69"/>
  <c r="G4" i="69"/>
  <c r="X2" i="68"/>
  <c r="X3" i="68"/>
  <c r="X4" i="68"/>
  <c r="Y4" i="68"/>
  <c r="Y2" i="68"/>
  <c r="Y3" i="68"/>
  <c r="N3" i="68"/>
  <c r="N2" i="68"/>
  <c r="N4" i="68"/>
  <c r="C4" i="68"/>
  <c r="C3" i="68"/>
  <c r="C2" i="68"/>
  <c r="O2" i="69"/>
  <c r="O4" i="69"/>
  <c r="O3" i="69"/>
  <c r="P4" i="69"/>
  <c r="P2" i="69"/>
  <c r="P3" i="69"/>
  <c r="H3" i="69"/>
  <c r="H2" i="69"/>
  <c r="H4" i="69"/>
  <c r="I4" i="68"/>
  <c r="I3" i="68"/>
  <c r="I2" i="68"/>
  <c r="U4" i="69"/>
  <c r="U2" i="69"/>
  <c r="U3" i="69"/>
  <c r="J3" i="69"/>
  <c r="J2" i="69"/>
  <c r="J4" i="69"/>
  <c r="K3" i="69"/>
  <c r="K2" i="69"/>
  <c r="K4" i="69"/>
  <c r="U4" i="68"/>
  <c r="U2" i="68"/>
  <c r="U3" i="68"/>
  <c r="O3" i="68"/>
  <c r="O2" i="68"/>
  <c r="O4" i="68"/>
  <c r="D4" i="68"/>
  <c r="D3" i="68"/>
  <c r="D2" i="68"/>
  <c r="E2" i="68"/>
  <c r="E4" i="68"/>
  <c r="E3" i="68"/>
  <c r="F4" i="68"/>
  <c r="F2" i="68"/>
  <c r="F3" i="68"/>
  <c r="G2" i="68"/>
  <c r="G4" i="68"/>
  <c r="G3" i="68"/>
  <c r="H2" i="68"/>
  <c r="H4" i="68"/>
  <c r="H3" i="68"/>
  <c r="K4" i="68"/>
  <c r="K2" i="68"/>
  <c r="K3" i="68"/>
  <c r="T2" i="69"/>
  <c r="T3" i="69"/>
  <c r="T4" i="69"/>
  <c r="V2" i="69"/>
  <c r="V3" i="69"/>
  <c r="V4" i="69"/>
  <c r="W4" i="69"/>
  <c r="W2" i="69"/>
  <c r="W3" i="69"/>
  <c r="L3" i="69"/>
  <c r="L4" i="69"/>
  <c r="L2" i="69"/>
  <c r="B4" i="68"/>
  <c r="B2" i="68"/>
  <c r="B3" i="68"/>
  <c r="P2" i="68"/>
  <c r="P3" i="68"/>
  <c r="P4" i="68"/>
  <c r="Q3" i="68"/>
  <c r="Q4" i="68"/>
  <c r="Q2" i="68"/>
  <c r="R2" i="68"/>
  <c r="R4" i="68"/>
  <c r="R3" i="68"/>
  <c r="S3" i="68"/>
  <c r="S2" i="68"/>
  <c r="S4" i="68"/>
  <c r="T2" i="68"/>
  <c r="T4" i="68"/>
  <c r="T3" i="68"/>
  <c r="X2" i="69"/>
  <c r="X3" i="69"/>
  <c r="X4" i="69"/>
  <c r="M4" i="69"/>
  <c r="M2" i="69"/>
  <c r="M3" i="69"/>
  <c r="S4" i="69"/>
  <c r="S2" i="69"/>
  <c r="S3" i="69"/>
  <c r="C2" i="69"/>
  <c r="C4" i="69"/>
  <c r="C3" i="69"/>
  <c r="D3" i="69"/>
  <c r="D4" i="69"/>
  <c r="D2" i="69"/>
  <c r="E2" i="69"/>
  <c r="E4" i="69"/>
  <c r="E3" i="69"/>
  <c r="F4" i="69"/>
  <c r="F2" i="69"/>
  <c r="F3" i="69"/>
  <c r="V3" i="120" l="1"/>
  <c r="V4" i="120"/>
  <c r="W2" i="122"/>
  <c r="P2" i="130"/>
  <c r="P3" i="132"/>
  <c r="K2" i="29"/>
  <c r="T3" i="29"/>
  <c r="H3" i="29"/>
  <c r="S2" i="29"/>
  <c r="I4" i="120"/>
  <c r="I3" i="121"/>
  <c r="U3" i="121"/>
  <c r="I4" i="121"/>
  <c r="S2" i="8"/>
  <c r="I3" i="122"/>
  <c r="U3" i="122"/>
  <c r="I4" i="122"/>
  <c r="I4" i="123"/>
  <c r="I3" i="128"/>
  <c r="U3" i="128"/>
  <c r="I4" i="128"/>
  <c r="I4" i="129"/>
  <c r="U2" i="130"/>
  <c r="I3" i="130"/>
  <c r="U3" i="130"/>
  <c r="I4" i="130"/>
  <c r="I4" i="131"/>
  <c r="U2" i="132"/>
  <c r="I3" i="132"/>
  <c r="U3" i="132"/>
  <c r="I4" i="132"/>
  <c r="I4" i="133"/>
  <c r="V4" i="121"/>
  <c r="V4" i="123"/>
  <c r="V4" i="128"/>
  <c r="J3" i="129"/>
  <c r="V3" i="129"/>
  <c r="J4" i="129"/>
  <c r="V4" i="129"/>
  <c r="V4" i="130"/>
  <c r="J3" i="131"/>
  <c r="V3" i="131"/>
  <c r="J4" i="131"/>
  <c r="V4" i="131"/>
  <c r="V4" i="132"/>
  <c r="J3" i="133"/>
  <c r="V3" i="133"/>
  <c r="J4" i="133"/>
  <c r="V4" i="133"/>
  <c r="W4" i="122"/>
  <c r="K3" i="130"/>
  <c r="K3" i="131"/>
  <c r="G3" i="8"/>
  <c r="K2" i="123"/>
  <c r="K3" i="123"/>
  <c r="K4" i="123"/>
  <c r="W4" i="123"/>
  <c r="W2" i="128"/>
  <c r="K3" i="128"/>
  <c r="K3" i="129"/>
  <c r="W3" i="129"/>
  <c r="K3" i="132"/>
  <c r="W2" i="133"/>
  <c r="R4" i="29"/>
  <c r="L2" i="120"/>
  <c r="X3" i="120"/>
  <c r="X4" i="120"/>
  <c r="L3" i="121"/>
  <c r="D2" i="8"/>
  <c r="X2" i="122"/>
  <c r="X3" i="122"/>
  <c r="X4" i="122"/>
  <c r="L4" i="123"/>
  <c r="X2" i="128"/>
  <c r="X3" i="128"/>
  <c r="X2" i="129"/>
  <c r="L4" i="129"/>
  <c r="X2" i="130"/>
  <c r="L4" i="130"/>
  <c r="L2" i="131"/>
  <c r="L4" i="131"/>
  <c r="L2" i="132"/>
  <c r="X2" i="132"/>
  <c r="X4" i="132"/>
  <c r="L3" i="133"/>
  <c r="F2" i="8"/>
  <c r="V3" i="123"/>
  <c r="O2" i="8"/>
  <c r="Y2" i="122"/>
  <c r="Y4" i="128"/>
  <c r="M4" i="130"/>
  <c r="M2" i="132"/>
  <c r="M3" i="133"/>
  <c r="M4" i="133"/>
  <c r="Y4" i="133"/>
  <c r="B3" i="130"/>
  <c r="F2" i="29"/>
  <c r="J4" i="120"/>
  <c r="Y3" i="121"/>
  <c r="Y4" i="121"/>
  <c r="M2" i="122"/>
  <c r="Y3" i="122"/>
  <c r="Y2" i="123"/>
  <c r="Y3" i="123"/>
  <c r="M3" i="128"/>
  <c r="O4" i="123"/>
  <c r="O4" i="129"/>
  <c r="O4" i="131"/>
  <c r="O4" i="133"/>
  <c r="R2" i="8"/>
  <c r="V4" i="122"/>
  <c r="J4" i="123"/>
  <c r="K2" i="122"/>
  <c r="E4" i="29"/>
  <c r="Y3" i="120"/>
  <c r="M3" i="123"/>
  <c r="Y3" i="128"/>
  <c r="P3" i="122"/>
  <c r="D4" i="122"/>
  <c r="D2" i="133"/>
  <c r="W2" i="29"/>
  <c r="M3" i="8"/>
  <c r="Q4" i="121"/>
  <c r="E4" i="122"/>
  <c r="Q4" i="128"/>
  <c r="Q4" i="130"/>
  <c r="E4" i="132"/>
  <c r="W3" i="29"/>
  <c r="V2" i="29"/>
  <c r="R3" i="120"/>
  <c r="F4" i="120"/>
  <c r="R4" i="120"/>
  <c r="K3" i="8"/>
  <c r="V2" i="8"/>
  <c r="J2" i="8"/>
  <c r="R3" i="123"/>
  <c r="F4" i="123"/>
  <c r="R4" i="123"/>
  <c r="R3" i="129"/>
  <c r="F4" i="129"/>
  <c r="R4" i="129"/>
  <c r="R3" i="131"/>
  <c r="F4" i="131"/>
  <c r="R4" i="131"/>
  <c r="R3" i="133"/>
  <c r="F4" i="133"/>
  <c r="R4" i="133"/>
  <c r="P4" i="120"/>
  <c r="X2" i="8"/>
  <c r="P2" i="122"/>
  <c r="D4" i="123"/>
  <c r="D4" i="129"/>
  <c r="E4" i="121"/>
  <c r="Q4" i="122"/>
  <c r="E4" i="128"/>
  <c r="Q3" i="130"/>
  <c r="Q4" i="132"/>
  <c r="I2" i="29"/>
  <c r="G2" i="120"/>
  <c r="S4" i="121"/>
  <c r="W4" i="8"/>
  <c r="S4" i="122"/>
  <c r="G2" i="123"/>
  <c r="S4" i="128"/>
  <c r="G2" i="129"/>
  <c r="S4" i="130"/>
  <c r="G2" i="131"/>
  <c r="G4" i="132"/>
  <c r="S4" i="132"/>
  <c r="G2" i="133"/>
  <c r="S3" i="133"/>
  <c r="W4" i="120"/>
  <c r="L2" i="29"/>
  <c r="Q3" i="128"/>
  <c r="E4" i="130"/>
  <c r="Q3" i="132"/>
  <c r="H2" i="120"/>
  <c r="T2" i="120"/>
  <c r="H3" i="120"/>
  <c r="V4" i="8"/>
  <c r="J4" i="8"/>
  <c r="U3" i="8"/>
  <c r="H2" i="123"/>
  <c r="T2" i="123"/>
  <c r="H3" i="123"/>
  <c r="H2" i="129"/>
  <c r="T2" i="129"/>
  <c r="H3" i="129"/>
  <c r="H2" i="131"/>
  <c r="T2" i="131"/>
  <c r="H3" i="131"/>
  <c r="H2" i="133"/>
  <c r="T2" i="133"/>
  <c r="H3" i="133"/>
  <c r="U4" i="29"/>
  <c r="U3" i="120"/>
  <c r="U2" i="121"/>
  <c r="T3" i="8"/>
  <c r="I2" i="123"/>
  <c r="U3" i="123"/>
  <c r="U2" i="128"/>
  <c r="U2" i="129"/>
  <c r="I2" i="131"/>
  <c r="U3" i="133"/>
  <c r="S3" i="29"/>
  <c r="J2" i="120"/>
  <c r="V2" i="121"/>
  <c r="J4" i="121"/>
  <c r="S3" i="8"/>
  <c r="S4" i="29"/>
  <c r="R3" i="29"/>
  <c r="Q2" i="29"/>
  <c r="W2" i="120"/>
  <c r="W3" i="120"/>
  <c r="W2" i="121"/>
  <c r="Q4" i="29"/>
  <c r="P3" i="29"/>
  <c r="O2" i="29"/>
  <c r="M2" i="121"/>
  <c r="E4" i="8"/>
  <c r="D3" i="8"/>
  <c r="B3" i="29"/>
  <c r="N4" i="29"/>
  <c r="Y3" i="29"/>
  <c r="M3" i="29"/>
  <c r="X2" i="29"/>
  <c r="D2" i="120"/>
  <c r="P2" i="120"/>
  <c r="D3" i="120"/>
  <c r="P3" i="120"/>
  <c r="D4" i="120"/>
  <c r="D2" i="121"/>
  <c r="P2" i="121"/>
  <c r="D3" i="121"/>
  <c r="P3" i="121"/>
  <c r="D4" i="121"/>
  <c r="P4" i="121"/>
  <c r="B3" i="8"/>
  <c r="N4" i="8"/>
  <c r="Y3" i="8"/>
  <c r="L2" i="8"/>
  <c r="D2" i="122"/>
  <c r="D3" i="122"/>
  <c r="P4" i="122"/>
  <c r="D2" i="123"/>
  <c r="P2" i="123"/>
  <c r="D3" i="123"/>
  <c r="P3" i="123"/>
  <c r="P4" i="123"/>
  <c r="D2" i="128"/>
  <c r="P2" i="128"/>
  <c r="D3" i="128"/>
  <c r="P3" i="128"/>
  <c r="D4" i="128"/>
  <c r="P4" i="128"/>
  <c r="D2" i="129"/>
  <c r="P2" i="129"/>
  <c r="D3" i="129"/>
  <c r="P3" i="129"/>
  <c r="P4" i="129"/>
  <c r="D2" i="130"/>
  <c r="D3" i="130"/>
  <c r="P3" i="130"/>
  <c r="D4" i="130"/>
  <c r="P4" i="130"/>
  <c r="D2" i="131"/>
  <c r="P2" i="131"/>
  <c r="D3" i="131"/>
  <c r="P3" i="131"/>
  <c r="D4" i="131"/>
  <c r="P4" i="131"/>
  <c r="D2" i="132"/>
  <c r="P2" i="132"/>
  <c r="D3" i="132"/>
  <c r="D4" i="132"/>
  <c r="P4" i="132"/>
  <c r="P2" i="133"/>
  <c r="D3" i="133"/>
  <c r="P3" i="133"/>
  <c r="D4" i="133"/>
  <c r="P4" i="133"/>
  <c r="I4" i="8"/>
  <c r="I2" i="130"/>
  <c r="U3" i="131"/>
  <c r="M4" i="29"/>
  <c r="X3" i="29"/>
  <c r="L3" i="29"/>
  <c r="E2" i="120"/>
  <c r="E3" i="120"/>
  <c r="Q4" i="120"/>
  <c r="E3" i="121"/>
  <c r="K2" i="8"/>
  <c r="Q2" i="123"/>
  <c r="E4" i="123"/>
  <c r="Q2" i="128"/>
  <c r="E2" i="129"/>
  <c r="E4" i="129"/>
  <c r="E2" i="130"/>
  <c r="E3" i="130"/>
  <c r="E4" i="131"/>
  <c r="Q2" i="133"/>
  <c r="E3" i="133"/>
  <c r="Q4" i="133"/>
  <c r="X4" i="29"/>
  <c r="L4" i="29"/>
  <c r="K3" i="29"/>
  <c r="J2" i="29"/>
  <c r="F2" i="120"/>
  <c r="R2" i="120"/>
  <c r="F3" i="120"/>
  <c r="F2" i="121"/>
  <c r="R2" i="121"/>
  <c r="F3" i="121"/>
  <c r="R3" i="121"/>
  <c r="F4" i="121"/>
  <c r="R4" i="121"/>
  <c r="X4" i="8"/>
  <c r="L4" i="8"/>
  <c r="W3" i="8"/>
  <c r="F2" i="122"/>
  <c r="R2" i="122"/>
  <c r="F3" i="122"/>
  <c r="R3" i="122"/>
  <c r="F4" i="122"/>
  <c r="R4" i="122"/>
  <c r="F2" i="123"/>
  <c r="R2" i="123"/>
  <c r="F3" i="123"/>
  <c r="F2" i="128"/>
  <c r="R2" i="128"/>
  <c r="F3" i="128"/>
  <c r="R3" i="128"/>
  <c r="F4" i="128"/>
  <c r="R4" i="128"/>
  <c r="F2" i="129"/>
  <c r="R2" i="129"/>
  <c r="F3" i="129"/>
  <c r="F2" i="130"/>
  <c r="R2" i="130"/>
  <c r="F3" i="130"/>
  <c r="R3" i="130"/>
  <c r="F4" i="130"/>
  <c r="R4" i="130"/>
  <c r="F2" i="131"/>
  <c r="R2" i="131"/>
  <c r="F3" i="131"/>
  <c r="F2" i="132"/>
  <c r="R2" i="132"/>
  <c r="F3" i="132"/>
  <c r="R3" i="132"/>
  <c r="F4" i="132"/>
  <c r="R4" i="132"/>
  <c r="F2" i="133"/>
  <c r="R2" i="133"/>
  <c r="F3" i="133"/>
  <c r="U4" i="8"/>
  <c r="H3" i="8"/>
  <c r="G2" i="8"/>
  <c r="U4" i="122"/>
  <c r="I3" i="123"/>
  <c r="U4" i="123"/>
  <c r="I2" i="128"/>
  <c r="U4" i="128"/>
  <c r="U3" i="129"/>
  <c r="U4" i="133"/>
  <c r="Q2" i="120"/>
  <c r="E4" i="120"/>
  <c r="M4" i="8"/>
  <c r="X3" i="8"/>
  <c r="W2" i="8"/>
  <c r="E2" i="122"/>
  <c r="Q2" i="122"/>
  <c r="Q3" i="122"/>
  <c r="E2" i="123"/>
  <c r="Q3" i="123"/>
  <c r="E2" i="128"/>
  <c r="E3" i="128"/>
  <c r="E3" i="129"/>
  <c r="Q3" i="129"/>
  <c r="Q4" i="129"/>
  <c r="Q2" i="130"/>
  <c r="E2" i="131"/>
  <c r="E3" i="131"/>
  <c r="Q4" i="131"/>
  <c r="E3" i="132"/>
  <c r="E4" i="133"/>
  <c r="K4" i="29"/>
  <c r="V3" i="29"/>
  <c r="J3" i="29"/>
  <c r="U2" i="29"/>
  <c r="G3" i="120"/>
  <c r="S3" i="120"/>
  <c r="S4" i="120"/>
  <c r="G2" i="121"/>
  <c r="G3" i="121"/>
  <c r="S3" i="121"/>
  <c r="G4" i="121"/>
  <c r="K4" i="8"/>
  <c r="V3" i="8"/>
  <c r="J3" i="8"/>
  <c r="U2" i="8"/>
  <c r="I2" i="8"/>
  <c r="G2" i="122"/>
  <c r="S2" i="122"/>
  <c r="G3" i="122"/>
  <c r="S3" i="122"/>
  <c r="G4" i="122"/>
  <c r="S2" i="123"/>
  <c r="G3" i="123"/>
  <c r="S3" i="123"/>
  <c r="G4" i="123"/>
  <c r="S4" i="123"/>
  <c r="G2" i="128"/>
  <c r="S2" i="128"/>
  <c r="G3" i="128"/>
  <c r="S3" i="128"/>
  <c r="G4" i="128"/>
  <c r="S2" i="129"/>
  <c r="G3" i="129"/>
  <c r="S3" i="129"/>
  <c r="G4" i="129"/>
  <c r="S4" i="129"/>
  <c r="G2" i="130"/>
  <c r="S2" i="130"/>
  <c r="G3" i="130"/>
  <c r="S3" i="130"/>
  <c r="G4" i="130"/>
  <c r="S2" i="131"/>
  <c r="G3" i="131"/>
  <c r="S3" i="131"/>
  <c r="G4" i="131"/>
  <c r="S4" i="131"/>
  <c r="G2" i="132"/>
  <c r="S2" i="132"/>
  <c r="G3" i="132"/>
  <c r="S3" i="132"/>
  <c r="S2" i="133"/>
  <c r="G3" i="133"/>
  <c r="G4" i="133"/>
  <c r="S4" i="133"/>
  <c r="G2" i="29"/>
  <c r="U2" i="120"/>
  <c r="U4" i="120"/>
  <c r="I2" i="122"/>
  <c r="I3" i="129"/>
  <c r="U4" i="129"/>
  <c r="U4" i="130"/>
  <c r="U2" i="131"/>
  <c r="I2" i="132"/>
  <c r="I2" i="133"/>
  <c r="Y4" i="29"/>
  <c r="Q3" i="120"/>
  <c r="E2" i="121"/>
  <c r="Q2" i="121"/>
  <c r="Q3" i="121"/>
  <c r="Y4" i="8"/>
  <c r="L3" i="8"/>
  <c r="E3" i="122"/>
  <c r="E3" i="123"/>
  <c r="Q4" i="123"/>
  <c r="Q2" i="129"/>
  <c r="Q2" i="131"/>
  <c r="Q3" i="131"/>
  <c r="E2" i="132"/>
  <c r="Q2" i="132"/>
  <c r="E2" i="133"/>
  <c r="Q3" i="133"/>
  <c r="W4" i="29"/>
  <c r="S2" i="120"/>
  <c r="G4" i="120"/>
  <c r="S2" i="121"/>
  <c r="V4" i="29"/>
  <c r="J4" i="29"/>
  <c r="U3" i="29"/>
  <c r="I3" i="29"/>
  <c r="T2" i="29"/>
  <c r="H2" i="29"/>
  <c r="T3" i="120"/>
  <c r="H4" i="120"/>
  <c r="T4" i="120"/>
  <c r="H2" i="121"/>
  <c r="T2" i="121"/>
  <c r="H3" i="121"/>
  <c r="T3" i="121"/>
  <c r="H4" i="121"/>
  <c r="T4" i="121"/>
  <c r="I3" i="8"/>
  <c r="T2" i="8"/>
  <c r="H2" i="8"/>
  <c r="H2" i="122"/>
  <c r="T2" i="122"/>
  <c r="H3" i="122"/>
  <c r="T3" i="122"/>
  <c r="H4" i="122"/>
  <c r="T4" i="122"/>
  <c r="T3" i="123"/>
  <c r="H4" i="123"/>
  <c r="T4" i="123"/>
  <c r="H2" i="128"/>
  <c r="T2" i="128"/>
  <c r="H3" i="128"/>
  <c r="T3" i="128"/>
  <c r="H4" i="128"/>
  <c r="T4" i="128"/>
  <c r="T3" i="129"/>
  <c r="H4" i="129"/>
  <c r="T4" i="129"/>
  <c r="H2" i="130"/>
  <c r="T2" i="130"/>
  <c r="H3" i="130"/>
  <c r="T3" i="130"/>
  <c r="H4" i="130"/>
  <c r="T4" i="130"/>
  <c r="T3" i="131"/>
  <c r="H4" i="131"/>
  <c r="T4" i="131"/>
  <c r="H2" i="132"/>
  <c r="T2" i="132"/>
  <c r="H3" i="132"/>
  <c r="T3" i="132"/>
  <c r="H4" i="132"/>
  <c r="T4" i="132"/>
  <c r="T3" i="133"/>
  <c r="H4" i="133"/>
  <c r="T4" i="133"/>
  <c r="I2" i="120"/>
  <c r="I2" i="121"/>
  <c r="U2" i="122"/>
  <c r="U2" i="123"/>
  <c r="U4" i="131"/>
  <c r="U2" i="133"/>
  <c r="H4" i="29"/>
  <c r="R2" i="29"/>
  <c r="J3" i="121"/>
  <c r="T4" i="8"/>
  <c r="J2" i="122"/>
  <c r="V2" i="122"/>
  <c r="J3" i="122"/>
  <c r="V3" i="122"/>
  <c r="J4" i="122"/>
  <c r="J2" i="123"/>
  <c r="V2" i="123"/>
  <c r="J3" i="123"/>
  <c r="J2" i="128"/>
  <c r="V2" i="128"/>
  <c r="J3" i="128"/>
  <c r="V3" i="128"/>
  <c r="J4" i="128"/>
  <c r="J2" i="129"/>
  <c r="V2" i="129"/>
  <c r="J2" i="130"/>
  <c r="V2" i="130"/>
  <c r="J3" i="130"/>
  <c r="V3" i="130"/>
  <c r="J4" i="130"/>
  <c r="J2" i="131"/>
  <c r="V2" i="131"/>
  <c r="J2" i="132"/>
  <c r="V2" i="132"/>
  <c r="J3" i="132"/>
  <c r="V3" i="132"/>
  <c r="J4" i="132"/>
  <c r="J2" i="133"/>
  <c r="V2" i="133"/>
  <c r="K3" i="122"/>
  <c r="W3" i="122"/>
  <c r="K4" i="122"/>
  <c r="W2" i="123"/>
  <c r="W3" i="123"/>
  <c r="K2" i="128"/>
  <c r="W3" i="128"/>
  <c r="K4" i="128"/>
  <c r="W4" i="128"/>
  <c r="K2" i="129"/>
  <c r="W2" i="129"/>
  <c r="K4" i="129"/>
  <c r="W4" i="129"/>
  <c r="K2" i="130"/>
  <c r="W2" i="130"/>
  <c r="W3" i="130"/>
  <c r="K4" i="130"/>
  <c r="W4" i="130"/>
  <c r="K2" i="131"/>
  <c r="W2" i="131"/>
  <c r="W3" i="131"/>
  <c r="K4" i="131"/>
  <c r="W4" i="131"/>
  <c r="K2" i="132"/>
  <c r="W2" i="132"/>
  <c r="W3" i="132"/>
  <c r="K4" i="132"/>
  <c r="W4" i="132"/>
  <c r="K2" i="133"/>
  <c r="K3" i="133"/>
  <c r="W3" i="133"/>
  <c r="K4" i="133"/>
  <c r="W4" i="133"/>
  <c r="U4" i="132"/>
  <c r="T4" i="29"/>
  <c r="G3" i="29"/>
  <c r="V2" i="120"/>
  <c r="J2" i="121"/>
  <c r="V3" i="121"/>
  <c r="H4" i="8"/>
  <c r="E2" i="29"/>
  <c r="K3" i="120"/>
  <c r="K4" i="120"/>
  <c r="K2" i="121"/>
  <c r="K3" i="121"/>
  <c r="W3" i="121"/>
  <c r="K4" i="121"/>
  <c r="W4" i="121"/>
  <c r="S4" i="8"/>
  <c r="G4" i="8"/>
  <c r="R3" i="8"/>
  <c r="F3" i="8"/>
  <c r="Q2" i="8"/>
  <c r="E2" i="8"/>
  <c r="F4" i="29"/>
  <c r="Q3" i="29"/>
  <c r="E3" i="29"/>
  <c r="P2" i="29"/>
  <c r="D2" i="29"/>
  <c r="X2" i="120"/>
  <c r="L3" i="120"/>
  <c r="L4" i="120"/>
  <c r="L2" i="121"/>
  <c r="X2" i="121"/>
  <c r="X3" i="121"/>
  <c r="L4" i="121"/>
  <c r="X4" i="121"/>
  <c r="R4" i="8"/>
  <c r="F4" i="8"/>
  <c r="Q3" i="8"/>
  <c r="E3" i="8"/>
  <c r="P2" i="8"/>
  <c r="L2" i="122"/>
  <c r="L3" i="122"/>
  <c r="L4" i="122"/>
  <c r="L2" i="123"/>
  <c r="X2" i="123"/>
  <c r="L3" i="123"/>
  <c r="X3" i="123"/>
  <c r="X4" i="123"/>
  <c r="L2" i="128"/>
  <c r="L3" i="128"/>
  <c r="L4" i="128"/>
  <c r="X4" i="128"/>
  <c r="L2" i="129"/>
  <c r="L3" i="129"/>
  <c r="X3" i="129"/>
  <c r="X4" i="129"/>
  <c r="L2" i="130"/>
  <c r="L3" i="130"/>
  <c r="X3" i="130"/>
  <c r="X4" i="130"/>
  <c r="X2" i="131"/>
  <c r="L3" i="131"/>
  <c r="X3" i="131"/>
  <c r="X4" i="131"/>
  <c r="L3" i="132"/>
  <c r="X3" i="132"/>
  <c r="L4" i="132"/>
  <c r="L2" i="133"/>
  <c r="X2" i="133"/>
  <c r="X3" i="133"/>
  <c r="L4" i="133"/>
  <c r="X4" i="133"/>
  <c r="M2" i="128"/>
  <c r="M4" i="128"/>
  <c r="M2" i="129"/>
  <c r="M3" i="129"/>
  <c r="M4" i="129"/>
  <c r="Y3" i="129"/>
  <c r="M3" i="130"/>
  <c r="M4" i="131"/>
  <c r="M3" i="132"/>
  <c r="Y3" i="132"/>
  <c r="Y4" i="132"/>
  <c r="M2" i="133"/>
  <c r="Y3" i="133"/>
  <c r="B2" i="29"/>
  <c r="P4" i="29"/>
  <c r="D4" i="29"/>
  <c r="O3" i="29"/>
  <c r="C3" i="29"/>
  <c r="N2" i="29"/>
  <c r="B2" i="120"/>
  <c r="N2" i="120"/>
  <c r="B3" i="120"/>
  <c r="N3" i="120"/>
  <c r="B4" i="120"/>
  <c r="N4" i="120"/>
  <c r="B2" i="121"/>
  <c r="N2" i="121"/>
  <c r="B3" i="121"/>
  <c r="N3" i="121"/>
  <c r="B4" i="121"/>
  <c r="N4" i="121"/>
  <c r="B2" i="8"/>
  <c r="P4" i="8"/>
  <c r="D4" i="8"/>
  <c r="O3" i="8"/>
  <c r="C3" i="8"/>
  <c r="N2" i="8"/>
  <c r="B2" i="122"/>
  <c r="N2" i="122"/>
  <c r="B3" i="122"/>
  <c r="N3" i="122"/>
  <c r="B4" i="122"/>
  <c r="N4" i="122"/>
  <c r="B2" i="123"/>
  <c r="N2" i="123"/>
  <c r="B3" i="123"/>
  <c r="N3" i="123"/>
  <c r="B4" i="123"/>
  <c r="N4" i="123"/>
  <c r="B2" i="128"/>
  <c r="N2" i="128"/>
  <c r="B3" i="128"/>
  <c r="N3" i="128"/>
  <c r="B4" i="128"/>
  <c r="N4" i="128"/>
  <c r="B2" i="129"/>
  <c r="N2" i="129"/>
  <c r="B3" i="129"/>
  <c r="N3" i="129"/>
  <c r="B4" i="129"/>
  <c r="N4" i="129"/>
  <c r="B2" i="130"/>
  <c r="N2" i="130"/>
  <c r="N3" i="130"/>
  <c r="B4" i="130"/>
  <c r="N4" i="130"/>
  <c r="B2" i="131"/>
  <c r="N2" i="131"/>
  <c r="B3" i="131"/>
  <c r="N3" i="131"/>
  <c r="B4" i="131"/>
  <c r="N4" i="131"/>
  <c r="B2" i="132"/>
  <c r="N2" i="132"/>
  <c r="B3" i="132"/>
  <c r="N3" i="132"/>
  <c r="B4" i="132"/>
  <c r="N4" i="132"/>
  <c r="B2" i="133"/>
  <c r="N2" i="133"/>
  <c r="B3" i="133"/>
  <c r="N3" i="133"/>
  <c r="B4" i="133"/>
  <c r="N4" i="133"/>
  <c r="I4" i="29"/>
  <c r="I3" i="120"/>
  <c r="U4" i="121"/>
  <c r="I2" i="129"/>
  <c r="I3" i="131"/>
  <c r="I3" i="133"/>
  <c r="J3" i="120"/>
  <c r="G4" i="29"/>
  <c r="F3" i="29"/>
  <c r="K2" i="120"/>
  <c r="D3" i="29"/>
  <c r="C2" i="29"/>
  <c r="M2" i="120"/>
  <c r="Y2" i="120"/>
  <c r="M3" i="120"/>
  <c r="M4" i="120"/>
  <c r="Y4" i="120"/>
  <c r="Y2" i="121"/>
  <c r="M3" i="121"/>
  <c r="M4" i="121"/>
  <c r="Q4" i="8"/>
  <c r="P3" i="8"/>
  <c r="C2" i="8"/>
  <c r="M3" i="122"/>
  <c r="M4" i="122"/>
  <c r="Y4" i="122"/>
  <c r="M2" i="123"/>
  <c r="M4" i="123"/>
  <c r="Y4" i="123"/>
  <c r="Y2" i="128"/>
  <c r="Y2" i="129"/>
  <c r="Y4" i="129"/>
  <c r="M2" i="130"/>
  <c r="Y2" i="130"/>
  <c r="Y3" i="130"/>
  <c r="Y4" i="130"/>
  <c r="M2" i="131"/>
  <c r="Y2" i="131"/>
  <c r="M3" i="131"/>
  <c r="Y3" i="131"/>
  <c r="Y4" i="131"/>
  <c r="Y2" i="132"/>
  <c r="M4" i="132"/>
  <c r="Y2" i="133"/>
  <c r="B4" i="29"/>
  <c r="O4" i="29"/>
  <c r="C4" i="29"/>
  <c r="N3" i="29"/>
  <c r="Y2" i="29"/>
  <c r="M2" i="29"/>
  <c r="C2" i="120"/>
  <c r="O2" i="120"/>
  <c r="C3" i="120"/>
  <c r="O3" i="120"/>
  <c r="C4" i="120"/>
  <c r="O4" i="120"/>
  <c r="C2" i="121"/>
  <c r="O2" i="121"/>
  <c r="C3" i="121"/>
  <c r="O3" i="121"/>
  <c r="C4" i="121"/>
  <c r="O4" i="121"/>
  <c r="B4" i="8"/>
  <c r="O4" i="8"/>
  <c r="C4" i="8"/>
  <c r="N3" i="8"/>
  <c r="Y2" i="8"/>
  <c r="M2" i="8"/>
  <c r="C2" i="122"/>
  <c r="O2" i="122"/>
  <c r="C3" i="122"/>
  <c r="O3" i="122"/>
  <c r="C4" i="122"/>
  <c r="O4" i="122"/>
  <c r="C2" i="123"/>
  <c r="O2" i="123"/>
  <c r="C3" i="123"/>
  <c r="O3" i="123"/>
  <c r="C4" i="123"/>
  <c r="C2" i="128"/>
  <c r="O2" i="128"/>
  <c r="C3" i="128"/>
  <c r="O3" i="128"/>
  <c r="C4" i="128"/>
  <c r="O4" i="128"/>
  <c r="C2" i="129"/>
  <c r="O2" i="129"/>
  <c r="C3" i="129"/>
  <c r="O3" i="129"/>
  <c r="C4" i="129"/>
  <c r="C2" i="130"/>
  <c r="O2" i="130"/>
  <c r="C3" i="130"/>
  <c r="O3" i="130"/>
  <c r="C4" i="130"/>
  <c r="O4" i="130"/>
  <c r="C2" i="131"/>
  <c r="O2" i="131"/>
  <c r="C3" i="131"/>
  <c r="O3" i="131"/>
  <c r="C4" i="131"/>
  <c r="C2" i="132"/>
  <c r="O2" i="132"/>
  <c r="C3" i="132"/>
  <c r="O3" i="132"/>
  <c r="C4" i="132"/>
  <c r="O4" i="132"/>
  <c r="C2" i="133"/>
  <c r="O2" i="133"/>
  <c r="C3" i="133"/>
  <c r="O3" i="133"/>
  <c r="C4" i="133"/>
</calcChain>
</file>

<file path=xl/sharedStrings.xml><?xml version="1.0" encoding="utf-8"?>
<sst xmlns="http://schemas.openxmlformats.org/spreadsheetml/2006/main" count="57" uniqueCount="19">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</sst>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9\ieee9_base.xlsx" TargetMode="External"/><Relationship Id="rId1" Type="http://schemas.openxmlformats.org/officeDocument/2006/relationships/externalLinkPath" Target="iee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Qc, Winter, S1"/>
      <sheetName val="Profiles, Pc, Summer, S1"/>
      <sheetName val="Profiles, 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53.345852930370519</v>
          </cell>
          <cell r="C2">
            <v>47.980182112575157</v>
          </cell>
          <cell r="D2">
            <v>50.081028969922819</v>
          </cell>
          <cell r="E2">
            <v>43.664376289063469</v>
          </cell>
          <cell r="F2">
            <v>52.305295259295072</v>
          </cell>
          <cell r="G2">
            <v>54.281049735333688</v>
          </cell>
          <cell r="H2">
            <v>64.176359308110079</v>
          </cell>
          <cell r="I2">
            <v>68.786478518766842</v>
          </cell>
          <cell r="J2">
            <v>81.415484867557737</v>
          </cell>
          <cell r="K2">
            <v>77.709389951019659</v>
          </cell>
          <cell r="L2">
            <v>82.504791844794326</v>
          </cell>
          <cell r="M2">
            <v>75.177367267660586</v>
          </cell>
          <cell r="N2">
            <v>78.769655218865324</v>
          </cell>
          <cell r="O2">
            <v>76.35807073501941</v>
          </cell>
          <cell r="P2">
            <v>72.403181097320868</v>
          </cell>
          <cell r="Q2">
            <v>74.833896610931816</v>
          </cell>
          <cell r="R2">
            <v>77.505418341412778</v>
          </cell>
          <cell r="S2">
            <v>90.379525786878375</v>
          </cell>
          <cell r="T2">
            <v>80.521773003926072</v>
          </cell>
          <cell r="U2">
            <v>97.2</v>
          </cell>
          <cell r="V2">
            <v>79.464544760881481</v>
          </cell>
          <cell r="W2">
            <v>85.831924633066535</v>
          </cell>
          <cell r="X2">
            <v>68.387902423988734</v>
          </cell>
          <cell r="Y2">
            <v>62.463488040991962</v>
          </cell>
        </row>
        <row r="3">
          <cell r="B3">
            <v>63.009561742481864</v>
          </cell>
          <cell r="C3">
            <v>53.429146562836614</v>
          </cell>
          <cell r="D3">
            <v>59.625893132070708</v>
          </cell>
          <cell r="E3">
            <v>52.501666367793781</v>
          </cell>
          <cell r="F3">
            <v>57.091814066201827</v>
          </cell>
          <cell r="G3">
            <v>63.377579449269767</v>
          </cell>
          <cell r="H3">
            <v>68.952112448080143</v>
          </cell>
          <cell r="I3">
            <v>86.56709867948814</v>
          </cell>
          <cell r="J3">
            <v>93.276418192593312</v>
          </cell>
          <cell r="K3">
            <v>91.48832301780881</v>
          </cell>
          <cell r="L3">
            <v>92.848149400130353</v>
          </cell>
          <cell r="M3">
            <v>96.213093991960193</v>
          </cell>
          <cell r="N3">
            <v>104.78609135609095</v>
          </cell>
          <cell r="O3">
            <v>101.18370637754681</v>
          </cell>
          <cell r="P3">
            <v>82.041036251393038</v>
          </cell>
          <cell r="Q3">
            <v>87.48634299507394</v>
          </cell>
          <cell r="R3">
            <v>87.50415604013692</v>
          </cell>
          <cell r="S3">
            <v>106</v>
          </cell>
          <cell r="T3">
            <v>93.659251486676368</v>
          </cell>
          <cell r="U3">
            <v>93.671661140952665</v>
          </cell>
          <cell r="V3">
            <v>96.855581754478948</v>
          </cell>
          <cell r="W3">
            <v>97.970205240143954</v>
          </cell>
          <cell r="X3">
            <v>70.766175552125503</v>
          </cell>
          <cell r="Y3">
            <v>64.202884371166334</v>
          </cell>
        </row>
        <row r="4">
          <cell r="B4">
            <v>70.08880930820591</v>
          </cell>
          <cell r="C4">
            <v>70.393171273107555</v>
          </cell>
          <cell r="D4">
            <v>61.32108457333905</v>
          </cell>
          <cell r="E4">
            <v>65.954346385392256</v>
          </cell>
          <cell r="F4">
            <v>64.448123425868317</v>
          </cell>
          <cell r="G4">
            <v>60.534801628319428</v>
          </cell>
          <cell r="H4">
            <v>94.049094681755264</v>
          </cell>
          <cell r="I4">
            <v>111.36341920653354</v>
          </cell>
          <cell r="J4">
            <v>118.46681406049095</v>
          </cell>
          <cell r="K4">
            <v>112.48192436834316</v>
          </cell>
          <cell r="L4">
            <v>125.67355148870749</v>
          </cell>
          <cell r="M4">
            <v>122.5</v>
          </cell>
          <cell r="N4">
            <v>116.70677967063178</v>
          </cell>
          <cell r="O4">
            <v>109.25295857577144</v>
          </cell>
          <cell r="P4">
            <v>101.65637363697931</v>
          </cell>
          <cell r="Q4">
            <v>99.988044126192861</v>
          </cell>
          <cell r="R4">
            <v>99.051334073102836</v>
          </cell>
          <cell r="S4">
            <v>100.6259123453416</v>
          </cell>
          <cell r="T4">
            <v>111.21811364485124</v>
          </cell>
          <cell r="U4">
            <v>111.81782833372856</v>
          </cell>
          <cell r="V4">
            <v>104.61396666703429</v>
          </cell>
          <cell r="W4">
            <v>91.696633077086361</v>
          </cell>
          <cell r="X4">
            <v>73.556714514571254</v>
          </cell>
          <cell r="Y4">
            <v>71.179292716270893</v>
          </cell>
        </row>
      </sheetData>
      <sheetData sheetId="5">
        <row r="2">
          <cell r="B2">
            <v>54.531316328823202</v>
          </cell>
          <cell r="C2">
            <v>49.023229549805052</v>
          </cell>
          <cell r="D2">
            <v>44.680133688852706</v>
          </cell>
          <cell r="E2">
            <v>46.575334708334367</v>
          </cell>
          <cell r="F2">
            <v>48.242748054689628</v>
          </cell>
          <cell r="G2">
            <v>54.829343167003728</v>
          </cell>
          <cell r="H2">
            <v>72.777314679300105</v>
          </cell>
          <cell r="I2">
            <v>78.401792720314901</v>
          </cell>
          <cell r="J2">
            <v>85.329690870805706</v>
          </cell>
          <cell r="K2">
            <v>84.185172446937969</v>
          </cell>
          <cell r="L2">
            <v>79.237275336089596</v>
          </cell>
          <cell r="M2">
            <v>74.369008479836268</v>
          </cell>
          <cell r="N2">
            <v>80.377199202923805</v>
          </cell>
          <cell r="O2">
            <v>78.719660551566406</v>
          </cell>
          <cell r="P2">
            <v>80.024568581249383</v>
          </cell>
          <cell r="Q2">
            <v>72.588879712603855</v>
          </cell>
          <cell r="R2">
            <v>84.480905992139938</v>
          </cell>
          <cell r="S2">
            <v>85.114699042011679</v>
          </cell>
          <cell r="T2">
            <v>81.41645937063636</v>
          </cell>
          <cell r="U2">
            <v>90</v>
          </cell>
          <cell r="V2">
            <v>85.577202050180063</v>
          </cell>
          <cell r="W2">
            <v>86.665244289698251</v>
          </cell>
          <cell r="X2">
            <v>72.187230336432549</v>
          </cell>
          <cell r="Y2">
            <v>61.120187222906111</v>
          </cell>
        </row>
        <row r="3">
          <cell r="B3">
            <v>68.101243499450092</v>
          </cell>
          <cell r="C3">
            <v>56.991089667025712</v>
          </cell>
          <cell r="D3">
            <v>52.313283597005437</v>
          </cell>
          <cell r="E3">
            <v>60.321063486401371</v>
          </cell>
          <cell r="F3">
            <v>53.134955665573976</v>
          </cell>
          <cell r="G3">
            <v>59.649486540489193</v>
          </cell>
          <cell r="H3">
            <v>79.332000343490051</v>
          </cell>
          <cell r="I3">
            <v>91.921764577188441</v>
          </cell>
          <cell r="J3">
            <v>92.304788836420457</v>
          </cell>
          <cell r="K3">
            <v>94.439559244189724</v>
          </cell>
          <cell r="L3">
            <v>105.29171581458083</v>
          </cell>
          <cell r="M3">
            <v>93.326701172201382</v>
          </cell>
          <cell r="N3">
            <v>87.481966178020883</v>
          </cell>
          <cell r="O3">
            <v>87.94471675805471</v>
          </cell>
          <cell r="P3">
            <v>97.200792950020002</v>
          </cell>
          <cell r="Q3">
            <v>95.282155737209251</v>
          </cell>
          <cell r="R3">
            <v>88.406260741581633</v>
          </cell>
          <cell r="S3">
            <v>104</v>
          </cell>
          <cell r="T3">
            <v>104.61937666064914</v>
          </cell>
          <cell r="U3">
            <v>99.526139962262206</v>
          </cell>
          <cell r="V3">
            <v>101.65041253440366</v>
          </cell>
          <cell r="W3">
            <v>94.374968350597385</v>
          </cell>
          <cell r="X3">
            <v>84.919410662550604</v>
          </cell>
          <cell r="Y3">
            <v>69.196442044479269</v>
          </cell>
        </row>
        <row r="4">
          <cell r="B4">
            <v>77.168487016105502</v>
          </cell>
          <cell r="C4">
            <v>64.472250324902234</v>
          </cell>
          <cell r="D4">
            <v>58.939683230685098</v>
          </cell>
          <cell r="E4">
            <v>65.954346385392256</v>
          </cell>
          <cell r="F4">
            <v>58.705221338414702</v>
          </cell>
          <cell r="G4">
            <v>69.182630432365059</v>
          </cell>
          <cell r="H4">
            <v>91.079123270752476</v>
          </cell>
          <cell r="I4">
            <v>113.56863542844509</v>
          </cell>
          <cell r="J4">
            <v>124.51103926765886</v>
          </cell>
          <cell r="K4">
            <v>116.1103735415155</v>
          </cell>
          <cell r="L4">
            <v>119.96111733012988</v>
          </cell>
          <cell r="M4">
            <v>135</v>
          </cell>
          <cell r="N4">
            <v>111.99135422939412</v>
          </cell>
          <cell r="O4">
            <v>118.0814804808843</v>
          </cell>
          <cell r="P4">
            <v>112.35704454613503</v>
          </cell>
          <cell r="Q4">
            <v>90.989120154835504</v>
          </cell>
          <cell r="R4">
            <v>93.048222917157219</v>
          </cell>
          <cell r="S4">
            <v>115.4549941646551</v>
          </cell>
          <cell r="T4">
            <v>98.507472085439673</v>
          </cell>
          <cell r="U4">
            <v>117.19368546515781</v>
          </cell>
          <cell r="V4">
            <v>110.89080466705636</v>
          </cell>
          <cell r="W4">
            <v>103.04054644744758</v>
          </cell>
          <cell r="X4">
            <v>87.94824561524824</v>
          </cell>
          <cell r="Y4">
            <v>69.631916787656309</v>
          </cell>
        </row>
      </sheetData>
      <sheetData sheetId="6">
        <row r="2">
          <cell r="B2">
            <v>62.829560117991953</v>
          </cell>
          <cell r="C2">
            <v>53.716943017339581</v>
          </cell>
          <cell r="D2">
            <v>47.135086089339119</v>
          </cell>
          <cell r="E2">
            <v>43.664376289063469</v>
          </cell>
          <cell r="F2">
            <v>50.781840057568033</v>
          </cell>
          <cell r="G2">
            <v>52.087876008653538</v>
          </cell>
          <cell r="H2">
            <v>64.176359308110079</v>
          </cell>
          <cell r="I2">
            <v>72.484676288593022</v>
          </cell>
          <cell r="J2">
            <v>83.764008469506507</v>
          </cell>
          <cell r="K2">
            <v>83.375699634948177</v>
          </cell>
          <cell r="L2">
            <v>88.222945735027608</v>
          </cell>
          <cell r="M2">
            <v>88.919466660673805</v>
          </cell>
          <cell r="N2">
            <v>82.788515179011526</v>
          </cell>
          <cell r="O2">
            <v>81.868446973629062</v>
          </cell>
          <cell r="P2">
            <v>75.451736090892268</v>
          </cell>
          <cell r="Q2">
            <v>80.82060833980637</v>
          </cell>
          <cell r="R2">
            <v>75.180255791170396</v>
          </cell>
          <cell r="S2">
            <v>92.134468035167288</v>
          </cell>
          <cell r="T2">
            <v>89.46863667102896</v>
          </cell>
          <cell r="U2">
            <v>84.6</v>
          </cell>
          <cell r="V2">
            <v>86.450438805794136</v>
          </cell>
          <cell r="W2">
            <v>81.665326349907957</v>
          </cell>
          <cell r="X2">
            <v>78.266154996342649</v>
          </cell>
          <cell r="Y2">
            <v>66.4933904952495</v>
          </cell>
        </row>
        <row r="3">
          <cell r="B3">
            <v>67.464783279829064</v>
          </cell>
          <cell r="C3">
            <v>62.334004323309379</v>
          </cell>
          <cell r="D3">
            <v>52.875792022779684</v>
          </cell>
          <cell r="E3">
            <v>51.384609636564129</v>
          </cell>
          <cell r="F3">
            <v>61.613937952633663</v>
          </cell>
          <cell r="G3">
            <v>63.998928267399869</v>
          </cell>
          <cell r="H3">
            <v>81.556262035363602</v>
          </cell>
          <cell r="I3">
            <v>80.319988465504466</v>
          </cell>
          <cell r="J3">
            <v>105.90759982284034</v>
          </cell>
          <cell r="K3">
            <v>106.24450414971345</v>
          </cell>
          <cell r="L3">
            <v>93.805346816626539</v>
          </cell>
          <cell r="M3">
            <v>102.94801057139742</v>
          </cell>
          <cell r="N3">
            <v>97.095369054726476</v>
          </cell>
          <cell r="O3">
            <v>91.727285220766731</v>
          </cell>
          <cell r="P3">
            <v>95.41729216194625</v>
          </cell>
          <cell r="Q3">
            <v>83.155335916109877</v>
          </cell>
          <cell r="R3">
            <v>82.993632532913381</v>
          </cell>
          <cell r="S3">
            <v>98</v>
          </cell>
          <cell r="T3">
            <v>101.63025161320202</v>
          </cell>
          <cell r="U3">
            <v>99.526139962262206</v>
          </cell>
          <cell r="V3">
            <v>88.224886350614497</v>
          </cell>
          <cell r="W3">
            <v>85.386876126730954</v>
          </cell>
          <cell r="X3">
            <v>86.491992341486721</v>
          </cell>
          <cell r="Y3">
            <v>78.470192009203302</v>
          </cell>
        </row>
        <row r="4">
          <cell r="B4">
            <v>75.044583703735626</v>
          </cell>
          <cell r="C4">
            <v>71.051051378463697</v>
          </cell>
          <cell r="D4">
            <v>57.748982559358126</v>
          </cell>
          <cell r="E4">
            <v>69.796347145706378</v>
          </cell>
          <cell r="F4">
            <v>62.533822730050439</v>
          </cell>
          <cell r="G4">
            <v>69.182630432365059</v>
          </cell>
          <cell r="H4">
            <v>106.91897079610072</v>
          </cell>
          <cell r="I4">
            <v>115.77385165035665</v>
          </cell>
          <cell r="J4">
            <v>112.42258885332305</v>
          </cell>
          <cell r="K4">
            <v>120.94830577241198</v>
          </cell>
          <cell r="L4">
            <v>116.5336568349833</v>
          </cell>
          <cell r="M4">
            <v>112.5</v>
          </cell>
          <cell r="N4">
            <v>115.52792331032236</v>
          </cell>
          <cell r="O4">
            <v>109.25295857577144</v>
          </cell>
          <cell r="P4">
            <v>110.21691036430389</v>
          </cell>
          <cell r="Q4">
            <v>107.9870876562883</v>
          </cell>
          <cell r="R4">
            <v>110.05703785900316</v>
          </cell>
          <cell r="S4">
            <v>114.39577403470415</v>
          </cell>
          <cell r="T4">
            <v>110.15889351490029</v>
          </cell>
          <cell r="U4">
            <v>96.765428365726635</v>
          </cell>
          <cell r="V4">
            <v>96.244849333671553</v>
          </cell>
          <cell r="W4">
            <v>97.368589762266978</v>
          </cell>
          <cell r="X4">
            <v>84.750127592875572</v>
          </cell>
          <cell r="Y4">
            <v>83.558300145187573</v>
          </cell>
        </row>
      </sheetData>
      <sheetData sheetId="7">
        <row r="2">
          <cell r="B2">
            <v>11.388435706142491</v>
          </cell>
          <cell r="C2">
            <v>8.9621956837424133</v>
          </cell>
          <cell r="D2">
            <v>7.5961367846516046</v>
          </cell>
          <cell r="E2">
            <v>8.176657126814149</v>
          </cell>
          <cell r="F2">
            <v>8.6173937063137149</v>
          </cell>
          <cell r="G2">
            <v>9.9653898262285168</v>
          </cell>
          <cell r="H2">
            <v>14.810378351287854</v>
          </cell>
          <cell r="I2">
            <v>20.067521415869454</v>
          </cell>
          <cell r="J2">
            <v>24.792072150320028</v>
          </cell>
          <cell r="K2">
            <v>24.014446126256086</v>
          </cell>
          <cell r="L2">
            <v>26.766279072614047</v>
          </cell>
          <cell r="M2">
            <v>24.283569410551301</v>
          </cell>
          <cell r="N2">
            <v>26.398290172587117</v>
          </cell>
          <cell r="O2">
            <v>24.138136644772068</v>
          </cell>
          <cell r="P2">
            <v>20.428454431666598</v>
          </cell>
          <cell r="Q2">
            <v>20.262003063769829</v>
          </cell>
          <cell r="R2">
            <v>22.01099874677239</v>
          </cell>
          <cell r="S2">
            <v>30.3</v>
          </cell>
          <cell r="T2">
            <v>32.652529518319184</v>
          </cell>
          <cell r="U2">
            <v>31.656127895941694</v>
          </cell>
          <cell r="V2">
            <v>24.46237425307066</v>
          </cell>
          <cell r="W2">
            <v>24.624022482795553</v>
          </cell>
          <cell r="X2">
            <v>17.939039792003484</v>
          </cell>
          <cell r="Y2">
            <v>14.809861311821411</v>
          </cell>
        </row>
        <row r="3">
          <cell r="B3">
            <v>-26.477511239440371</v>
          </cell>
          <cell r="C3">
            <v>-32.888478552585298</v>
          </cell>
          <cell r="D3">
            <v>-30.656624782507482</v>
          </cell>
          <cell r="E3">
            <v>-32.12419976923784</v>
          </cell>
          <cell r="F3">
            <v>-33.25</v>
          </cell>
          <cell r="G3">
            <v>-32.091286045662528</v>
          </cell>
          <cell r="H3">
            <v>-22.737824767768746</v>
          </cell>
          <cell r="I3">
            <v>-10.218872426865063</v>
          </cell>
          <cell r="J3">
            <v>-3.0375243851877078</v>
          </cell>
          <cell r="K3">
            <v>-0.47077042064057217</v>
          </cell>
          <cell r="L3">
            <v>-3.6338353085281616</v>
          </cell>
          <cell r="M3">
            <v>-2.6715251531427726</v>
          </cell>
          <cell r="N3">
            <v>-4.0594912600311215</v>
          </cell>
          <cell r="O3">
            <v>-4.2167238257296438</v>
          </cell>
          <cell r="P3">
            <v>-10.454996986558173</v>
          </cell>
          <cell r="Q3">
            <v>-15.352073897049898</v>
          </cell>
          <cell r="R3">
            <v>-12.208812759637116</v>
          </cell>
          <cell r="S3">
            <v>-4.9293153105021688</v>
          </cell>
          <cell r="T3">
            <v>-5.9318649619408612</v>
          </cell>
          <cell r="U3">
            <v>-8.1941074192990548</v>
          </cell>
          <cell r="V3">
            <v>-12.099201218912656</v>
          </cell>
          <cell r="W3">
            <v>-18.211753550434707</v>
          </cell>
          <cell r="X3">
            <v>-22.191934802360052</v>
          </cell>
          <cell r="Y3">
            <v>-25.735847104036036</v>
          </cell>
        </row>
        <row r="4">
          <cell r="B4">
            <v>39.153484322237276</v>
          </cell>
          <cell r="C4">
            <v>50</v>
          </cell>
          <cell r="D4">
            <v>49</v>
          </cell>
          <cell r="E4">
            <v>46</v>
          </cell>
          <cell r="F4">
            <v>52</v>
          </cell>
          <cell r="G4">
            <v>37.271648996155214</v>
          </cell>
          <cell r="H4">
            <v>17.640518327623312</v>
          </cell>
          <cell r="I4">
            <v>2.1290942754628754</v>
          </cell>
          <cell r="J4">
            <v>-14.810788388588996</v>
          </cell>
          <cell r="K4">
            <v>-12.872928225596043</v>
          </cell>
          <cell r="L4">
            <v>-1.2635986981622949</v>
          </cell>
          <cell r="M4">
            <v>-15.300929136764116</v>
          </cell>
          <cell r="N4">
            <v>-15.445277524846796</v>
          </cell>
          <cell r="O4">
            <v>-11.620505217207103</v>
          </cell>
          <cell r="P4">
            <v>-1.3202476900774478</v>
          </cell>
          <cell r="Q4">
            <v>8.4780027081262332</v>
          </cell>
          <cell r="R4">
            <v>11.072561207213832</v>
          </cell>
          <cell r="S4">
            <v>12.704307069329555</v>
          </cell>
          <cell r="T4">
            <v>11.655327586540876</v>
          </cell>
          <cell r="U4">
            <v>12.704307069329555</v>
          </cell>
          <cell r="V4">
            <v>10.722901379617607</v>
          </cell>
          <cell r="W4">
            <v>25.763418231124426</v>
          </cell>
          <cell r="X4">
            <v>39.381709115562217</v>
          </cell>
          <cell r="Y4">
            <v>37.524081327092304</v>
          </cell>
        </row>
      </sheetData>
      <sheetData sheetId="8">
        <row r="2">
          <cell r="B2">
            <v>11.963609226654738</v>
          </cell>
          <cell r="C2">
            <v>8.4297880193616752</v>
          </cell>
          <cell r="D2">
            <v>7.0644072097259922</v>
          </cell>
          <cell r="E2">
            <v>7.0616584277031276</v>
          </cell>
          <cell r="F2">
            <v>9.2087834704725005</v>
          </cell>
          <cell r="G2">
            <v>11.224175909541595</v>
          </cell>
          <cell r="H2">
            <v>16.763395276732407</v>
          </cell>
          <cell r="I2">
            <v>18.478014769067915</v>
          </cell>
          <cell r="J2">
            <v>21.578285019722983</v>
          </cell>
          <cell r="K2">
            <v>27.300633490901657</v>
          </cell>
          <cell r="L2">
            <v>27.785946846808869</v>
          </cell>
          <cell r="M2">
            <v>25.28495371614105</v>
          </cell>
          <cell r="N2">
            <v>26.901114747303062</v>
          </cell>
          <cell r="O2">
            <v>23.640443105704602</v>
          </cell>
          <cell r="P2">
            <v>21.775385493095161</v>
          </cell>
          <cell r="Q2">
            <v>23.247982462641176</v>
          </cell>
          <cell r="R2">
            <v>22.231108734240113</v>
          </cell>
          <cell r="S2">
            <v>28.799999999999997</v>
          </cell>
          <cell r="T2">
            <v>30.555578081362903</v>
          </cell>
          <cell r="U2">
            <v>27.009356828647501</v>
          </cell>
          <cell r="V2">
            <v>25.000008852039247</v>
          </cell>
          <cell r="W2">
            <v>22.711477047238613</v>
          </cell>
          <cell r="X2">
            <v>20.668893673395321</v>
          </cell>
          <cell r="Y2">
            <v>15.857023222758279</v>
          </cell>
        </row>
        <row r="3">
          <cell r="B3">
            <v>-29.09616619718722</v>
          </cell>
          <cell r="C3">
            <v>-34.153420035377039</v>
          </cell>
          <cell r="D3">
            <v>-33.041028932258058</v>
          </cell>
          <cell r="E3">
            <v>-31.786050297982708</v>
          </cell>
          <cell r="F3">
            <v>-35.35</v>
          </cell>
          <cell r="G3">
            <v>-28.975627206277821</v>
          </cell>
          <cell r="H3">
            <v>-20.881675807134563</v>
          </cell>
          <cell r="I3">
            <v>-10.218872426865063</v>
          </cell>
          <cell r="J3">
            <v>-2.8968982562438326</v>
          </cell>
          <cell r="K3">
            <v>-0.48396959131273776</v>
          </cell>
          <cell r="L3">
            <v>-3.7128317282787733</v>
          </cell>
          <cell r="M3">
            <v>-2.7586401037887325</v>
          </cell>
          <cell r="N3">
            <v>-3.9389123117133655</v>
          </cell>
          <cell r="O3">
            <v>-4.1356329829271505</v>
          </cell>
          <cell r="P3">
            <v>-11.274996750209795</v>
          </cell>
          <cell r="Q3">
            <v>-14.023529040574426</v>
          </cell>
          <cell r="R3">
            <v>-12.340090316192352</v>
          </cell>
          <cell r="S3">
            <v>-4.4811957368201529</v>
          </cell>
          <cell r="T3">
            <v>-6.5837182544618349</v>
          </cell>
          <cell r="U3">
            <v>-8.1941074192990548</v>
          </cell>
          <cell r="V3">
            <v>-12.742775751833543</v>
          </cell>
          <cell r="W3">
            <v>-17.37635201142394</v>
          </cell>
          <cell r="X3">
            <v>-24.657705335955615</v>
          </cell>
          <cell r="Y3">
            <v>-27.249720463096981</v>
          </cell>
        </row>
        <row r="4">
          <cell r="B4">
            <v>40.768060995319225</v>
          </cell>
          <cell r="C4">
            <v>47</v>
          </cell>
          <cell r="D4">
            <v>54</v>
          </cell>
          <cell r="E4">
            <v>46</v>
          </cell>
          <cell r="F4">
            <v>54.500000000000007</v>
          </cell>
          <cell r="G4">
            <v>40.512661952342619</v>
          </cell>
          <cell r="H4">
            <v>16.905496730639008</v>
          </cell>
          <cell r="I4">
            <v>2.2946904968877657</v>
          </cell>
          <cell r="J4">
            <v>-13.703439724021594</v>
          </cell>
          <cell r="K4">
            <v>-12.457672476383268</v>
          </cell>
          <cell r="L4">
            <v>-1.0728668191944013</v>
          </cell>
          <cell r="M4">
            <v>-15.300929136764116</v>
          </cell>
          <cell r="N4">
            <v>-14.867883972516074</v>
          </cell>
          <cell r="O4">
            <v>-10.056206437967687</v>
          </cell>
          <cell r="P4">
            <v>-1.2507609695470558</v>
          </cell>
          <cell r="Q4">
            <v>8.6458839498713065</v>
          </cell>
          <cell r="R4">
            <v>10.839454655483015</v>
          </cell>
          <cell r="S4">
            <v>10.606348103752197</v>
          </cell>
          <cell r="T4">
            <v>10.722901379617607</v>
          </cell>
          <cell r="U4">
            <v>12.704307069329555</v>
          </cell>
          <cell r="V4">
            <v>12.23809396586792</v>
          </cell>
          <cell r="W4">
            <v>22.846804846468828</v>
          </cell>
          <cell r="X4">
            <v>39.753234673256202</v>
          </cell>
          <cell r="Y4">
            <v>39.381709115562217</v>
          </cell>
        </row>
      </sheetData>
      <sheetData sheetId="9">
        <row r="2">
          <cell r="B2">
            <v>12.423748043064537</v>
          </cell>
          <cell r="C2">
            <v>8.6959918515520442</v>
          </cell>
          <cell r="D2">
            <v>7.444214048958572</v>
          </cell>
          <cell r="E2">
            <v>6.764325441273523</v>
          </cell>
          <cell r="F2">
            <v>9.2932677224951838</v>
          </cell>
          <cell r="G2">
            <v>11.224175909541595</v>
          </cell>
          <cell r="H2">
            <v>14.810378351287854</v>
          </cell>
          <cell r="I2">
            <v>19.074079761618489</v>
          </cell>
          <cell r="J2">
            <v>22.726066137793357</v>
          </cell>
          <cell r="K2">
            <v>23.003311552518987</v>
          </cell>
          <cell r="L2">
            <v>24.217109637126995</v>
          </cell>
          <cell r="M2">
            <v>25.034607639743612</v>
          </cell>
          <cell r="N2">
            <v>24.638404161081308</v>
          </cell>
          <cell r="O2">
            <v>24.635830183839534</v>
          </cell>
          <cell r="P2">
            <v>23.122316554523731</v>
          </cell>
          <cell r="Q2">
            <v>23.247982462641176</v>
          </cell>
          <cell r="R2">
            <v>22.891438696643288</v>
          </cell>
          <cell r="S2">
            <v>33</v>
          </cell>
          <cell r="T2">
            <v>28.159062153412869</v>
          </cell>
          <cell r="U2">
            <v>27.299780020353385</v>
          </cell>
          <cell r="V2">
            <v>25.537643451007831</v>
          </cell>
          <cell r="W2">
            <v>25.102158841684787</v>
          </cell>
          <cell r="X2">
            <v>18.718998043829721</v>
          </cell>
          <cell r="Y2">
            <v>14.061888518295078</v>
          </cell>
        </row>
        <row r="3">
          <cell r="B3">
            <v>-30.841936169018453</v>
          </cell>
          <cell r="C3">
            <v>-32.888478552585298</v>
          </cell>
          <cell r="D3">
            <v>-34.403545589258393</v>
          </cell>
          <cell r="E3">
            <v>-34.829395539278927</v>
          </cell>
          <cell r="F3">
            <v>-36.050000000000004</v>
          </cell>
          <cell r="G3">
            <v>-33.337549581416418</v>
          </cell>
          <cell r="H3">
            <v>-23.433880628006566</v>
          </cell>
          <cell r="I3">
            <v>-9.6458515431156204</v>
          </cell>
          <cell r="J3">
            <v>-2.8968982562438326</v>
          </cell>
          <cell r="K3">
            <v>-0.46197097352579508</v>
          </cell>
          <cell r="L3">
            <v>-4.305304876408365</v>
          </cell>
          <cell r="M3">
            <v>-2.9328700050806527</v>
          </cell>
          <cell r="N3">
            <v>-4.3006491566666343</v>
          </cell>
          <cell r="O3">
            <v>-3.8518150331184242</v>
          </cell>
          <cell r="P3">
            <v>-10.967496838840438</v>
          </cell>
          <cell r="Q3">
            <v>-15.204457801885956</v>
          </cell>
          <cell r="R3">
            <v>-12.471367872747591</v>
          </cell>
          <cell r="S3">
            <v>-4.6604435662929591</v>
          </cell>
          <cell r="T3">
            <v>-7.1052008884786142</v>
          </cell>
          <cell r="U3">
            <v>-7.948284196720083</v>
          </cell>
          <cell r="V3">
            <v>-14.029924817675315</v>
          </cell>
          <cell r="W3">
            <v>-15.371388317798102</v>
          </cell>
          <cell r="X3">
            <v>-22.640256717559247</v>
          </cell>
          <cell r="Y3">
            <v>-26.240471557056349</v>
          </cell>
        </row>
        <row r="4">
          <cell r="B4">
            <v>39.960772658778247</v>
          </cell>
          <cell r="C4">
            <v>54</v>
          </cell>
          <cell r="D4">
            <v>54</v>
          </cell>
          <cell r="E4">
            <v>52.5</v>
          </cell>
          <cell r="F4">
            <v>47.5</v>
          </cell>
          <cell r="G4">
            <v>39.702408713295767</v>
          </cell>
          <cell r="H4">
            <v>17.824273726869389</v>
          </cell>
          <cell r="I4">
            <v>2.5312565274947518</v>
          </cell>
          <cell r="J4">
            <v>-13.841858307092519</v>
          </cell>
          <cell r="K4">
            <v>-14.11869547323437</v>
          </cell>
          <cell r="L4">
            <v>-1.1801535011138413</v>
          </cell>
          <cell r="M4">
            <v>-15.300929136764116</v>
          </cell>
          <cell r="N4">
            <v>-15.589625912929476</v>
          </cell>
          <cell r="O4">
            <v>-10.726620200498864</v>
          </cell>
          <cell r="P4">
            <v>-1.4453237870321534</v>
          </cell>
          <cell r="Q4">
            <v>8.8137651916163815</v>
          </cell>
          <cell r="R4">
            <v>10.489794827886788</v>
          </cell>
          <cell r="S4">
            <v>12.121540690002512</v>
          </cell>
          <cell r="T4">
            <v>10.956007931348424</v>
          </cell>
          <cell r="U4">
            <v>11.305667758944649</v>
          </cell>
          <cell r="V4">
            <v>12.121540690002512</v>
          </cell>
          <cell r="W4">
            <v>25.763418231124426</v>
          </cell>
          <cell r="X4">
            <v>40.124760230950187</v>
          </cell>
          <cell r="Y4">
            <v>35.666453538622385</v>
          </cell>
        </row>
      </sheetData>
      <sheetData sheetId="10">
        <row r="2">
          <cell r="B2">
            <v>60.084366391108787</v>
          </cell>
          <cell r="C2">
            <v>53.461139946800223</v>
          </cell>
          <cell r="D2">
            <v>55.931244385164135</v>
          </cell>
          <cell r="E2">
            <v>54.678063923937877</v>
          </cell>
          <cell r="F2">
            <v>52.995534550049037</v>
          </cell>
          <cell r="G2">
            <v>53.091176480765199</v>
          </cell>
          <cell r="H2">
            <v>60.487226914758452</v>
          </cell>
          <cell r="I2">
            <v>70.206488958322353</v>
          </cell>
          <cell r="J2">
            <v>82.969424951232611</v>
          </cell>
          <cell r="K2">
            <v>87.383824241762397</v>
          </cell>
          <cell r="L2">
            <v>84.168275910791152</v>
          </cell>
          <cell r="M2">
            <v>84.627909658470699</v>
          </cell>
          <cell r="N2">
            <v>85.400009082065864</v>
          </cell>
          <cell r="O2">
            <v>82.511988695362149</v>
          </cell>
          <cell r="P2">
            <v>99.000000000000014</v>
          </cell>
          <cell r="Q2">
            <v>90.07135452915179</v>
          </cell>
          <cell r="R2">
            <v>86.650420267926251</v>
          </cell>
          <cell r="S2">
            <v>82.439431491030234</v>
          </cell>
          <cell r="T2">
            <v>83.710294906507926</v>
          </cell>
          <cell r="U2">
            <v>82.710566652055149</v>
          </cell>
          <cell r="V2">
            <v>82.867716224872666</v>
          </cell>
          <cell r="W2">
            <v>94.508902315233939</v>
          </cell>
          <cell r="X2">
            <v>77.088291863237529</v>
          </cell>
          <cell r="Y2">
            <v>70.410508912331025</v>
          </cell>
        </row>
        <row r="3">
          <cell r="B3">
            <v>77.303152226424046</v>
          </cell>
          <cell r="C3">
            <v>72.221110146398729</v>
          </cell>
          <cell r="D3">
            <v>62.496524084707048</v>
          </cell>
          <cell r="E3">
            <v>65.583584831497305</v>
          </cell>
          <cell r="F3">
            <v>68.835723540077041</v>
          </cell>
          <cell r="G3">
            <v>69.514261656233217</v>
          </cell>
          <cell r="H3">
            <v>75.046850778962721</v>
          </cell>
          <cell r="I3">
            <v>79.199063479870105</v>
          </cell>
          <cell r="J3">
            <v>85.563140889459717</v>
          </cell>
          <cell r="K3">
            <v>97.88379405524276</v>
          </cell>
          <cell r="L3">
            <v>98.811914116902088</v>
          </cell>
          <cell r="M3">
            <v>102.59264522486689</v>
          </cell>
          <cell r="N3">
            <v>93</v>
          </cell>
          <cell r="O3">
            <v>106.00220233070868</v>
          </cell>
          <cell r="P3">
            <v>90.5423503554089</v>
          </cell>
          <cell r="Q3">
            <v>95.044881048182802</v>
          </cell>
          <cell r="R3">
            <v>91.177211143766925</v>
          </cell>
          <cell r="S3">
            <v>87.427614202813601</v>
          </cell>
          <cell r="T3">
            <v>101.80914470498028</v>
          </cell>
          <cell r="U3">
            <v>90.019505139466972</v>
          </cell>
          <cell r="V3">
            <v>88.447321565564536</v>
          </cell>
          <cell r="W3">
            <v>91.151144335688855</v>
          </cell>
          <cell r="X3">
            <v>97.484894873025439</v>
          </cell>
          <cell r="Y3">
            <v>77.066080724905206</v>
          </cell>
        </row>
        <row r="4">
          <cell r="B4">
            <v>90.673838861083524</v>
          </cell>
          <cell r="C4">
            <v>79.531483733543794</v>
          </cell>
          <cell r="D4">
            <v>65.55352936596563</v>
          </cell>
          <cell r="E4">
            <v>67.388153834443699</v>
          </cell>
          <cell r="F4">
            <v>75.030109423916699</v>
          </cell>
          <cell r="G4">
            <v>73.744986800804185</v>
          </cell>
          <cell r="H4">
            <v>101.7336458898196</v>
          </cell>
          <cell r="I4">
            <v>105.66507845707133</v>
          </cell>
          <cell r="J4">
            <v>116.27478684861634</v>
          </cell>
          <cell r="K4">
            <v>111.49402086189069</v>
          </cell>
          <cell r="L4">
            <v>117.30638638065362</v>
          </cell>
          <cell r="M4">
            <v>115</v>
          </cell>
          <cell r="N4">
            <v>122.5</v>
          </cell>
          <cell r="O4">
            <v>131.25</v>
          </cell>
          <cell r="P4">
            <v>115.16619429455505</v>
          </cell>
          <cell r="Q4">
            <v>110.15231154251752</v>
          </cell>
          <cell r="R4">
            <v>100.51844759873973</v>
          </cell>
          <cell r="S4">
            <v>97.377246111279121</v>
          </cell>
          <cell r="T4">
            <v>100.51844759873973</v>
          </cell>
          <cell r="U4">
            <v>108.8949848986347</v>
          </cell>
          <cell r="V4">
            <v>103.65964908620035</v>
          </cell>
          <cell r="W4">
            <v>113.08325354858221</v>
          </cell>
          <cell r="X4">
            <v>104.98130510466393</v>
          </cell>
          <cell r="Y4">
            <v>94.448616607568312</v>
          </cell>
        </row>
      </sheetData>
      <sheetData sheetId="11">
        <row r="2">
          <cell r="B2">
            <v>63.960777126019032</v>
          </cell>
          <cell r="C2">
            <v>60.285966322987498</v>
          </cell>
          <cell r="D2">
            <v>57.006845238724985</v>
          </cell>
          <cell r="E2">
            <v>49.470629264515217</v>
          </cell>
          <cell r="F2">
            <v>55.755718641197433</v>
          </cell>
          <cell r="G2">
            <v>55.61932774175402</v>
          </cell>
          <cell r="H2">
            <v>57.522166771878133</v>
          </cell>
          <cell r="I2">
            <v>65.388396578829642</v>
          </cell>
          <cell r="J2">
            <v>82.194009764772488</v>
          </cell>
          <cell r="K2">
            <v>84.887143549140603</v>
          </cell>
          <cell r="L2">
            <v>91.898015535251574</v>
          </cell>
          <cell r="M2">
            <v>92.479983750493759</v>
          </cell>
          <cell r="N2">
            <v>96.075010217324106</v>
          </cell>
          <cell r="O2">
            <v>89.686944234089282</v>
          </cell>
          <cell r="P2">
            <v>87.3</v>
          </cell>
          <cell r="Q2">
            <v>85.741000946019483</v>
          </cell>
          <cell r="R2">
            <v>81.451395051850668</v>
          </cell>
          <cell r="S2">
            <v>76.610380779543249</v>
          </cell>
          <cell r="T2">
            <v>89.570015549963486</v>
          </cell>
          <cell r="U2">
            <v>79.334625156052894</v>
          </cell>
          <cell r="V2">
            <v>92.075240249858538</v>
          </cell>
          <cell r="W2">
            <v>87.572469117785573</v>
          </cell>
          <cell r="X2">
            <v>83.018160468101954</v>
          </cell>
          <cell r="Y2">
            <v>78.738633622391674</v>
          </cell>
        </row>
        <row r="3">
          <cell r="B3">
            <v>77.303152226424046</v>
          </cell>
          <cell r="C3">
            <v>59.632109295191611</v>
          </cell>
          <cell r="D3">
            <v>68.355573217648342</v>
          </cell>
          <cell r="E3">
            <v>70.128981800016916</v>
          </cell>
          <cell r="F3">
            <v>71.433298013287498</v>
          </cell>
          <cell r="G3">
            <v>70.801562798015311</v>
          </cell>
          <cell r="H3">
            <v>63.233920563755632</v>
          </cell>
          <cell r="I3">
            <v>79.199063479870105</v>
          </cell>
          <cell r="J3">
            <v>87.443649480436861</v>
          </cell>
          <cell r="K3">
            <v>95.945501103653783</v>
          </cell>
          <cell r="L3">
            <v>98.811914116902088</v>
          </cell>
          <cell r="M3">
            <v>103.57911296741369</v>
          </cell>
          <cell r="N3">
            <v>104</v>
          </cell>
          <cell r="O3">
            <v>104.0391985838437</v>
          </cell>
          <cell r="P3">
            <v>91.485499838277747</v>
          </cell>
          <cell r="Q3">
            <v>83.277419585074455</v>
          </cell>
          <cell r="R3">
            <v>89.335247282276683</v>
          </cell>
          <cell r="S3">
            <v>90.217857209286379</v>
          </cell>
          <cell r="T3">
            <v>101.80914470498028</v>
          </cell>
          <cell r="U3">
            <v>93.693770655363593</v>
          </cell>
          <cell r="V3">
            <v>83.84069023402472</v>
          </cell>
          <cell r="W3">
            <v>105.5434302834292</v>
          </cell>
          <cell r="X3">
            <v>92.11875387084055</v>
          </cell>
          <cell r="Y3">
            <v>79.525636492721333</v>
          </cell>
        </row>
        <row r="4">
          <cell r="B4">
            <v>84.018878210728758</v>
          </cell>
          <cell r="C4">
            <v>68.169843200180395</v>
          </cell>
          <cell r="D4">
            <v>78.520161548244545</v>
          </cell>
          <cell r="E4">
            <v>75.030109423916699</v>
          </cell>
          <cell r="F4">
            <v>71.55649324688352</v>
          </cell>
          <cell r="G4">
            <v>78.214379940246872</v>
          </cell>
          <cell r="H4">
            <v>84.933594274987001</v>
          </cell>
          <cell r="I4">
            <v>117.15041307197038</v>
          </cell>
          <cell r="J4">
            <v>110.28124113477014</v>
          </cell>
          <cell r="K4">
            <v>123.23023358419498</v>
          </cell>
          <cell r="L4">
            <v>129.03702501871899</v>
          </cell>
          <cell r="M4">
            <v>131.25</v>
          </cell>
          <cell r="N4">
            <v>137.5</v>
          </cell>
          <cell r="O4">
            <v>128.75</v>
          </cell>
          <cell r="P4">
            <v>123.47715676941986</v>
          </cell>
          <cell r="Q4">
            <v>104.53229564749114</v>
          </cell>
          <cell r="R4">
            <v>114.13032071106907</v>
          </cell>
          <cell r="S4">
            <v>110.98911922360845</v>
          </cell>
          <cell r="T4">
            <v>109.94205206112159</v>
          </cell>
          <cell r="U4">
            <v>107.84791773614783</v>
          </cell>
          <cell r="V4">
            <v>106.80085057366097</v>
          </cell>
          <cell r="W4">
            <v>105.75378341117408</v>
          </cell>
          <cell r="X4">
            <v>91.858641966580933</v>
          </cell>
          <cell r="Y4">
            <v>100.11553360402242</v>
          </cell>
        </row>
      </sheetData>
      <sheetData sheetId="12">
        <row r="2">
          <cell r="B2">
            <v>67.837187860929276</v>
          </cell>
          <cell r="C2">
            <v>51.754933352753412</v>
          </cell>
          <cell r="D2">
            <v>49.477639263799041</v>
          </cell>
          <cell r="E2">
            <v>51.032859662342013</v>
          </cell>
          <cell r="F2">
            <v>50.787387277130335</v>
          </cell>
          <cell r="G2">
            <v>52.585546228567438</v>
          </cell>
          <cell r="H2">
            <v>62.266263000486646</v>
          </cell>
          <cell r="I2">
            <v>66.076695490185742</v>
          </cell>
          <cell r="J2">
            <v>80.643179391852257</v>
          </cell>
          <cell r="K2">
            <v>79.893782163897043</v>
          </cell>
          <cell r="L2">
            <v>85.027135869064523</v>
          </cell>
          <cell r="M2">
            <v>80.265646274013449</v>
          </cell>
          <cell r="N2">
            <v>94.295843361447737</v>
          </cell>
          <cell r="O2">
            <v>95.965030330475543</v>
          </cell>
          <cell r="P2">
            <v>89.1</v>
          </cell>
          <cell r="Q2">
            <v>82.276718079513643</v>
          </cell>
          <cell r="R2">
            <v>84.917411862567718</v>
          </cell>
          <cell r="S2">
            <v>79.941266900392947</v>
          </cell>
          <cell r="T2">
            <v>91.24422144809364</v>
          </cell>
          <cell r="U2">
            <v>83.554552026055703</v>
          </cell>
          <cell r="V2">
            <v>79.519525670332357</v>
          </cell>
          <cell r="W2">
            <v>87.572469117785573</v>
          </cell>
          <cell r="X2">
            <v>92.336525418603202</v>
          </cell>
          <cell r="Y2">
            <v>68.139202173223566</v>
          </cell>
        </row>
        <row r="3">
          <cell r="B3">
            <v>79.490977289436046</v>
          </cell>
          <cell r="C3">
            <v>64.270162240373182</v>
          </cell>
          <cell r="D3">
            <v>69.006578676864038</v>
          </cell>
          <cell r="E3">
            <v>65.583584831497305</v>
          </cell>
          <cell r="F3">
            <v>60.393606502143072</v>
          </cell>
          <cell r="G3">
            <v>64.365057089104823</v>
          </cell>
          <cell r="H3">
            <v>63.233920563755632</v>
          </cell>
          <cell r="I3">
            <v>81.674034213616039</v>
          </cell>
          <cell r="J3">
            <v>99.666955321788251</v>
          </cell>
          <cell r="K3">
            <v>106.60611233739311</v>
          </cell>
          <cell r="L3">
            <v>103.60860897694587</v>
          </cell>
          <cell r="M3">
            <v>105.55204845250728</v>
          </cell>
          <cell r="N3">
            <v>100</v>
          </cell>
          <cell r="O3">
            <v>97.168685469816282</v>
          </cell>
          <cell r="P3">
            <v>87.712901906802372</v>
          </cell>
          <cell r="Q3">
            <v>96.855259734814851</v>
          </cell>
          <cell r="R3">
            <v>85.651319559296212</v>
          </cell>
          <cell r="S3">
            <v>97.658505226547121</v>
          </cell>
          <cell r="T3">
            <v>102.74317355548469</v>
          </cell>
          <cell r="U3">
            <v>83.589540486647905</v>
          </cell>
          <cell r="V3">
            <v>90.289974098180465</v>
          </cell>
          <cell r="W3">
            <v>91.151144335688855</v>
          </cell>
          <cell r="X3">
            <v>92.11875387084055</v>
          </cell>
          <cell r="Y3">
            <v>77.885932647510586</v>
          </cell>
        </row>
        <row r="4">
          <cell r="B4">
            <v>88.178228617200489</v>
          </cell>
          <cell r="C4">
            <v>71.199614009077294</v>
          </cell>
          <cell r="D4">
            <v>77.079424639102442</v>
          </cell>
          <cell r="E4">
            <v>67.388153834443699</v>
          </cell>
          <cell r="F4">
            <v>65.99870736363043</v>
          </cell>
          <cell r="G4">
            <v>73.000087944230401</v>
          </cell>
          <cell r="H4">
            <v>98.933637287347509</v>
          </cell>
          <cell r="I4">
            <v>126.33868076388964</v>
          </cell>
          <cell r="J4">
            <v>130.65929656184724</v>
          </cell>
          <cell r="K4">
            <v>115.01488467858198</v>
          </cell>
          <cell r="L4">
            <v>114.96025865304054</v>
          </cell>
          <cell r="M4">
            <v>125</v>
          </cell>
          <cell r="N4">
            <v>126.25</v>
          </cell>
          <cell r="O4">
            <v>122.5</v>
          </cell>
          <cell r="P4">
            <v>117.54075500165929</v>
          </cell>
          <cell r="Q4">
            <v>118.02033379555451</v>
          </cell>
          <cell r="R4">
            <v>95.283111786305369</v>
          </cell>
          <cell r="S4">
            <v>96.330178948792238</v>
          </cell>
          <cell r="T4">
            <v>99.471380436252844</v>
          </cell>
          <cell r="U4">
            <v>94.236044623818501</v>
          </cell>
          <cell r="V4">
            <v>108.8949848986347</v>
          </cell>
          <cell r="W4">
            <v>100.51844759873973</v>
          </cell>
          <cell r="X4">
            <v>100.94356260063839</v>
          </cell>
          <cell r="Y4">
            <v>87.837213445038529</v>
          </cell>
        </row>
      </sheetData>
      <sheetData sheetId="13">
        <row r="2">
          <cell r="B2">
            <v>12.695712942389127</v>
          </cell>
          <cell r="C2">
            <v>9.0395819672703368</v>
          </cell>
          <cell r="D2">
            <v>10.149271903563729</v>
          </cell>
          <cell r="E2">
            <v>7.9695662025609142</v>
          </cell>
          <cell r="F2">
            <v>9.1745480002675723</v>
          </cell>
          <cell r="G2">
            <v>4.0842519685488439</v>
          </cell>
          <cell r="H2">
            <v>8.0357763648702143</v>
          </cell>
          <cell r="I2">
            <v>15.73304644321821</v>
          </cell>
          <cell r="J2">
            <v>19.919975009909081</v>
          </cell>
          <cell r="K2">
            <v>24.174097799079192</v>
          </cell>
          <cell r="L2">
            <v>28.864799401649762</v>
          </cell>
          <cell r="M2">
            <v>29.633682184985876</v>
          </cell>
          <cell r="N2">
            <v>29.179231895335448</v>
          </cell>
          <cell r="O2">
            <v>30.3</v>
          </cell>
          <cell r="P2">
            <v>32.765766666837344</v>
          </cell>
          <cell r="Q2">
            <v>28.795491987925047</v>
          </cell>
          <cell r="R2">
            <v>29.869819755437376</v>
          </cell>
          <cell r="S2">
            <v>22.615297845120683</v>
          </cell>
          <cell r="T2">
            <v>26.383470610585558</v>
          </cell>
          <cell r="U2">
            <v>24.868381896940935</v>
          </cell>
          <cell r="V2">
            <v>22.831428783820105</v>
          </cell>
          <cell r="W2">
            <v>25.37984803202621</v>
          </cell>
          <cell r="X2">
            <v>24.524896472126461</v>
          </cell>
          <cell r="Y2">
            <v>17.583560283527891</v>
          </cell>
        </row>
        <row r="3">
          <cell r="B3">
            <v>-25.140202653524344</v>
          </cell>
          <cell r="C3">
            <v>-31.098682928010788</v>
          </cell>
          <cell r="D3">
            <v>-31.82841087762575</v>
          </cell>
          <cell r="E3">
            <v>-32.236860837910527</v>
          </cell>
          <cell r="F3">
            <v>-32.158775238708884</v>
          </cell>
          <cell r="G3">
            <v>-38.5</v>
          </cell>
          <cell r="H3">
            <v>-30.940843180062252</v>
          </cell>
          <cell r="I3">
            <v>-4.3417686801156039</v>
          </cell>
          <cell r="J3">
            <v>14.694190478724103</v>
          </cell>
          <cell r="K3">
            <v>22.494559613210075</v>
          </cell>
          <cell r="L3">
            <v>18.896255942231068</v>
          </cell>
          <cell r="M3">
            <v>22.399286049692037</v>
          </cell>
          <cell r="N3">
            <v>20.082495043761927</v>
          </cell>
          <cell r="O3">
            <v>21.953715064365976</v>
          </cell>
          <cell r="P3">
            <v>10.455979658368168</v>
          </cell>
          <cell r="Q3">
            <v>2.9187522095627498</v>
          </cell>
          <cell r="R3">
            <v>5.6354866096941647</v>
          </cell>
          <cell r="S3">
            <v>7.6636117306348908</v>
          </cell>
          <cell r="T3">
            <v>4.303258215747408</v>
          </cell>
          <cell r="U3">
            <v>-0.83620585243776402</v>
          </cell>
          <cell r="V3">
            <v>-3.5908546575574491</v>
          </cell>
          <cell r="W3">
            <v>-2.4982506189737341</v>
          </cell>
          <cell r="X3">
            <v>-10.782870305222625</v>
          </cell>
          <cell r="Y3">
            <v>-14.890351351284648</v>
          </cell>
        </row>
        <row r="4">
          <cell r="B4">
            <v>-34.420620107858348</v>
          </cell>
          <cell r="C4">
            <v>-38.959602979224279</v>
          </cell>
          <cell r="D4">
            <v>-41.277682912849912</v>
          </cell>
          <cell r="E4">
            <v>-50.5</v>
          </cell>
          <cell r="F4">
            <v>-46.5</v>
          </cell>
          <cell r="G4">
            <v>-52</v>
          </cell>
          <cell r="H4">
            <v>-19.936776562849264</v>
          </cell>
          <cell r="I4">
            <v>4.421821968909363</v>
          </cell>
          <cell r="J4">
            <v>13.648370863254453</v>
          </cell>
          <cell r="K4">
            <v>12.72973051668925</v>
          </cell>
          <cell r="L4">
            <v>12.959517741266986</v>
          </cell>
          <cell r="M4">
            <v>16.363498785430291</v>
          </cell>
          <cell r="N4">
            <v>23.092134341027904</v>
          </cell>
          <cell r="O4">
            <v>25.686871351608826</v>
          </cell>
          <cell r="P4">
            <v>14.274448368504242</v>
          </cell>
          <cell r="Q4">
            <v>10.416901148213565</v>
          </cell>
          <cell r="R4">
            <v>-1.7912469114027969</v>
          </cell>
          <cell r="S4">
            <v>-1.7745062860625838</v>
          </cell>
          <cell r="T4">
            <v>-1.607100032660453</v>
          </cell>
          <cell r="U4">
            <v>-1.7577656607223706</v>
          </cell>
          <cell r="V4">
            <v>-10.558312583575585</v>
          </cell>
          <cell r="W4">
            <v>-12.978832324693663</v>
          </cell>
          <cell r="X4">
            <v>-37.817455958072053</v>
          </cell>
          <cell r="Y4">
            <v>-36.671472444191075</v>
          </cell>
        </row>
      </sheetData>
      <sheetData sheetId="14">
        <row r="2">
          <cell r="B2">
            <v>13.721629139753906</v>
          </cell>
          <cell r="C2">
            <v>9.9238888988511302</v>
          </cell>
          <cell r="D2">
            <v>8.6594705232240994</v>
          </cell>
          <cell r="E2">
            <v>8.782787243638559</v>
          </cell>
          <cell r="F2">
            <v>10.017108530904391</v>
          </cell>
          <cell r="G2">
            <v>4.2146004356301896</v>
          </cell>
          <cell r="H2">
            <v>7.2018750439874566</v>
          </cell>
          <cell r="I2">
            <v>15.587370087262485</v>
          </cell>
          <cell r="J2">
            <v>19.708060382144094</v>
          </cell>
          <cell r="K2">
            <v>26.944046505223685</v>
          </cell>
          <cell r="L2">
            <v>28.040090847316911</v>
          </cell>
          <cell r="M2">
            <v>25.644532660083932</v>
          </cell>
          <cell r="N2">
            <v>29.179231895335448</v>
          </cell>
          <cell r="O2">
            <v>28.2</v>
          </cell>
          <cell r="P2">
            <v>27.106225151656346</v>
          </cell>
          <cell r="Q2">
            <v>31.099131346959052</v>
          </cell>
          <cell r="R2">
            <v>29.321749668181642</v>
          </cell>
          <cell r="S2">
            <v>25.290225547231731</v>
          </cell>
          <cell r="T2">
            <v>25.415269854233795</v>
          </cell>
          <cell r="U2">
            <v>21.184177171468203</v>
          </cell>
          <cell r="V2">
            <v>19.925610574970271</v>
          </cell>
          <cell r="W2">
            <v>24.882203952966872</v>
          </cell>
          <cell r="X2">
            <v>23.187174846374106</v>
          </cell>
          <cell r="Y2">
            <v>16.148167607321533</v>
          </cell>
        </row>
        <row r="3">
          <cell r="B3">
            <v>-25.872441565762916</v>
          </cell>
          <cell r="C3">
            <v>-29.512015431683707</v>
          </cell>
          <cell r="D3">
            <v>-33.227461905213694</v>
          </cell>
          <cell r="E3">
            <v>-32.236860837910527</v>
          </cell>
          <cell r="F3">
            <v>-36.606265431296286</v>
          </cell>
          <cell r="G3">
            <v>-35.35</v>
          </cell>
          <cell r="H3">
            <v>-29.727476780844121</v>
          </cell>
          <cell r="I3">
            <v>-5.0496657475257569</v>
          </cell>
          <cell r="J3">
            <v>14.08824447960146</v>
          </cell>
          <cell r="K3">
            <v>20.950815326028991</v>
          </cell>
          <cell r="L3">
            <v>18.202815357195067</v>
          </cell>
          <cell r="M3">
            <v>23.092047473909318</v>
          </cell>
          <cell r="N3">
            <v>18.852954530878545</v>
          </cell>
          <cell r="O3">
            <v>20.898247993963768</v>
          </cell>
          <cell r="P3">
            <v>11.327311296565515</v>
          </cell>
          <cell r="Q3">
            <v>2.8636814131559056</v>
          </cell>
          <cell r="R3">
            <v>5.7579971881657768</v>
          </cell>
          <cell r="S3">
            <v>8.1844397123285244</v>
          </cell>
          <cell r="T3">
            <v>4.0343045772631951</v>
          </cell>
          <cell r="U3">
            <v>-0.79439555981587573</v>
          </cell>
          <cell r="V3">
            <v>-2.9379719925470038</v>
          </cell>
          <cell r="W3">
            <v>-2.452827880446939</v>
          </cell>
          <cell r="X3">
            <v>-11.872049123931982</v>
          </cell>
          <cell r="Y3">
            <v>-13.563488359586016</v>
          </cell>
        </row>
        <row r="4">
          <cell r="B4">
            <v>-35.177117253086003</v>
          </cell>
          <cell r="C4">
            <v>-40.472597269679596</v>
          </cell>
          <cell r="D4">
            <v>-45.229801489612136</v>
          </cell>
          <cell r="E4">
            <v>-51.5</v>
          </cell>
          <cell r="F4">
            <v>-46.5</v>
          </cell>
          <cell r="G4">
            <v>-46.5</v>
          </cell>
          <cell r="H4">
            <v>-20.136144328477759</v>
          </cell>
          <cell r="I4">
            <v>4.0085675792916655</v>
          </cell>
          <cell r="J4">
            <v>13.517136528030852</v>
          </cell>
          <cell r="K4">
            <v>11.942324505347646</v>
          </cell>
          <cell r="L4">
            <v>12.239544533418819</v>
          </cell>
          <cell r="M4">
            <v>16.532194649197617</v>
          </cell>
          <cell r="N4">
            <v>21.263054393223715</v>
          </cell>
          <cell r="O4">
            <v>22.85895890922987</v>
          </cell>
          <cell r="P4">
            <v>12.291886095100875</v>
          </cell>
          <cell r="Q4">
            <v>9.282387161774464</v>
          </cell>
          <cell r="R4">
            <v>-1.7745062860625838</v>
          </cell>
          <cell r="S4">
            <v>-1.5736187819800269</v>
          </cell>
          <cell r="T4">
            <v>-1.607100032660453</v>
          </cell>
          <cell r="U4">
            <v>-1.8079875367430098</v>
          </cell>
          <cell r="V4">
            <v>-10.131714095350308</v>
          </cell>
          <cell r="W4">
            <v>-14.891502351490626</v>
          </cell>
          <cell r="X4">
            <v>-35.907483434937099</v>
          </cell>
          <cell r="Y4">
            <v>-36.289477939564087</v>
          </cell>
        </row>
      </sheetData>
      <sheetData sheetId="15">
        <row r="2">
          <cell r="B2">
            <v>13.465150090412711</v>
          </cell>
          <cell r="C2">
            <v>9.3343509444639334</v>
          </cell>
          <cell r="D2">
            <v>8.6594705232240994</v>
          </cell>
          <cell r="E2">
            <v>7.5629556820220918</v>
          </cell>
          <cell r="F2">
            <v>8.8000766533178751</v>
          </cell>
          <cell r="G2">
            <v>4.5187468588199975</v>
          </cell>
          <cell r="H2">
            <v>7.3534934659661397</v>
          </cell>
          <cell r="I2">
            <v>15.73304644321821</v>
          </cell>
          <cell r="J2">
            <v>23.098694426383936</v>
          </cell>
          <cell r="K2">
            <v>24.174097799079192</v>
          </cell>
          <cell r="L2">
            <v>25.840868035762643</v>
          </cell>
          <cell r="M2">
            <v>29.063803681428457</v>
          </cell>
          <cell r="N2">
            <v>29.774726423811682</v>
          </cell>
          <cell r="O2">
            <v>33</v>
          </cell>
          <cell r="P2">
            <v>27.106225151656346</v>
          </cell>
          <cell r="Q2">
            <v>31.099131346959052</v>
          </cell>
          <cell r="R2">
            <v>24.937188970135789</v>
          </cell>
          <cell r="S2">
            <v>25.047050301585269</v>
          </cell>
          <cell r="T2">
            <v>24.93116947605791</v>
          </cell>
          <cell r="U2">
            <v>23.256542329546615</v>
          </cell>
          <cell r="V2">
            <v>19.925610574970271</v>
          </cell>
          <cell r="W2">
            <v>27.370424348263562</v>
          </cell>
          <cell r="X2">
            <v>20.734685199161461</v>
          </cell>
          <cell r="Y2">
            <v>16.148167607321533</v>
          </cell>
        </row>
        <row r="3">
          <cell r="B3">
            <v>-24.896123016111485</v>
          </cell>
          <cell r="C3">
            <v>-31.416016427276205</v>
          </cell>
          <cell r="D3">
            <v>-31.82841087762575</v>
          </cell>
          <cell r="E3">
            <v>-30.960153477993277</v>
          </cell>
          <cell r="F3">
            <v>-33.527233759505009</v>
          </cell>
          <cell r="G3">
            <v>-35</v>
          </cell>
          <cell r="H3">
            <v>-32.760892778889442</v>
          </cell>
          <cell r="I3">
            <v>-4.5777343692523207</v>
          </cell>
          <cell r="J3">
            <v>16.663514975872694</v>
          </cell>
          <cell r="K3">
            <v>20.509745529691543</v>
          </cell>
          <cell r="L3">
            <v>17.856095064677064</v>
          </cell>
          <cell r="M3">
            <v>23.784808898126599</v>
          </cell>
          <cell r="N3">
            <v>19.877571624948033</v>
          </cell>
          <cell r="O3">
            <v>21.109341408044209</v>
          </cell>
          <cell r="P3">
            <v>10.564896113142836</v>
          </cell>
          <cell r="Q3">
            <v>2.8636814131559056</v>
          </cell>
          <cell r="R3">
            <v>6.4318053697596449</v>
          </cell>
          <cell r="S3">
            <v>7.2171877463260614</v>
          </cell>
          <cell r="T3">
            <v>4.4825606414035502</v>
          </cell>
          <cell r="U3">
            <v>-0.91146437915716283</v>
          </cell>
          <cell r="V3">
            <v>-3.0685485255490925</v>
          </cell>
          <cell r="W3">
            <v>-2.4982506189737341</v>
          </cell>
          <cell r="X3">
            <v>-10.67395242335169</v>
          </cell>
          <cell r="Y3">
            <v>-15.037780572584497</v>
          </cell>
        </row>
        <row r="4">
          <cell r="B4">
            <v>-35.177117253086003</v>
          </cell>
          <cell r="C4">
            <v>-37.068360116155141</v>
          </cell>
          <cell r="D4">
            <v>-39.96031005392917</v>
          </cell>
          <cell r="E4">
            <v>-50</v>
          </cell>
          <cell r="F4">
            <v>-52</v>
          </cell>
          <cell r="G4">
            <v>-54.500000000000007</v>
          </cell>
          <cell r="H4">
            <v>-21.332350922248715</v>
          </cell>
          <cell r="I4">
            <v>4.0912184572152048</v>
          </cell>
          <cell r="J4">
            <v>14.435776874596057</v>
          </cell>
          <cell r="K4">
            <v>11.942324505347646</v>
          </cell>
          <cell r="L4">
            <v>12.599531137342902</v>
          </cell>
          <cell r="M4">
            <v>18.219153286870842</v>
          </cell>
          <cell r="N4">
            <v>23.549404327978952</v>
          </cell>
          <cell r="O4">
            <v>23.801596390022855</v>
          </cell>
          <cell r="P4">
            <v>13.084911004462221</v>
          </cell>
          <cell r="Q4">
            <v>9.5918000671669468</v>
          </cell>
          <cell r="R4">
            <v>-1.5066562806191748</v>
          </cell>
          <cell r="S4">
            <v>-1.7242844100419445</v>
          </cell>
          <cell r="T4">
            <v>-1.8414687874234361</v>
          </cell>
          <cell r="U4">
            <v>-1.7577656607223706</v>
          </cell>
          <cell r="V4">
            <v>-10.664962205631904</v>
          </cell>
          <cell r="W4">
            <v>-14.071786625720499</v>
          </cell>
          <cell r="X4">
            <v>-38.581444967326028</v>
          </cell>
          <cell r="Y4">
            <v>-36.671472444191075</v>
          </cell>
        </row>
      </sheetData>
      <sheetData sheetId="16"/>
      <sheetData sheetId="17"/>
      <sheetData sheetId="18"/>
      <sheetData sheetId="19"/>
      <sheetData sheetId="20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2029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1.0936852726843611</v>
      </c>
    </row>
    <row r="6" spans="1:5" x14ac:dyDescent="0.25">
      <c r="A6" t="s">
        <v>10</v>
      </c>
      <c r="B6" s="7">
        <f>((1+[1]Main!$B$3)^($B$3-2020))*$B$4</f>
        <v>1.5513282159785158</v>
      </c>
    </row>
    <row r="7" spans="1:5" x14ac:dyDescent="0.25">
      <c r="A7" t="s">
        <v>12</v>
      </c>
      <c r="B7" s="2">
        <f>SUM('RES installed'!$C$2:$C$7)</f>
        <v>185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tabSelected="1" workbookViewId="0">
      <selection activeCell="C4" sqref="C4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4</v>
      </c>
      <c r="B2" t="s">
        <v>14</v>
      </c>
      <c r="C2" s="4">
        <v>25</v>
      </c>
    </row>
    <row r="3" spans="1:3" x14ac:dyDescent="0.25">
      <c r="A3">
        <v>5</v>
      </c>
      <c r="B3" t="s">
        <v>14</v>
      </c>
      <c r="C3" s="4">
        <v>25</v>
      </c>
    </row>
    <row r="4" spans="1:3" x14ac:dyDescent="0.25">
      <c r="A4">
        <v>6</v>
      </c>
      <c r="B4">
        <v>4</v>
      </c>
      <c r="C4" s="4">
        <v>45</v>
      </c>
    </row>
    <row r="5" spans="1:3" x14ac:dyDescent="0.25">
      <c r="A5">
        <v>7</v>
      </c>
      <c r="B5">
        <v>6</v>
      </c>
      <c r="C5" s="4">
        <v>45</v>
      </c>
    </row>
    <row r="6" spans="1:3" x14ac:dyDescent="0.25">
      <c r="A6">
        <v>8</v>
      </c>
      <c r="B6">
        <v>8</v>
      </c>
      <c r="C6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7"/>
  <sheetViews>
    <sheetView workbookViewId="0">
      <selection activeCell="B5" sqref="B5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6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 s="1">
        <v>0.2857142857142857</v>
      </c>
    </row>
    <row r="3" spans="1:2" x14ac:dyDescent="0.25">
      <c r="A3">
        <v>2</v>
      </c>
      <c r="B3" s="1">
        <v>0.31746031746031744</v>
      </c>
    </row>
    <row r="4" spans="1:2" x14ac:dyDescent="0.25">
      <c r="A4">
        <v>3</v>
      </c>
      <c r="B4" s="1">
        <v>0.3968253968253968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15.253900082073551</v>
      </c>
      <c r="C2" s="2">
        <f>'[1]FL Profiles'!C2*Main!$B$6</f>
        <v>15.762735736914504</v>
      </c>
      <c r="D2" s="2">
        <f>'[1]FL Profiles'!D2*Main!$B$6</f>
        <v>14.114604640258928</v>
      </c>
      <c r="E2" s="2">
        <f>'[1]FL Profiles'!E2*Main!$B$6</f>
        <v>13.378654534598722</v>
      </c>
      <c r="F2" s="2">
        <f>'[1]FL Profiles'!F2*Main!$B$6</f>
        <v>10.961064642817801</v>
      </c>
      <c r="G2" s="2">
        <f>'[1]FL Profiles'!G2*Main!$B$6</f>
        <v>9.3030050455799636</v>
      </c>
      <c r="H2" s="2">
        <f>'[1]FL Profiles'!H2*Main!$B$6</f>
        <v>11.376820604700043</v>
      </c>
      <c r="I2" s="2">
        <f>'[1]FL Profiles'!I2*Main!$B$6</f>
        <v>1.9757716158702379</v>
      </c>
      <c r="J2" s="2">
        <f>'[1]FL Profiles'!J2*Main!$B$6</f>
        <v>1.7374876018959378</v>
      </c>
      <c r="K2" s="2">
        <f>'[1]FL Profiles'!K2*Main!$B$6</f>
        <v>2.5330087110497206</v>
      </c>
      <c r="L2" s="2">
        <f>'[1]FL Profiles'!L2*Main!$B$6</f>
        <v>1.4917572124849408</v>
      </c>
      <c r="M2" s="2">
        <f>'[1]FL Profiles'!M2*Main!$B$6</f>
        <v>1.8640759843197845</v>
      </c>
      <c r="N2" s="2">
        <f>'[1]FL Profiles'!N2*Main!$B$6</f>
        <v>2.9698627366692709</v>
      </c>
      <c r="O2" s="2">
        <f>'[1]FL Profiles'!O2*Main!$B$6</f>
        <v>5.4718448833994211</v>
      </c>
      <c r="P2" s="2">
        <f>'[1]FL Profiles'!P2*Main!$B$6</f>
        <v>5.8379583423703503</v>
      </c>
      <c r="Q2" s="2">
        <f>'[1]FL Profiles'!Q2*Main!$B$6</f>
        <v>5.7411554616932916</v>
      </c>
      <c r="R2" s="2">
        <f>'[1]FL Profiles'!R2*Main!$B$6</f>
        <v>3.2205573763713988</v>
      </c>
      <c r="S2" s="2">
        <f>'[1]FL Profiles'!S2*Main!$B$6</f>
        <v>6.5602567597299473</v>
      </c>
      <c r="T2" s="2">
        <f>'[1]FL Profiles'!T2*Main!$B$6</f>
        <v>3.8497761007722846</v>
      </c>
      <c r="U2" s="2">
        <f>'[1]FL Profiles'!U2*Main!$B$6</f>
        <v>2.7067574712393143</v>
      </c>
      <c r="V2" s="2">
        <f>'[1]FL Profiles'!V2*Main!$B$6</f>
        <v>4.1103992410566752</v>
      </c>
      <c r="W2" s="2">
        <f>'[1]FL Profiles'!W2*Main!$B$6</f>
        <v>2.5404550864864173</v>
      </c>
      <c r="X2" s="2">
        <f>'[1]FL Profiles'!X2*Main!$B$6</f>
        <v>11.595247617509818</v>
      </c>
      <c r="Y2" s="2">
        <f>'[1]FL Profiles'!Y2*Main!$B$6</f>
        <v>13.978087757252819</v>
      </c>
    </row>
    <row r="3" spans="1:25" x14ac:dyDescent="0.25">
      <c r="A3" t="s">
        <v>17</v>
      </c>
      <c r="B3" s="2">
        <f>'[1]FL Profiles'!B3*Main!$B$6</f>
        <v>-34.439486394723048</v>
      </c>
      <c r="C3" s="2">
        <f>'[1]FL Profiles'!C3*Main!$B$6</f>
        <v>-36.827290784757182</v>
      </c>
      <c r="D3" s="2">
        <f>'[1]FL Profiles'!D3*Main!$B$6</f>
        <v>-41.419222304053591</v>
      </c>
      <c r="E3" s="2">
        <f>'[1]FL Profiles'!E3*Main!$B$6</f>
        <v>-44.679493682754035</v>
      </c>
      <c r="F3" s="2">
        <f>'[1]FL Profiles'!F3*Main!$B$6</f>
        <v>-47.756087800682629</v>
      </c>
      <c r="G3" s="2">
        <f>'[1]FL Profiles'!G3*Main!$B$6</f>
        <v>-52.118422744014211</v>
      </c>
      <c r="H3" s="2">
        <f>'[1]FL Profiles'!H3*Main!$B$6</f>
        <v>-49.730618353980091</v>
      </c>
      <c r="I3" s="2">
        <f>'[1]FL Profiles'!I3*Main!$B$6</f>
        <v>-55.785018009043753</v>
      </c>
      <c r="J3" s="2">
        <f>'[1]FL Profiles'!J3*Main!$B$6</f>
        <v>-50.596135392238814</v>
      </c>
      <c r="K3" s="2">
        <f>'[1]FL Profiles'!K3*Main!$B$6</f>
        <v>-74.31743308963766</v>
      </c>
      <c r="L3" s="2">
        <f>'[1]FL Profiles'!L3*Main!$B$6</f>
        <v>-73.555792988720853</v>
      </c>
      <c r="M3" s="2">
        <f>'[1]FL Profiles'!M3*Main!$B$6</f>
        <v>-67.241266618401909</v>
      </c>
      <c r="N3" s="2">
        <f>'[1]FL Profiles'!N3*Main!$B$6</f>
        <v>-64.456322205077271</v>
      </c>
      <c r="O3" s="2">
        <f>'[1]FL Profiles'!O3*Main!$B$6</f>
        <v>-62.231469330849528</v>
      </c>
      <c r="P3" s="2">
        <f>'[1]FL Profiles'!P3*Main!$B$6</f>
        <v>-58.657829652521414</v>
      </c>
      <c r="Q3" s="2">
        <f>'[1]FL Profiles'!Q3*Main!$B$6</f>
        <v>-53.378845892932439</v>
      </c>
      <c r="R3" s="2">
        <f>'[1]FL Profiles'!R3*Main!$B$6</f>
        <v>-49.912309914635493</v>
      </c>
      <c r="S3" s="2">
        <f>'[1]FL Profiles'!S3*Main!$B$6</f>
        <v>-44.666586631997099</v>
      </c>
      <c r="T3" s="2">
        <f>'[1]FL Profiles'!T3*Main!$B$6</f>
        <v>-28.351205731422407</v>
      </c>
      <c r="U3" s="2">
        <f>'[1]FL Profiles'!U3*Main!$B$6</f>
        <v>-31.729253948279947</v>
      </c>
      <c r="V3" s="2">
        <f>'[1]FL Profiles'!V3*Main!$B$6</f>
        <v>-33.5392196044264</v>
      </c>
      <c r="W3" s="2">
        <f>'[1]FL Profiles'!W3*Main!$B$6</f>
        <v>-36.007568955434131</v>
      </c>
      <c r="X3" s="2">
        <f>'[1]FL Profiles'!X3*Main!$B$6</f>
        <v>-28.607733365216614</v>
      </c>
      <c r="Y3" s="2">
        <f>'[1]FL Profiles'!Y3*Main!$B$6</f>
        <v>-30.398586657742211</v>
      </c>
    </row>
    <row r="4" spans="1:25" x14ac:dyDescent="0.25">
      <c r="A4" t="s">
        <v>18</v>
      </c>
      <c r="B4" s="2">
        <f>'[1]FL Profiles'!B4*Main!$B$6</f>
        <v>33.178442714518432</v>
      </c>
      <c r="C4" s="2">
        <f>'[1]FL Profiles'!C4*Main!$B$6</f>
        <v>35.495382431646668</v>
      </c>
      <c r="D4" s="2">
        <f>'[1]FL Profiles'!D4*Main!$B$6</f>
        <v>39.798518690256515</v>
      </c>
      <c r="E4" s="2">
        <f>'[1]FL Profiles'!E4*Main!$B$6</f>
        <v>42.824229242701016</v>
      </c>
      <c r="F4" s="2">
        <f>'[1]FL Profiles'!F4*Main!$B$6</f>
        <v>45.582366704453534</v>
      </c>
      <c r="G4" s="2">
        <f>'[1]FL Profiles'!G4*Main!$B$6</f>
        <v>49.772814481454702</v>
      </c>
      <c r="H4" s="2">
        <f>'[1]FL Profiles'!H4*Main!$B$6</f>
        <v>47.452027470350842</v>
      </c>
      <c r="I4" s="2">
        <f>'[1]FL Profiles'!I4*Main!$B$6</f>
        <v>53.549243784175523</v>
      </c>
      <c r="J4" s="2">
        <f>'[1]FL Profiles'!J4*Main!$B$6</f>
        <v>49.050391957837824</v>
      </c>
      <c r="K4" s="2">
        <f>'[1]FL Profiles'!K4*Main!$B$6</f>
        <v>55.970184544902949</v>
      </c>
      <c r="L4" s="2">
        <f>'[1]FL Profiles'!L4*Main!$B$6</f>
        <v>56.410885864498134</v>
      </c>
      <c r="M4" s="2">
        <f>'[1]FL Profiles'!M4*Main!$B$6</f>
        <v>52.806095515593171</v>
      </c>
      <c r="N4" s="2">
        <f>'[1]FL Profiles'!N4*Main!$B$6</f>
        <v>51.026287679965343</v>
      </c>
      <c r="O4" s="2">
        <f>'[1]FL Profiles'!O4*Main!$B$6</f>
        <v>49.714732753048466</v>
      </c>
      <c r="P4" s="2">
        <f>'[1]FL Profiles'!P4*Main!$B$6</f>
        <v>46.590481832325011</v>
      </c>
      <c r="Q4" s="2">
        <f>'[1]FL Profiles'!Q4*Main!$B$6</f>
        <v>42.417905356371918</v>
      </c>
      <c r="R4" s="2">
        <f>'[1]FL Profiles'!R4*Main!$B$6</f>
        <v>39.515556423662026</v>
      </c>
      <c r="S4" s="2">
        <f>'[1]FL Profiles'!S4*Main!$B$6</f>
        <v>35.317165846195053</v>
      </c>
      <c r="T4" s="2">
        <f>'[1]FL Profiles'!T4*Main!$B$6</f>
        <v>27.642683108620698</v>
      </c>
      <c r="U4" s="2">
        <f>'[1]FL Profiles'!U4*Main!$B$6</f>
        <v>30.940186364504633</v>
      </c>
      <c r="V4" s="2">
        <f>'[1]FL Profiles'!V4*Main!$B$6</f>
        <v>32.877485040618602</v>
      </c>
      <c r="W4" s="2">
        <f>'[1]FL Profiles'!W4*Main!$B$6</f>
        <v>35.41545800195945</v>
      </c>
      <c r="X4" s="2">
        <f>'[1]FL Profiles'!X4*Main!$B$6</f>
        <v>27.557794428642353</v>
      </c>
      <c r="Y4" s="2">
        <f>'[1]FL Profiles'!Y4*Main!$B$6</f>
        <v>29.303969468547773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6" sqref="B6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S1'!B2*Main!$B$5)+(VLOOKUP($A2,'FL Ratio'!$A$2:$B$4,2,FALSE)*'FL Characterization'!B$2)</f>
        <v>62.701830875038837</v>
      </c>
      <c r="C2" s="2">
        <f>('[1]Pc, Winter, S1'!C2*Main!$B$5)+(VLOOKUP($A2,'FL Ratio'!$A$2:$B$4,2,FALSE)*'FL Characterization'!C$2)</f>
        <v>56.978857339212638</v>
      </c>
      <c r="D2" s="2">
        <f>('[1]Pc, Winter, S1'!D2*Main!$B$5)+(VLOOKUP($A2,'FL Ratio'!$A$2:$B$4,2,FALSE)*'FL Characterization'!D$2)</f>
        <v>58.805628008214555</v>
      </c>
      <c r="E2" s="2">
        <f>('[1]Pc, Winter, S1'!E2*Main!$B$5)+(VLOOKUP($A2,'FL Ratio'!$A$2:$B$4,2,FALSE)*'FL Characterization'!E$2)</f>
        <v>51.577558012467996</v>
      </c>
      <c r="F2" s="2">
        <f>('[1]Pc, Winter, S1'!F2*Main!$B$5)+(VLOOKUP($A2,'FL Ratio'!$A$2:$B$4,2,FALSE)*'FL Characterization'!F$2)</f>
        <v>60.337263863588952</v>
      </c>
      <c r="G2" s="2">
        <f>('[1]Pc, Winter, S1'!G2*Main!$B$5)+(VLOOKUP($A2,'FL Ratio'!$A$2:$B$4,2,FALSE)*'FL Characterization'!G$2)</f>
        <v>62.024386122976068</v>
      </c>
      <c r="H2" s="2">
        <f>('[1]Pc, Winter, S1'!H2*Main!$B$5)+(VLOOKUP($A2,'FL Ratio'!$A$2:$B$4,2,FALSE)*'FL Characterization'!H$2)</f>
        <v>73.439259202551355</v>
      </c>
      <c r="I2" s="2">
        <f>('[1]Pc, Winter, S1'!I2*Main!$B$5)+(VLOOKUP($A2,'FL Ratio'!$A$2:$B$4,2,FALSE)*'FL Characterization'!I$2)</f>
        <v>75.795264691757382</v>
      </c>
      <c r="J2" s="2">
        <f>('[1]Pc, Winter, S1'!J2*Main!$B$5)+(VLOOKUP($A2,'FL Ratio'!$A$2:$B$4,2,FALSE)*'FL Characterization'!J$2)</f>
        <v>89.539341797217489</v>
      </c>
      <c r="K2" s="2">
        <f>('[1]Pc, Winter, S1'!K2*Main!$B$5)+(VLOOKUP($A2,'FL Ratio'!$A$2:$B$4,2,FALSE)*'FL Characterization'!K$2)</f>
        <v>85.713332113301931</v>
      </c>
      <c r="L2" s="2">
        <f>('[1]Pc, Winter, S1'!L2*Main!$B$5)+(VLOOKUP($A2,'FL Ratio'!$A$2:$B$4,2,FALSE)*'FL Characterization'!L$2)</f>
        <v>90.660492112964604</v>
      </c>
      <c r="M2" s="2">
        <f>('[1]Pc, Winter, S1'!M2*Main!$B$5)+(VLOOKUP($A2,'FL Ratio'!$A$2:$B$4,2,FALSE)*'FL Characterization'!M$2)</f>
        <v>82.75297255820081</v>
      </c>
      <c r="N2" s="2">
        <f>('[1]Pc, Winter, S1'!N2*Main!$B$5)+(VLOOKUP($A2,'FL Ratio'!$A$2:$B$4,2,FALSE)*'FL Characterization'!N$2)</f>
        <v>86.997744057774767</v>
      </c>
      <c r="O2" s="2">
        <f>('[1]Pc, Winter, S1'!O2*Main!$B$5)+(VLOOKUP($A2,'FL Ratio'!$A$2:$B$4,2,FALSE)*'FL Characterization'!O$2)</f>
        <v>85.075081665881271</v>
      </c>
      <c r="P2" s="2">
        <f>('[1]Pc, Winter, S1'!P2*Main!$B$5)+(VLOOKUP($A2,'FL Ratio'!$A$2:$B$4,2,FALSE)*'FL Characterization'!P$2)</f>
        <v>80.854280959458649</v>
      </c>
      <c r="Q2" s="2">
        <f>('[1]Pc, Winter, S1'!Q2*Main!$B$5)+(VLOOKUP($A2,'FL Ratio'!$A$2:$B$4,2,FALSE)*'FL Characterization'!Q$2)</f>
        <v>83.485060752872613</v>
      </c>
      <c r="R2" s="2">
        <f>('[1]Pc, Winter, S1'!R2*Main!$B$5)+(VLOOKUP($A2,'FL Ratio'!$A$2:$B$4,2,FALSE)*'FL Characterization'!R$2)</f>
        <v>85.686693843635354</v>
      </c>
      <c r="S2" s="2">
        <f>('[1]Pc, Winter, S1'!S2*Main!$B$5)+(VLOOKUP($A2,'FL Ratio'!$A$2:$B$4,2,FALSE)*'FL Characterization'!S$2)</f>
        <v>100.72111537951388</v>
      </c>
      <c r="T2" s="2">
        <f>('[1]Pc, Winter, S1'!T2*Main!$B$5)+(VLOOKUP($A2,'FL Ratio'!$A$2:$B$4,2,FALSE)*'FL Characterization'!T$2)</f>
        <v>89.165413293619196</v>
      </c>
      <c r="U2" s="2">
        <f>('[1]Pc, Winter, S1'!U2*Main!$B$5)+(VLOOKUP($A2,'FL Ratio'!$A$2:$B$4,2,FALSE)*'FL Characterization'!U$2)</f>
        <v>107.07956778241686</v>
      </c>
      <c r="V2" s="2">
        <f>('[1]Pc, Winter, S1'!V2*Main!$B$5)+(VLOOKUP($A2,'FL Ratio'!$A$2:$B$4,2,FALSE)*'FL Characterization'!V$2)</f>
        <v>88.083602088702321</v>
      </c>
      <c r="W2" s="2">
        <f>('[1]Pc, Winter, S1'!W2*Main!$B$5)+(VLOOKUP($A2,'FL Ratio'!$A$2:$B$4,2,FALSE)*'FL Characterization'!W$2)</f>
        <v>94.598956207763592</v>
      </c>
      <c r="X2" s="2">
        <f>('[1]Pc, Winter, S1'!X2*Main!$B$5)+(VLOOKUP($A2,'FL Ratio'!$A$2:$B$4,2,FALSE)*'FL Characterization'!X$2)</f>
        <v>78.107769601608695</v>
      </c>
      <c r="Y2" s="2">
        <f>('[1]Pc, Winter, S1'!Y2*Main!$B$5)+(VLOOKUP($A2,'FL Ratio'!$A$2:$B$4,2,FALSE)*'FL Characterization'!Y$2)</f>
        <v>72.309136310143714</v>
      </c>
    </row>
    <row r="3" spans="1:25" x14ac:dyDescent="0.25">
      <c r="A3">
        <v>2</v>
      </c>
      <c r="B3" s="2">
        <f>('[1]Pc, Winter, S1'!B3*Main!$B$5)+(VLOOKUP($A3,'FL Ratio'!$A$2:$B$4,2,FALSE)*'FL Characterization'!B$2)</f>
        <v>73.755137678611405</v>
      </c>
      <c r="C3" s="2">
        <f>('[1]Pc, Winter, S1'!C3*Main!$B$5)+(VLOOKUP($A3,'FL Ratio'!$A$2:$B$4,2,FALSE)*'FL Characterization'!C$2)</f>
        <v>63.438713818952628</v>
      </c>
      <c r="D3" s="2">
        <f>('[1]Pc, Winter, S1'!D3*Main!$B$5)+(VLOOKUP($A3,'FL Ratio'!$A$2:$B$4,2,FALSE)*'FL Characterization'!D$2)</f>
        <v>69.692788059120801</v>
      </c>
      <c r="E3" s="2">
        <f>('[1]Pc, Winter, S1'!E3*Main!$B$5)+(VLOOKUP($A3,'FL Ratio'!$A$2:$B$4,2,FALSE)*'FL Characterization'!E$2)</f>
        <v>61.667491213589514</v>
      </c>
      <c r="F3" s="2">
        <f>('[1]Pc, Winter, S1'!F3*Main!$B$5)+(VLOOKUP($A3,'FL Ratio'!$A$2:$B$4,2,FALSE)*'FL Characterization'!F$2)</f>
        <v>65.920179296250794</v>
      </c>
      <c r="G3" s="2">
        <f>('[1]Pc, Winter, S1'!G3*Main!$B$5)+(VLOOKUP($A3,'FL Ratio'!$A$2:$B$4,2,FALSE)*'FL Characterization'!G$2)</f>
        <v>72.268460197154113</v>
      </c>
      <c r="H3" s="2">
        <f>('[1]Pc, Winter, S1'!H3*Main!$B$5)+(VLOOKUP($A3,'FL Ratio'!$A$2:$B$4,2,FALSE)*'FL Characterization'!H$2)</f>
        <v>79.023598985798429</v>
      </c>
      <c r="I3" s="2">
        <f>('[1]Pc, Winter, S1'!I3*Main!$B$5)+(VLOOKUP($A3,'FL Ratio'!$A$2:$B$4,2,FALSE)*'FL Characterization'!I$2)</f>
        <v>95.304390009173233</v>
      </c>
      <c r="J3" s="2">
        <f>('[1]Pc, Winter, S1'!J3*Main!$B$5)+(VLOOKUP($A3,'FL Ratio'!$A$2:$B$4,2,FALSE)*'FL Characterization'!J$2)</f>
        <v>102.56662823166818</v>
      </c>
      <c r="K3" s="2">
        <f>('[1]Pc, Winter, S1'!K3*Main!$B$5)+(VLOOKUP($A3,'FL Ratio'!$A$2:$B$4,2,FALSE)*'FL Characterization'!K$2)</f>
        <v>100.86356125670673</v>
      </c>
      <c r="L3" s="2">
        <f>('[1]Pc, Winter, S1'!L3*Main!$B$5)+(VLOOKUP($A3,'FL Ratio'!$A$2:$B$4,2,FALSE)*'FL Characterization'!L$2)</f>
        <v>102.02022731316904</v>
      </c>
      <c r="M3" s="2">
        <f>('[1]Pc, Winter, S1'!M3*Main!$B$5)+(VLOOKUP($A3,'FL Ratio'!$A$2:$B$4,2,FALSE)*'FL Characterization'!M$2)</f>
        <v>105.81861409215536</v>
      </c>
      <c r="N3" s="2">
        <f>('[1]Pc, Winter, S1'!N3*Main!$B$5)+(VLOOKUP($A3,'FL Ratio'!$A$2:$B$4,2,FALSE)*'FL Characterization'!N$2)</f>
        <v>115.5458184655113</v>
      </c>
      <c r="O3" s="2">
        <f>('[1]Pc, Winter, S1'!O3*Main!$B$5)+(VLOOKUP($A3,'FL Ratio'!$A$2:$B$4,2,FALSE)*'FL Characterization'!O$2)</f>
        <v>112.40022311451921</v>
      </c>
      <c r="P3" s="2">
        <f>('[1]Pc, Winter, S1'!P3*Main!$B$5)+(VLOOKUP($A3,'FL Ratio'!$A$2:$B$4,2,FALSE)*'FL Characterization'!P$2)</f>
        <v>91.580393212601351</v>
      </c>
      <c r="Q3" s="2">
        <f>('[1]Pc, Winter, S1'!Q3*Main!$B$5)+(VLOOKUP($A3,'FL Ratio'!$A$2:$B$4,2,FALSE)*'FL Characterization'!Q$2)</f>
        <v>97.505113930183185</v>
      </c>
      <c r="R3" s="2">
        <f>('[1]Pc, Winter, S1'!R3*Main!$B$5)+(VLOOKUP($A3,'FL Ratio'!$A$2:$B$4,2,FALSE)*'FL Characterization'!R$2)</f>
        <v>96.72440592687407</v>
      </c>
      <c r="S3" s="2">
        <f>('[1]Pc, Winter, S1'!S3*Main!$B$5)+(VLOOKUP($A3,'FL Ratio'!$A$2:$B$4,2,FALSE)*'FL Characterization'!S$2)</f>
        <v>118.01326009810734</v>
      </c>
      <c r="T3" s="2">
        <f>('[1]Pc, Winter, S1'!T3*Main!$B$5)+(VLOOKUP($A3,'FL Ratio'!$A$2:$B$4,2,FALSE)*'FL Characterization'!T$2)</f>
        <v>103.6558951447211</v>
      </c>
      <c r="U3" s="2">
        <f>('[1]Pc, Winter, S1'!U3*Main!$B$5)+(VLOOKUP($A3,'FL Ratio'!$A$2:$B$4,2,FALSE)*'FL Characterization'!U$2)</f>
        <v>103.30660434384761</v>
      </c>
      <c r="V3" s="2">
        <f>('[1]Pc, Winter, S1'!V3*Main!$B$5)+(VLOOKUP($A3,'FL Ratio'!$A$2:$B$4,2,FALSE)*'FL Characterization'!V$2)</f>
        <v>107.23441199010423</v>
      </c>
      <c r="W3" s="2">
        <f>('[1]Pc, Winter, S1'!W3*Main!$B$5)+(VLOOKUP($A3,'FL Ratio'!$A$2:$B$4,2,FALSE)*'FL Characterization'!W$2)</f>
        <v>107.95506431125932</v>
      </c>
      <c r="X3" s="2">
        <f>('[1]Pc, Winter, S1'!X3*Main!$B$5)+(VLOOKUP($A3,'FL Ratio'!$A$2:$B$4,2,FALSE)*'FL Characterization'!X$2)</f>
        <v>81.076954995241408</v>
      </c>
      <c r="Y3" s="2">
        <f>('[1]Pc, Winter, S1'!Y3*Main!$B$5)+(VLOOKUP($A3,'FL Ratio'!$A$2:$B$4,2,FALSE)*'FL Characterization'!Y$2)</f>
        <v>74.655237277507212</v>
      </c>
    </row>
    <row r="4" spans="1:25" x14ac:dyDescent="0.25">
      <c r="A4">
        <v>3</v>
      </c>
      <c r="B4" s="2">
        <f>('[1]Pc, Winter, S1'!B4*Main!$B$5)+(VLOOKUP($A4,'FL Ratio'!$A$2:$B$4,2,FALSE)*'FL Characterization'!B$2)</f>
        <v>82.70823347357117</v>
      </c>
      <c r="C4" s="2">
        <f>('[1]Pc, Winter, S1'!C4*Main!$B$5)+(VLOOKUP($A4,'FL Ratio'!$A$2:$B$4,2,FALSE)*'FL Characterization'!C$2)</f>
        <v>83.24302858280052</v>
      </c>
      <c r="D4" s="2">
        <f>('[1]Pc, Winter, S1'!D4*Main!$B$5)+(VLOOKUP($A4,'FL Ratio'!$A$2:$B$4,2,FALSE)*'FL Characterization'!D$2)</f>
        <v>72.667000690297414</v>
      </c>
      <c r="E4" s="2">
        <f>('[1]Pc, Winter, S1'!E4*Main!$B$5)+(VLOOKUP($A4,'FL Ratio'!$A$2:$B$4,2,FALSE)*'FL Characterization'!E$2)</f>
        <v>77.442287205908571</v>
      </c>
      <c r="F4" s="2">
        <f>('[1]Pc, Winter, S1'!F4*Main!$B$5)+(VLOOKUP($A4,'FL Ratio'!$A$2:$B$4,2,FALSE)*'FL Characterization'!F$2)</f>
        <v>74.835592269531148</v>
      </c>
      <c r="G4" s="2">
        <f>('[1]Pc, Winter, S1'!G4*Main!$B$5)+(VLOOKUP($A4,'FL Ratio'!$A$2:$B$4,2,FALSE)*'FL Characterization'!G$2)</f>
        <v>69.897689694643176</v>
      </c>
      <c r="H4" s="2">
        <f>('[1]Pc, Winter, S1'!H4*Main!$B$5)+(VLOOKUP($A4,'FL Ratio'!$A$2:$B$4,2,FALSE)*'FL Characterization'!H$2)</f>
        <v>107.37472111380426</v>
      </c>
      <c r="I4" s="2">
        <f>('[1]Pc, Winter, S1'!I4*Main!$B$5)+(VLOOKUP($A4,'FL Ratio'!$A$2:$B$4,2,FALSE)*'FL Characterization'!I$2)</f>
        <v>122.5805678574645</v>
      </c>
      <c r="J4" s="2">
        <f>('[1]Pc, Winter, S1'!J4*Main!$B$5)+(VLOOKUP($A4,'FL Ratio'!$A$2:$B$4,2,FALSE)*'FL Characterization'!J$2)</f>
        <v>130.25488904689709</v>
      </c>
      <c r="K4" s="2">
        <f>('[1]Pc, Winter, S1'!K4*Main!$B$5)+(VLOOKUP($A4,'FL Ratio'!$A$2:$B$4,2,FALSE)*'FL Characterization'!K$2)</f>
        <v>124.02498631177757</v>
      </c>
      <c r="L4" s="2">
        <f>('[1]Pc, Winter, S1'!L4*Main!$B$5)+(VLOOKUP($A4,'FL Ratio'!$A$2:$B$4,2,FALSE)*'FL Characterization'!L$2)</f>
        <v>138.03927957695063</v>
      </c>
      <c r="M4" s="2">
        <f>('[1]Pc, Winter, S1'!M4*Main!$B$5)+(VLOOKUP($A4,'FL Ratio'!$A$2:$B$4,2,FALSE)*'FL Characterization'!M$2)</f>
        <v>134.71615859602463</v>
      </c>
      <c r="N4" s="2">
        <f>('[1]Pc, Winter, S1'!N4*Main!$B$5)+(VLOOKUP($A4,'FL Ratio'!$A$2:$B$4,2,FALSE)*'FL Characterization'!N$2)</f>
        <v>128.8190031071843</v>
      </c>
      <c r="O4" s="2">
        <f>('[1]Pc, Winter, S1'!O4*Main!$B$5)+(VLOOKUP($A4,'FL Ratio'!$A$2:$B$4,2,FALSE)*'FL Characterization'!O$2)</f>
        <v>121.65971880873779</v>
      </c>
      <c r="P4" s="2">
        <f>('[1]Pc, Winter, S1'!P4*Main!$B$5)+(VLOOKUP($A4,'FL Ratio'!$A$2:$B$4,2,FALSE)*'FL Characterization'!P$2)</f>
        <v>113.49672885712427</v>
      </c>
      <c r="Q4" s="2">
        <f>('[1]Pc, Winter, S1'!Q4*Main!$B$5)+(VLOOKUP($A4,'FL Ratio'!$A$2:$B$4,2,FALSE)*'FL Characterization'!Q$2)</f>
        <v>111.63368759965391</v>
      </c>
      <c r="R4" s="2">
        <f>('[1]Pc, Winter, S1'!R4*Main!$B$5)+(VLOOKUP($A4,'FL Ratio'!$A$2:$B$4,2,FALSE)*'FL Characterization'!R$2)</f>
        <v>109.60898427436875</v>
      </c>
      <c r="S4" s="2">
        <f>('[1]Pc, Winter, S1'!S4*Main!$B$5)+(VLOOKUP($A4,'FL Ratio'!$A$2:$B$4,2,FALSE)*'FL Characterization'!S$2)</f>
        <v>112.65635487448387</v>
      </c>
      <c r="T4" s="2">
        <f>('[1]Pc, Winter, S1'!T4*Main!$B$5)+(VLOOKUP($A4,'FL Ratio'!$A$2:$B$4,2,FALSE)*'FL Characterization'!T$2)</f>
        <v>123.16530187798729</v>
      </c>
      <c r="U4" s="2">
        <f>('[1]Pc, Winter, S1'!U4*Main!$B$5)+(VLOOKUP($A4,'FL Ratio'!$A$2:$B$4,2,FALSE)*'FL Characterization'!U$2)</f>
        <v>123.36762217978165</v>
      </c>
      <c r="V4" s="2">
        <f>('[1]Pc, Winter, S1'!V4*Main!$B$5)+(VLOOKUP($A4,'FL Ratio'!$A$2:$B$4,2,FALSE)*'FL Characterization'!V$2)</f>
        <v>116.04586547077119</v>
      </c>
      <c r="W4" s="2">
        <f>('[1]Pc, Winter, S1'!W4*Main!$B$5)+(VLOOKUP($A4,'FL Ratio'!$A$2:$B$4,2,FALSE)*'FL Characterization'!W$2)</f>
        <v>101.29537424896307</v>
      </c>
      <c r="X4" s="2">
        <f>('[1]Pc, Winter, S1'!X4*Main!$B$5)+(VLOOKUP($A4,'FL Ratio'!$A$2:$B$4,2,FALSE)*'FL Characterization'!X$2)</f>
        <v>85.049184108741628</v>
      </c>
      <c r="Y4" s="2">
        <f>('[1]Pc, Winter, S1'!Y4*Main!$B$5)+(VLOOKUP($A4,'FL Ratio'!$A$2:$B$4,2,FALSE)*'FL Characterization'!Y$2)</f>
        <v>83.394604385006758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93AA-63F4-4DEF-B653-0C6E72F1251C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S2'!B2*Main!$B$5)+(VLOOKUP($A2,'FL Ratio'!$A$2:$B$4,2,FALSE)*'FL Characterization'!B$2)</f>
        <v>63.998354735232887</v>
      </c>
      <c r="C2" s="2">
        <f>('[1]Pc, Winter, S2'!C2*Main!$B$5)+(VLOOKUP($A2,'FL Ratio'!$A$2:$B$4,2,FALSE)*'FL Characterization'!C$2)</f>
        <v>58.119622960022141</v>
      </c>
      <c r="D2" s="2">
        <f>('[1]Pc, Winter, S2'!D2*Main!$B$5)+(VLOOKUP($A2,'FL Ratio'!$A$2:$B$4,2,FALSE)*'FL Characterization'!D$2)</f>
        <v>52.898748379997699</v>
      </c>
      <c r="E2" s="2">
        <f>('[1]Pc, Winter, S2'!E2*Main!$B$5)+(VLOOKUP($A2,'FL Ratio'!$A$2:$B$4,2,FALSE)*'FL Characterization'!E$2)</f>
        <v>54.761230365021127</v>
      </c>
      <c r="F2" s="2">
        <f>('[1]Pc, Winter, S2'!F2*Main!$B$5)+(VLOOKUP($A2,'FL Ratio'!$A$2:$B$4,2,FALSE)*'FL Characterization'!F$2)</f>
        <v>55.894115816326959</v>
      </c>
      <c r="G2" s="2">
        <f>('[1]Pc, Winter, S2'!G2*Main!$B$5)+(VLOOKUP($A2,'FL Ratio'!$A$2:$B$4,2,FALSE)*'FL Characterization'!G$2)</f>
        <v>62.624046574303158</v>
      </c>
      <c r="H2" s="2">
        <f>('[1]Pc, Winter, S2'!H2*Main!$B$5)+(VLOOKUP($A2,'FL Ratio'!$A$2:$B$4,2,FALSE)*'FL Characterization'!H$2)</f>
        <v>82.845997423037332</v>
      </c>
      <c r="I2" s="2">
        <f>('[1]Pc, Winter, S2'!I2*Main!$B$5)+(VLOOKUP($A2,'FL Ratio'!$A$2:$B$4,2,FALSE)*'FL Characterization'!I$2)</f>
        <v>86.311392226223276</v>
      </c>
      <c r="J2" s="2">
        <f>('[1]Pc, Winter, S2'!J2*Main!$B$5)+(VLOOKUP($A2,'FL Ratio'!$A$2:$B$4,2,FALSE)*'FL Characterization'!J$2)</f>
        <v>93.820251257222509</v>
      </c>
      <c r="K2" s="2">
        <f>('[1]Pc, Winter, S2'!K2*Main!$B$5)+(VLOOKUP($A2,'FL Ratio'!$A$2:$B$4,2,FALSE)*'FL Characterization'!K$2)</f>
        <v>92.795800058194956</v>
      </c>
      <c r="L2" s="2">
        <f>('[1]Pc, Winter, S2'!L2*Main!$B$5)+(VLOOKUP($A2,'FL Ratio'!$A$2:$B$4,2,FALSE)*'FL Characterization'!L$2)</f>
        <v>87.086857429141219</v>
      </c>
      <c r="M2" s="2">
        <f>('[1]Pc, Winter, S2'!M2*Main!$B$5)+(VLOOKUP($A2,'FL Ratio'!$A$2:$B$4,2,FALSE)*'FL Characterization'!M$2)</f>
        <v>81.868882456912374</v>
      </c>
      <c r="N2" s="2">
        <f>('[1]Pc, Winter, S2'!N2*Main!$B$5)+(VLOOKUP($A2,'FL Ratio'!$A$2:$B$4,2,FALSE)*'FL Characterization'!N$2)</f>
        <v>88.75589123833187</v>
      </c>
      <c r="O2" s="2">
        <f>('[1]Pc, Winter, S2'!O2*Main!$B$5)+(VLOOKUP($A2,'FL Ratio'!$A$2:$B$4,2,FALSE)*'FL Characterization'!O$2)</f>
        <v>87.657917668360071</v>
      </c>
      <c r="P2" s="2">
        <f>('[1]Pc, Winter, S2'!P2*Main!$B$5)+(VLOOKUP($A2,'FL Ratio'!$A$2:$B$4,2,FALSE)*'FL Characterization'!P$2)</f>
        <v>89.189680208052195</v>
      </c>
      <c r="Q2" s="2">
        <f>('[1]Pc, Winter, S2'!Q2*Main!$B$5)+(VLOOKUP($A2,'FL Ratio'!$A$2:$B$4,2,FALSE)*'FL Characterization'!Q$2)</f>
        <v>81.029718834243795</v>
      </c>
      <c r="R2" s="2">
        <f>('[1]Pc, Winter, S2'!R2*Main!$B$5)+(VLOOKUP($A2,'FL Ratio'!$A$2:$B$4,2,FALSE)*'FL Characterization'!R$2)</f>
        <v>93.31568195702728</v>
      </c>
      <c r="S2" s="2">
        <f>('[1]Pc, Winter, S2'!S2*Main!$B$5)+(VLOOKUP($A2,'FL Ratio'!$A$2:$B$4,2,FALSE)*'FL Characterization'!S$2)</f>
        <v>94.963051905418425</v>
      </c>
      <c r="T2" s="2">
        <f>('[1]Pc, Winter, S2'!T2*Main!$B$5)+(VLOOKUP($A2,'FL Ratio'!$A$2:$B$4,2,FALSE)*'FL Characterization'!T$2)</f>
        <v>90.143918596561718</v>
      </c>
      <c r="U2" s="2">
        <f>('[1]Pc, Winter, S2'!U2*Main!$B$5)+(VLOOKUP($A2,'FL Ratio'!$A$2:$B$4,2,FALSE)*'FL Characterization'!U$2)</f>
        <v>99.205033819089451</v>
      </c>
      <c r="V2" s="2">
        <f>('[1]Pc, Winter, S2'!V2*Main!$B$5)+(VLOOKUP($A2,'FL Ratio'!$A$2:$B$4,2,FALSE)*'FL Characterization'!V$2)</f>
        <v>94.768925342974896</v>
      </c>
      <c r="W2" s="2">
        <f>('[1]Pc, Winter, S2'!W2*Main!$B$5)+(VLOOKUP($A2,'FL Ratio'!$A$2:$B$4,2,FALSE)*'FL Characterization'!W$2)</f>
        <v>95.510345643660088</v>
      </c>
      <c r="X2" s="2">
        <f>('[1]Pc, Winter, S2'!X2*Main!$B$5)+(VLOOKUP($A2,'FL Ratio'!$A$2:$B$4,2,FALSE)*'FL Characterization'!X$2)</f>
        <v>82.263038585547108</v>
      </c>
      <c r="Y2" s="2">
        <f>('[1]Pc, Winter, S2'!Y2*Main!$B$5)+(VLOOKUP($A2,'FL Ratio'!$A$2:$B$4,2,FALSE)*'FL Characterization'!Y$2)</f>
        <v>70.839987988618361</v>
      </c>
    </row>
    <row r="3" spans="1:25" x14ac:dyDescent="0.25">
      <c r="A3">
        <v>2</v>
      </c>
      <c r="B3" s="2">
        <f>('[1]Pc, Winter, S2'!B3*Main!$B$5)+(VLOOKUP($A3,'FL Ratio'!$A$2:$B$4,2,FALSE)*'FL Characterization'!B$2)</f>
        <v>79.323835029403185</v>
      </c>
      <c r="C3" s="2">
        <f>('[1]Pc, Winter, S2'!C3*Main!$B$5)+(VLOOKUP($A3,'FL Ratio'!$A$2:$B$4,2,FALSE)*'FL Characterization'!C$2)</f>
        <v>67.33435853414386</v>
      </c>
      <c r="D3" s="2">
        <f>('[1]Pc, Winter, S2'!D3*Main!$B$5)+(VLOOKUP($A3,'FL Ratio'!$A$2:$B$4,2,FALSE)*'FL Characterization'!D$2)</f>
        <v>61.695094705728678</v>
      </c>
      <c r="E3" s="2">
        <f>('[1]Pc, Winter, S2'!E3*Main!$B$5)+(VLOOKUP($A3,'FL Ratio'!$A$2:$B$4,2,FALSE)*'FL Characterization'!E$2)</f>
        <v>70.21945068348117</v>
      </c>
      <c r="F3" s="2">
        <f>('[1]Pc, Winter, S2'!F3*Main!$B$5)+(VLOOKUP($A3,'FL Ratio'!$A$2:$B$4,2,FALSE)*'FL Characterization'!F$2)</f>
        <v>61.592621537386712</v>
      </c>
      <c r="G3" s="2">
        <f>('[1]Pc, Winter, S2'!G3*Main!$B$5)+(VLOOKUP($A3,'FL Ratio'!$A$2:$B$4,2,FALSE)*'FL Characterization'!G$2)</f>
        <v>68.191099887621803</v>
      </c>
      <c r="H3" s="2">
        <f>('[1]Pc, Winter, S2'!H3*Main!$B$5)+(VLOOKUP($A3,'FL Ratio'!$A$2:$B$4,2,FALSE)*'FL Characterization'!H$2)</f>
        <v>90.375929509122912</v>
      </c>
      <c r="I3" s="2">
        <f>('[1]Pc, Winter, S2'!I3*Main!$B$5)+(VLOOKUP($A3,'FL Ratio'!$A$2:$B$4,2,FALSE)*'FL Characterization'!I$2)</f>
        <v>101.16070924163324</v>
      </c>
      <c r="J3" s="2">
        <f>('[1]Pc, Winter, S2'!J3*Main!$B$5)+(VLOOKUP($A3,'FL Ratio'!$A$2:$B$4,2,FALSE)*'FL Characterization'!J$2)</f>
        <v>101.50397151431413</v>
      </c>
      <c r="K3" s="2">
        <f>('[1]Pc, Winter, S2'!K3*Main!$B$5)+(VLOOKUP($A3,'FL Ratio'!$A$2:$B$4,2,FALSE)*'FL Characterization'!K$2)</f>
        <v>104.09128485371211</v>
      </c>
      <c r="L3" s="2">
        <f>('[1]Pc, Winter, S2'!L3*Main!$B$5)+(VLOOKUP($A3,'FL Ratio'!$A$2:$B$4,2,FALSE)*'FL Characterization'!L$2)</f>
        <v>115.62957264032327</v>
      </c>
      <c r="M3" s="2">
        <f>('[1]Pc, Winter, S2'!M3*Main!$B$5)+(VLOOKUP($A3,'FL Ratio'!$A$2:$B$4,2,FALSE)*'FL Characterization'!M$2)</f>
        <v>102.66180877400326</v>
      </c>
      <c r="N3" s="2">
        <f>('[1]Pc, Winter, S2'!N3*Main!$B$5)+(VLOOKUP($A3,'FL Ratio'!$A$2:$B$4,2,FALSE)*'FL Characterization'!N$2)</f>
        <v>96.620551601569417</v>
      </c>
      <c r="O3" s="2">
        <f>('[1]Pc, Winter, S2'!O3*Main!$B$5)+(VLOOKUP($A3,'FL Ratio'!$A$2:$B$4,2,FALSE)*'FL Characterization'!O$2)</f>
        <v>97.920935142459555</v>
      </c>
      <c r="P3" s="2">
        <f>('[1]Pc, Winter, S2'!P3*Main!$B$5)+(VLOOKUP($A3,'FL Ratio'!$A$2:$B$4,2,FALSE)*'FL Characterization'!P$2)</f>
        <v>108.16039585136775</v>
      </c>
      <c r="Q3" s="2">
        <f>('[1]Pc, Winter, S2'!Q3*Main!$B$5)+(VLOOKUP($A3,'FL Ratio'!$A$2:$B$4,2,FALSE)*'FL Characterization'!Q$2)</f>
        <v>106.03127951486165</v>
      </c>
      <c r="R3" s="2">
        <f>('[1]Pc, Winter, S2'!R3*Main!$B$5)+(VLOOKUP($A3,'FL Ratio'!$A$2:$B$4,2,FALSE)*'FL Characterization'!R$2)</f>
        <v>97.711024553263471</v>
      </c>
      <c r="S3" s="2">
        <f>('[1]Pc, Winter, S2'!S3*Main!$B$5)+(VLOOKUP($A3,'FL Ratio'!$A$2:$B$4,2,FALSE)*'FL Characterization'!S$2)</f>
        <v>115.82588955273862</v>
      </c>
      <c r="T3" s="2">
        <f>('[1]Pc, Winter, S2'!T3*Main!$B$5)+(VLOOKUP($A3,'FL Ratio'!$A$2:$B$4,2,FALSE)*'FL Characterization'!T$2)</f>
        <v>115.64282263427225</v>
      </c>
      <c r="U3" s="2">
        <f>('[1]Pc, Winter, S2'!U3*Main!$B$5)+(VLOOKUP($A3,'FL Ratio'!$A$2:$B$4,2,FALSE)*'FL Characterization'!U$2)</f>
        <v>109.70956160995635</v>
      </c>
      <c r="V3" s="2">
        <f>('[1]Pc, Winter, S2'!V3*Main!$B$5)+(VLOOKUP($A3,'FL Ratio'!$A$2:$B$4,2,FALSE)*'FL Characterization'!V$2)</f>
        <v>112.47844779912155</v>
      </c>
      <c r="W3" s="2">
        <f>('[1]Pc, Winter, S2'!W3*Main!$B$5)+(VLOOKUP($A3,'FL Ratio'!$A$2:$B$4,2,FALSE)*'FL Characterization'!W$2)</f>
        <v>104.02300667335071</v>
      </c>
      <c r="X3" s="2">
        <f>('[1]Pc, Winter, S2'!X3*Main!$B$5)+(VLOOKUP($A3,'FL Ratio'!$A$2:$B$4,2,FALSE)*'FL Characterization'!X$2)</f>
        <v>96.556139796352554</v>
      </c>
      <c r="Y3" s="2">
        <f>('[1]Pc, Winter, S2'!Y3*Main!$B$5)+(VLOOKUP($A3,'FL Ratio'!$A$2:$B$4,2,FALSE)*'FL Characterization'!Y$2)</f>
        <v>80.116617763109559</v>
      </c>
    </row>
    <row r="4" spans="1:25" x14ac:dyDescent="0.25">
      <c r="A4">
        <v>3</v>
      </c>
      <c r="B4" s="2">
        <f>('[1]Pc, Winter, S2'!B4*Main!$B$5)+(VLOOKUP($A4,'FL Ratio'!$A$2:$B$4,2,FALSE)*'FL Characterization'!B$2)</f>
        <v>90.451172718052717</v>
      </c>
      <c r="C4" s="2">
        <f>('[1]Pc, Winter, S2'!C4*Main!$B$5)+(VLOOKUP($A4,'FL Ratio'!$A$2:$B$4,2,FALSE)*'FL Characterization'!C$2)</f>
        <v>76.767404541020056</v>
      </c>
      <c r="D4" s="2">
        <f>('[1]Pc, Winter, S2'!D4*Main!$B$5)+(VLOOKUP($A4,'FL Ratio'!$A$2:$B$4,2,FALSE)*'FL Characterization'!D$2)</f>
        <v>70.062497113486032</v>
      </c>
      <c r="E4" s="2">
        <f>('[1]Pc, Winter, S2'!E4*Main!$B$5)+(VLOOKUP($A4,'FL Ratio'!$A$2:$B$4,2,FALSE)*'FL Characterization'!E$2)</f>
        <v>77.442287205908571</v>
      </c>
      <c r="F4" s="2">
        <f>('[1]Pc, Winter, S2'!F4*Main!$B$5)+(VLOOKUP($A4,'FL Ratio'!$A$2:$B$4,2,FALSE)*'FL Characterization'!F$2)</f>
        <v>68.554664834014858</v>
      </c>
      <c r="G4" s="2">
        <f>('[1]Pc, Winter, S2'!G4*Main!$B$5)+(VLOOKUP($A4,'FL Ratio'!$A$2:$B$4,2,FALSE)*'FL Characterization'!G$2)</f>
        <v>79.355692698323494</v>
      </c>
      <c r="H4" s="2">
        <f>('[1]Pc, Winter, S2'!H4*Main!$B$5)+(VLOOKUP($A4,'FL Ratio'!$A$2:$B$4,2,FALSE)*'FL Characterization'!H$2)</f>
        <v>104.12650712129691</v>
      </c>
      <c r="I4" s="2">
        <f>('[1]Pc, Winter, S2'!I4*Main!$B$5)+(VLOOKUP($A4,'FL Ratio'!$A$2:$B$4,2,FALSE)*'FL Characterization'!I$2)</f>
        <v>124.99238036245382</v>
      </c>
      <c r="J4" s="2">
        <f>('[1]Pc, Winter, S2'!J4*Main!$B$5)+(VLOOKUP($A4,'FL Ratio'!$A$2:$B$4,2,FALSE)*'FL Characterization'!J$2)</f>
        <v>136.86536914076422</v>
      </c>
      <c r="K4" s="2">
        <f>('[1]Pc, Winter, S2'!K4*Main!$B$5)+(VLOOKUP($A4,'FL Ratio'!$A$2:$B$4,2,FALSE)*'FL Characterization'!K$2)</f>
        <v>127.99336773515991</v>
      </c>
      <c r="L4" s="2">
        <f>('[1]Pc, Winter, S2'!L4*Main!$B$5)+(VLOOKUP($A4,'FL Ratio'!$A$2:$B$4,2,FALSE)*'FL Characterization'!L$2)</f>
        <v>131.79167446653523</v>
      </c>
      <c r="M4" s="2">
        <f>('[1]Pc, Winter, S2'!M4*Main!$B$5)+(VLOOKUP($A4,'FL Ratio'!$A$2:$B$4,2,FALSE)*'FL Characterization'!M$2)</f>
        <v>148.38722450457914</v>
      </c>
      <c r="N4" s="2">
        <f>('[1]Pc, Winter, S2'!N4*Main!$B$5)+(VLOOKUP($A4,'FL Ratio'!$A$2:$B$4,2,FALSE)*'FL Characterization'!N$2)</f>
        <v>123.66181174766153</v>
      </c>
      <c r="O4" s="2">
        <f>('[1]Pc, Winter, S2'!O4*Main!$B$5)+(VLOOKUP($A4,'FL Ratio'!$A$2:$B$4,2,FALSE)*'FL Characterization'!O$2)</f>
        <v>131.31534319593101</v>
      </c>
      <c r="P4" s="2">
        <f>('[1]Pc, Winter, S2'!P4*Main!$B$5)+(VLOOKUP($A4,'FL Ratio'!$A$2:$B$4,2,FALSE)*'FL Characterization'!P$2)</f>
        <v>125.19989503830985</v>
      </c>
      <c r="Q4" s="2">
        <f>('[1]Pc, Winter, S2'!Q4*Main!$B$5)+(VLOOKUP($A4,'FL Ratio'!$A$2:$B$4,2,FALSE)*'FL Characterization'!Q$2)</f>
        <v>101.7916969821741</v>
      </c>
      <c r="R4" s="2">
        <f>('[1]Pc, Winter, S2'!R4*Main!$B$5)+(VLOOKUP($A4,'FL Ratio'!$A$2:$B$4,2,FALSE)*'FL Characterization'!R$2)</f>
        <v>103.04347001282385</v>
      </c>
      <c r="S4" s="2">
        <f>('[1]Pc, Winter, S2'!S4*Main!$B$5)+(VLOOKUP($A4,'FL Ratio'!$A$2:$B$4,2,FALSE)*'FL Characterization'!S$2)</f>
        <v>128.87470326769846</v>
      </c>
      <c r="T4" s="2">
        <f>('[1]Pc, Winter, S2'!T4*Main!$B$5)+(VLOOKUP($A4,'FL Ratio'!$A$2:$B$4,2,FALSE)*'FL Characterization'!T$2)</f>
        <v>109.26386039808907</v>
      </c>
      <c r="U4" s="2">
        <f>('[1]Pc, Winter, S2'!U4*Main!$B$5)+(VLOOKUP($A4,'FL Ratio'!$A$2:$B$4,2,FALSE)*'FL Characterization'!U$2)</f>
        <v>129.24711795248103</v>
      </c>
      <c r="V4" s="2">
        <f>('[1]Pc, Winter, S2'!V4*Main!$B$5)+(VLOOKUP($A4,'FL Ratio'!$A$2:$B$4,2,FALSE)*'FL Characterization'!V$2)</f>
        <v>122.91075075042087</v>
      </c>
      <c r="W4" s="2">
        <f>('[1]Pc, Winter, S2'!W4*Main!$B$5)+(VLOOKUP($A4,'FL Ratio'!$A$2:$B$4,2,FALSE)*'FL Characterization'!W$2)</f>
        <v>113.70204523673436</v>
      </c>
      <c r="X4" s="2">
        <f>('[1]Pc, Winter, S2'!X4*Main!$B$5)+(VLOOKUP($A4,'FL Ratio'!$A$2:$B$4,2,FALSE)*'FL Characterization'!X$2)</f>
        <v>100.788989724931</v>
      </c>
      <c r="Y4" s="2">
        <f>('[1]Pc, Winter, S2'!Y4*Main!$B$5)+(VLOOKUP($A4,'FL Ratio'!$A$2:$B$4,2,FALSE)*'FL Characterization'!Y$2)</f>
        <v>81.702262120574701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035-3EB8-47F0-83D5-C85BF78B6695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S3'!B2*Main!$B$5)+(VLOOKUP($A2,'FL Ratio'!$A$2:$B$4,2,FALSE)*'FL Characterization'!B$2)</f>
        <v>73.074021756591222</v>
      </c>
      <c r="C2" s="2">
        <f>('[1]Pc, Winter, S3'!C2*Main!$B$5)+(VLOOKUP($A2,'FL Ratio'!$A$2:$B$4,2,FALSE)*'FL Characterization'!C$2)</f>
        <v>63.2530682536649</v>
      </c>
      <c r="D2" s="2">
        <f>('[1]Pc, Winter, S3'!D2*Main!$B$5)+(VLOOKUP($A2,'FL Ratio'!$A$2:$B$4,2,FALSE)*'FL Characterization'!D$2)</f>
        <v>55.583693665550811</v>
      </c>
      <c r="E2" s="2">
        <f>('[1]Pc, Winter, S3'!E2*Main!$B$5)+(VLOOKUP($A2,'FL Ratio'!$A$2:$B$4,2,FALSE)*'FL Characterization'!E$2)</f>
        <v>51.577558012467996</v>
      </c>
      <c r="F2" s="2">
        <f>('[1]Pc, Winter, S3'!F2*Main!$B$5)+(VLOOKUP($A2,'FL Ratio'!$A$2:$B$4,2,FALSE)*'FL Characterization'!F$2)</f>
        <v>58.671083345865711</v>
      </c>
      <c r="G2" s="2">
        <f>('[1]Pc, Winter, S3'!G2*Main!$B$5)+(VLOOKUP($A2,'FL Ratio'!$A$2:$B$4,2,FALSE)*'FL Characterization'!G$2)</f>
        <v>59.62574431766771</v>
      </c>
      <c r="H2" s="2">
        <f>('[1]Pc, Winter, S3'!H2*Main!$B$5)+(VLOOKUP($A2,'FL Ratio'!$A$2:$B$4,2,FALSE)*'FL Characterization'!H$2)</f>
        <v>73.439259202551355</v>
      </c>
      <c r="I2" s="2">
        <f>('[1]Pc, Winter, S3'!I2*Main!$B$5)+(VLOOKUP($A2,'FL Ratio'!$A$2:$B$4,2,FALSE)*'FL Characterization'!I$2)</f>
        <v>79.839929128090418</v>
      </c>
      <c r="J2" s="2">
        <f>('[1]Pc, Winter, S3'!J2*Main!$B$5)+(VLOOKUP($A2,'FL Ratio'!$A$2:$B$4,2,FALSE)*'FL Characterization'!J$2)</f>
        <v>92.107887473220487</v>
      </c>
      <c r="K2" s="2">
        <f>('[1]Pc, Winter, S3'!K2*Main!$B$5)+(VLOOKUP($A2,'FL Ratio'!$A$2:$B$4,2,FALSE)*'FL Characterization'!K$2)</f>
        <v>91.910491565083319</v>
      </c>
      <c r="L2" s="2">
        <f>('[1]Pc, Winter, S3'!L2*Main!$B$5)+(VLOOKUP($A2,'FL Ratio'!$A$2:$B$4,2,FALSE)*'FL Characterization'!L$2)</f>
        <v>96.914352809655526</v>
      </c>
      <c r="M2" s="2">
        <f>('[1]Pc, Winter, S3'!M2*Main!$B$5)+(VLOOKUP($A2,'FL Ratio'!$A$2:$B$4,2,FALSE)*'FL Characterization'!M$2)</f>
        <v>97.782504280104064</v>
      </c>
      <c r="N2" s="2">
        <f>('[1]Pc, Winter, S3'!N2*Main!$B$5)+(VLOOKUP($A2,'FL Ratio'!$A$2:$B$4,2,FALSE)*'FL Characterization'!N$2)</f>
        <v>91.393112009167524</v>
      </c>
      <c r="O2" s="2">
        <f>('[1]Pc, Winter, S3'!O2*Main!$B$5)+(VLOOKUP($A2,'FL Ratio'!$A$2:$B$4,2,FALSE)*'FL Characterization'!O$2)</f>
        <v>91.101699004998494</v>
      </c>
      <c r="P2" s="2">
        <f>('[1]Pc, Winter, S3'!P2*Main!$B$5)+(VLOOKUP($A2,'FL Ratio'!$A$2:$B$4,2,FALSE)*'FL Characterization'!P$2)</f>
        <v>84.188440658896056</v>
      </c>
      <c r="Q2" s="2">
        <f>('[1]Pc, Winter, S3'!Q2*Main!$B$5)+(VLOOKUP($A2,'FL Ratio'!$A$2:$B$4,2,FALSE)*'FL Characterization'!Q$2)</f>
        <v>90.032639202549447</v>
      </c>
      <c r="R2" s="2">
        <f>('[1]Pc, Winter, S3'!R2*Main!$B$5)+(VLOOKUP($A2,'FL Ratio'!$A$2:$B$4,2,FALSE)*'FL Characterization'!R$2)</f>
        <v>83.143697805838045</v>
      </c>
      <c r="S2" s="2">
        <f>('[1]Pc, Winter, S3'!S2*Main!$B$5)+(VLOOKUP($A2,'FL Ratio'!$A$2:$B$4,2,FALSE)*'FL Characterization'!S$2)</f>
        <v>102.64046987087904</v>
      </c>
      <c r="T2" s="2">
        <f>('[1]Pc, Winter, S3'!T2*Main!$B$5)+(VLOOKUP($A2,'FL Ratio'!$A$2:$B$4,2,FALSE)*'FL Characterization'!T$2)</f>
        <v>98.950466323044424</v>
      </c>
      <c r="U2" s="2">
        <f>('[1]Pc, Winter, S3'!U2*Main!$B$5)+(VLOOKUP($A2,'FL Ratio'!$A$2:$B$4,2,FALSE)*'FL Characterization'!U$2)</f>
        <v>93.299133346593891</v>
      </c>
      <c r="V2" s="2">
        <f>('[1]Pc, Winter, S3'!V2*Main!$B$5)+(VLOOKUP($A2,'FL Ratio'!$A$2:$B$4,2,FALSE)*'FL Characterization'!V$2)</f>
        <v>95.723971522156674</v>
      </c>
      <c r="W2" s="2">
        <f>('[1]Pc, Winter, S3'!W2*Main!$B$5)+(VLOOKUP($A2,'FL Ratio'!$A$2:$B$4,2,FALSE)*'FL Characterization'!W$2)</f>
        <v>90.042009028281115</v>
      </c>
      <c r="X2" s="2">
        <f>('[1]Pc, Winter, S3'!X2*Main!$B$5)+(VLOOKUP($A2,'FL Ratio'!$A$2:$B$4,2,FALSE)*'FL Characterization'!X$2)</f>
        <v>88.911468959848577</v>
      </c>
      <c r="Y2" s="2">
        <f>('[1]Pc, Winter, S3'!Y2*Main!$B$5)+(VLOOKUP($A2,'FL Ratio'!$A$2:$B$4,2,FALSE)*'FL Characterization'!Y$2)</f>
        <v>76.716581274719744</v>
      </c>
    </row>
    <row r="3" spans="1:25" x14ac:dyDescent="0.25">
      <c r="A3">
        <v>2</v>
      </c>
      <c r="B3" s="2">
        <f>('[1]Pc, Winter, S3'!B3*Main!$B$5)+(VLOOKUP($A3,'FL Ratio'!$A$2:$B$4,2,FALSE)*'FL Characterization'!B$2)</f>
        <v>78.627747860554209</v>
      </c>
      <c r="C3" s="2">
        <f>('[1]Pc, Winter, S3'!C3*Main!$B$5)+(VLOOKUP($A3,'FL Ratio'!$A$2:$B$4,2,FALSE)*'FL Characterization'!C$2)</f>
        <v>73.177825606930739</v>
      </c>
      <c r="D3" s="2">
        <f>('[1]Pc, Winter, S3'!D3*Main!$B$5)+(VLOOKUP($A3,'FL Ratio'!$A$2:$B$4,2,FALSE)*'FL Characterization'!D$2)</f>
        <v>62.310301886758836</v>
      </c>
      <c r="E3" s="2">
        <f>('[1]Pc, Winter, S3'!E3*Main!$B$5)+(VLOOKUP($A3,'FL Ratio'!$A$2:$B$4,2,FALSE)*'FL Characterization'!E$2)</f>
        <v>60.445782717890715</v>
      </c>
      <c r="F3" s="2">
        <f>('[1]Pc, Winter, S3'!F3*Main!$B$5)+(VLOOKUP($A3,'FL Ratio'!$A$2:$B$4,2,FALSE)*'FL Characterization'!F$2)</f>
        <v>70.865959592095464</v>
      </c>
      <c r="G3" s="2">
        <f>('[1]Pc, Winter, S3'!G3*Main!$B$5)+(VLOOKUP($A3,'FL Ratio'!$A$2:$B$4,2,FALSE)*'FL Characterization'!G$2)</f>
        <v>72.948020248742836</v>
      </c>
      <c r="H3" s="2">
        <f>('[1]Pc, Winter, S3'!H3*Main!$B$5)+(VLOOKUP($A3,'FL Ratio'!$A$2:$B$4,2,FALSE)*'FL Characterization'!H$2)</f>
        <v>92.808571764121012</v>
      </c>
      <c r="I3" s="2">
        <f>('[1]Pc, Winter, S3'!I3*Main!$B$5)+(VLOOKUP($A3,'FL Ratio'!$A$2:$B$4,2,FALSE)*'FL Characterization'!I$2)</f>
        <v>88.47201757130324</v>
      </c>
      <c r="J3" s="2">
        <f>('[1]Pc, Winter, S3'!J3*Main!$B$5)+(VLOOKUP($A3,'FL Ratio'!$A$2:$B$4,2,FALSE)*'FL Characterization'!J$2)</f>
        <v>116.38116555727058</v>
      </c>
      <c r="K3" s="2">
        <f>('[1]Pc, Winter, S3'!K3*Main!$B$5)+(VLOOKUP($A3,'FL Ratio'!$A$2:$B$4,2,FALSE)*'FL Characterization'!K$2)</f>
        <v>117.00217924173369</v>
      </c>
      <c r="L3" s="2">
        <f>('[1]Pc, Winter, S3'!L3*Main!$B$5)+(VLOOKUP($A3,'FL Ratio'!$A$2:$B$4,2,FALSE)*'FL Characterization'!L$2)</f>
        <v>103.06710003064245</v>
      </c>
      <c r="M3" s="2">
        <f>('[1]Pc, Winter, S3'!M3*Main!$B$5)+(VLOOKUP($A3,'FL Ratio'!$A$2:$B$4,2,FALSE)*'FL Characterization'!M$2)</f>
        <v>113.18449316784358</v>
      </c>
      <c r="N3" s="2">
        <f>('[1]Pc, Winter, S3'!N3*Main!$B$5)+(VLOOKUP($A3,'FL Ratio'!$A$2:$B$4,2,FALSE)*'FL Characterization'!N$2)</f>
        <v>107.1345887482038</v>
      </c>
      <c r="O3" s="2">
        <f>('[1]Pc, Winter, S3'!O3*Main!$B$5)+(VLOOKUP($A3,'FL Ratio'!$A$2:$B$4,2,FALSE)*'FL Characterization'!O$2)</f>
        <v>102.05787456304802</v>
      </c>
      <c r="P3" s="2">
        <f>('[1]Pc, Winter, S3'!P3*Main!$B$5)+(VLOOKUP($A3,'FL Ratio'!$A$2:$B$4,2,FALSE)*'FL Characterization'!P$2)</f>
        <v>106.20980730563053</v>
      </c>
      <c r="Q3" s="2">
        <f>('[1]Pc, Winter, S3'!Q3*Main!$B$5)+(VLOOKUP($A3,'FL Ratio'!$A$2:$B$4,2,FALSE)*'FL Characterization'!Q$2)</f>
        <v>92.768355272028472</v>
      </c>
      <c r="R3" s="2">
        <f>('[1]Pc, Winter, S3'!R3*Main!$B$5)+(VLOOKUP($A3,'FL Ratio'!$A$2:$B$4,2,FALSE)*'FL Characterization'!R$2)</f>
        <v>91.791312794927066</v>
      </c>
      <c r="S3" s="2">
        <f>('[1]Pc, Winter, S3'!S3*Main!$B$5)+(VLOOKUP($A3,'FL Ratio'!$A$2:$B$4,2,FALSE)*'FL Characterization'!S$2)</f>
        <v>109.26377791663245</v>
      </c>
      <c r="T3" s="2">
        <f>('[1]Pc, Winter, S3'!T3*Main!$B$5)+(VLOOKUP($A3,'FL Ratio'!$A$2:$B$4,2,FALSE)*'FL Characterization'!T$2)</f>
        <v>112.37366059166739</v>
      </c>
      <c r="U3" s="2">
        <f>('[1]Pc, Winter, S3'!U3*Main!$B$5)+(VLOOKUP($A3,'FL Ratio'!$A$2:$B$4,2,FALSE)*'FL Characterization'!U$2)</f>
        <v>109.70956160995635</v>
      </c>
      <c r="V3" s="2">
        <f>('[1]Pc, Winter, S3'!V3*Main!$B$5)+(VLOOKUP($A3,'FL Ratio'!$A$2:$B$4,2,FALSE)*'FL Characterization'!V$2)</f>
        <v>97.795147533873077</v>
      </c>
      <c r="W3" s="2">
        <f>('[1]Pc, Winter, S3'!W3*Main!$B$5)+(VLOOKUP($A3,'FL Ratio'!$A$2:$B$4,2,FALSE)*'FL Characterization'!W$2)</f>
        <v>94.192862578579152</v>
      </c>
      <c r="X3" s="2">
        <f>('[1]Pc, Winter, S3'!X3*Main!$B$5)+(VLOOKUP($A3,'FL Ratio'!$A$2:$B$4,2,FALSE)*'FL Characterization'!X$2)</f>
        <v>98.276049218698233</v>
      </c>
      <c r="Y3" s="2">
        <f>('[1]Pc, Winter, S3'!Y3*Main!$B$5)+(VLOOKUP($A3,'FL Ratio'!$A$2:$B$4,2,FALSE)*'FL Characterization'!Y$2)</f>
        <v>90.259181522085342</v>
      </c>
    </row>
    <row r="4" spans="1:25" x14ac:dyDescent="0.25">
      <c r="A4">
        <v>3</v>
      </c>
      <c r="B4" s="2">
        <f>('[1]Pc, Winter, S3'!B4*Main!$B$5)+(VLOOKUP($A4,'FL Ratio'!$A$2:$B$4,2,FALSE)*'FL Characterization'!B$2)</f>
        <v>88.128290944708255</v>
      </c>
      <c r="C4" s="2">
        <f>('[1]Pc, Winter, S3'!C4*Main!$B$5)+(VLOOKUP($A4,'FL Ratio'!$A$2:$B$4,2,FALSE)*'FL Characterization'!C$2)</f>
        <v>83.962542365220571</v>
      </c>
      <c r="D4" s="2">
        <f>('[1]Pc, Winter, S3'!D4*Main!$B$5)+(VLOOKUP($A4,'FL Ratio'!$A$2:$B$4,2,FALSE)*'FL Characterization'!D$2)</f>
        <v>68.760245325080334</v>
      </c>
      <c r="E4" s="2">
        <f>('[1]Pc, Winter, S3'!E4*Main!$B$5)+(VLOOKUP($A4,'FL Ratio'!$A$2:$B$4,2,FALSE)*'FL Characterization'!E$2)</f>
        <v>81.64422685510624</v>
      </c>
      <c r="F4" s="2">
        <f>('[1]Pc, Winter, S3'!F4*Main!$B$5)+(VLOOKUP($A4,'FL Ratio'!$A$2:$B$4,2,FALSE)*'FL Characterization'!F$2)</f>
        <v>72.741949791025718</v>
      </c>
      <c r="G4" s="2">
        <f>('[1]Pc, Winter, S3'!G4*Main!$B$5)+(VLOOKUP($A4,'FL Ratio'!$A$2:$B$4,2,FALSE)*'FL Characterization'!G$2)</f>
        <v>79.355692698323494</v>
      </c>
      <c r="H4" s="2">
        <f>('[1]Pc, Winter, S3'!H4*Main!$B$5)+(VLOOKUP($A4,'FL Ratio'!$A$2:$B$4,2,FALSE)*'FL Characterization'!H$2)</f>
        <v>121.45031508133611</v>
      </c>
      <c r="I4" s="2">
        <f>('[1]Pc, Winter, S3'!I4*Main!$B$5)+(VLOOKUP($A4,'FL Ratio'!$A$2:$B$4,2,FALSE)*'FL Characterization'!I$2)</f>
        <v>127.40419286744314</v>
      </c>
      <c r="J4" s="2">
        <f>('[1]Pc, Winter, S3'!J4*Main!$B$5)+(VLOOKUP($A4,'FL Ratio'!$A$2:$B$4,2,FALSE)*'FL Characterization'!J$2)</f>
        <v>123.64440895302999</v>
      </c>
      <c r="K4" s="2">
        <f>('[1]Pc, Winter, S3'!K4*Main!$B$5)+(VLOOKUP($A4,'FL Ratio'!$A$2:$B$4,2,FALSE)*'FL Characterization'!K$2)</f>
        <v>133.28454296633637</v>
      </c>
      <c r="L4" s="2">
        <f>('[1]Pc, Winter, S3'!L4*Main!$B$5)+(VLOOKUP($A4,'FL Ratio'!$A$2:$B$4,2,FALSE)*'FL Characterization'!L$2)</f>
        <v>128.04311140028597</v>
      </c>
      <c r="M4" s="2">
        <f>('[1]Pc, Winter, S3'!M4*Main!$B$5)+(VLOOKUP($A4,'FL Ratio'!$A$2:$B$4,2,FALSE)*'FL Characterization'!M$2)</f>
        <v>123.77930586918102</v>
      </c>
      <c r="N4" s="2">
        <f>('[1]Pc, Winter, S3'!N4*Main!$B$5)+(VLOOKUP($A4,'FL Ratio'!$A$2:$B$4,2,FALSE)*'FL Characterization'!N$2)</f>
        <v>127.52970526730361</v>
      </c>
      <c r="O4" s="2">
        <f>('[1]Pc, Winter, S3'!O4*Main!$B$5)+(VLOOKUP($A4,'FL Ratio'!$A$2:$B$4,2,FALSE)*'FL Characterization'!O$2)</f>
        <v>121.65971880873779</v>
      </c>
      <c r="P4" s="2">
        <f>('[1]Pc, Winter, S3'!P4*Main!$B$5)+(VLOOKUP($A4,'FL Ratio'!$A$2:$B$4,2,FALSE)*'FL Characterization'!P$2)</f>
        <v>122.85926180207274</v>
      </c>
      <c r="Q4" s="2">
        <f>('[1]Pc, Winter, S3'!Q4*Main!$B$5)+(VLOOKUP($A4,'FL Ratio'!$A$2:$B$4,2,FALSE)*'FL Characterization'!Q$2)</f>
        <v>120.38212370408041</v>
      </c>
      <c r="R4" s="2">
        <f>('[1]Pc, Winter, S3'!R4*Main!$B$5)+(VLOOKUP($A4,'FL Ratio'!$A$2:$B$4,2,FALSE)*'FL Characterization'!R$2)</f>
        <v>121.64576042053446</v>
      </c>
      <c r="S4" s="2">
        <f>('[1]Pc, Winter, S3'!S4*Main!$B$5)+(VLOOKUP($A4,'FL Ratio'!$A$2:$B$4,2,FALSE)*'FL Characterization'!S$2)</f>
        <v>127.71624981104029</v>
      </c>
      <c r="T4" s="2">
        <f>('[1]Pc, Winter, S3'!T4*Main!$B$5)+(VLOOKUP($A4,'FL Ratio'!$A$2:$B$4,2,FALSE)*'FL Characterization'!T$2)</f>
        <v>122.00684842132911</v>
      </c>
      <c r="U4" s="2">
        <f>('[1]Pc, Winter, S3'!U4*Main!$B$5)+(VLOOKUP($A4,'FL Ratio'!$A$2:$B$4,2,FALSE)*'FL Characterization'!U$2)</f>
        <v>106.9050340162234</v>
      </c>
      <c r="V4" s="2">
        <f>('[1]Pc, Winter, S3'!V4*Main!$B$5)+(VLOOKUP($A4,'FL Ratio'!$A$2:$B$4,2,FALSE)*'FL Characterization'!V$2)</f>
        <v>106.89268509790494</v>
      </c>
      <c r="W4" s="2">
        <f>('[1]Pc, Winter, S3'!W4*Main!$B$5)+(VLOOKUP($A4,'FL Ratio'!$A$2:$B$4,2,FALSE)*'FL Characterization'!W$2)</f>
        <v>107.49870974284873</v>
      </c>
      <c r="X4" s="2">
        <f>('[1]Pc, Winter, S3'!X4*Main!$B$5)+(VLOOKUP($A4,'FL Ratio'!$A$2:$B$4,2,FALSE)*'FL Characterization'!X$2)</f>
        <v>97.291255143555588</v>
      </c>
      <c r="Y4" s="2">
        <f>('[1]Pc, Winter, S3'!Y4*Main!$B$5)+(VLOOKUP($A4,'FL Ratio'!$A$2:$B$4,2,FALSE)*'FL Characterization'!Y$2)</f>
        <v>96.933342500463226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12.455364410720765</v>
      </c>
      <c r="C2" s="2">
        <f>('[1]Qc, Winter, S1'!C2*Main!$B$5)</f>
        <v>9.8018214302244253</v>
      </c>
      <c r="D2" s="2">
        <f>('[1]Qc, Winter, S1'!D2*Main!$B$5)</f>
        <v>8.3077829306693953</v>
      </c>
      <c r="E2" s="2">
        <f>('[1]Qc, Winter, S1'!E2*Main!$B$5)</f>
        <v>8.9426894793862566</v>
      </c>
      <c r="F2" s="2">
        <f>('[1]Qc, Winter, S1'!F2*Main!$B$5)</f>
        <v>9.4247165855182118</v>
      </c>
      <c r="G2" s="2">
        <f>('[1]Qc, Winter, S1'!G2*Main!$B$5)</f>
        <v>10.899000089504693</v>
      </c>
      <c r="H2" s="2">
        <f>('[1]Qc, Winter, S1'!H2*Main!$B$5)</f>
        <v>16.197892685686814</v>
      </c>
      <c r="I2" s="2">
        <f>('[1]Qc, Winter, S1'!I2*Main!$B$5)</f>
        <v>21.947552631814439</v>
      </c>
      <c r="J2" s="2">
        <f>('[1]Qc, Winter, S1'!J2*Main!$B$5)</f>
        <v>27.114724190133114</v>
      </c>
      <c r="K2" s="2">
        <f>('[1]Qc, Winter, S1'!K2*Main!$B$5)</f>
        <v>26.264246059958285</v>
      </c>
      <c r="L2" s="2">
        <f>('[1]Qc, Winter, S1'!L2*Main!$B$5)</f>
        <v>29.273885226277603</v>
      </c>
      <c r="M2" s="2">
        <f>('[1]Qc, Winter, S1'!M2*Main!$B$5)</f>
        <v>26.558582232528408</v>
      </c>
      <c r="N2" s="2">
        <f>('[1]Qc, Winter, S1'!N2*Main!$B$5)</f>
        <v>28.871421185806831</v>
      </c>
      <c r="O2" s="2">
        <f>('[1]Qc, Winter, S1'!O2*Main!$B$5)</f>
        <v>26.39952455842991</v>
      </c>
      <c r="P2" s="2">
        <f>('[1]Qc, Winter, S1'!P2*Main!$B$5)</f>
        <v>22.342299755617329</v>
      </c>
      <c r="Q2" s="2">
        <f>('[1]Qc, Winter, S1'!Q2*Main!$B$5)</f>
        <v>22.160254345930465</v>
      </c>
      <c r="R2" s="2">
        <f>('[1]Qc, Winter, S1'!R2*Main!$B$5)</f>
        <v>24.073105166418891</v>
      </c>
      <c r="S2" s="2">
        <f>('[1]Qc, Winter, S1'!S2*Main!$B$5)</f>
        <v>33.138663762336144</v>
      </c>
      <c r="T2" s="2">
        <f>('[1]Qc, Winter, S1'!T2*Main!$B$5)</f>
        <v>35.711590650077071</v>
      </c>
      <c r="U2" s="2">
        <f>('[1]Qc, Winter, S1'!U2*Main!$B$5)</f>
        <v>34.621840870004</v>
      </c>
      <c r="V2" s="2">
        <f>('[1]Qc, Winter, S1'!V2*Main!$B$5)</f>
        <v>26.754138455476479</v>
      </c>
      <c r="W2" s="2">
        <f>('[1]Qc, Winter, S1'!W2*Main!$B$5)</f>
        <v>26.930930743682094</v>
      </c>
      <c r="X2" s="2">
        <f>('[1]Qc, Winter, S1'!X2*Main!$B$5)</f>
        <v>19.619663626612937</v>
      </c>
      <c r="Y2" s="2">
        <f>('[1]Qc, Winter, S1'!Y2*Main!$B$5)</f>
        <v>16.19732720723697</v>
      </c>
    </row>
    <row r="3" spans="1:25" x14ac:dyDescent="0.25">
      <c r="A3">
        <v>2</v>
      </c>
      <c r="B3" s="2">
        <f>('[1]Qc, Winter, S1'!B3*Main!$B$5)</f>
        <v>-28.95806409991058</v>
      </c>
      <c r="C3" s="2">
        <f>('[1]Qc, Winter, S1'!C3*Main!$B$5)</f>
        <v>-35.969644633958012</v>
      </c>
      <c r="D3" s="2">
        <f>('[1]Qc, Winter, S1'!D3*Main!$B$5)</f>
        <v>-33.528699034838837</v>
      </c>
      <c r="E3" s="2">
        <f>('[1]Qc, Winter, S1'!E3*Main!$B$5)</f>
        <v>-35.133764184385775</v>
      </c>
      <c r="F3" s="2">
        <f>('[1]Qc, Winter, S1'!F3*Main!$B$5)</f>
        <v>-36.365035316755005</v>
      </c>
      <c r="G3" s="2">
        <f>('[1]Qc, Winter, S1'!G3*Main!$B$5)</f>
        <v>-35.097766929642255</v>
      </c>
      <c r="H3" s="2">
        <f>('[1]Qc, Winter, S1'!H3*Main!$B$5)</f>
        <v>-24.86802408138638</v>
      </c>
      <c r="I3" s="2">
        <f>('[1]Qc, Winter, S1'!I3*Main!$B$5)</f>
        <v>-11.176230276702617</v>
      </c>
      <c r="J3" s="2">
        <f>('[1]Qc, Winter, S1'!J3*Main!$B$5)</f>
        <v>-3.3220956854994146</v>
      </c>
      <c r="K3" s="2">
        <f>('[1]Qc, Winter, S1'!K3*Main!$B$5)</f>
        <v>-0.51487467587001556</v>
      </c>
      <c r="L3" s="2">
        <f>('[1]Qc, Winter, S1'!L3*Main!$B$5)</f>
        <v>-3.9742721602976818</v>
      </c>
      <c r="M3" s="2">
        <f>('[1]Qc, Winter, S1'!M3*Main!$B$5)</f>
        <v>-2.9218077155980828</v>
      </c>
      <c r="N3" s="2">
        <f>('[1]Qc, Winter, S1'!N3*Main!$B$5)</f>
        <v>-4.4398058056869179</v>
      </c>
      <c r="O3" s="2">
        <f>('[1]Qc, Winter, S1'!O3*Main!$B$5)</f>
        <v>-4.6117687471777682</v>
      </c>
      <c r="P3" s="2">
        <f>('[1]Qc, Winter, S1'!P3*Main!$B$5)</f>
        <v>-11.434476230158049</v>
      </c>
      <c r="Q3" s="2">
        <f>('[1]Qc, Winter, S1'!Q3*Main!$B$5)</f>
        <v>-16.790337126365479</v>
      </c>
      <c r="R3" s="2">
        <f>('[1]Qc, Winter, S1'!R3*Main!$B$5)</f>
        <v>-13.352598712176027</v>
      </c>
      <c r="S3" s="2">
        <f>('[1]Qc, Winter, S1'!S3*Main!$B$5)</f>
        <v>-5.3911195595137604</v>
      </c>
      <c r="T3" s="2">
        <f>('[1]Qc, Winter, S1'!T3*Main!$B$5)</f>
        <v>-6.4875933484270982</v>
      </c>
      <c r="U3" s="2">
        <f>('[1]Qc, Winter, S1'!U3*Main!$B$5)</f>
        <v>-8.9617746072810327</v>
      </c>
      <c r="V3" s="2">
        <f>('[1]Qc, Winter, S1'!V3*Main!$B$5)</f>
        <v>-13.232718184369443</v>
      </c>
      <c r="W3" s="2">
        <f>('[1]Qc, Winter, S1'!W3*Main!$B$5)</f>
        <v>-19.917926647867564</v>
      </c>
      <c r="X3" s="2">
        <f>('[1]Qc, Winter, S1'!X3*Main!$B$5)</f>
        <v>-24.270992265712717</v>
      </c>
      <c r="Y3" s="2">
        <f>('[1]Qc, Winter, S1'!Y3*Main!$B$5)</f>
        <v>-28.146916957740679</v>
      </c>
    </row>
    <row r="4" spans="1:25" x14ac:dyDescent="0.25">
      <c r="A4">
        <v>3</v>
      </c>
      <c r="B4" s="2">
        <f>('[1]Qc, Winter, S1'!B4*Main!$B$5)</f>
        <v>42.821589177508933</v>
      </c>
      <c r="C4" s="2">
        <f>('[1]Qc, Winter, S1'!C4*Main!$B$5)</f>
        <v>54.684263634218055</v>
      </c>
      <c r="D4" s="2">
        <f>('[1]Qc, Winter, S1'!D4*Main!$B$5)</f>
        <v>53.590578361533694</v>
      </c>
      <c r="E4" s="2">
        <f>('[1]Qc, Winter, S1'!E4*Main!$B$5)</f>
        <v>50.309522543480611</v>
      </c>
      <c r="F4" s="2">
        <f>('[1]Qc, Winter, S1'!F4*Main!$B$5)</f>
        <v>56.871634179586778</v>
      </c>
      <c r="G4" s="2">
        <f>('[1]Qc, Winter, S1'!G4*Main!$B$5)</f>
        <v>40.763453595755813</v>
      </c>
      <c r="H4" s="2">
        <f>('[1]Qc, Winter, S1'!H4*Main!$B$5)</f>
        <v>19.293175097440173</v>
      </c>
      <c r="I4" s="2">
        <f>('[1]Qc, Winter, S1'!I4*Main!$B$5)</f>
        <v>2.3285590532303271</v>
      </c>
      <c r="J4" s="2">
        <f>('[1]Qc, Winter, S1'!J4*Main!$B$5)</f>
        <v>-16.198341137444327</v>
      </c>
      <c r="K4" s="2">
        <f>('[1]Qc, Winter, S1'!K4*Main!$B$5)</f>
        <v>-14.078932016657218</v>
      </c>
      <c r="L4" s="2">
        <f>('[1]Qc, Winter, S1'!L4*Main!$B$5)</f>
        <v>-1.3819792867632332</v>
      </c>
      <c r="M4" s="2">
        <f>('[1]Qc, Winter, S1'!M4*Main!$B$5)</f>
        <v>-16.73440085526595</v>
      </c>
      <c r="N4" s="2">
        <f>('[1]Qc, Winter, S1'!N4*Main!$B$5)</f>
        <v>-16.892272561447701</v>
      </c>
      <c r="O4" s="2">
        <f>('[1]Qc, Winter, S1'!O4*Main!$B$5)</f>
        <v>-12.709175417211192</v>
      </c>
      <c r="P4" s="2">
        <f>('[1]Qc, Winter, S1'!P4*Main!$B$5)</f>
        <v>-1.4439354549332513</v>
      </c>
      <c r="Q4" s="2">
        <f>('[1]Qc, Winter, S1'!Q4*Main!$B$5)</f>
        <v>9.2722667036557915</v>
      </c>
      <c r="R4" s="2">
        <f>('[1]Qc, Winter, S1'!R4*Main!$B$5)</f>
        <v>12.109897123225938</v>
      </c>
      <c r="S4" s="2">
        <f>('[1]Qc, Winter, S1'!S4*Main!$B$5)</f>
        <v>13.894513541385551</v>
      </c>
      <c r="T4" s="2">
        <f>('[1]Qc, Winter, S1'!T4*Main!$B$5)</f>
        <v>12.747260129711515</v>
      </c>
      <c r="U4" s="2">
        <f>('[1]Qc, Winter, S1'!U4*Main!$B$5)</f>
        <v>13.894513541385551</v>
      </c>
      <c r="V4" s="2">
        <f>('[1]Qc, Winter, S1'!V4*Main!$B$5)</f>
        <v>11.727479319334595</v>
      </c>
      <c r="W4" s="2">
        <f>('[1]Qc, Winter, S1'!W4*Main!$B$5)</f>
        <v>28.177071093388559</v>
      </c>
      <c r="X4" s="2">
        <f>('[1]Qc, Winter, S1'!X4*Main!$B$5)</f>
        <v>43.071195272829854</v>
      </c>
      <c r="Y4" s="2">
        <f>('[1]Qc, Winter, S1'!Y4*Main!$B$5)</f>
        <v>41.039535118451091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004-8080-4A1D-B632-32AB48D3EECB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S2'!B2*Main!$B$5)</f>
        <v>13.084423219343025</v>
      </c>
      <c r="C2" s="2">
        <f>('[1]Qc, Winter, S2'!C2*Main!$B$5)</f>
        <v>9.2195350086269343</v>
      </c>
      <c r="D2" s="2">
        <f>('[1]Qc, Winter, S2'!D2*Main!$B$5)</f>
        <v>7.7262381255225385</v>
      </c>
      <c r="E2" s="2">
        <f>('[1]Qc, Winter, S2'!E2*Main!$B$5)</f>
        <v>7.7232318231063122</v>
      </c>
      <c r="F2" s="2">
        <f>('[1]Qc, Winter, S2'!F2*Main!$B$5)</f>
        <v>10.071510860994954</v>
      </c>
      <c r="G2" s="2">
        <f>('[1]Qc, Winter, S2'!G2*Main!$B$5)</f>
        <v>12.275715890284236</v>
      </c>
      <c r="H2" s="2">
        <f>('[1]Qc, Winter, S2'!H2*Main!$B$5)</f>
        <v>18.333878534348813</v>
      </c>
      <c r="I2" s="2">
        <f>('[1]Qc, Winter, S2'!I2*Main!$B$5)</f>
        <v>20.209132621373694</v>
      </c>
      <c r="J2" s="2">
        <f>('[1]Qc, Winter, S2'!J2*Main!$B$5)</f>
        <v>23.599852535856595</v>
      </c>
      <c r="K2" s="2">
        <f>('[1]Qc, Winter, S2'!K2*Main!$B$5)</f>
        <v>29.858300783952579</v>
      </c>
      <c r="L2" s="2">
        <f>('[1]Qc, Winter, S2'!L2*Main!$B$5)</f>
        <v>30.389080853945323</v>
      </c>
      <c r="M2" s="2">
        <f>('[1]Qc, Winter, S2'!M2*Main!$B$5)</f>
        <v>27.653781499849174</v>
      </c>
      <c r="N2" s="2">
        <f>('[1]Qc, Winter, S2'!N2*Main!$B$5)</f>
        <v>29.421353017917436</v>
      </c>
      <c r="O2" s="2">
        <f>('[1]Qc, Winter, S2'!O2*Main!$B$5)</f>
        <v>25.855204464441663</v>
      </c>
      <c r="P2" s="2">
        <f>('[1]Qc, Winter, S2'!P2*Main!$B$5)</f>
        <v>23.815418420822862</v>
      </c>
      <c r="Q2" s="2">
        <f>('[1]Qc, Winter, S2'!Q2*Main!$B$5)</f>
        <v>25.425976039014959</v>
      </c>
      <c r="R2" s="2">
        <f>('[1]Qc, Winter, S2'!R2*Main!$B$5)</f>
        <v>24.313836218083079</v>
      </c>
      <c r="S2" s="2">
        <f>('[1]Qc, Winter, S2'!S2*Main!$B$5)</f>
        <v>31.498135853309599</v>
      </c>
      <c r="T2" s="2">
        <f>('[1]Qc, Winter, S2'!T2*Main!$B$5)</f>
        <v>33.418185745943674</v>
      </c>
      <c r="U2" s="2">
        <f>('[1]Qc, Winter, S2'!U2*Main!$B$5)</f>
        <v>29.539735788168553</v>
      </c>
      <c r="V2" s="2">
        <f>('[1]Qc, Winter, S2'!V2*Main!$B$5)</f>
        <v>27.342141498453987</v>
      </c>
      <c r="W2" s="2">
        <f>('[1]Qc, Winter, S2'!W2*Main!$B$5)</f>
        <v>24.839207967473772</v>
      </c>
      <c r="X2" s="2">
        <f>('[1]Qc, Winter, S2'!X2*Main!$B$5)</f>
        <v>22.605264613271427</v>
      </c>
      <c r="Y2" s="2">
        <f>('[1]Qc, Winter, S2'!Y2*Main!$B$5)</f>
        <v>17.342592767344634</v>
      </c>
    </row>
    <row r="3" spans="1:25" x14ac:dyDescent="0.25">
      <c r="A3">
        <v>2</v>
      </c>
      <c r="B3" s="2">
        <f>('[1]Qc, Winter, S2'!B3*Main!$B$5)</f>
        <v>-31.822048461440193</v>
      </c>
      <c r="C3" s="2">
        <f>('[1]Qc, Winter, S2'!C3*Main!$B$5)</f>
        <v>-37.35309250449486</v>
      </c>
      <c r="D3" s="2">
        <f>('[1]Qc, Winter, S2'!D3*Main!$B$5)</f>
        <v>-36.136486737548516</v>
      </c>
      <c r="E3" s="2">
        <f>('[1]Qc, Winter, S2'!E3*Main!$B$5)</f>
        <v>-34.763935087708035</v>
      </c>
      <c r="F3" s="2">
        <f>('[1]Qc, Winter, S2'!F3*Main!$B$5)</f>
        <v>-38.661774389392164</v>
      </c>
      <c r="G3" s="2">
        <f>('[1]Qc, Winter, S2'!G3*Main!$B$5)</f>
        <v>-31.69021674229835</v>
      </c>
      <c r="H3" s="2">
        <f>('[1]Qc, Winter, S2'!H3*Main!$B$5)</f>
        <v>-22.837981299232393</v>
      </c>
      <c r="I3" s="2">
        <f>('[1]Qc, Winter, S2'!I3*Main!$B$5)</f>
        <v>-11.176230276702617</v>
      </c>
      <c r="J3" s="2">
        <f>('[1]Qc, Winter, S2'!J3*Main!$B$5)</f>
        <v>-3.1682949593188861</v>
      </c>
      <c r="K3" s="2">
        <f>('[1]Qc, Winter, S2'!K3*Main!$B$5)</f>
        <v>-0.5293104144458104</v>
      </c>
      <c r="L3" s="2">
        <f>('[1]Qc, Winter, S2'!L3*Main!$B$5)</f>
        <v>-4.0606693811737182</v>
      </c>
      <c r="M3" s="2">
        <f>('[1]Qc, Winter, S2'!M3*Main!$B$5)</f>
        <v>-3.0170840541501942</v>
      </c>
      <c r="N3" s="2">
        <f>('[1]Qc, Winter, S2'!N3*Main!$B$5)</f>
        <v>-4.3079303857160189</v>
      </c>
      <c r="O3" s="2">
        <f>('[1]Qc, Winter, S2'!O3*Main!$B$5)</f>
        <v>-4.5230808866551184</v>
      </c>
      <c r="P3" s="2">
        <f>('[1]Qc, Winter, S2'!P3*Main!$B$5)</f>
        <v>-12.331297895268484</v>
      </c>
      <c r="Q3" s="2">
        <f>('[1]Qc, Winter, S2'!Q3*Main!$B$5)</f>
        <v>-15.337327182737697</v>
      </c>
      <c r="R3" s="2">
        <f>('[1]Qc, Winter, S2'!R3*Main!$B$5)</f>
        <v>-13.496175042414476</v>
      </c>
      <c r="S3" s="2">
        <f>('[1]Qc, Winter, S2'!S3*Main!$B$5)</f>
        <v>-4.9010177813761455</v>
      </c>
      <c r="T3" s="2">
        <f>('[1]Qc, Winter, S2'!T3*Main!$B$5)</f>
        <v>-7.2005156944080975</v>
      </c>
      <c r="U3" s="2">
        <f>('[1]Qc, Winter, S2'!U3*Main!$B$5)</f>
        <v>-8.9617746072810327</v>
      </c>
      <c r="V3" s="2">
        <f>('[1]Qc, Winter, S2'!V3*Main!$B$5)</f>
        <v>-13.936586172899734</v>
      </c>
      <c r="W3" s="2">
        <f>('[1]Qc, Winter, S2'!W3*Main!$B$5)</f>
        <v>-19.004260287873638</v>
      </c>
      <c r="X3" s="2">
        <f>('[1]Qc, Winter, S2'!X3*Main!$B$5)</f>
        <v>-26.967769184125242</v>
      </c>
      <c r="Y3" s="2">
        <f>('[1]Qc, Winter, S2'!Y3*Main!$B$5)</f>
        <v>-29.802617955254838</v>
      </c>
    </row>
    <row r="4" spans="1:25" x14ac:dyDescent="0.25">
      <c r="A4">
        <v>3</v>
      </c>
      <c r="B4" s="2">
        <f>('[1]Qc, Winter, S2'!B4*Main!$B$5)</f>
        <v>44.587427906478375</v>
      </c>
      <c r="C4" s="2">
        <f>('[1]Qc, Winter, S2'!C4*Main!$B$5)</f>
        <v>51.403207816164972</v>
      </c>
      <c r="D4" s="2">
        <f>('[1]Qc, Winter, S2'!D4*Main!$B$5)</f>
        <v>59.0590047249555</v>
      </c>
      <c r="E4" s="2">
        <f>('[1]Qc, Winter, S2'!E4*Main!$B$5)</f>
        <v>50.309522543480611</v>
      </c>
      <c r="F4" s="2">
        <f>('[1]Qc, Winter, S2'!F4*Main!$B$5)</f>
        <v>59.605847361297691</v>
      </c>
      <c r="G4" s="2">
        <f>('[1]Qc, Winter, S2'!G4*Main!$B$5)</f>
        <v>44.30810173451718</v>
      </c>
      <c r="H4" s="2">
        <f>('[1]Qc, Winter, S2'!H4*Main!$B$5)</f>
        <v>18.4892928017135</v>
      </c>
      <c r="I4" s="2">
        <f>('[1]Qc, Winter, S2'!I4*Main!$B$5)</f>
        <v>2.509669201814908</v>
      </c>
      <c r="J4" s="2">
        <f>('[1]Qc, Winter, S2'!J4*Main!$B$5)</f>
        <v>-14.987250211280264</v>
      </c>
      <c r="K4" s="2">
        <f>('[1]Qc, Winter, S2'!K4*Main!$B$5)</f>
        <v>-13.624772919345695</v>
      </c>
      <c r="L4" s="2">
        <f>('[1]Qc, Winter, S2'!L4*Main!$B$5)</f>
        <v>-1.173378639704632</v>
      </c>
      <c r="M4" s="2">
        <f>('[1]Qc, Winter, S2'!M4*Main!$B$5)</f>
        <v>-16.73440085526595</v>
      </c>
      <c r="N4" s="2">
        <f>('[1]Qc, Winter, S2'!N4*Main!$B$5)</f>
        <v>-16.260785736720685</v>
      </c>
      <c r="O4" s="2">
        <f>('[1]Qc, Winter, S2'!O4*Main!$B$5)</f>
        <v>-10.998324880278917</v>
      </c>
      <c r="P4" s="2">
        <f>('[1]Qc, Winter, S2'!P4*Main!$B$5)</f>
        <v>-1.3679388520420277</v>
      </c>
      <c r="Q4" s="2">
        <f>('[1]Qc, Winter, S2'!Q4*Main!$B$5)</f>
        <v>9.4558759453123411</v>
      </c>
      <c r="R4" s="2">
        <f>('[1]Qc, Winter, S2'!R4*Main!$B$5)</f>
        <v>11.854951920631709</v>
      </c>
      <c r="S4" s="2">
        <f>('[1]Qc, Winter, S2'!S4*Main!$B$5)</f>
        <v>11.600006718037477</v>
      </c>
      <c r="T4" s="2">
        <f>('[1]Qc, Winter, S2'!T4*Main!$B$5)</f>
        <v>11.727479319334595</v>
      </c>
      <c r="U4" s="2">
        <f>('[1]Qc, Winter, S2'!U4*Main!$B$5)</f>
        <v>13.894513541385551</v>
      </c>
      <c r="V4" s="2">
        <f>('[1]Qc, Winter, S2'!V4*Main!$B$5)</f>
        <v>13.38462313619709</v>
      </c>
      <c r="W4" s="2">
        <f>('[1]Qc, Winter, S2'!W4*Main!$B$5)</f>
        <v>24.987213988476643</v>
      </c>
      <c r="X4" s="2">
        <f>('[1]Qc, Winter, S2'!X4*Main!$B$5)</f>
        <v>43.477527303705607</v>
      </c>
      <c r="Y4" s="2">
        <f>('[1]Qc, Winter, S2'!Y4*Main!$B$5)</f>
        <v>43.071195272829854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E65-7124-4EDF-9723-37EDD1338522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S3'!B2*Main!$B$5)</f>
        <v>13.587670266240835</v>
      </c>
      <c r="C2" s="2">
        <f>('[1]Qc, Winter, S3'!C2*Main!$B$5)</f>
        <v>9.5106782194256798</v>
      </c>
      <c r="D2" s="2">
        <f>('[1]Qc, Winter, S3'!D2*Main!$B$5)</f>
        <v>8.1416272720560077</v>
      </c>
      <c r="E2" s="2">
        <f>('[1]Qc, Winter, S3'!E2*Main!$B$5)</f>
        <v>7.3980431147649943</v>
      </c>
      <c r="F2" s="2">
        <f>('[1]Qc, Winter, S3'!F2*Main!$B$5)</f>
        <v>10.163910043205917</v>
      </c>
      <c r="G2" s="2">
        <f>('[1]Qc, Winter, S3'!G2*Main!$B$5)</f>
        <v>12.275715890284236</v>
      </c>
      <c r="H2" s="2">
        <f>('[1]Qc, Winter, S3'!H2*Main!$B$5)</f>
        <v>16.197892685686814</v>
      </c>
      <c r="I2" s="2">
        <f>('[1]Qc, Winter, S3'!I2*Main!$B$5)</f>
        <v>20.861040125288969</v>
      </c>
      <c r="J2" s="2">
        <f>('[1]Qc, Winter, S3'!J2*Main!$B$5)</f>
        <v>24.855163840955353</v>
      </c>
      <c r="K2" s="2">
        <f>('[1]Qc, Winter, S3'!K2*Main!$B$5)</f>
        <v>25.158383067960042</v>
      </c>
      <c r="L2" s="2">
        <f>('[1]Qc, Winter, S3'!L2*Main!$B$5)</f>
        <v>26.485896157108307</v>
      </c>
      <c r="M2" s="2">
        <f>('[1]Qc, Winter, S3'!M2*Main!$B$5)</f>
        <v>27.379981683018983</v>
      </c>
      <c r="N2" s="2">
        <f>('[1]Qc, Winter, S3'!N2*Main!$B$5)</f>
        <v>26.946659773419707</v>
      </c>
      <c r="O2" s="2">
        <f>('[1]Qc, Winter, S3'!O2*Main!$B$5)</f>
        <v>26.943844652418154</v>
      </c>
      <c r="P2" s="2">
        <f>('[1]Qc, Winter, S3'!P2*Main!$B$5)</f>
        <v>25.288537086028406</v>
      </c>
      <c r="Q2" s="2">
        <f>('[1]Qc, Winter, S3'!Q2*Main!$B$5)</f>
        <v>25.425976039014959</v>
      </c>
      <c r="R2" s="2">
        <f>('[1]Qc, Winter, S3'!R2*Main!$B$5)</f>
        <v>25.03602937307565</v>
      </c>
      <c r="S2" s="2">
        <f>('[1]Qc, Winter, S3'!S2*Main!$B$5)</f>
        <v>36.091613998583917</v>
      </c>
      <c r="T2" s="2">
        <f>('[1]Qc, Winter, S3'!T2*Main!$B$5)</f>
        <v>30.797151569791225</v>
      </c>
      <c r="U2" s="2">
        <f>('[1]Qc, Winter, S3'!U2*Main!$B$5)</f>
        <v>29.857367355783264</v>
      </c>
      <c r="V2" s="2">
        <f>('[1]Qc, Winter, S3'!V2*Main!$B$5)</f>
        <v>27.930144541431488</v>
      </c>
      <c r="W2" s="2">
        <f>('[1]Qc, Winter, S3'!W2*Main!$B$5)</f>
        <v>27.453861437734172</v>
      </c>
      <c r="X2" s="2">
        <f>('[1]Qc, Winter, S3'!X2*Main!$B$5)</f>
        <v>20.47269247994393</v>
      </c>
      <c r="Y2" s="2">
        <f>('[1]Qc, Winter, S3'!Y2*Main!$B$5)</f>
        <v>15.379280378588639</v>
      </c>
    </row>
    <row r="3" spans="1:25" x14ac:dyDescent="0.25">
      <c r="A3">
        <v>2</v>
      </c>
      <c r="B3" s="2">
        <f>('[1]Qc, Winter, S3'!B3*Main!$B$5)</f>
        <v>-33.731371369126606</v>
      </c>
      <c r="C3" s="2">
        <f>('[1]Qc, Winter, S3'!C3*Main!$B$5)</f>
        <v>-35.969644633958012</v>
      </c>
      <c r="D3" s="2">
        <f>('[1]Qc, Winter, S3'!D3*Main!$B$5)</f>
        <v>-37.626651139096914</v>
      </c>
      <c r="E3" s="2">
        <f>('[1]Qc, Winter, S3'!E3*Main!$B$5)</f>
        <v>-38.092396957807743</v>
      </c>
      <c r="F3" s="2">
        <f>('[1]Qc, Winter, S3'!F3*Main!$B$5)</f>
        <v>-39.427354080271222</v>
      </c>
      <c r="G3" s="2">
        <f>('[1]Qc, Winter, S3'!G3*Main!$B$5)</f>
        <v>-36.460787004579821</v>
      </c>
      <c r="H3" s="2">
        <f>('[1]Qc, Winter, S3'!H3*Main!$B$5)</f>
        <v>-25.62929012469413</v>
      </c>
      <c r="I3" s="2">
        <f>('[1]Qc, Winter, S3'!I3*Main!$B$5)</f>
        <v>-10.549525775205273</v>
      </c>
      <c r="J3" s="2">
        <f>('[1]Qc, Winter, S3'!J3*Main!$B$5)</f>
        <v>-3.1682949593188861</v>
      </c>
      <c r="K3" s="2">
        <f>('[1]Qc, Winter, S3'!K3*Main!$B$5)</f>
        <v>-0.50525085015281901</v>
      </c>
      <c r="L3" s="2">
        <f>('[1]Qc, Winter, S3'!L3*Main!$B$5)</f>
        <v>-4.7086485377439926</v>
      </c>
      <c r="M3" s="2">
        <f>('[1]Qc, Winter, S3'!M3*Main!$B$5)</f>
        <v>-3.207636731254417</v>
      </c>
      <c r="N3" s="2">
        <f>('[1]Qc, Winter, S3'!N3*Main!$B$5)</f>
        <v>-4.7035566456287157</v>
      </c>
      <c r="O3" s="2">
        <f>('[1]Qc, Winter, S3'!O3*Main!$B$5)</f>
        <v>-4.2126733748258456</v>
      </c>
      <c r="P3" s="2">
        <f>('[1]Qc, Winter, S3'!P3*Main!$B$5)</f>
        <v>-11.994989770852072</v>
      </c>
      <c r="Q3" s="2">
        <f>('[1]Qc, Winter, S3'!Q3*Main!$B$5)</f>
        <v>-16.628891577073503</v>
      </c>
      <c r="R3" s="2">
        <f>('[1]Qc, Winter, S3'!R3*Main!$B$5)</f>
        <v>-13.639751372652929</v>
      </c>
      <c r="S3" s="2">
        <f>('[1]Qc, Winter, S3'!S3*Main!$B$5)</f>
        <v>-5.0970584926311915</v>
      </c>
      <c r="T3" s="2">
        <f>('[1]Qc, Winter, S3'!T3*Main!$B$5)</f>
        <v>-7.7708535711928981</v>
      </c>
      <c r="U3" s="2">
        <f>('[1]Qc, Winter, S3'!U3*Main!$B$5)</f>
        <v>-8.6929213690626028</v>
      </c>
      <c r="V3" s="2">
        <f>('[1]Qc, Winter, S3'!V3*Main!$B$5)</f>
        <v>-15.344322149960313</v>
      </c>
      <c r="W3" s="2">
        <f>('[1]Qc, Winter, S3'!W3*Main!$B$5)</f>
        <v>-16.811461023888221</v>
      </c>
      <c r="X3" s="2">
        <f>('[1]Qc, Winter, S3'!X3*Main!$B$5)</f>
        <v>-24.761315341787721</v>
      </c>
      <c r="Y3" s="2">
        <f>('[1]Qc, Winter, S3'!Y3*Main!$B$5)</f>
        <v>-28.698817290245394</v>
      </c>
    </row>
    <row r="4" spans="1:25" x14ac:dyDescent="0.25">
      <c r="A4">
        <v>3</v>
      </c>
      <c r="B4" s="2">
        <f>('[1]Qc, Winter, S3'!B4*Main!$B$5)</f>
        <v>43.704508541993647</v>
      </c>
      <c r="C4" s="2">
        <f>('[1]Qc, Winter, S3'!C4*Main!$B$5)</f>
        <v>59.0590047249555</v>
      </c>
      <c r="D4" s="2">
        <f>('[1]Qc, Winter, S3'!D4*Main!$B$5)</f>
        <v>59.0590047249555</v>
      </c>
      <c r="E4" s="2">
        <f>('[1]Qc, Winter, S3'!E4*Main!$B$5)</f>
        <v>57.418476815928955</v>
      </c>
      <c r="F4" s="2">
        <f>('[1]Qc, Winter, S3'!F4*Main!$B$5)</f>
        <v>51.950050452507156</v>
      </c>
      <c r="G4" s="2">
        <f>('[1]Qc, Winter, S3'!G4*Main!$B$5)</f>
        <v>43.421939699826837</v>
      </c>
      <c r="H4" s="2">
        <f>('[1]Qc, Winter, S3'!H4*Main!$B$5)</f>
        <v>19.494145671371843</v>
      </c>
      <c r="I4" s="2">
        <f>('[1]Qc, Winter, S3'!I4*Main!$B$5)</f>
        <v>2.7683979855071668</v>
      </c>
      <c r="J4" s="2">
        <f>('[1]Qc, Winter, S3'!J4*Main!$B$5)</f>
        <v>-15.13863657705077</v>
      </c>
      <c r="K4" s="2">
        <f>('[1]Qc, Winter, S3'!K4*Main!$B$5)</f>
        <v>-15.441409308591787</v>
      </c>
      <c r="L4" s="2">
        <f>('[1]Qc, Winter, S3'!L4*Main!$B$5)</f>
        <v>-1.2907165036750949</v>
      </c>
      <c r="M4" s="2">
        <f>('[1]Qc, Winter, S3'!M4*Main!$B$5)</f>
        <v>-16.73440085526595</v>
      </c>
      <c r="N4" s="2">
        <f>('[1]Qc, Winter, S3'!N4*Main!$B$5)</f>
        <v>-17.050144267629456</v>
      </c>
      <c r="O4" s="2">
        <f>('[1]Qc, Winter, S3'!O4*Main!$B$5)</f>
        <v>-11.731546538964176</v>
      </c>
      <c r="P4" s="2">
        <f>('[1]Qc, Winter, S3'!P4*Main!$B$5)</f>
        <v>-1.580729340137454</v>
      </c>
      <c r="Q4" s="2">
        <f>('[1]Qc, Winter, S3'!Q4*Main!$B$5)</f>
        <v>9.6394851869688924</v>
      </c>
      <c r="R4" s="2">
        <f>('[1]Qc, Winter, S3'!R4*Main!$B$5)</f>
        <v>11.472534116740363</v>
      </c>
      <c r="S4" s="2">
        <f>('[1]Qc, Winter, S3'!S4*Main!$B$5)</f>
        <v>13.257150534899976</v>
      </c>
      <c r="T4" s="2">
        <f>('[1]Qc, Winter, S3'!T4*Main!$B$5)</f>
        <v>11.982424521928824</v>
      </c>
      <c r="U4" s="2">
        <f>('[1]Qc, Winter, S3'!U4*Main!$B$5)</f>
        <v>12.364842325820169</v>
      </c>
      <c r="V4" s="2">
        <f>('[1]Qc, Winter, S3'!V4*Main!$B$5)</f>
        <v>13.257150534899976</v>
      </c>
      <c r="W4" s="2">
        <f>('[1]Qc, Winter, S3'!W4*Main!$B$5)</f>
        <v>28.177071093388559</v>
      </c>
      <c r="X4" s="2">
        <f>('[1]Qc, Winter, S3'!X4*Main!$B$5)</f>
        <v>43.883859334581366</v>
      </c>
      <c r="Y4" s="2">
        <f>('[1]Qc, Winter, S3'!Y4*Main!$B$5)</f>
        <v>39.007874964072322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5.1212978949842523</v>
      </c>
      <c r="C2" s="2">
        <f>('FL Characterization'!C$4-'FL Characterization'!C$2)*VLOOKUP($A2,'FL Ratio'!$A$2:$B$6,2,FALSE)</f>
        <v>5.6378990556377611</v>
      </c>
      <c r="D2" s="2">
        <f>('FL Characterization'!D$4-'FL Characterization'!D$2)*VLOOKUP($A2,'FL Ratio'!$A$2:$B$6,2,FALSE)</f>
        <v>7.338261157142167</v>
      </c>
      <c r="E2" s="2">
        <f>('FL Characterization'!E$4-'FL Characterization'!E$2)*VLOOKUP($A2,'FL Ratio'!$A$2:$B$6,2,FALSE)</f>
        <v>8.4130213451720834</v>
      </c>
      <c r="F2" s="2">
        <f>('FL Characterization'!F$4-'FL Characterization'!F$2)*VLOOKUP($A2,'FL Ratio'!$A$2:$B$6,2,FALSE)</f>
        <v>9.8918005890387803</v>
      </c>
      <c r="G2" s="2">
        <f>('FL Characterization'!G$4-'FL Characterization'!G$2)*VLOOKUP($A2,'FL Ratio'!$A$2:$B$6,2,FALSE)</f>
        <v>11.56280269596421</v>
      </c>
      <c r="H2" s="2">
        <f>('FL Characterization'!H$4-'FL Characterization'!H$2)*VLOOKUP($A2,'FL Ratio'!$A$2:$B$6,2,FALSE)</f>
        <v>10.307201961614513</v>
      </c>
      <c r="I2" s="2">
        <f>('FL Characterization'!I$4-'FL Characterization'!I$2)*VLOOKUP($A2,'FL Ratio'!$A$2:$B$6,2,FALSE)</f>
        <v>14.735277762372938</v>
      </c>
      <c r="J2" s="2">
        <f>('FL Characterization'!J$4-'FL Characterization'!J$2)*VLOOKUP($A2,'FL Ratio'!$A$2:$B$6,2,FALSE)</f>
        <v>13.517972673126254</v>
      </c>
      <c r="K2" s="2">
        <f>('FL Characterization'!K$4-'FL Characterization'!K$2)*VLOOKUP($A2,'FL Ratio'!$A$2:$B$6,2,FALSE)</f>
        <v>15.267764523958066</v>
      </c>
      <c r="L2" s="2">
        <f>('FL Characterization'!L$4-'FL Characterization'!L$2)*VLOOKUP($A2,'FL Ratio'!$A$2:$B$6,2,FALSE)</f>
        <v>15.691179614860911</v>
      </c>
      <c r="M2" s="2">
        <f>('FL Characterization'!M$4-'FL Characterization'!M$2)*VLOOKUP($A2,'FL Ratio'!$A$2:$B$6,2,FALSE)</f>
        <v>14.554862723220968</v>
      </c>
      <c r="N2" s="2">
        <f>('FL Characterization'!N$4-'FL Characterization'!N$2)*VLOOKUP($A2,'FL Ratio'!$A$2:$B$6,2,FALSE)</f>
        <v>13.73040712665602</v>
      </c>
      <c r="O2" s="2">
        <f>('FL Characterization'!O$4-'FL Characterization'!O$2)*VLOOKUP($A2,'FL Ratio'!$A$2:$B$6,2,FALSE)</f>
        <v>12.640825105614013</v>
      </c>
      <c r="P2" s="2">
        <f>('FL Characterization'!P$4-'FL Characterization'!P$2)*VLOOKUP($A2,'FL Ratio'!$A$2:$B$6,2,FALSE)</f>
        <v>11.643578139987046</v>
      </c>
      <c r="Q2" s="2">
        <f>('FL Characterization'!Q$4-'FL Characterization'!Q$2)*VLOOKUP($A2,'FL Ratio'!$A$2:$B$6,2,FALSE)</f>
        <v>10.479071398479608</v>
      </c>
      <c r="R2" s="2">
        <f>('FL Characterization'!R$4-'FL Characterization'!R$2)*VLOOKUP($A2,'FL Ratio'!$A$2:$B$6,2,FALSE)</f>
        <v>10.369999727797323</v>
      </c>
      <c r="S2" s="2">
        <f>('FL Characterization'!S$4-'FL Characterization'!S$2)*VLOOKUP($A2,'FL Ratio'!$A$2:$B$6,2,FALSE)</f>
        <v>8.2162597389900309</v>
      </c>
      <c r="T2" s="2">
        <f>('FL Characterization'!T$4-'FL Characterization'!T$2)*VLOOKUP($A2,'FL Ratio'!$A$2:$B$6,2,FALSE)</f>
        <v>6.7979734308138315</v>
      </c>
      <c r="U2" s="2">
        <f>('FL Characterization'!U$4-'FL Characterization'!U$2)*VLOOKUP($A2,'FL Ratio'!$A$2:$B$6,2,FALSE)</f>
        <v>8.0666939695043762</v>
      </c>
      <c r="V2" s="2">
        <f>('FL Characterization'!V$4-'FL Characterization'!V$2)*VLOOKUP($A2,'FL Ratio'!$A$2:$B$6,2,FALSE)</f>
        <v>8.2191673713034064</v>
      </c>
      <c r="W2" s="2">
        <f>('FL Characterization'!W$4-'FL Characterization'!W$2)*VLOOKUP($A2,'FL Ratio'!$A$2:$B$6,2,FALSE)</f>
        <v>9.3928579758494379</v>
      </c>
      <c r="X2" s="2">
        <f>('FL Characterization'!X$4-'FL Characterization'!X$2)*VLOOKUP($A2,'FL Ratio'!$A$2:$B$6,2,FALSE)</f>
        <v>4.5607276603235816</v>
      </c>
      <c r="Y2" s="2">
        <f>('FL Characterization'!Y$4-'FL Characterization'!Y$2)*VLOOKUP($A2,'FL Ratio'!$A$2:$B$6,2,FALSE)</f>
        <v>4.378823346084272</v>
      </c>
    </row>
    <row r="3" spans="1:25" x14ac:dyDescent="0.25">
      <c r="A3">
        <v>2</v>
      </c>
      <c r="B3" s="2">
        <f>('FL Characterization'!B$4-'FL Characterization'!B$2)*VLOOKUP($A3,'FL Ratio'!$A$2:$B$6,2,FALSE)</f>
        <v>5.6903309944269465</v>
      </c>
      <c r="C3" s="2">
        <f>('FL Characterization'!C$4-'FL Characterization'!C$2)*VLOOKUP($A3,'FL Ratio'!$A$2:$B$6,2,FALSE)</f>
        <v>6.2643322840419566</v>
      </c>
      <c r="D3" s="2">
        <f>('FL Characterization'!D$4-'FL Characterization'!D$2)*VLOOKUP($A3,'FL Ratio'!$A$2:$B$6,2,FALSE)</f>
        <v>8.1536235079357411</v>
      </c>
      <c r="E3" s="2">
        <f>('FL Characterization'!E$4-'FL Characterization'!E$2)*VLOOKUP($A3,'FL Ratio'!$A$2:$B$6,2,FALSE)</f>
        <v>9.3478014946356485</v>
      </c>
      <c r="F3" s="2">
        <f>('FL Characterization'!F$4-'FL Characterization'!F$2)*VLOOKUP($A3,'FL Ratio'!$A$2:$B$6,2,FALSE)</f>
        <v>10.990889543376422</v>
      </c>
      <c r="G3" s="2">
        <f>('FL Characterization'!G$4-'FL Characterization'!G$2)*VLOOKUP($A3,'FL Ratio'!$A$2:$B$6,2,FALSE)</f>
        <v>12.847558551071344</v>
      </c>
      <c r="H3" s="2">
        <f>('FL Characterization'!H$4-'FL Characterization'!H$2)*VLOOKUP($A3,'FL Ratio'!$A$2:$B$6,2,FALSE)</f>
        <v>11.452446624016126</v>
      </c>
      <c r="I3" s="2">
        <f>('FL Characterization'!I$4-'FL Characterization'!I$2)*VLOOKUP($A3,'FL Ratio'!$A$2:$B$6,2,FALSE)</f>
        <v>16.372530847081041</v>
      </c>
      <c r="J3" s="2">
        <f>('FL Characterization'!J$4-'FL Characterization'!J$2)*VLOOKUP($A3,'FL Ratio'!$A$2:$B$6,2,FALSE)</f>
        <v>15.019969636806948</v>
      </c>
      <c r="K3" s="2">
        <f>('FL Characterization'!K$4-'FL Characterization'!K$2)*VLOOKUP($A3,'FL Ratio'!$A$2:$B$6,2,FALSE)</f>
        <v>16.964182804397851</v>
      </c>
      <c r="L3" s="2">
        <f>('FL Characterization'!L$4-'FL Characterization'!L$2)*VLOOKUP($A3,'FL Ratio'!$A$2:$B$6,2,FALSE)</f>
        <v>17.434644016512124</v>
      </c>
      <c r="M3" s="2">
        <f>('FL Characterization'!M$4-'FL Characterization'!M$2)*VLOOKUP($A3,'FL Ratio'!$A$2:$B$6,2,FALSE)</f>
        <v>16.172069692467741</v>
      </c>
      <c r="N3" s="2">
        <f>('FL Characterization'!N$4-'FL Characterization'!N$2)*VLOOKUP($A3,'FL Ratio'!$A$2:$B$6,2,FALSE)</f>
        <v>15.256007918506688</v>
      </c>
      <c r="O3" s="2">
        <f>('FL Characterization'!O$4-'FL Characterization'!O$2)*VLOOKUP($A3,'FL Ratio'!$A$2:$B$6,2,FALSE)</f>
        <v>14.045361228460013</v>
      </c>
      <c r="P3" s="2">
        <f>('FL Characterization'!P$4-'FL Characterization'!P$2)*VLOOKUP($A3,'FL Ratio'!$A$2:$B$6,2,FALSE)</f>
        <v>12.93730904443005</v>
      </c>
      <c r="Q3" s="2">
        <f>('FL Characterization'!Q$4-'FL Characterization'!Q$2)*VLOOKUP($A3,'FL Ratio'!$A$2:$B$6,2,FALSE)</f>
        <v>11.643412664977342</v>
      </c>
      <c r="R3" s="2">
        <f>('FL Characterization'!R$4-'FL Characterization'!R$2)*VLOOKUP($A3,'FL Ratio'!$A$2:$B$6,2,FALSE)</f>
        <v>11.522221919774802</v>
      </c>
      <c r="S3" s="2">
        <f>('FL Characterization'!S$4-'FL Characterization'!S$2)*VLOOKUP($A3,'FL Ratio'!$A$2:$B$6,2,FALSE)</f>
        <v>9.1291774877667002</v>
      </c>
      <c r="T3" s="2">
        <f>('FL Characterization'!T$4-'FL Characterization'!T$2)*VLOOKUP($A3,'FL Ratio'!$A$2:$B$6,2,FALSE)</f>
        <v>7.5533038120153684</v>
      </c>
      <c r="U3" s="2">
        <f>('FL Characterization'!U$4-'FL Characterization'!U$2)*VLOOKUP($A3,'FL Ratio'!$A$2:$B$6,2,FALSE)</f>
        <v>8.9629932994493071</v>
      </c>
      <c r="V3" s="2">
        <f>('FL Characterization'!V$4-'FL Characterization'!V$2)*VLOOKUP($A3,'FL Ratio'!$A$2:$B$6,2,FALSE)</f>
        <v>9.1324081903371184</v>
      </c>
      <c r="W3" s="2">
        <f>('FL Characterization'!W$4-'FL Characterization'!W$2)*VLOOKUP($A3,'FL Ratio'!$A$2:$B$6,2,FALSE)</f>
        <v>10.43650886205493</v>
      </c>
      <c r="X3" s="2">
        <f>('FL Characterization'!X$4-'FL Characterization'!X$2)*VLOOKUP($A3,'FL Ratio'!$A$2:$B$6,2,FALSE)</f>
        <v>5.0674751781373129</v>
      </c>
      <c r="Y3" s="2">
        <f>('FL Characterization'!Y$4-'FL Characterization'!Y$2)*VLOOKUP($A3,'FL Ratio'!$A$2:$B$6,2,FALSE)</f>
        <v>4.8653592734269697</v>
      </c>
    </row>
    <row r="4" spans="1:25" x14ac:dyDescent="0.25">
      <c r="A4">
        <v>3</v>
      </c>
      <c r="B4" s="2">
        <f>('FL Characterization'!B$4-'FL Characterization'!B$2)*VLOOKUP($A4,'FL Ratio'!$A$2:$B$6,2,FALSE)</f>
        <v>7.1129137430336833</v>
      </c>
      <c r="C4" s="2">
        <f>('FL Characterization'!C$4-'FL Characterization'!C$2)*VLOOKUP($A4,'FL Ratio'!$A$2:$B$6,2,FALSE)</f>
        <v>7.8304153550524456</v>
      </c>
      <c r="D4" s="2">
        <f>('FL Characterization'!D$4-'FL Characterization'!D$2)*VLOOKUP($A4,'FL Ratio'!$A$2:$B$6,2,FALSE)</f>
        <v>10.192029384919676</v>
      </c>
      <c r="E4" s="2">
        <f>('FL Characterization'!E$4-'FL Characterization'!E$2)*VLOOKUP($A4,'FL Ratio'!$A$2:$B$6,2,FALSE)</f>
        <v>11.68475186829456</v>
      </c>
      <c r="F4" s="2">
        <f>('FL Characterization'!F$4-'FL Characterization'!F$2)*VLOOKUP($A4,'FL Ratio'!$A$2:$B$6,2,FALSE)</f>
        <v>13.738611929220527</v>
      </c>
      <c r="G4" s="2">
        <f>('FL Characterization'!G$4-'FL Characterization'!G$2)*VLOOKUP($A4,'FL Ratio'!$A$2:$B$6,2,FALSE)</f>
        <v>16.05944818883918</v>
      </c>
      <c r="H4" s="2">
        <f>('FL Characterization'!H$4-'FL Characterization'!H$2)*VLOOKUP($A4,'FL Ratio'!$A$2:$B$6,2,FALSE)</f>
        <v>14.315558280020158</v>
      </c>
      <c r="I4" s="2">
        <f>('FL Characterization'!I$4-'FL Characterization'!I$2)*VLOOKUP($A4,'FL Ratio'!$A$2:$B$6,2,FALSE)</f>
        <v>20.465663558851304</v>
      </c>
      <c r="J4" s="2">
        <f>('FL Characterization'!J$4-'FL Characterization'!J$2)*VLOOKUP($A4,'FL Ratio'!$A$2:$B$6,2,FALSE)</f>
        <v>18.774962046008685</v>
      </c>
      <c r="K4" s="2">
        <f>('FL Characterization'!K$4-'FL Characterization'!K$2)*VLOOKUP($A4,'FL Ratio'!$A$2:$B$6,2,FALSE)</f>
        <v>21.205228505497313</v>
      </c>
      <c r="L4" s="2">
        <f>('FL Characterization'!L$4-'FL Characterization'!L$2)*VLOOKUP($A4,'FL Ratio'!$A$2:$B$6,2,FALSE)</f>
        <v>21.793305020640155</v>
      </c>
      <c r="M4" s="2">
        <f>('FL Characterization'!M$4-'FL Characterization'!M$2)*VLOOKUP($A4,'FL Ratio'!$A$2:$B$6,2,FALSE)</f>
        <v>20.215087115584677</v>
      </c>
      <c r="N4" s="2">
        <f>('FL Characterization'!N$4-'FL Characterization'!N$2)*VLOOKUP($A4,'FL Ratio'!$A$2:$B$6,2,FALSE)</f>
        <v>19.07000989813336</v>
      </c>
      <c r="O4" s="2">
        <f>('FL Characterization'!O$4-'FL Characterization'!O$2)*VLOOKUP($A4,'FL Ratio'!$A$2:$B$6,2,FALSE)</f>
        <v>17.556701535575016</v>
      </c>
      <c r="P4" s="2">
        <f>('FL Characterization'!P$4-'FL Characterization'!P$2)*VLOOKUP($A4,'FL Ratio'!$A$2:$B$6,2,FALSE)</f>
        <v>16.171636305537564</v>
      </c>
      <c r="Q4" s="2">
        <f>('FL Characterization'!Q$4-'FL Characterization'!Q$2)*VLOOKUP($A4,'FL Ratio'!$A$2:$B$6,2,FALSE)</f>
        <v>14.554265831221677</v>
      </c>
      <c r="R4" s="2">
        <f>('FL Characterization'!R$4-'FL Characterization'!R$2)*VLOOKUP($A4,'FL Ratio'!$A$2:$B$6,2,FALSE)</f>
        <v>14.402777399718504</v>
      </c>
      <c r="S4" s="2">
        <f>('FL Characterization'!S$4-'FL Characterization'!S$2)*VLOOKUP($A4,'FL Ratio'!$A$2:$B$6,2,FALSE)</f>
        <v>11.411471859708376</v>
      </c>
      <c r="T4" s="2">
        <f>('FL Characterization'!T$4-'FL Characterization'!T$2)*VLOOKUP($A4,'FL Ratio'!$A$2:$B$6,2,FALSE)</f>
        <v>9.4416297650192114</v>
      </c>
      <c r="U4" s="2">
        <f>('FL Characterization'!U$4-'FL Characterization'!U$2)*VLOOKUP($A4,'FL Ratio'!$A$2:$B$6,2,FALSE)</f>
        <v>11.203741624311634</v>
      </c>
      <c r="V4" s="2">
        <f>('FL Characterization'!V$4-'FL Characterization'!V$2)*VLOOKUP($A4,'FL Ratio'!$A$2:$B$6,2,FALSE)</f>
        <v>11.415510237921399</v>
      </c>
      <c r="W4" s="2">
        <f>('FL Characterization'!W$4-'FL Characterization'!W$2)*VLOOKUP($A4,'FL Ratio'!$A$2:$B$6,2,FALSE)</f>
        <v>13.045636077568663</v>
      </c>
      <c r="X4" s="2">
        <f>('FL Characterization'!X$4-'FL Characterization'!X$2)*VLOOKUP($A4,'FL Ratio'!$A$2:$B$6,2,FALSE)</f>
        <v>6.3343439726716406</v>
      </c>
      <c r="Y4" s="2">
        <f>('FL Characterization'!Y$4-'FL Characterization'!Y$2)*VLOOKUP($A4,'FL Ratio'!$A$2:$B$6,2,FALSE)</f>
        <v>6.0816990917837117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14.198110421941884</v>
      </c>
      <c r="C2" s="2">
        <f>('FL Characterization'!C$2-'FL Characterization'!C$3)*VLOOKUP($A2,'FL Ratio'!$A$2:$B$6,2,FALSE)</f>
        <v>15.025721863334768</v>
      </c>
      <c r="D2" s="2">
        <f>('FL Characterization'!D$2-'FL Characterization'!D$3)*VLOOKUP($A2,'FL Ratio'!$A$2:$B$6,2,FALSE)</f>
        <v>15.866807698375005</v>
      </c>
      <c r="E2" s="2">
        <f>('FL Characterization'!E$2-'FL Characterization'!E$3)*VLOOKUP($A2,'FL Ratio'!$A$2:$B$6,2,FALSE)</f>
        <v>16.588042347815072</v>
      </c>
      <c r="F2" s="2">
        <f>('FL Characterization'!F$2-'FL Characterization'!F$3)*VLOOKUP($A2,'FL Ratio'!$A$2:$B$6,2,FALSE)</f>
        <v>16.776329269571551</v>
      </c>
      <c r="G2" s="2">
        <f>('FL Characterization'!G$2-'FL Characterization'!G$3)*VLOOKUP($A2,'FL Ratio'!$A$2:$B$6,2,FALSE)</f>
        <v>17.548979368455477</v>
      </c>
      <c r="H2" s="2">
        <f>('FL Characterization'!H$2-'FL Characterization'!H$3)*VLOOKUP($A2,'FL Ratio'!$A$2:$B$6,2,FALSE)</f>
        <v>17.459268273908609</v>
      </c>
      <c r="I2" s="2">
        <f>('FL Characterization'!I$2-'FL Characterization'!I$3)*VLOOKUP($A2,'FL Ratio'!$A$2:$B$6,2,FALSE)</f>
        <v>16.503082749975423</v>
      </c>
      <c r="J2" s="2">
        <f>('FL Characterization'!J$2-'FL Characterization'!J$3)*VLOOKUP($A2,'FL Ratio'!$A$2:$B$6,2,FALSE)</f>
        <v>14.952463712609928</v>
      </c>
      <c r="K2" s="2">
        <f>('FL Characterization'!K$2-'FL Characterization'!K$3)*VLOOKUP($A2,'FL Ratio'!$A$2:$B$6,2,FALSE)</f>
        <v>21.957269085910678</v>
      </c>
      <c r="L2" s="2">
        <f>('FL Characterization'!L$2-'FL Characterization'!L$3)*VLOOKUP($A2,'FL Ratio'!$A$2:$B$6,2,FALSE)</f>
        <v>21.442157200344511</v>
      </c>
      <c r="M2" s="2">
        <f>('FL Characterization'!M$2-'FL Characterization'!M$3)*VLOOKUP($A2,'FL Ratio'!$A$2:$B$6,2,FALSE)</f>
        <v>19.744383600777624</v>
      </c>
      <c r="N2" s="2">
        <f>('FL Characterization'!N$2-'FL Characterization'!N$3)*VLOOKUP($A2,'FL Ratio'!$A$2:$B$6,2,FALSE)</f>
        <v>19.264624269070438</v>
      </c>
      <c r="O2" s="2">
        <f>('FL Characterization'!O$2-'FL Characterization'!O$3)*VLOOKUP($A2,'FL Ratio'!$A$2:$B$6,2,FALSE)</f>
        <v>19.343804061213984</v>
      </c>
      <c r="P2" s="2">
        <f>('FL Characterization'!P$2-'FL Characterization'!P$3)*VLOOKUP($A2,'FL Ratio'!$A$2:$B$6,2,FALSE)</f>
        <v>18.427367998540504</v>
      </c>
      <c r="Q2" s="2">
        <f>('FL Characterization'!Q$2-'FL Characterization'!Q$3)*VLOOKUP($A2,'FL Ratio'!$A$2:$B$6,2,FALSE)</f>
        <v>16.891428958464491</v>
      </c>
      <c r="R2" s="2">
        <f>('FL Characterization'!R$2-'FL Characterization'!R$3)*VLOOKUP($A2,'FL Ratio'!$A$2:$B$6,2,FALSE)</f>
        <v>15.180819226001967</v>
      </c>
      <c r="S2" s="2">
        <f>('FL Characterization'!S$2-'FL Characterization'!S$3)*VLOOKUP($A2,'FL Ratio'!$A$2:$B$6,2,FALSE)</f>
        <v>14.636240969064868</v>
      </c>
      <c r="T2" s="2">
        <f>('FL Characterization'!T$2-'FL Characterization'!T$3)*VLOOKUP($A2,'FL Ratio'!$A$2:$B$6,2,FALSE)</f>
        <v>9.2002805234841976</v>
      </c>
      <c r="U2" s="2">
        <f>('FL Characterization'!U$2-'FL Characterization'!U$3)*VLOOKUP($A2,'FL Ratio'!$A$2:$B$6,2,FALSE)</f>
        <v>9.8388604055769306</v>
      </c>
      <c r="V2" s="2">
        <f>('FL Characterization'!V$2-'FL Characterization'!V$3)*VLOOKUP($A2,'FL Ratio'!$A$2:$B$6,2,FALSE)</f>
        <v>10.757033955852307</v>
      </c>
      <c r="W2" s="2">
        <f>('FL Characterization'!W$2-'FL Characterization'!W$3)*VLOOKUP($A2,'FL Ratio'!$A$2:$B$6,2,FALSE)</f>
        <v>11.013721154834442</v>
      </c>
      <c r="X2" s="2">
        <f>('FL Characterization'!X$2-'FL Characterization'!X$3)*VLOOKUP($A2,'FL Ratio'!$A$2:$B$6,2,FALSE)</f>
        <v>11.486565995064694</v>
      </c>
      <c r="Y2" s="2">
        <f>('FL Characterization'!Y$2-'FL Characterization'!Y$3)*VLOOKUP($A2,'FL Ratio'!$A$2:$B$6,2,FALSE)</f>
        <v>12.679049832855721</v>
      </c>
    </row>
    <row r="3" spans="1:25" x14ac:dyDescent="0.25">
      <c r="A3">
        <v>2</v>
      </c>
      <c r="B3" s="2">
        <f>('FL Characterization'!B$2-'FL Characterization'!B$3)*VLOOKUP($A3,'FL Ratio'!$A$2:$B$6,2,FALSE)</f>
        <v>15.775678246602093</v>
      </c>
      <c r="C3" s="2">
        <f>('FL Characterization'!C$2-'FL Characterization'!C$3)*VLOOKUP($A3,'FL Ratio'!$A$2:$B$6,2,FALSE)</f>
        <v>16.695246514816407</v>
      </c>
      <c r="D3" s="2">
        <f>('FL Characterization'!D$2-'FL Characterization'!D$3)*VLOOKUP($A3,'FL Ratio'!$A$2:$B$6,2,FALSE)</f>
        <v>17.629786331527782</v>
      </c>
      <c r="E3" s="2">
        <f>('FL Characterization'!E$2-'FL Characterization'!E$3)*VLOOKUP($A3,'FL Ratio'!$A$2:$B$6,2,FALSE)</f>
        <v>18.431158164238969</v>
      </c>
      <c r="F3" s="2">
        <f>('FL Characterization'!F$2-'FL Characterization'!F$3)*VLOOKUP($A3,'FL Ratio'!$A$2:$B$6,2,FALSE)</f>
        <v>18.640365855079502</v>
      </c>
      <c r="G3" s="2">
        <f>('FL Characterization'!G$2-'FL Characterization'!G$3)*VLOOKUP($A3,'FL Ratio'!$A$2:$B$6,2,FALSE)</f>
        <v>19.498865964950532</v>
      </c>
      <c r="H3" s="2">
        <f>('FL Characterization'!H$2-'FL Characterization'!H$3)*VLOOKUP($A3,'FL Ratio'!$A$2:$B$6,2,FALSE)</f>
        <v>19.399186971009566</v>
      </c>
      <c r="I3" s="2">
        <f>('FL Characterization'!I$2-'FL Characterization'!I$3)*VLOOKUP($A3,'FL Ratio'!$A$2:$B$6,2,FALSE)</f>
        <v>18.336758611083805</v>
      </c>
      <c r="J3" s="2">
        <f>('FL Characterization'!J$2-'FL Characterization'!J$3)*VLOOKUP($A3,'FL Ratio'!$A$2:$B$6,2,FALSE)</f>
        <v>16.613848569566585</v>
      </c>
      <c r="K3" s="2">
        <f>('FL Characterization'!K$2-'FL Characterization'!K$3)*VLOOKUP($A3,'FL Ratio'!$A$2:$B$6,2,FALSE)</f>
        <v>24.396965651011865</v>
      </c>
      <c r="L3" s="2">
        <f>('FL Characterization'!L$2-'FL Characterization'!L$3)*VLOOKUP($A3,'FL Ratio'!$A$2:$B$6,2,FALSE)</f>
        <v>23.824619111493902</v>
      </c>
      <c r="M3" s="2">
        <f>('FL Characterization'!M$2-'FL Characterization'!M$3)*VLOOKUP($A3,'FL Ratio'!$A$2:$B$6,2,FALSE)</f>
        <v>21.93820400086403</v>
      </c>
      <c r="N3" s="2">
        <f>('FL Characterization'!N$2-'FL Characterization'!N$3)*VLOOKUP($A3,'FL Ratio'!$A$2:$B$6,2,FALSE)</f>
        <v>21.405138076744933</v>
      </c>
      <c r="O3" s="2">
        <f>('FL Characterization'!O$2-'FL Characterization'!O$3)*VLOOKUP($A3,'FL Ratio'!$A$2:$B$6,2,FALSE)</f>
        <v>21.493115623571093</v>
      </c>
      <c r="P3" s="2">
        <f>('FL Characterization'!P$2-'FL Characterization'!P$3)*VLOOKUP($A3,'FL Ratio'!$A$2:$B$6,2,FALSE)</f>
        <v>20.474853331711671</v>
      </c>
      <c r="Q3" s="2">
        <f>('FL Characterization'!Q$2-'FL Characterization'!Q$3)*VLOOKUP($A3,'FL Ratio'!$A$2:$B$6,2,FALSE)</f>
        <v>18.76825439829388</v>
      </c>
      <c r="R3" s="2">
        <f>('FL Characterization'!R$2-'FL Characterization'!R$3)*VLOOKUP($A3,'FL Ratio'!$A$2:$B$6,2,FALSE)</f>
        <v>16.867576917779964</v>
      </c>
      <c r="S3" s="2">
        <f>('FL Characterization'!S$2-'FL Characterization'!S$3)*VLOOKUP($A3,'FL Ratio'!$A$2:$B$6,2,FALSE)</f>
        <v>16.262489965627633</v>
      </c>
      <c r="T3" s="2">
        <f>('FL Characterization'!T$2-'FL Characterization'!T$3)*VLOOKUP($A3,'FL Ratio'!$A$2:$B$6,2,FALSE)</f>
        <v>10.222533914982442</v>
      </c>
      <c r="U3" s="2">
        <f>('FL Characterization'!U$2-'FL Characterization'!U$3)*VLOOKUP($A3,'FL Ratio'!$A$2:$B$6,2,FALSE)</f>
        <v>10.932067117307701</v>
      </c>
      <c r="V3" s="2">
        <f>('FL Characterization'!V$2-'FL Characterization'!V$3)*VLOOKUP($A3,'FL Ratio'!$A$2:$B$6,2,FALSE)</f>
        <v>11.952259950947008</v>
      </c>
      <c r="W3" s="2">
        <f>('FL Characterization'!W$2-'FL Characterization'!W$3)*VLOOKUP($A3,'FL Ratio'!$A$2:$B$6,2,FALSE)</f>
        <v>12.237467949816047</v>
      </c>
      <c r="X3" s="2">
        <f>('FL Characterization'!X$2-'FL Characterization'!X$3)*VLOOKUP($A3,'FL Ratio'!$A$2:$B$6,2,FALSE)</f>
        <v>12.762851105627437</v>
      </c>
      <c r="Y3" s="2">
        <f>('FL Characterization'!Y$2-'FL Characterization'!Y$3)*VLOOKUP($A3,'FL Ratio'!$A$2:$B$6,2,FALSE)</f>
        <v>14.087833147617468</v>
      </c>
    </row>
    <row r="4" spans="1:25" x14ac:dyDescent="0.25">
      <c r="A4">
        <v>3</v>
      </c>
      <c r="B4" s="2">
        <f>('FL Characterization'!B$2-'FL Characterization'!B$3)*VLOOKUP($A4,'FL Ratio'!$A$2:$B$6,2,FALSE)</f>
        <v>19.719597808252615</v>
      </c>
      <c r="C4" s="2">
        <f>('FL Characterization'!C$2-'FL Characterization'!C$3)*VLOOKUP($A4,'FL Ratio'!$A$2:$B$6,2,FALSE)</f>
        <v>20.869058143520512</v>
      </c>
      <c r="D4" s="2">
        <f>('FL Characterization'!D$2-'FL Characterization'!D$3)*VLOOKUP($A4,'FL Ratio'!$A$2:$B$6,2,FALSE)</f>
        <v>22.037232914409731</v>
      </c>
      <c r="E4" s="2">
        <f>('FL Characterization'!E$2-'FL Characterization'!E$3)*VLOOKUP($A4,'FL Ratio'!$A$2:$B$6,2,FALSE)</f>
        <v>23.038947705298714</v>
      </c>
      <c r="F4" s="2">
        <f>('FL Characterization'!F$2-'FL Characterization'!F$3)*VLOOKUP($A4,'FL Ratio'!$A$2:$B$6,2,FALSE)</f>
        <v>23.300457318849375</v>
      </c>
      <c r="G4" s="2">
        <f>('FL Characterization'!G$2-'FL Characterization'!G$3)*VLOOKUP($A4,'FL Ratio'!$A$2:$B$6,2,FALSE)</f>
        <v>24.373582456188164</v>
      </c>
      <c r="H4" s="2">
        <f>('FL Characterization'!H$2-'FL Characterization'!H$3)*VLOOKUP($A4,'FL Ratio'!$A$2:$B$6,2,FALSE)</f>
        <v>24.248983713761955</v>
      </c>
      <c r="I4" s="2">
        <f>('FL Characterization'!I$2-'FL Characterization'!I$3)*VLOOKUP($A4,'FL Ratio'!$A$2:$B$6,2,FALSE)</f>
        <v>22.920948263854758</v>
      </c>
      <c r="J4" s="2">
        <f>('FL Characterization'!J$2-'FL Characterization'!J$3)*VLOOKUP($A4,'FL Ratio'!$A$2:$B$6,2,FALSE)</f>
        <v>20.767310711958231</v>
      </c>
      <c r="K4" s="2">
        <f>('FL Characterization'!K$2-'FL Characterization'!K$3)*VLOOKUP($A4,'FL Ratio'!$A$2:$B$6,2,FALSE)</f>
        <v>30.496207063764832</v>
      </c>
      <c r="L4" s="2">
        <f>('FL Characterization'!L$2-'FL Characterization'!L$3)*VLOOKUP($A4,'FL Ratio'!$A$2:$B$6,2,FALSE)</f>
        <v>29.780773889367378</v>
      </c>
      <c r="M4" s="2">
        <f>('FL Characterization'!M$2-'FL Characterization'!M$3)*VLOOKUP($A4,'FL Ratio'!$A$2:$B$6,2,FALSE)</f>
        <v>27.422755001080034</v>
      </c>
      <c r="N4" s="2">
        <f>('FL Characterization'!N$2-'FL Characterization'!N$3)*VLOOKUP($A4,'FL Ratio'!$A$2:$B$6,2,FALSE)</f>
        <v>26.756422595931166</v>
      </c>
      <c r="O4" s="2">
        <f>('FL Characterization'!O$2-'FL Characterization'!O$3)*VLOOKUP($A4,'FL Ratio'!$A$2:$B$6,2,FALSE)</f>
        <v>26.866394529463868</v>
      </c>
      <c r="P4" s="2">
        <f>('FL Characterization'!P$2-'FL Characterization'!P$3)*VLOOKUP($A4,'FL Ratio'!$A$2:$B$6,2,FALSE)</f>
        <v>25.593566664639589</v>
      </c>
      <c r="Q4" s="2">
        <f>('FL Characterization'!Q$2-'FL Characterization'!Q$3)*VLOOKUP($A4,'FL Ratio'!$A$2:$B$6,2,FALSE)</f>
        <v>23.46031799786735</v>
      </c>
      <c r="R4" s="2">
        <f>('FL Characterization'!R$2-'FL Characterization'!R$3)*VLOOKUP($A4,'FL Ratio'!$A$2:$B$6,2,FALSE)</f>
        <v>21.084471147224956</v>
      </c>
      <c r="S4" s="2">
        <f>('FL Characterization'!S$2-'FL Characterization'!S$3)*VLOOKUP($A4,'FL Ratio'!$A$2:$B$6,2,FALSE)</f>
        <v>20.328112457034539</v>
      </c>
      <c r="T4" s="2">
        <f>('FL Characterization'!T$2-'FL Characterization'!T$3)*VLOOKUP($A4,'FL Ratio'!$A$2:$B$6,2,FALSE)</f>
        <v>12.778167393728053</v>
      </c>
      <c r="U4" s="2">
        <f>('FL Characterization'!U$2-'FL Characterization'!U$3)*VLOOKUP($A4,'FL Ratio'!$A$2:$B$6,2,FALSE)</f>
        <v>13.665083896634627</v>
      </c>
      <c r="V4" s="2">
        <f>('FL Characterization'!V$2-'FL Characterization'!V$3)*VLOOKUP($A4,'FL Ratio'!$A$2:$B$6,2,FALSE)</f>
        <v>14.940324938683759</v>
      </c>
      <c r="W4" s="2">
        <f>('FL Characterization'!W$2-'FL Characterization'!W$3)*VLOOKUP($A4,'FL Ratio'!$A$2:$B$6,2,FALSE)</f>
        <v>15.296834937270058</v>
      </c>
      <c r="X4" s="2">
        <f>('FL Characterization'!X$2-'FL Characterization'!X$3)*VLOOKUP($A4,'FL Ratio'!$A$2:$B$6,2,FALSE)</f>
        <v>15.953563882034297</v>
      </c>
      <c r="Y4" s="2">
        <f>('FL Characterization'!Y$2-'FL Characterization'!Y$3)*VLOOKUP($A4,'FL Ratio'!$A$2:$B$6,2,FALSE)</f>
        <v>17.609791434521835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3.9201792081923741E-4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0.23837889732102033</v>
      </c>
      <c r="J5" s="6">
        <f>VLOOKUP($A5,'RES installed'!$A$2:$C$6,3,FALSE)*'[1]Profiles, RES, Winter'!J$2</f>
        <v>4.722559888452043</v>
      </c>
      <c r="K5" s="6">
        <f>VLOOKUP($A5,'RES installed'!$A$2:$C$6,3,FALSE)*'[1]Profiles, RES, Winter'!K$2</f>
        <v>12.322523315351559</v>
      </c>
      <c r="L5" s="6">
        <f>VLOOKUP($A5,'RES installed'!$A$2:$C$6,3,FALSE)*'[1]Profiles, RES, Winter'!L$2</f>
        <v>15.377902989850961</v>
      </c>
      <c r="M5" s="6">
        <f>VLOOKUP($A5,'RES installed'!$A$2:$C$6,3,FALSE)*'[1]Profiles, RES, Winter'!M$2</f>
        <v>17.080284813020018</v>
      </c>
      <c r="N5" s="6">
        <f>VLOOKUP($A5,'RES installed'!$A$2:$C$6,3,FALSE)*'[1]Profiles, RES, Winter'!N$2</f>
        <v>17.397035293041966</v>
      </c>
      <c r="O5" s="6">
        <f>VLOOKUP($A5,'RES installed'!$A$2:$C$6,3,FALSE)*'[1]Profiles, RES, Winter'!O$2</f>
        <v>17.077580689402939</v>
      </c>
      <c r="P5" s="6">
        <f>VLOOKUP($A5,'RES installed'!$A$2:$C$6,3,FALSE)*'[1]Profiles, RES, Winter'!P$2</f>
        <v>14.581834598153057</v>
      </c>
      <c r="Q5" s="6">
        <f>VLOOKUP($A5,'RES installed'!$A$2:$C$6,3,FALSE)*'[1]Profiles, RES, Winter'!Q$2</f>
        <v>9.6360805065374411</v>
      </c>
      <c r="R5" s="6">
        <f>VLOOKUP($A5,'RES installed'!$A$2:$C$6,3,FALSE)*'[1]Profiles, RES, Winter'!R$2</f>
        <v>2.3542076209198135</v>
      </c>
      <c r="S5" s="6">
        <f>VLOOKUP($A5,'RES installed'!$A$2:$C$6,3,FALSE)*'[1]Profiles, RES, Winter'!S$2</f>
        <v>1.8400841181311148E-2</v>
      </c>
      <c r="T5" s="6">
        <f>VLOOKUP($A5,'RES installed'!$A$2:$C$6,3,FALSE)*'[1]Profiles, RES, Winter'!T$2</f>
        <v>1.5840724147389595E-3</v>
      </c>
      <c r="U5" s="6">
        <f>VLOOKUP($A5,'RES installed'!$A$2:$C$6,3,FALSE)*'[1]Profiles, RES, Winter'!U$2</f>
        <v>1.2120554082472343E-3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3.9201792081923741E-4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0.23837889732102033</v>
      </c>
      <c r="J6" s="6">
        <f>VLOOKUP($A6,'RES installed'!$A$2:$C$6,3,FALSE)*'[1]Profiles, RES, Winter'!J$2</f>
        <v>4.722559888452043</v>
      </c>
      <c r="K6" s="6">
        <f>VLOOKUP($A6,'RES installed'!$A$2:$C$6,3,FALSE)*'[1]Profiles, RES, Winter'!K$2</f>
        <v>12.322523315351559</v>
      </c>
      <c r="L6" s="6">
        <f>VLOOKUP($A6,'RES installed'!$A$2:$C$6,3,FALSE)*'[1]Profiles, RES, Winter'!L$2</f>
        <v>15.377902989850961</v>
      </c>
      <c r="M6" s="6">
        <f>VLOOKUP($A6,'RES installed'!$A$2:$C$6,3,FALSE)*'[1]Profiles, RES, Winter'!M$2</f>
        <v>17.080284813020018</v>
      </c>
      <c r="N6" s="6">
        <f>VLOOKUP($A6,'RES installed'!$A$2:$C$6,3,FALSE)*'[1]Profiles, RES, Winter'!N$2</f>
        <v>17.397035293041966</v>
      </c>
      <c r="O6" s="6">
        <f>VLOOKUP($A6,'RES installed'!$A$2:$C$6,3,FALSE)*'[1]Profiles, RES, Winter'!O$2</f>
        <v>17.077580689402939</v>
      </c>
      <c r="P6" s="6">
        <f>VLOOKUP($A6,'RES installed'!$A$2:$C$6,3,FALSE)*'[1]Profiles, RES, Winter'!P$2</f>
        <v>14.581834598153057</v>
      </c>
      <c r="Q6" s="6">
        <f>VLOOKUP($A6,'RES installed'!$A$2:$C$6,3,FALSE)*'[1]Profiles, RES, Winter'!Q$2</f>
        <v>9.6360805065374411</v>
      </c>
      <c r="R6" s="6">
        <f>VLOOKUP($A6,'RES installed'!$A$2:$C$6,3,FALSE)*'[1]Profiles, RES, Winter'!R$2</f>
        <v>2.3542076209198135</v>
      </c>
      <c r="S6" s="6">
        <f>VLOOKUP($A6,'RES installed'!$A$2:$C$6,3,FALSE)*'[1]Profiles, RES, Winter'!S$2</f>
        <v>1.8400841181311148E-2</v>
      </c>
      <c r="T6" s="6">
        <f>VLOOKUP($A6,'RES installed'!$A$2:$C$6,3,FALSE)*'[1]Profiles, RES, Winter'!T$2</f>
        <v>1.5840724147389595E-3</v>
      </c>
      <c r="U6" s="6">
        <f>VLOOKUP($A6,'RES installed'!$A$2:$C$6,3,FALSE)*'[1]Profiles, RES, Winter'!U$2</f>
        <v>1.2120554082472343E-3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8">
        <v>6</v>
      </c>
      <c r="B7" s="9">
        <f>VLOOKUP($A7,'RES installed'!$A$2:$C$6,3,FALSE)*'[1]Profiles, RES, Winter'!B$5</f>
        <v>22.963761824135226</v>
      </c>
      <c r="C7" s="9">
        <f>VLOOKUP($A7,'RES installed'!$A$2:$C$6,3,FALSE)*'[1]Profiles, RES, Winter'!C$5</f>
        <v>21.221859957461099</v>
      </c>
      <c r="D7" s="9">
        <f>VLOOKUP($A7,'RES installed'!$A$2:$C$6,3,FALSE)*'[1]Profiles, RES, Winter'!D$5</f>
        <v>22.468438164670324</v>
      </c>
      <c r="E7" s="9">
        <f>VLOOKUP($A7,'RES installed'!$A$2:$C$6,3,FALSE)*'[1]Profiles, RES, Winter'!E$5</f>
        <v>22.37059792342998</v>
      </c>
      <c r="F7" s="9">
        <f>VLOOKUP($A7,'RES installed'!$A$2:$C$6,3,FALSE)*'[1]Profiles, RES, Winter'!F$5</f>
        <v>18.417961491100414</v>
      </c>
      <c r="G7" s="9">
        <f>VLOOKUP($A7,'RES installed'!$A$2:$C$6,3,FALSE)*'[1]Profiles, RES, Winter'!G$5</f>
        <v>18.681231389230945</v>
      </c>
      <c r="H7" s="9">
        <f>VLOOKUP($A7,'RES installed'!$A$2:$C$6,3,FALSE)*'[1]Profiles, RES, Winter'!H$5</f>
        <v>18.721395387887608</v>
      </c>
      <c r="I7" s="9">
        <f>VLOOKUP($A7,'RES installed'!$A$2:$C$6,3,FALSE)*'[1]Profiles, RES, Winter'!I$5</f>
        <v>16.812230213813947</v>
      </c>
      <c r="J7" s="9">
        <f>VLOOKUP($A7,'RES installed'!$A$2:$C$6,3,FALSE)*'[1]Profiles, RES, Winter'!J$5</f>
        <v>15.183340283219525</v>
      </c>
      <c r="K7" s="9">
        <f>VLOOKUP($A7,'RES installed'!$A$2:$C$6,3,FALSE)*'[1]Profiles, RES, Winter'!K$5</f>
        <v>10.975385648718234</v>
      </c>
      <c r="L7" s="9">
        <f>VLOOKUP($A7,'RES installed'!$A$2:$C$6,3,FALSE)*'[1]Profiles, RES, Winter'!L$5</f>
        <v>10.123126049479458</v>
      </c>
      <c r="M7" s="9">
        <f>VLOOKUP($A7,'RES installed'!$A$2:$C$6,3,FALSE)*'[1]Profiles, RES, Winter'!M$5</f>
        <v>6.7915593865442743</v>
      </c>
      <c r="N7" s="9">
        <f>VLOOKUP($A7,'RES installed'!$A$2:$C$6,3,FALSE)*'[1]Profiles, RES, Winter'!N$5</f>
        <v>5.6446418476435687</v>
      </c>
      <c r="O7" s="9">
        <f>VLOOKUP($A7,'RES installed'!$A$2:$C$6,3,FALSE)*'[1]Profiles, RES, Winter'!O$5</f>
        <v>5.4045967200268663</v>
      </c>
      <c r="P7" s="9">
        <f>VLOOKUP($A7,'RES installed'!$A$2:$C$6,3,FALSE)*'[1]Profiles, RES, Winter'!P$5</f>
        <v>7.4979291671331021</v>
      </c>
      <c r="Q7" s="9">
        <f>VLOOKUP($A7,'RES installed'!$A$2:$C$6,3,FALSE)*'[1]Profiles, RES, Winter'!Q$5</f>
        <v>10.142956803425498</v>
      </c>
      <c r="R7" s="9">
        <f>VLOOKUP($A7,'RES installed'!$A$2:$C$6,3,FALSE)*'[1]Profiles, RES, Winter'!R$5</f>
        <v>11.340379071980298</v>
      </c>
      <c r="S7" s="9">
        <f>VLOOKUP($A7,'RES installed'!$A$2:$C$6,3,FALSE)*'[1]Profiles, RES, Winter'!S$5</f>
        <v>15.574943677935746</v>
      </c>
      <c r="T7" s="9">
        <f>VLOOKUP($A7,'RES installed'!$A$2:$C$6,3,FALSE)*'[1]Profiles, RES, Winter'!T$5</f>
        <v>14.166642785178549</v>
      </c>
      <c r="U7" s="9">
        <f>VLOOKUP($A7,'RES installed'!$A$2:$C$6,3,FALSE)*'[1]Profiles, RES, Winter'!U$5</f>
        <v>13.467634053509459</v>
      </c>
      <c r="V7" s="9">
        <f>VLOOKUP($A7,'RES installed'!$A$2:$C$6,3,FALSE)*'[1]Profiles, RES, Winter'!V$5</f>
        <v>17.770202409604838</v>
      </c>
      <c r="W7" s="9">
        <f>VLOOKUP($A7,'RES installed'!$A$2:$C$6,3,FALSE)*'[1]Profiles, RES, Winter'!W$5</f>
        <v>21.253798975708047</v>
      </c>
      <c r="X7" s="9">
        <f>VLOOKUP($A7,'RES installed'!$A$2:$C$6,3,FALSE)*'[1]Profiles, RES, Winter'!X$5</f>
        <v>20.094182525467367</v>
      </c>
      <c r="Y7" s="9">
        <f>VLOOKUP($A7,'RES installed'!$A$2:$C$6,3,FALSE)*'[1]Profiles, RES, Winter'!Y$5</f>
        <v>28.562350833986343</v>
      </c>
    </row>
    <row r="8" spans="1:25" x14ac:dyDescent="0.25">
      <c r="A8" s="8">
        <v>7</v>
      </c>
      <c r="B8" s="9">
        <f>VLOOKUP($A8,'RES installed'!$A$2:$C$6,3,FALSE)*'[1]Profiles, RES, Winter'!B$5</f>
        <v>22.963761824135226</v>
      </c>
      <c r="C8" s="9">
        <f>VLOOKUP($A8,'RES installed'!$A$2:$C$6,3,FALSE)*'[1]Profiles, RES, Winter'!C$5</f>
        <v>21.221859957461099</v>
      </c>
      <c r="D8" s="9">
        <f>VLOOKUP($A8,'RES installed'!$A$2:$C$6,3,FALSE)*'[1]Profiles, RES, Winter'!D$5</f>
        <v>22.468438164670324</v>
      </c>
      <c r="E8" s="9">
        <f>VLOOKUP($A8,'RES installed'!$A$2:$C$6,3,FALSE)*'[1]Profiles, RES, Winter'!E$5</f>
        <v>22.37059792342998</v>
      </c>
      <c r="F8" s="9">
        <f>VLOOKUP($A8,'RES installed'!$A$2:$C$6,3,FALSE)*'[1]Profiles, RES, Winter'!F$5</f>
        <v>18.417961491100414</v>
      </c>
      <c r="G8" s="9">
        <f>VLOOKUP($A8,'RES installed'!$A$2:$C$6,3,FALSE)*'[1]Profiles, RES, Winter'!G$5</f>
        <v>18.681231389230945</v>
      </c>
      <c r="H8" s="9">
        <f>VLOOKUP($A8,'RES installed'!$A$2:$C$6,3,FALSE)*'[1]Profiles, RES, Winter'!H$5</f>
        <v>18.721395387887608</v>
      </c>
      <c r="I8" s="9">
        <f>VLOOKUP($A8,'RES installed'!$A$2:$C$6,3,FALSE)*'[1]Profiles, RES, Winter'!I$5</f>
        <v>16.812230213813947</v>
      </c>
      <c r="J8" s="9">
        <f>VLOOKUP($A8,'RES installed'!$A$2:$C$6,3,FALSE)*'[1]Profiles, RES, Winter'!J$5</f>
        <v>15.183340283219525</v>
      </c>
      <c r="K8" s="9">
        <f>VLOOKUP($A8,'RES installed'!$A$2:$C$6,3,FALSE)*'[1]Profiles, RES, Winter'!K$5</f>
        <v>10.975385648718234</v>
      </c>
      <c r="L8" s="9">
        <f>VLOOKUP($A8,'RES installed'!$A$2:$C$6,3,FALSE)*'[1]Profiles, RES, Winter'!L$5</f>
        <v>10.123126049479458</v>
      </c>
      <c r="M8" s="9">
        <f>VLOOKUP($A8,'RES installed'!$A$2:$C$6,3,FALSE)*'[1]Profiles, RES, Winter'!M$5</f>
        <v>6.7915593865442743</v>
      </c>
      <c r="N8" s="9">
        <f>VLOOKUP($A8,'RES installed'!$A$2:$C$6,3,FALSE)*'[1]Profiles, RES, Winter'!N$5</f>
        <v>5.6446418476435687</v>
      </c>
      <c r="O8" s="9">
        <f>VLOOKUP($A8,'RES installed'!$A$2:$C$6,3,FALSE)*'[1]Profiles, RES, Winter'!O$5</f>
        <v>5.4045967200268663</v>
      </c>
      <c r="P8" s="9">
        <f>VLOOKUP($A8,'RES installed'!$A$2:$C$6,3,FALSE)*'[1]Profiles, RES, Winter'!P$5</f>
        <v>7.4979291671331021</v>
      </c>
      <c r="Q8" s="9">
        <f>VLOOKUP($A8,'RES installed'!$A$2:$C$6,3,FALSE)*'[1]Profiles, RES, Winter'!Q$5</f>
        <v>10.142956803425498</v>
      </c>
      <c r="R8" s="9">
        <f>VLOOKUP($A8,'RES installed'!$A$2:$C$6,3,FALSE)*'[1]Profiles, RES, Winter'!R$5</f>
        <v>11.340379071980298</v>
      </c>
      <c r="S8" s="9">
        <f>VLOOKUP($A8,'RES installed'!$A$2:$C$6,3,FALSE)*'[1]Profiles, RES, Winter'!S$5</f>
        <v>15.574943677935746</v>
      </c>
      <c r="T8" s="9">
        <f>VLOOKUP($A8,'RES installed'!$A$2:$C$6,3,FALSE)*'[1]Profiles, RES, Winter'!T$5</f>
        <v>14.166642785178549</v>
      </c>
      <c r="U8" s="9">
        <f>VLOOKUP($A8,'RES installed'!$A$2:$C$6,3,FALSE)*'[1]Profiles, RES, Winter'!U$5</f>
        <v>13.467634053509459</v>
      </c>
      <c r="V8" s="9">
        <f>VLOOKUP($A8,'RES installed'!$A$2:$C$6,3,FALSE)*'[1]Profiles, RES, Winter'!V$5</f>
        <v>17.770202409604838</v>
      </c>
      <c r="W8" s="9">
        <f>VLOOKUP($A8,'RES installed'!$A$2:$C$6,3,FALSE)*'[1]Profiles, RES, Winter'!W$5</f>
        <v>21.253798975708047</v>
      </c>
      <c r="X8" s="9">
        <f>VLOOKUP($A8,'RES installed'!$A$2:$C$6,3,FALSE)*'[1]Profiles, RES, Winter'!X$5</f>
        <v>20.094182525467367</v>
      </c>
      <c r="Y8" s="9">
        <f>VLOOKUP($A8,'RES installed'!$A$2:$C$6,3,FALSE)*'[1]Profiles, RES, Winter'!Y$5</f>
        <v>28.562350833986343</v>
      </c>
    </row>
    <row r="9" spans="1:25" x14ac:dyDescent="0.25">
      <c r="A9" s="8">
        <v>8</v>
      </c>
      <c r="B9" s="9">
        <f>VLOOKUP($A9,'RES installed'!$A$2:$C$6,3,FALSE)*'[1]Profiles, RES, Winter'!B$5</f>
        <v>22.963761824135226</v>
      </c>
      <c r="C9" s="9">
        <f>VLOOKUP($A9,'RES installed'!$A$2:$C$6,3,FALSE)*'[1]Profiles, RES, Winter'!C$5</f>
        <v>21.221859957461099</v>
      </c>
      <c r="D9" s="9">
        <f>VLOOKUP($A9,'RES installed'!$A$2:$C$6,3,FALSE)*'[1]Profiles, RES, Winter'!D$5</f>
        <v>22.468438164670324</v>
      </c>
      <c r="E9" s="9">
        <f>VLOOKUP($A9,'RES installed'!$A$2:$C$6,3,FALSE)*'[1]Profiles, RES, Winter'!E$5</f>
        <v>22.37059792342998</v>
      </c>
      <c r="F9" s="9">
        <f>VLOOKUP($A9,'RES installed'!$A$2:$C$6,3,FALSE)*'[1]Profiles, RES, Winter'!F$5</f>
        <v>18.417961491100414</v>
      </c>
      <c r="G9" s="9">
        <f>VLOOKUP($A9,'RES installed'!$A$2:$C$6,3,FALSE)*'[1]Profiles, RES, Winter'!G$5</f>
        <v>18.681231389230945</v>
      </c>
      <c r="H9" s="9">
        <f>VLOOKUP($A9,'RES installed'!$A$2:$C$6,3,FALSE)*'[1]Profiles, RES, Winter'!H$5</f>
        <v>18.721395387887608</v>
      </c>
      <c r="I9" s="9">
        <f>VLOOKUP($A9,'RES installed'!$A$2:$C$6,3,FALSE)*'[1]Profiles, RES, Winter'!I$5</f>
        <v>16.812230213813947</v>
      </c>
      <c r="J9" s="9">
        <f>VLOOKUP($A9,'RES installed'!$A$2:$C$6,3,FALSE)*'[1]Profiles, RES, Winter'!J$5</f>
        <v>15.183340283219525</v>
      </c>
      <c r="K9" s="9">
        <f>VLOOKUP($A9,'RES installed'!$A$2:$C$6,3,FALSE)*'[1]Profiles, RES, Winter'!K$5</f>
        <v>10.975385648718234</v>
      </c>
      <c r="L9" s="9">
        <f>VLOOKUP($A9,'RES installed'!$A$2:$C$6,3,FALSE)*'[1]Profiles, RES, Winter'!L$5</f>
        <v>10.123126049479458</v>
      </c>
      <c r="M9" s="9">
        <f>VLOOKUP($A9,'RES installed'!$A$2:$C$6,3,FALSE)*'[1]Profiles, RES, Winter'!M$5</f>
        <v>6.7915593865442743</v>
      </c>
      <c r="N9" s="9">
        <f>VLOOKUP($A9,'RES installed'!$A$2:$C$6,3,FALSE)*'[1]Profiles, RES, Winter'!N$5</f>
        <v>5.6446418476435687</v>
      </c>
      <c r="O9" s="9">
        <f>VLOOKUP($A9,'RES installed'!$A$2:$C$6,3,FALSE)*'[1]Profiles, RES, Winter'!O$5</f>
        <v>5.4045967200268663</v>
      </c>
      <c r="P9" s="9">
        <f>VLOOKUP($A9,'RES installed'!$A$2:$C$6,3,FALSE)*'[1]Profiles, RES, Winter'!P$5</f>
        <v>7.4979291671331021</v>
      </c>
      <c r="Q9" s="9">
        <f>VLOOKUP($A9,'RES installed'!$A$2:$C$6,3,FALSE)*'[1]Profiles, RES, Winter'!Q$5</f>
        <v>10.142956803425498</v>
      </c>
      <c r="R9" s="9">
        <f>VLOOKUP($A9,'RES installed'!$A$2:$C$6,3,FALSE)*'[1]Profiles, RES, Winter'!R$5</f>
        <v>11.340379071980298</v>
      </c>
      <c r="S9" s="9">
        <f>VLOOKUP($A9,'RES installed'!$A$2:$C$6,3,FALSE)*'[1]Profiles, RES, Winter'!S$5</f>
        <v>15.574943677935746</v>
      </c>
      <c r="T9" s="9">
        <f>VLOOKUP($A9,'RES installed'!$A$2:$C$6,3,FALSE)*'[1]Profiles, RES, Winter'!T$5</f>
        <v>14.166642785178549</v>
      </c>
      <c r="U9" s="9">
        <f>VLOOKUP($A9,'RES installed'!$A$2:$C$6,3,FALSE)*'[1]Profiles, RES, Winter'!U$5</f>
        <v>13.467634053509459</v>
      </c>
      <c r="V9" s="9">
        <f>VLOOKUP($A9,'RES installed'!$A$2:$C$6,3,FALSE)*'[1]Profiles, RES, Winter'!V$5</f>
        <v>17.770202409604838</v>
      </c>
      <c r="W9" s="9">
        <f>VLOOKUP($A9,'RES installed'!$A$2:$C$6,3,FALSE)*'[1]Profiles, RES, Winter'!W$5</f>
        <v>21.253798975708047</v>
      </c>
      <c r="X9" s="9">
        <f>VLOOKUP($A9,'RES installed'!$A$2:$C$6,3,FALSE)*'[1]Profiles, RES, Winter'!X$5</f>
        <v>20.094182525467367</v>
      </c>
      <c r="Y9" s="9">
        <f>VLOOKUP($A9,'RES installed'!$A$2:$C$6,3,FALSE)*'[1]Profiles, RES, Winter'!Y$5</f>
        <v>28.562350833986343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90-3BC8-4EB0-8EAE-8A937582E04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6.8135245901639334E-4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0.19100102459016391</v>
      </c>
      <c r="J5" s="6">
        <f>VLOOKUP($A5,'RES installed'!$A$2:$C$6,3,FALSE)*'[1]Profiles, RES, Winter'!J$3</f>
        <v>3.7593442622950812</v>
      </c>
      <c r="K5" s="6">
        <f>VLOOKUP($A5,'RES installed'!$A$2:$C$6,3,FALSE)*'[1]Profiles, RES, Winter'!K$3</f>
        <v>8.9429303278688526</v>
      </c>
      <c r="L5" s="6">
        <f>VLOOKUP($A5,'RES installed'!$A$2:$C$6,3,FALSE)*'[1]Profiles, RES, Winter'!L$3</f>
        <v>12.034520491803278</v>
      </c>
      <c r="M5" s="6">
        <f>VLOOKUP($A5,'RES installed'!$A$2:$C$6,3,FALSE)*'[1]Profiles, RES, Winter'!M$3</f>
        <v>14.75990163934426</v>
      </c>
      <c r="N5" s="6">
        <f>VLOOKUP($A5,'RES installed'!$A$2:$C$6,3,FALSE)*'[1]Profiles, RES, Winter'!N$3</f>
        <v>17.528545081967213</v>
      </c>
      <c r="O5" s="6">
        <f>VLOOKUP($A5,'RES installed'!$A$2:$C$6,3,FALSE)*'[1]Profiles, RES, Winter'!O$3</f>
        <v>14.62795594262295</v>
      </c>
      <c r="P5" s="6">
        <f>VLOOKUP($A5,'RES installed'!$A$2:$C$6,3,FALSE)*'[1]Profiles, RES, Winter'!P$3</f>
        <v>10.748621926229509</v>
      </c>
      <c r="Q5" s="6">
        <f>VLOOKUP($A5,'RES installed'!$A$2:$C$6,3,FALSE)*'[1]Profiles, RES, Winter'!Q$3</f>
        <v>5.1562459016393438</v>
      </c>
      <c r="R5" s="6">
        <f>VLOOKUP($A5,'RES installed'!$A$2:$C$6,3,FALSE)*'[1]Profiles, RES, Winter'!R$3</f>
        <v>1.0772182377049178</v>
      </c>
      <c r="S5" s="6">
        <f>VLOOKUP($A5,'RES installed'!$A$2:$C$6,3,FALSE)*'[1]Profiles, RES, Winter'!S$3</f>
        <v>6.885245901639343E-3</v>
      </c>
      <c r="T5" s="6">
        <f>VLOOKUP($A5,'RES installed'!$A$2:$C$6,3,FALSE)*'[1]Profiles, RES, Winter'!T$3</f>
        <v>3.0122950819672129E-3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6.8135245901639334E-4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0.19100102459016391</v>
      </c>
      <c r="J6" s="6">
        <f>VLOOKUP($A6,'RES installed'!$A$2:$C$6,3,FALSE)*'[1]Profiles, RES, Winter'!J$3</f>
        <v>3.7593442622950812</v>
      </c>
      <c r="K6" s="6">
        <f>VLOOKUP($A6,'RES installed'!$A$2:$C$6,3,FALSE)*'[1]Profiles, RES, Winter'!K$3</f>
        <v>8.9429303278688526</v>
      </c>
      <c r="L6" s="6">
        <f>VLOOKUP($A6,'RES installed'!$A$2:$C$6,3,FALSE)*'[1]Profiles, RES, Winter'!L$3</f>
        <v>12.034520491803278</v>
      </c>
      <c r="M6" s="6">
        <f>VLOOKUP($A6,'RES installed'!$A$2:$C$6,3,FALSE)*'[1]Profiles, RES, Winter'!M$3</f>
        <v>14.75990163934426</v>
      </c>
      <c r="N6" s="6">
        <f>VLOOKUP($A6,'RES installed'!$A$2:$C$6,3,FALSE)*'[1]Profiles, RES, Winter'!N$3</f>
        <v>17.528545081967213</v>
      </c>
      <c r="O6" s="6">
        <f>VLOOKUP($A6,'RES installed'!$A$2:$C$6,3,FALSE)*'[1]Profiles, RES, Winter'!O$3</f>
        <v>14.62795594262295</v>
      </c>
      <c r="P6" s="6">
        <f>VLOOKUP($A6,'RES installed'!$A$2:$C$6,3,FALSE)*'[1]Profiles, RES, Winter'!P$3</f>
        <v>10.748621926229509</v>
      </c>
      <c r="Q6" s="6">
        <f>VLOOKUP($A6,'RES installed'!$A$2:$C$6,3,FALSE)*'[1]Profiles, RES, Winter'!Q$3</f>
        <v>5.1562459016393438</v>
      </c>
      <c r="R6" s="6">
        <f>VLOOKUP($A6,'RES installed'!$A$2:$C$6,3,FALSE)*'[1]Profiles, RES, Winter'!R$3</f>
        <v>1.0772182377049178</v>
      </c>
      <c r="S6" s="6">
        <f>VLOOKUP($A6,'RES installed'!$A$2:$C$6,3,FALSE)*'[1]Profiles, RES, Winter'!S$3</f>
        <v>6.885245901639343E-3</v>
      </c>
      <c r="T6" s="6">
        <f>VLOOKUP($A6,'RES installed'!$A$2:$C$6,3,FALSE)*'[1]Profiles, RES, Winter'!T$3</f>
        <v>3.0122950819672129E-3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8">
        <v>6</v>
      </c>
      <c r="B7" s="9">
        <f>VLOOKUP($A7,'RES installed'!$A$2:$C$6,3,FALSE)*'[1]Profiles, RES, Winter'!B$6</f>
        <v>31.166737702930369</v>
      </c>
      <c r="C7" s="9">
        <f>VLOOKUP($A7,'RES installed'!$A$2:$C$6,3,FALSE)*'[1]Profiles, RES, Winter'!C$6</f>
        <v>27.406477467071674</v>
      </c>
      <c r="D7" s="9">
        <f>VLOOKUP($A7,'RES installed'!$A$2:$C$6,3,FALSE)*'[1]Profiles, RES, Winter'!D$6</f>
        <v>22.556308868950367</v>
      </c>
      <c r="E7" s="9">
        <f>VLOOKUP($A7,'RES installed'!$A$2:$C$6,3,FALSE)*'[1]Profiles, RES, Winter'!E$6</f>
        <v>19.527402874208697</v>
      </c>
      <c r="F7" s="9">
        <f>VLOOKUP($A7,'RES installed'!$A$2:$C$6,3,FALSE)*'[1]Profiles, RES, Winter'!F$6</f>
        <v>18.205278901623444</v>
      </c>
      <c r="G7" s="9">
        <f>VLOOKUP($A7,'RES installed'!$A$2:$C$6,3,FALSE)*'[1]Profiles, RES, Winter'!G$6</f>
        <v>14.578511333469471</v>
      </c>
      <c r="H7" s="9">
        <f>VLOOKUP($A7,'RES installed'!$A$2:$C$6,3,FALSE)*'[1]Profiles, RES, Winter'!H$6</f>
        <v>14.193686440677965</v>
      </c>
      <c r="I7" s="9">
        <f>VLOOKUP($A7,'RES installed'!$A$2:$C$6,3,FALSE)*'[1]Profiles, RES, Winter'!I$6</f>
        <v>12.868364304676332</v>
      </c>
      <c r="J7" s="9">
        <f>VLOOKUP($A7,'RES installed'!$A$2:$C$6,3,FALSE)*'[1]Profiles, RES, Winter'!J$6</f>
        <v>13.263336481519296</v>
      </c>
      <c r="K7" s="9">
        <f>VLOOKUP($A7,'RES installed'!$A$2:$C$6,3,FALSE)*'[1]Profiles, RES, Winter'!K$6</f>
        <v>14.027494511946092</v>
      </c>
      <c r="L7" s="9">
        <f>VLOOKUP($A7,'RES installed'!$A$2:$C$6,3,FALSE)*'[1]Profiles, RES, Winter'!L$6</f>
        <v>14.040454008831937</v>
      </c>
      <c r="M7" s="9">
        <f>VLOOKUP($A7,'RES installed'!$A$2:$C$6,3,FALSE)*'[1]Profiles, RES, Winter'!M$6</f>
        <v>16.457379071370227</v>
      </c>
      <c r="N7" s="9">
        <f>VLOOKUP($A7,'RES installed'!$A$2:$C$6,3,FALSE)*'[1]Profiles, RES, Winter'!N$6</f>
        <v>16.464543279048396</v>
      </c>
      <c r="O7" s="9">
        <f>VLOOKUP($A7,'RES installed'!$A$2:$C$6,3,FALSE)*'[1]Profiles, RES, Winter'!O$6</f>
        <v>16.693001901674496</v>
      </c>
      <c r="P7" s="9">
        <f>VLOOKUP($A7,'RES installed'!$A$2:$C$6,3,FALSE)*'[1]Profiles, RES, Winter'!P$6</f>
        <v>18.797391419491529</v>
      </c>
      <c r="Q7" s="9">
        <f>VLOOKUP($A7,'RES installed'!$A$2:$C$6,3,FALSE)*'[1]Profiles, RES, Winter'!Q$6</f>
        <v>15.517432611803146</v>
      </c>
      <c r="R7" s="9">
        <f>VLOOKUP($A7,'RES installed'!$A$2:$C$6,3,FALSE)*'[1]Profiles, RES, Winter'!R$6</f>
        <v>16.074636703594035</v>
      </c>
      <c r="S7" s="9">
        <f>VLOOKUP($A7,'RES installed'!$A$2:$C$6,3,FALSE)*'[1]Profiles, RES, Winter'!S$6</f>
        <v>17.021084018276497</v>
      </c>
      <c r="T7" s="9">
        <f>VLOOKUP($A7,'RES installed'!$A$2:$C$6,3,FALSE)*'[1]Profiles, RES, Winter'!T$6</f>
        <v>14.848337023943229</v>
      </c>
      <c r="U7" s="9">
        <f>VLOOKUP($A7,'RES installed'!$A$2:$C$6,3,FALSE)*'[1]Profiles, RES, Winter'!U$6</f>
        <v>15.379587949254647</v>
      </c>
      <c r="V7" s="9">
        <f>VLOOKUP($A7,'RES installed'!$A$2:$C$6,3,FALSE)*'[1]Profiles, RES, Winter'!V$6</f>
        <v>14.412154571676536</v>
      </c>
      <c r="W7" s="9">
        <f>VLOOKUP($A7,'RES installed'!$A$2:$C$6,3,FALSE)*'[1]Profiles, RES, Winter'!W$6</f>
        <v>13.078707371860322</v>
      </c>
      <c r="X7" s="9">
        <f>VLOOKUP($A7,'RES installed'!$A$2:$C$6,3,FALSE)*'[1]Profiles, RES, Winter'!X$6</f>
        <v>13.404763247906882</v>
      </c>
      <c r="Y7" s="9">
        <f>VLOOKUP($A7,'RES installed'!$A$2:$C$6,3,FALSE)*'[1]Profiles, RES, Winter'!Y$6</f>
        <v>14.658628241780683</v>
      </c>
    </row>
    <row r="8" spans="1:25" x14ac:dyDescent="0.25">
      <c r="A8" s="8">
        <v>7</v>
      </c>
      <c r="B8" s="9">
        <f>VLOOKUP($A8,'RES installed'!$A$2:$C$6,3,FALSE)*'[1]Profiles, RES, Winter'!B$6</f>
        <v>31.166737702930369</v>
      </c>
      <c r="C8" s="9">
        <f>VLOOKUP($A8,'RES installed'!$A$2:$C$6,3,FALSE)*'[1]Profiles, RES, Winter'!C$6</f>
        <v>27.406477467071674</v>
      </c>
      <c r="D8" s="9">
        <f>VLOOKUP($A8,'RES installed'!$A$2:$C$6,3,FALSE)*'[1]Profiles, RES, Winter'!D$6</f>
        <v>22.556308868950367</v>
      </c>
      <c r="E8" s="9">
        <f>VLOOKUP($A8,'RES installed'!$A$2:$C$6,3,FALSE)*'[1]Profiles, RES, Winter'!E$6</f>
        <v>19.527402874208697</v>
      </c>
      <c r="F8" s="9">
        <f>VLOOKUP($A8,'RES installed'!$A$2:$C$6,3,FALSE)*'[1]Profiles, RES, Winter'!F$6</f>
        <v>18.205278901623444</v>
      </c>
      <c r="G8" s="9">
        <f>VLOOKUP($A8,'RES installed'!$A$2:$C$6,3,FALSE)*'[1]Profiles, RES, Winter'!G$6</f>
        <v>14.578511333469471</v>
      </c>
      <c r="H8" s="9">
        <f>VLOOKUP($A8,'RES installed'!$A$2:$C$6,3,FALSE)*'[1]Profiles, RES, Winter'!H$6</f>
        <v>14.193686440677965</v>
      </c>
      <c r="I8" s="9">
        <f>VLOOKUP($A8,'RES installed'!$A$2:$C$6,3,FALSE)*'[1]Profiles, RES, Winter'!I$6</f>
        <v>12.868364304676332</v>
      </c>
      <c r="J8" s="9">
        <f>VLOOKUP($A8,'RES installed'!$A$2:$C$6,3,FALSE)*'[1]Profiles, RES, Winter'!J$6</f>
        <v>13.263336481519296</v>
      </c>
      <c r="K8" s="9">
        <f>VLOOKUP($A8,'RES installed'!$A$2:$C$6,3,FALSE)*'[1]Profiles, RES, Winter'!K$6</f>
        <v>14.027494511946092</v>
      </c>
      <c r="L8" s="9">
        <f>VLOOKUP($A8,'RES installed'!$A$2:$C$6,3,FALSE)*'[1]Profiles, RES, Winter'!L$6</f>
        <v>14.040454008831937</v>
      </c>
      <c r="M8" s="9">
        <f>VLOOKUP($A8,'RES installed'!$A$2:$C$6,3,FALSE)*'[1]Profiles, RES, Winter'!M$6</f>
        <v>16.457379071370227</v>
      </c>
      <c r="N8" s="9">
        <f>VLOOKUP($A8,'RES installed'!$A$2:$C$6,3,FALSE)*'[1]Profiles, RES, Winter'!N$6</f>
        <v>16.464543279048396</v>
      </c>
      <c r="O8" s="9">
        <f>VLOOKUP($A8,'RES installed'!$A$2:$C$6,3,FALSE)*'[1]Profiles, RES, Winter'!O$6</f>
        <v>16.693001901674496</v>
      </c>
      <c r="P8" s="9">
        <f>VLOOKUP($A8,'RES installed'!$A$2:$C$6,3,FALSE)*'[1]Profiles, RES, Winter'!P$6</f>
        <v>18.797391419491529</v>
      </c>
      <c r="Q8" s="9">
        <f>VLOOKUP($A8,'RES installed'!$A$2:$C$6,3,FALSE)*'[1]Profiles, RES, Winter'!Q$6</f>
        <v>15.517432611803146</v>
      </c>
      <c r="R8" s="9">
        <f>VLOOKUP($A8,'RES installed'!$A$2:$C$6,3,FALSE)*'[1]Profiles, RES, Winter'!R$6</f>
        <v>16.074636703594035</v>
      </c>
      <c r="S8" s="9">
        <f>VLOOKUP($A8,'RES installed'!$A$2:$C$6,3,FALSE)*'[1]Profiles, RES, Winter'!S$6</f>
        <v>17.021084018276497</v>
      </c>
      <c r="T8" s="9">
        <f>VLOOKUP($A8,'RES installed'!$A$2:$C$6,3,FALSE)*'[1]Profiles, RES, Winter'!T$6</f>
        <v>14.848337023943229</v>
      </c>
      <c r="U8" s="9">
        <f>VLOOKUP($A8,'RES installed'!$A$2:$C$6,3,FALSE)*'[1]Profiles, RES, Winter'!U$6</f>
        <v>15.379587949254647</v>
      </c>
      <c r="V8" s="9">
        <f>VLOOKUP($A8,'RES installed'!$A$2:$C$6,3,FALSE)*'[1]Profiles, RES, Winter'!V$6</f>
        <v>14.412154571676536</v>
      </c>
      <c r="W8" s="9">
        <f>VLOOKUP($A8,'RES installed'!$A$2:$C$6,3,FALSE)*'[1]Profiles, RES, Winter'!W$6</f>
        <v>13.078707371860322</v>
      </c>
      <c r="X8" s="9">
        <f>VLOOKUP($A8,'RES installed'!$A$2:$C$6,3,FALSE)*'[1]Profiles, RES, Winter'!X$6</f>
        <v>13.404763247906882</v>
      </c>
      <c r="Y8" s="9">
        <f>VLOOKUP($A8,'RES installed'!$A$2:$C$6,3,FALSE)*'[1]Profiles, RES, Winter'!Y$6</f>
        <v>14.658628241780683</v>
      </c>
    </row>
    <row r="9" spans="1:25" x14ac:dyDescent="0.25">
      <c r="A9" s="8">
        <v>8</v>
      </c>
      <c r="B9" s="9">
        <f>VLOOKUP($A9,'RES installed'!$A$2:$C$6,3,FALSE)*'[1]Profiles, RES, Winter'!B$6</f>
        <v>31.166737702930369</v>
      </c>
      <c r="C9" s="9">
        <f>VLOOKUP($A9,'RES installed'!$A$2:$C$6,3,FALSE)*'[1]Profiles, RES, Winter'!C$6</f>
        <v>27.406477467071674</v>
      </c>
      <c r="D9" s="9">
        <f>VLOOKUP($A9,'RES installed'!$A$2:$C$6,3,FALSE)*'[1]Profiles, RES, Winter'!D$6</f>
        <v>22.556308868950367</v>
      </c>
      <c r="E9" s="9">
        <f>VLOOKUP($A9,'RES installed'!$A$2:$C$6,3,FALSE)*'[1]Profiles, RES, Winter'!E$6</f>
        <v>19.527402874208697</v>
      </c>
      <c r="F9" s="9">
        <f>VLOOKUP($A9,'RES installed'!$A$2:$C$6,3,FALSE)*'[1]Profiles, RES, Winter'!F$6</f>
        <v>18.205278901623444</v>
      </c>
      <c r="G9" s="9">
        <f>VLOOKUP($A9,'RES installed'!$A$2:$C$6,3,FALSE)*'[1]Profiles, RES, Winter'!G$6</f>
        <v>14.578511333469471</v>
      </c>
      <c r="H9" s="9">
        <f>VLOOKUP($A9,'RES installed'!$A$2:$C$6,3,FALSE)*'[1]Profiles, RES, Winter'!H$6</f>
        <v>14.193686440677965</v>
      </c>
      <c r="I9" s="9">
        <f>VLOOKUP($A9,'RES installed'!$A$2:$C$6,3,FALSE)*'[1]Profiles, RES, Winter'!I$6</f>
        <v>12.868364304676332</v>
      </c>
      <c r="J9" s="9">
        <f>VLOOKUP($A9,'RES installed'!$A$2:$C$6,3,FALSE)*'[1]Profiles, RES, Winter'!J$6</f>
        <v>13.263336481519296</v>
      </c>
      <c r="K9" s="9">
        <f>VLOOKUP($A9,'RES installed'!$A$2:$C$6,3,FALSE)*'[1]Profiles, RES, Winter'!K$6</f>
        <v>14.027494511946092</v>
      </c>
      <c r="L9" s="9">
        <f>VLOOKUP($A9,'RES installed'!$A$2:$C$6,3,FALSE)*'[1]Profiles, RES, Winter'!L$6</f>
        <v>14.040454008831937</v>
      </c>
      <c r="M9" s="9">
        <f>VLOOKUP($A9,'RES installed'!$A$2:$C$6,3,FALSE)*'[1]Profiles, RES, Winter'!M$6</f>
        <v>16.457379071370227</v>
      </c>
      <c r="N9" s="9">
        <f>VLOOKUP($A9,'RES installed'!$A$2:$C$6,3,FALSE)*'[1]Profiles, RES, Winter'!N$6</f>
        <v>16.464543279048396</v>
      </c>
      <c r="O9" s="9">
        <f>VLOOKUP($A9,'RES installed'!$A$2:$C$6,3,FALSE)*'[1]Profiles, RES, Winter'!O$6</f>
        <v>16.693001901674496</v>
      </c>
      <c r="P9" s="9">
        <f>VLOOKUP($A9,'RES installed'!$A$2:$C$6,3,FALSE)*'[1]Profiles, RES, Winter'!P$6</f>
        <v>18.797391419491529</v>
      </c>
      <c r="Q9" s="9">
        <f>VLOOKUP($A9,'RES installed'!$A$2:$C$6,3,FALSE)*'[1]Profiles, RES, Winter'!Q$6</f>
        <v>15.517432611803146</v>
      </c>
      <c r="R9" s="9">
        <f>VLOOKUP($A9,'RES installed'!$A$2:$C$6,3,FALSE)*'[1]Profiles, RES, Winter'!R$6</f>
        <v>16.074636703594035</v>
      </c>
      <c r="S9" s="9">
        <f>VLOOKUP($A9,'RES installed'!$A$2:$C$6,3,FALSE)*'[1]Profiles, RES, Winter'!S$6</f>
        <v>17.021084018276497</v>
      </c>
      <c r="T9" s="9">
        <f>VLOOKUP($A9,'RES installed'!$A$2:$C$6,3,FALSE)*'[1]Profiles, RES, Winter'!T$6</f>
        <v>14.848337023943229</v>
      </c>
      <c r="U9" s="9">
        <f>VLOOKUP($A9,'RES installed'!$A$2:$C$6,3,FALSE)*'[1]Profiles, RES, Winter'!U$6</f>
        <v>15.379587949254647</v>
      </c>
      <c r="V9" s="9">
        <f>VLOOKUP($A9,'RES installed'!$A$2:$C$6,3,FALSE)*'[1]Profiles, RES, Winter'!V$6</f>
        <v>14.412154571676536</v>
      </c>
      <c r="W9" s="9">
        <f>VLOOKUP($A9,'RES installed'!$A$2:$C$6,3,FALSE)*'[1]Profiles, RES, Winter'!W$6</f>
        <v>13.078707371860322</v>
      </c>
      <c r="X9" s="9">
        <f>VLOOKUP($A9,'RES installed'!$A$2:$C$6,3,FALSE)*'[1]Profiles, RES, Winter'!X$6</f>
        <v>13.404763247906882</v>
      </c>
      <c r="Y9" s="9">
        <f>VLOOKUP($A9,'RES installed'!$A$2:$C$6,3,FALSE)*'[1]Profiles, RES, Winter'!Y$6</f>
        <v>14.658628241780683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D0A-8F99-4BBE-BE07-6BBE825DB1F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0.20651417362692986</v>
      </c>
      <c r="J5" s="6">
        <f>VLOOKUP($A5,'RES installed'!$A$2:$C$6,3,FALSE)*'[1]Profiles, RES, Winter'!J$4</f>
        <v>4.509455675778284</v>
      </c>
      <c r="K5" s="6">
        <f>VLOOKUP($A5,'RES installed'!$A$2:$C$6,3,FALSE)*'[1]Profiles, RES, Winter'!K$4</f>
        <v>10.498865002531003</v>
      </c>
      <c r="L5" s="6">
        <f>VLOOKUP($A5,'RES installed'!$A$2:$C$6,3,FALSE)*'[1]Profiles, RES, Winter'!L$4</f>
        <v>15.14042331055429</v>
      </c>
      <c r="M5" s="6">
        <f>VLOOKUP($A5,'RES installed'!$A$2:$C$6,3,FALSE)*'[1]Profiles, RES, Winter'!M$4</f>
        <v>15.586200487218422</v>
      </c>
      <c r="N5" s="6">
        <f>VLOOKUP($A5,'RES installed'!$A$2:$C$6,3,FALSE)*'[1]Profiles, RES, Winter'!N$4</f>
        <v>14.799342729688684</v>
      </c>
      <c r="O5" s="6">
        <f>VLOOKUP($A5,'RES installed'!$A$2:$C$6,3,FALSE)*'[1]Profiles, RES, Winter'!O$4</f>
        <v>11.586884649455833</v>
      </c>
      <c r="P5" s="6">
        <f>VLOOKUP($A5,'RES installed'!$A$2:$C$6,3,FALSE)*'[1]Profiles, RES, Winter'!P$4</f>
        <v>8.9255315110098703</v>
      </c>
      <c r="Q5" s="6">
        <f>VLOOKUP($A5,'RES installed'!$A$2:$C$6,3,FALSE)*'[1]Profiles, RES, Winter'!Q$4</f>
        <v>3.7872374082510754</v>
      </c>
      <c r="R5" s="6">
        <f>VLOOKUP($A5,'RES installed'!$A$2:$C$6,3,FALSE)*'[1]Profiles, RES, Winter'!R$4</f>
        <v>0.66862424069855719</v>
      </c>
      <c r="S5" s="6">
        <f>VLOOKUP($A5,'RES installed'!$A$2:$C$6,3,FALSE)*'[1]Profiles, RES, Winter'!S$4</f>
        <v>1.0851683118197925E-3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0.20651417362692986</v>
      </c>
      <c r="J6" s="6">
        <f>VLOOKUP($A6,'RES installed'!$A$2:$C$6,3,FALSE)*'[1]Profiles, RES, Winter'!J$4</f>
        <v>4.509455675778284</v>
      </c>
      <c r="K6" s="6">
        <f>VLOOKUP($A6,'RES installed'!$A$2:$C$6,3,FALSE)*'[1]Profiles, RES, Winter'!K$4</f>
        <v>10.498865002531003</v>
      </c>
      <c r="L6" s="6">
        <f>VLOOKUP($A6,'RES installed'!$A$2:$C$6,3,FALSE)*'[1]Profiles, RES, Winter'!L$4</f>
        <v>15.14042331055429</v>
      </c>
      <c r="M6" s="6">
        <f>VLOOKUP($A6,'RES installed'!$A$2:$C$6,3,FALSE)*'[1]Profiles, RES, Winter'!M$4</f>
        <v>15.586200487218422</v>
      </c>
      <c r="N6" s="6">
        <f>VLOOKUP($A6,'RES installed'!$A$2:$C$6,3,FALSE)*'[1]Profiles, RES, Winter'!N$4</f>
        <v>14.799342729688684</v>
      </c>
      <c r="O6" s="6">
        <f>VLOOKUP($A6,'RES installed'!$A$2:$C$6,3,FALSE)*'[1]Profiles, RES, Winter'!O$4</f>
        <v>11.586884649455833</v>
      </c>
      <c r="P6" s="6">
        <f>VLOOKUP($A6,'RES installed'!$A$2:$C$6,3,FALSE)*'[1]Profiles, RES, Winter'!P$4</f>
        <v>8.9255315110098703</v>
      </c>
      <c r="Q6" s="6">
        <f>VLOOKUP($A6,'RES installed'!$A$2:$C$6,3,FALSE)*'[1]Profiles, RES, Winter'!Q$4</f>
        <v>3.7872374082510754</v>
      </c>
      <c r="R6" s="6">
        <f>VLOOKUP($A6,'RES installed'!$A$2:$C$6,3,FALSE)*'[1]Profiles, RES, Winter'!R$4</f>
        <v>0.66862424069855719</v>
      </c>
      <c r="S6" s="6">
        <f>VLOOKUP($A6,'RES installed'!$A$2:$C$6,3,FALSE)*'[1]Profiles, RES, Winter'!S$4</f>
        <v>1.0851683118197925E-3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8">
        <v>6</v>
      </c>
      <c r="B7" s="9">
        <f>VLOOKUP($A7,'RES installed'!$A$2:$C$6,3,FALSE)*'[1]Profiles, RES, Winter'!B$7</f>
        <v>28.437690516375071</v>
      </c>
      <c r="C7" s="9">
        <f>VLOOKUP($A7,'RES installed'!$A$2:$C$6,3,FALSE)*'[1]Profiles, RES, Winter'!C$7</f>
        <v>26.430441102579298</v>
      </c>
      <c r="D7" s="9">
        <f>VLOOKUP($A7,'RES installed'!$A$2:$C$6,3,FALSE)*'[1]Profiles, RES, Winter'!D$7</f>
        <v>28.645986691231414</v>
      </c>
      <c r="E7" s="9">
        <f>VLOOKUP($A7,'RES installed'!$A$2:$C$6,3,FALSE)*'[1]Profiles, RES, Winter'!E$7</f>
        <v>31.941299505269392</v>
      </c>
      <c r="F7" s="9">
        <f>VLOOKUP($A7,'RES installed'!$A$2:$C$6,3,FALSE)*'[1]Profiles, RES, Winter'!F$7</f>
        <v>27.321487541549637</v>
      </c>
      <c r="G7" s="9">
        <f>VLOOKUP($A7,'RES installed'!$A$2:$C$6,3,FALSE)*'[1]Profiles, RES, Winter'!G$7</f>
        <v>23.178550465098297</v>
      </c>
      <c r="H7" s="9">
        <f>VLOOKUP($A7,'RES installed'!$A$2:$C$6,3,FALSE)*'[1]Profiles, RES, Winter'!H$7</f>
        <v>16.683255172769201</v>
      </c>
      <c r="I7" s="9">
        <f>VLOOKUP($A7,'RES installed'!$A$2:$C$6,3,FALSE)*'[1]Profiles, RES, Winter'!I$7</f>
        <v>14.851078358112808</v>
      </c>
      <c r="J7" s="9">
        <f>VLOOKUP($A7,'RES installed'!$A$2:$C$6,3,FALSE)*'[1]Profiles, RES, Winter'!J$7</f>
        <v>15.151995928779405</v>
      </c>
      <c r="K7" s="9">
        <f>VLOOKUP($A7,'RES installed'!$A$2:$C$6,3,FALSE)*'[1]Profiles, RES, Winter'!K$7</f>
        <v>14.811578564250558</v>
      </c>
      <c r="L7" s="9">
        <f>VLOOKUP($A7,'RES installed'!$A$2:$C$6,3,FALSE)*'[1]Profiles, RES, Winter'!L$7</f>
        <v>14.983408552139966</v>
      </c>
      <c r="M7" s="9">
        <f>VLOOKUP($A7,'RES installed'!$A$2:$C$6,3,FALSE)*'[1]Profiles, RES, Winter'!M$7</f>
        <v>15.759942925610037</v>
      </c>
      <c r="N7" s="9">
        <f>VLOOKUP($A7,'RES installed'!$A$2:$C$6,3,FALSE)*'[1]Profiles, RES, Winter'!N$7</f>
        <v>14.416048983483213</v>
      </c>
      <c r="O7" s="9">
        <f>VLOOKUP($A7,'RES installed'!$A$2:$C$6,3,FALSE)*'[1]Profiles, RES, Winter'!O$7</f>
        <v>13.892018249632814</v>
      </c>
      <c r="P7" s="9">
        <f>VLOOKUP($A7,'RES installed'!$A$2:$C$6,3,FALSE)*'[1]Profiles, RES, Winter'!P$7</f>
        <v>19.034817954598157</v>
      </c>
      <c r="Q7" s="9">
        <f>VLOOKUP($A7,'RES installed'!$A$2:$C$6,3,FALSE)*'[1]Profiles, RES, Winter'!Q$7</f>
        <v>24.797514429642604</v>
      </c>
      <c r="R7" s="9">
        <f>VLOOKUP($A7,'RES installed'!$A$2:$C$6,3,FALSE)*'[1]Profiles, RES, Winter'!R$7</f>
        <v>25.317529439047643</v>
      </c>
      <c r="S7" s="9">
        <f>VLOOKUP($A7,'RES installed'!$A$2:$C$6,3,FALSE)*'[1]Profiles, RES, Winter'!S$7</f>
        <v>25.774830967043727</v>
      </c>
      <c r="T7" s="9">
        <f>VLOOKUP($A7,'RES installed'!$A$2:$C$6,3,FALSE)*'[1]Profiles, RES, Winter'!T$7</f>
        <v>26.485583756345179</v>
      </c>
      <c r="U7" s="9">
        <f>VLOOKUP($A7,'RES installed'!$A$2:$C$6,3,FALSE)*'[1]Profiles, RES, Winter'!U$7</f>
        <v>27.940463069133447</v>
      </c>
      <c r="V7" s="9">
        <f>VLOOKUP($A7,'RES installed'!$A$2:$C$6,3,FALSE)*'[1]Profiles, RES, Winter'!V$7</f>
        <v>27.557325620345793</v>
      </c>
      <c r="W7" s="9">
        <f>VLOOKUP($A7,'RES installed'!$A$2:$C$6,3,FALSE)*'[1]Profiles, RES, Winter'!W$7</f>
        <v>26.968436573990569</v>
      </c>
      <c r="X7" s="9">
        <f>VLOOKUP($A7,'RES installed'!$A$2:$C$6,3,FALSE)*'[1]Profiles, RES, Winter'!X$7</f>
        <v>25.822705139271818</v>
      </c>
      <c r="Y7" s="9">
        <f>VLOOKUP($A7,'RES installed'!$A$2:$C$6,3,FALSE)*'[1]Profiles, RES, Winter'!Y$7</f>
        <v>23.816744247468371</v>
      </c>
    </row>
    <row r="8" spans="1:25" x14ac:dyDescent="0.25">
      <c r="A8" s="8">
        <v>7</v>
      </c>
      <c r="B8" s="9">
        <f>VLOOKUP($A8,'RES installed'!$A$2:$C$6,3,FALSE)*'[1]Profiles, RES, Winter'!B$7</f>
        <v>28.437690516375071</v>
      </c>
      <c r="C8" s="9">
        <f>VLOOKUP($A8,'RES installed'!$A$2:$C$6,3,FALSE)*'[1]Profiles, RES, Winter'!C$7</f>
        <v>26.430441102579298</v>
      </c>
      <c r="D8" s="9">
        <f>VLOOKUP($A8,'RES installed'!$A$2:$C$6,3,FALSE)*'[1]Profiles, RES, Winter'!D$7</f>
        <v>28.645986691231414</v>
      </c>
      <c r="E8" s="9">
        <f>VLOOKUP($A8,'RES installed'!$A$2:$C$6,3,FALSE)*'[1]Profiles, RES, Winter'!E$7</f>
        <v>31.941299505269392</v>
      </c>
      <c r="F8" s="9">
        <f>VLOOKUP($A8,'RES installed'!$A$2:$C$6,3,FALSE)*'[1]Profiles, RES, Winter'!F$7</f>
        <v>27.321487541549637</v>
      </c>
      <c r="G8" s="9">
        <f>VLOOKUP($A8,'RES installed'!$A$2:$C$6,3,FALSE)*'[1]Profiles, RES, Winter'!G$7</f>
        <v>23.178550465098297</v>
      </c>
      <c r="H8" s="9">
        <f>VLOOKUP($A8,'RES installed'!$A$2:$C$6,3,FALSE)*'[1]Profiles, RES, Winter'!H$7</f>
        <v>16.683255172769201</v>
      </c>
      <c r="I8" s="9">
        <f>VLOOKUP($A8,'RES installed'!$A$2:$C$6,3,FALSE)*'[1]Profiles, RES, Winter'!I$7</f>
        <v>14.851078358112808</v>
      </c>
      <c r="J8" s="9">
        <f>VLOOKUP($A8,'RES installed'!$A$2:$C$6,3,FALSE)*'[1]Profiles, RES, Winter'!J$7</f>
        <v>15.151995928779405</v>
      </c>
      <c r="K8" s="9">
        <f>VLOOKUP($A8,'RES installed'!$A$2:$C$6,3,FALSE)*'[1]Profiles, RES, Winter'!K$7</f>
        <v>14.811578564250558</v>
      </c>
      <c r="L8" s="9">
        <f>VLOOKUP($A8,'RES installed'!$A$2:$C$6,3,FALSE)*'[1]Profiles, RES, Winter'!L$7</f>
        <v>14.983408552139966</v>
      </c>
      <c r="M8" s="9">
        <f>VLOOKUP($A8,'RES installed'!$A$2:$C$6,3,FALSE)*'[1]Profiles, RES, Winter'!M$7</f>
        <v>15.759942925610037</v>
      </c>
      <c r="N8" s="9">
        <f>VLOOKUP($A8,'RES installed'!$A$2:$C$6,3,FALSE)*'[1]Profiles, RES, Winter'!N$7</f>
        <v>14.416048983483213</v>
      </c>
      <c r="O8" s="9">
        <f>VLOOKUP($A8,'RES installed'!$A$2:$C$6,3,FALSE)*'[1]Profiles, RES, Winter'!O$7</f>
        <v>13.892018249632814</v>
      </c>
      <c r="P8" s="9">
        <f>VLOOKUP($A8,'RES installed'!$A$2:$C$6,3,FALSE)*'[1]Profiles, RES, Winter'!P$7</f>
        <v>19.034817954598157</v>
      </c>
      <c r="Q8" s="9">
        <f>VLOOKUP($A8,'RES installed'!$A$2:$C$6,3,FALSE)*'[1]Profiles, RES, Winter'!Q$7</f>
        <v>24.797514429642604</v>
      </c>
      <c r="R8" s="9">
        <f>VLOOKUP($A8,'RES installed'!$A$2:$C$6,3,FALSE)*'[1]Profiles, RES, Winter'!R$7</f>
        <v>25.317529439047643</v>
      </c>
      <c r="S8" s="9">
        <f>VLOOKUP($A8,'RES installed'!$A$2:$C$6,3,FALSE)*'[1]Profiles, RES, Winter'!S$7</f>
        <v>25.774830967043727</v>
      </c>
      <c r="T8" s="9">
        <f>VLOOKUP($A8,'RES installed'!$A$2:$C$6,3,FALSE)*'[1]Profiles, RES, Winter'!T$7</f>
        <v>26.485583756345179</v>
      </c>
      <c r="U8" s="9">
        <f>VLOOKUP($A8,'RES installed'!$A$2:$C$6,3,FALSE)*'[1]Profiles, RES, Winter'!U$7</f>
        <v>27.940463069133447</v>
      </c>
      <c r="V8" s="9">
        <f>VLOOKUP($A8,'RES installed'!$A$2:$C$6,3,FALSE)*'[1]Profiles, RES, Winter'!V$7</f>
        <v>27.557325620345793</v>
      </c>
      <c r="W8" s="9">
        <f>VLOOKUP($A8,'RES installed'!$A$2:$C$6,3,FALSE)*'[1]Profiles, RES, Winter'!W$7</f>
        <v>26.968436573990569</v>
      </c>
      <c r="X8" s="9">
        <f>VLOOKUP($A8,'RES installed'!$A$2:$C$6,3,FALSE)*'[1]Profiles, RES, Winter'!X$7</f>
        <v>25.822705139271818</v>
      </c>
      <c r="Y8" s="9">
        <f>VLOOKUP($A8,'RES installed'!$A$2:$C$6,3,FALSE)*'[1]Profiles, RES, Winter'!Y$7</f>
        <v>23.816744247468371</v>
      </c>
    </row>
    <row r="9" spans="1:25" x14ac:dyDescent="0.25">
      <c r="A9" s="8">
        <v>8</v>
      </c>
      <c r="B9" s="9">
        <f>VLOOKUP($A9,'RES installed'!$A$2:$C$6,3,FALSE)*'[1]Profiles, RES, Winter'!B$7</f>
        <v>28.437690516375071</v>
      </c>
      <c r="C9" s="9">
        <f>VLOOKUP($A9,'RES installed'!$A$2:$C$6,3,FALSE)*'[1]Profiles, RES, Winter'!C$7</f>
        <v>26.430441102579298</v>
      </c>
      <c r="D9" s="9">
        <f>VLOOKUP($A9,'RES installed'!$A$2:$C$6,3,FALSE)*'[1]Profiles, RES, Winter'!D$7</f>
        <v>28.645986691231414</v>
      </c>
      <c r="E9" s="9">
        <f>VLOOKUP($A9,'RES installed'!$A$2:$C$6,3,FALSE)*'[1]Profiles, RES, Winter'!E$7</f>
        <v>31.941299505269392</v>
      </c>
      <c r="F9" s="9">
        <f>VLOOKUP($A9,'RES installed'!$A$2:$C$6,3,FALSE)*'[1]Profiles, RES, Winter'!F$7</f>
        <v>27.321487541549637</v>
      </c>
      <c r="G9" s="9">
        <f>VLOOKUP($A9,'RES installed'!$A$2:$C$6,3,FALSE)*'[1]Profiles, RES, Winter'!G$7</f>
        <v>23.178550465098297</v>
      </c>
      <c r="H9" s="9">
        <f>VLOOKUP($A9,'RES installed'!$A$2:$C$6,3,FALSE)*'[1]Profiles, RES, Winter'!H$7</f>
        <v>16.683255172769201</v>
      </c>
      <c r="I9" s="9">
        <f>VLOOKUP($A9,'RES installed'!$A$2:$C$6,3,FALSE)*'[1]Profiles, RES, Winter'!I$7</f>
        <v>14.851078358112808</v>
      </c>
      <c r="J9" s="9">
        <f>VLOOKUP($A9,'RES installed'!$A$2:$C$6,3,FALSE)*'[1]Profiles, RES, Winter'!J$7</f>
        <v>15.151995928779405</v>
      </c>
      <c r="K9" s="9">
        <f>VLOOKUP($A9,'RES installed'!$A$2:$C$6,3,FALSE)*'[1]Profiles, RES, Winter'!K$7</f>
        <v>14.811578564250558</v>
      </c>
      <c r="L9" s="9">
        <f>VLOOKUP($A9,'RES installed'!$A$2:$C$6,3,FALSE)*'[1]Profiles, RES, Winter'!L$7</f>
        <v>14.983408552139966</v>
      </c>
      <c r="M9" s="9">
        <f>VLOOKUP($A9,'RES installed'!$A$2:$C$6,3,FALSE)*'[1]Profiles, RES, Winter'!M$7</f>
        <v>15.759942925610037</v>
      </c>
      <c r="N9" s="9">
        <f>VLOOKUP($A9,'RES installed'!$A$2:$C$6,3,FALSE)*'[1]Profiles, RES, Winter'!N$7</f>
        <v>14.416048983483213</v>
      </c>
      <c r="O9" s="9">
        <f>VLOOKUP($A9,'RES installed'!$A$2:$C$6,3,FALSE)*'[1]Profiles, RES, Winter'!O$7</f>
        <v>13.892018249632814</v>
      </c>
      <c r="P9" s="9">
        <f>VLOOKUP($A9,'RES installed'!$A$2:$C$6,3,FALSE)*'[1]Profiles, RES, Winter'!P$7</f>
        <v>19.034817954598157</v>
      </c>
      <c r="Q9" s="9">
        <f>VLOOKUP($A9,'RES installed'!$A$2:$C$6,3,FALSE)*'[1]Profiles, RES, Winter'!Q$7</f>
        <v>24.797514429642604</v>
      </c>
      <c r="R9" s="9">
        <f>VLOOKUP($A9,'RES installed'!$A$2:$C$6,3,FALSE)*'[1]Profiles, RES, Winter'!R$7</f>
        <v>25.317529439047643</v>
      </c>
      <c r="S9" s="9">
        <f>VLOOKUP($A9,'RES installed'!$A$2:$C$6,3,FALSE)*'[1]Profiles, RES, Winter'!S$7</f>
        <v>25.774830967043727</v>
      </c>
      <c r="T9" s="9">
        <f>VLOOKUP($A9,'RES installed'!$A$2:$C$6,3,FALSE)*'[1]Profiles, RES, Winter'!T$7</f>
        <v>26.485583756345179</v>
      </c>
      <c r="U9" s="9">
        <f>VLOOKUP($A9,'RES installed'!$A$2:$C$6,3,FALSE)*'[1]Profiles, RES, Winter'!U$7</f>
        <v>27.940463069133447</v>
      </c>
      <c r="V9" s="9">
        <f>VLOOKUP($A9,'RES installed'!$A$2:$C$6,3,FALSE)*'[1]Profiles, RES, Winter'!V$7</f>
        <v>27.557325620345793</v>
      </c>
      <c r="W9" s="9">
        <f>VLOOKUP($A9,'RES installed'!$A$2:$C$6,3,FALSE)*'[1]Profiles, RES, Winter'!W$7</f>
        <v>26.968436573990569</v>
      </c>
      <c r="X9" s="9">
        <f>VLOOKUP($A9,'RES installed'!$A$2:$C$6,3,FALSE)*'[1]Profiles, RES, Winter'!X$7</f>
        <v>25.822705139271818</v>
      </c>
      <c r="Y9" s="9">
        <f>VLOOKUP($A9,'RES installed'!$A$2:$C$6,3,FALSE)*'[1]Profiles, RES, Winter'!Y$7</f>
        <v>23.816744247468371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9AA-7565-4A44-9E34-9ADFE955A92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A7C-533B-4B0E-92DB-410C98DF0205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8D9-47AF-45EC-950A-42E2EC532470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S1'!B2*Main!$B$5)+(VLOOKUP($A2,'FL Ratio'!$A$2:$B$4,2,FALSE)*'FL Characterization'!B$2)</f>
        <v>70.071643806833606</v>
      </c>
      <c r="C2" s="2">
        <f>('[1]Pc, Summer, S1'!C2*Main!$B$5)+(VLOOKUP($A2,'FL Ratio'!$A$2:$B$4,2,FALSE)*'FL Characterization'!C$2)</f>
        <v>62.973300202708565</v>
      </c>
      <c r="D2" s="2">
        <f>('[1]Pc, Summer, S1'!D2*Main!$B$5)+(VLOOKUP($A2,'FL Ratio'!$A$2:$B$4,2,FALSE)*'FL Characterization'!D$2)</f>
        <v>65.203922449895003</v>
      </c>
      <c r="E2" s="2">
        <f>('[1]Pc, Summer, S1'!E2*Main!$B$5)+(VLOOKUP($A2,'FL Ratio'!$A$2:$B$4,2,FALSE)*'FL Characterization'!E$2)</f>
        <v>63.623065976675989</v>
      </c>
      <c r="F2" s="2">
        <f>('[1]Pc, Summer, S1'!F2*Main!$B$5)+(VLOOKUP($A2,'FL Ratio'!$A$2:$B$4,2,FALSE)*'FL Characterization'!F$2)</f>
        <v>61.09216841051466</v>
      </c>
      <c r="G2" s="2">
        <f>('[1]Pc, Summer, S1'!G2*Main!$B$5)+(VLOOKUP($A2,'FL Ratio'!$A$2:$B$4,2,FALSE)*'FL Characterization'!G$2)</f>
        <v>60.723039268093501</v>
      </c>
      <c r="H2" s="2">
        <f>('[1]Pc, Summer, S1'!H2*Main!$B$5)+(VLOOKUP($A2,'FL Ratio'!$A$2:$B$4,2,FALSE)*'FL Characterization'!H$2)</f>
        <v>69.404509434959863</v>
      </c>
      <c r="I2" s="2">
        <f>('[1]Pc, Summer, S1'!I2*Main!$B$5)+(VLOOKUP($A2,'FL Ratio'!$A$2:$B$4,2,FALSE)*'FL Characterization'!I$2)</f>
        <v>77.348309196557295</v>
      </c>
      <c r="J2" s="2">
        <f>('[1]Pc, Summer, S1'!J2*Main!$B$5)+(VLOOKUP($A2,'FL Ratio'!$A$2:$B$4,2,FALSE)*'FL Characterization'!J$2)</f>
        <v>91.238863181366597</v>
      </c>
      <c r="K2" s="2">
        <f>('[1]Pc, Summer, S1'!K2*Main!$B$5)+(VLOOKUP($A2,'FL Ratio'!$A$2:$B$4,2,FALSE)*'FL Characterization'!K$2)</f>
        <v>96.294118418639826</v>
      </c>
      <c r="L2" s="2">
        <f>('[1]Pc, Summer, S1'!L2*Main!$B$5)+(VLOOKUP($A2,'FL Ratio'!$A$2:$B$4,2,FALSE)*'FL Characterization'!L$2)</f>
        <v>92.479820137290432</v>
      </c>
      <c r="M2" s="2">
        <f>('[1]Pc, Summer, S1'!M2*Main!$B$5)+(VLOOKUP($A2,'FL Ratio'!$A$2:$B$4,2,FALSE)*'FL Characterization'!M$2)</f>
        <v>93.088891589909082</v>
      </c>
      <c r="N2" s="2">
        <f>('[1]Pc, Summer, S1'!N2*Main!$B$5)+(VLOOKUP($A2,'FL Ratio'!$A$2:$B$4,2,FALSE)*'FL Characterization'!N$2)</f>
        <v>94.249264430643052</v>
      </c>
      <c r="O2" s="2">
        <f>('[1]Pc, Summer, S1'!O2*Main!$B$5)+(VLOOKUP($A2,'FL Ratio'!$A$2:$B$4,2,FALSE)*'FL Characterization'!O$2)</f>
        <v>91.805531108415906</v>
      </c>
      <c r="P2" s="2">
        <f>('[1]Pc, Summer, S1'!P2*Main!$B$5)+(VLOOKUP($A2,'FL Ratio'!$A$2:$B$4,2,FALSE)*'FL Characterization'!P$2)</f>
        <v>109.94283009357187</v>
      </c>
      <c r="Q2" s="2">
        <f>('[1]Pc, Summer, S1'!Q2*Main!$B$5)+(VLOOKUP($A2,'FL Ratio'!$A$2:$B$4,2,FALSE)*'FL Characterization'!Q$2)</f>
        <v>100.1500440711775</v>
      </c>
      <c r="R2" s="2">
        <f>('[1]Pc, Summer, S1'!R2*Main!$B$5)+(VLOOKUP($A2,'FL Ratio'!$A$2:$B$4,2,FALSE)*'FL Characterization'!R$2)</f>
        <v>95.688447769333251</v>
      </c>
      <c r="S2" s="2">
        <f>('[1]Pc, Summer, S1'!S2*Main!$B$5)+(VLOOKUP($A2,'FL Ratio'!$A$2:$B$4,2,FALSE)*'FL Characterization'!S$2)</f>
        <v>92.03715118441967</v>
      </c>
      <c r="T2" s="2">
        <f>('[1]Pc, Summer, S1'!T2*Main!$B$5)+(VLOOKUP($A2,'FL Ratio'!$A$2:$B$4,2,FALSE)*'FL Characterization'!T$2)</f>
        <v>92.652652740104486</v>
      </c>
      <c r="U2" s="2">
        <f>('[1]Pc, Summer, S1'!U2*Main!$B$5)+(VLOOKUP($A2,'FL Ratio'!$A$2:$B$4,2,FALSE)*'FL Characterization'!U$2)</f>
        <v>91.232687920227917</v>
      </c>
      <c r="V2" s="2">
        <f>('[1]Pc, Summer, S1'!V2*Main!$B$5)+(VLOOKUP($A2,'FL Ratio'!$A$2:$B$4,2,FALSE)*'FL Characterization'!V$2)</f>
        <v>91.805600599289164</v>
      </c>
      <c r="W2" s="2">
        <f>('[1]Pc, Summer, S1'!W2*Main!$B$5)+(VLOOKUP($A2,'FL Ratio'!$A$2:$B$4,2,FALSE)*'FL Characterization'!W$2)</f>
        <v>104.08883891016097</v>
      </c>
      <c r="X2" s="2">
        <f>('[1]Pc, Summer, S1'!X2*Main!$B$5)+(VLOOKUP($A2,'FL Ratio'!$A$2:$B$4,2,FALSE)*'FL Characterization'!X$2)</f>
        <v>87.623257397933642</v>
      </c>
      <c r="Y2" s="2">
        <f>('[1]Pc, Summer, S1'!Y2*Main!$B$5)+(VLOOKUP($A2,'FL Ratio'!$A$2:$B$4,2,FALSE)*'FL Characterization'!Y$2)</f>
        <v>81.000675998842496</v>
      </c>
    </row>
    <row r="3" spans="1:25" x14ac:dyDescent="0.25">
      <c r="A3">
        <v>2</v>
      </c>
      <c r="B3" s="2">
        <f>('[1]Pc, Summer, S1'!B3*Main!$B$5)+(VLOOKUP($A3,'FL Ratio'!$A$2:$B$4,2,FALSE)*'FL Characterization'!B$2)</f>
        <v>89.387827084680296</v>
      </c>
      <c r="C3" s="2">
        <f>('[1]Pc, Summer, S1'!C3*Main!$B$5)+(VLOOKUP($A3,'FL Ratio'!$A$2:$B$4,2,FALSE)*'FL Characterization'!C$2)</f>
        <v>83.991207635115344</v>
      </c>
      <c r="D3" s="2">
        <f>('[1]Pc, Summer, S1'!D3*Main!$B$5)+(VLOOKUP($A3,'FL Ratio'!$A$2:$B$4,2,FALSE)*'FL Characterization'!D$2)</f>
        <v>72.832354855331033</v>
      </c>
      <c r="E3" s="2">
        <f>('[1]Pc, Summer, S1'!E3*Main!$B$5)+(VLOOKUP($A3,'FL Ratio'!$A$2:$B$4,2,FALSE)*'FL Characterization'!E$2)</f>
        <v>75.974992775799691</v>
      </c>
      <c r="F3" s="2">
        <f>('[1]Pc, Summer, S1'!F3*Main!$B$5)+(VLOOKUP($A3,'FL Ratio'!$A$2:$B$4,2,FALSE)*'FL Characterization'!F$2)</f>
        <v>78.764320131566464</v>
      </c>
      <c r="G3" s="2">
        <f>('[1]Pc, Summer, S1'!G3*Main!$B$5)+(VLOOKUP($A3,'FL Ratio'!$A$2:$B$4,2,FALSE)*'FL Characterization'!G$2)</f>
        <v>78.980059150054203</v>
      </c>
      <c r="H3" s="2">
        <f>('[1]Pc, Summer, S1'!H3*Main!$B$5)+(VLOOKUP($A3,'FL Ratio'!$A$2:$B$4,2,FALSE)*'FL Characterization'!H$2)</f>
        <v>85.689324539149567</v>
      </c>
      <c r="I3" s="2">
        <f>('[1]Pc, Summer, S1'!I3*Main!$B$5)+(VLOOKUP($A3,'FL Ratio'!$A$2:$B$4,2,FALSE)*'FL Characterization'!I$2)</f>
        <v>87.246078422731017</v>
      </c>
      <c r="J3" s="2">
        <f>('[1]Pc, Summer, S1'!J3*Main!$B$5)+(VLOOKUP($A3,'FL Ratio'!$A$2:$B$4,2,FALSE)*'FL Characterization'!J$2)</f>
        <v>94.130730441100411</v>
      </c>
      <c r="K3" s="2">
        <f>('[1]Pc, Summer, S1'!K3*Main!$B$5)+(VLOOKUP($A3,'FL Ratio'!$A$2:$B$4,2,FALSE)*'FL Characterization'!K$2)</f>
        <v>107.85819374222763</v>
      </c>
      <c r="L3" s="2">
        <f>('[1]Pc, Summer, S1'!L3*Main!$B$5)+(VLOOKUP($A3,'FL Ratio'!$A$2:$B$4,2,FALSE)*'FL Characterization'!L$2)</f>
        <v>108.54270895365691</v>
      </c>
      <c r="M3" s="2">
        <f>('[1]Pc, Summer, S1'!M3*Main!$B$5)+(VLOOKUP($A3,'FL Ratio'!$A$2:$B$4,2,FALSE)*'FL Characterization'!M$2)</f>
        <v>112.79583532192076</v>
      </c>
      <c r="N3" s="2">
        <f>('[1]Pc, Summer, S1'!N3*Main!$B$5)+(VLOOKUP($A3,'FL Ratio'!$A$2:$B$4,2,FALSE)*'FL Characterization'!N$2)</f>
        <v>102.65554392684217</v>
      </c>
      <c r="O3" s="2">
        <f>('[1]Pc, Summer, S1'!O3*Main!$B$5)+(VLOOKUP($A3,'FL Ratio'!$A$2:$B$4,2,FALSE)*'FL Characterization'!O$2)</f>
        <v>117.67014117498154</v>
      </c>
      <c r="P3" s="2">
        <f>('[1]Pc, Summer, S1'!P3*Main!$B$5)+(VLOOKUP($A3,'FL Ratio'!$A$2:$B$4,2,FALSE)*'FL Characterization'!P$2)</f>
        <v>100.87815524662734</v>
      </c>
      <c r="Q3" s="2">
        <f>('[1]Pc, Summer, S1'!Q3*Main!$B$5)+(VLOOKUP($A3,'FL Ratio'!$A$2:$B$4,2,FALSE)*'FL Characterization'!Q$2)</f>
        <v>105.77177568189266</v>
      </c>
      <c r="R3" s="2">
        <f>('[1]Pc, Summer, S1'!R3*Main!$B$5)+(VLOOKUP($A3,'FL Ratio'!$A$2:$B$4,2,FALSE)*'FL Characterization'!R$2)</f>
        <v>100.74157219947233</v>
      </c>
      <c r="S3" s="2">
        <f>('[1]Pc, Summer, S1'!S3*Main!$B$5)+(VLOOKUP($A3,'FL Ratio'!$A$2:$B$4,2,FALSE)*'FL Characterization'!S$2)</f>
        <v>97.700915273112372</v>
      </c>
      <c r="T3" s="2">
        <f>('[1]Pc, Summer, S1'!T3*Main!$B$5)+(VLOOKUP($A3,'FL Ratio'!$A$2:$B$4,2,FALSE)*'FL Characterization'!T$2)</f>
        <v>112.56931333153025</v>
      </c>
      <c r="U3" s="2">
        <f>('[1]Pc, Summer, S1'!U3*Main!$B$5)+(VLOOKUP($A3,'FL Ratio'!$A$2:$B$4,2,FALSE)*'FL Characterization'!U$2)</f>
        <v>99.312295111476899</v>
      </c>
      <c r="V3" s="2">
        <f>('[1]Pc, Summer, S1'!V3*Main!$B$5)+(VLOOKUP($A3,'FL Ratio'!$A$2:$B$4,2,FALSE)*'FL Characterization'!V$2)</f>
        <v>98.038421652590316</v>
      </c>
      <c r="W3" s="2">
        <f>('[1]Pc, Summer, S1'!W3*Main!$B$5)+(VLOOKUP($A3,'FL Ratio'!$A$2:$B$4,2,FALSE)*'FL Characterization'!W$2)</f>
        <v>100.49715782651907</v>
      </c>
      <c r="X3" s="2">
        <f>('[1]Pc, Summer, S1'!X3*Main!$B$5)+(VLOOKUP($A3,'FL Ratio'!$A$2:$B$4,2,FALSE)*'FL Characterization'!X$2)</f>
        <v>110.29882482149675</v>
      </c>
      <c r="Y3" s="2">
        <f>('[1]Pc, Summer, S1'!Y3*Main!$B$5)+(VLOOKUP($A3,'FL Ratio'!$A$2:$B$4,2,FALSE)*'FL Characterization'!Y$2)</f>
        <v>88.723525689238599</v>
      </c>
    </row>
    <row r="4" spans="1:25" x14ac:dyDescent="0.25">
      <c r="A4">
        <v>3</v>
      </c>
      <c r="B4" s="2">
        <f>('[1]Pc, Summer, S1'!B4*Main!$B$5)+(VLOOKUP($A4,'FL Ratio'!$A$2:$B$4,2,FALSE)*'FL Characterization'!B$2)</f>
        <v>105.22177713332574</v>
      </c>
      <c r="C4" s="2">
        <f>('[1]Pc, Summer, S1'!C4*Main!$B$5)+(VLOOKUP($A4,'FL Ratio'!$A$2:$B$4,2,FALSE)*'FL Characterization'!C$2)</f>
        <v>93.237466337967646</v>
      </c>
      <c r="D4" s="2">
        <f>('[1]Pc, Summer, S1'!D4*Main!$B$5)+(VLOOKUP($A4,'FL Ratio'!$A$2:$B$4,2,FALSE)*'FL Characterization'!D$2)</f>
        <v>77.295963227442726</v>
      </c>
      <c r="E4" s="2">
        <f>('[1]Pc, Summer, S1'!E4*Main!$B$5)+(VLOOKUP($A4,'FL Ratio'!$A$2:$B$4,2,FALSE)*'FL Characterization'!E$2)</f>
        <v>79.010421296801255</v>
      </c>
      <c r="F4" s="2">
        <f>('[1]Pc, Summer, S1'!F4*Main!$B$5)+(VLOOKUP($A4,'FL Ratio'!$A$2:$B$4,2,FALSE)*'FL Characterization'!F$2)</f>
        <v>86.408954511348782</v>
      </c>
      <c r="G4" s="2">
        <f>('[1]Pc, Summer, S1'!G4*Main!$B$5)+(VLOOKUP($A4,'FL Ratio'!$A$2:$B$4,2,FALSE)*'FL Characterization'!G$2)</f>
        <v>84.345474667223073</v>
      </c>
      <c r="H4" s="2">
        <f>('[1]Pc, Summer, S1'!H4*Main!$B$5)+(VLOOKUP($A4,'FL Ratio'!$A$2:$B$4,2,FALSE)*'FL Characterization'!H$2)</f>
        <v>115.77920159725304</v>
      </c>
      <c r="I4" s="2">
        <f>('[1]Pc, Summer, S1'!I4*Main!$B$5)+(VLOOKUP($A4,'FL Ratio'!$A$2:$B$4,2,FALSE)*'FL Characterization'!I$2)</f>
        <v>116.34837650104053</v>
      </c>
      <c r="J4" s="2">
        <f>('[1]Pc, Summer, S1'!J4*Main!$B$5)+(VLOOKUP($A4,'FL Ratio'!$A$2:$B$4,2,FALSE)*'FL Characterization'!J$2)</f>
        <v>127.85750116794648</v>
      </c>
      <c r="K4" s="2">
        <f>('[1]Pc, Summer, S1'!K4*Main!$B$5)+(VLOOKUP($A4,'FL Ratio'!$A$2:$B$4,2,FALSE)*'FL Characterization'!K$2)</f>
        <v>122.94453079593725</v>
      </c>
      <c r="L4" s="2">
        <f>('[1]Pc, Summer, S1'!L4*Main!$B$5)+(VLOOKUP($A4,'FL Ratio'!$A$2:$B$4,2,FALSE)*'FL Characterization'!L$2)</f>
        <v>128.88823432415367</v>
      </c>
      <c r="M4" s="2">
        <f>('[1]Pc, Summer, S1'!M4*Main!$B$5)+(VLOOKUP($A4,'FL Ratio'!$A$2:$B$4,2,FALSE)*'FL Characterization'!M$2)</f>
        <v>126.51351905089193</v>
      </c>
      <c r="N4" s="2">
        <f>('[1]Pc, Summer, S1'!N4*Main!$B$5)+(VLOOKUP($A4,'FL Ratio'!$A$2:$B$4,2,FALSE)*'FL Characterization'!N$2)</f>
        <v>135.15496286282999</v>
      </c>
      <c r="O4" s="2">
        <f>('[1]Pc, Summer, S1'!O4*Main!$B$5)+(VLOOKUP($A4,'FL Ratio'!$A$2:$B$4,2,FALSE)*'FL Characterization'!O$2)</f>
        <v>145.71755905704438</v>
      </c>
      <c r="P4" s="2">
        <f>('[1]Pc, Summer, S1'!P4*Main!$B$5)+(VLOOKUP($A4,'FL Ratio'!$A$2:$B$4,2,FALSE)*'FL Characterization'!P$2)</f>
        <v>128.27222074692179</v>
      </c>
      <c r="Q4" s="2">
        <f>('[1]Pc, Summer, S1'!Q4*Main!$B$5)+(VLOOKUP($A4,'FL Ratio'!$A$2:$B$4,2,FALSE)*'FL Characterization'!Q$2)</f>
        <v>122.75019718051371</v>
      </c>
      <c r="R4" s="2">
        <f>('[1]Pc, Summer, S1'!R4*Main!$B$5)+(VLOOKUP($A4,'FL Ratio'!$A$2:$B$4,2,FALSE)*'FL Characterization'!R$2)</f>
        <v>111.21354473071385</v>
      </c>
      <c r="S4" s="2">
        <f>('[1]Pc, Summer, S1'!S4*Main!$B$5)+(VLOOKUP($A4,'FL Ratio'!$A$2:$B$4,2,FALSE)*'FL Characterization'!S$2)</f>
        <v>109.10333645842277</v>
      </c>
      <c r="T4" s="2">
        <f>('[1]Pc, Summer, S1'!T4*Main!$B$5)+(VLOOKUP($A4,'FL Ratio'!$A$2:$B$4,2,FALSE)*'FL Characterization'!T$2)</f>
        <v>111.46323470071421</v>
      </c>
      <c r="U4" s="2">
        <f>('[1]Pc, Summer, S1'!U4*Main!$B$5)+(VLOOKUP($A4,'FL Ratio'!$A$2:$B$4,2,FALSE)*'FL Characterization'!U$2)</f>
        <v>120.17095136045734</v>
      </c>
      <c r="V4" s="2">
        <f>('[1]Pc, Summer, S1'!V4*Main!$B$5)+(VLOOKUP($A4,'FL Ratio'!$A$2:$B$4,2,FALSE)*'FL Characterization'!V$2)</f>
        <v>115.00214238714933</v>
      </c>
      <c r="W4" s="2">
        <f>('[1]Pc, Summer, S1'!W4*Main!$B$5)+(VLOOKUP($A4,'FL Ratio'!$A$2:$B$4,2,FALSE)*'FL Characterization'!W$2)</f>
        <v>124.68560609112795</v>
      </c>
      <c r="X4" s="2">
        <f>('[1]Pc, Summer, S1'!X4*Main!$B$5)+(VLOOKUP($A4,'FL Ratio'!$A$2:$B$4,2,FALSE)*'FL Characterization'!X$2)</f>
        <v>119.41779603726155</v>
      </c>
      <c r="Y4" s="2">
        <f>('[1]Pc, Summer, S1'!Y4*Main!$B$5)+(VLOOKUP($A4,'FL Ratio'!$A$2:$B$4,2,FALSE)*'FL Characterization'!Y$2)</f>
        <v>108.84392123024109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D58-A230-4C79-82E3-E547DEF48F67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S2'!B2*Main!$B$5)+(VLOOKUP($A2,'FL Ratio'!$A$2:$B$4,2,FALSE)*'FL Characterization'!B$2)</f>
        <v>74.311217138480501</v>
      </c>
      <c r="C2" s="2">
        <f>('[1]Pc, Summer, S2'!C2*Main!$B$5)+(VLOOKUP($A2,'FL Ratio'!$A$2:$B$4,2,FALSE)*'FL Characterization'!C$2)</f>
        <v>70.437512298972365</v>
      </c>
      <c r="D2" s="2">
        <f>('[1]Pc, Summer, S2'!D2*Main!$B$5)+(VLOOKUP($A2,'FL Ratio'!$A$2:$B$4,2,FALSE)*'FL Characterization'!D$2)</f>
        <v>66.380291262721229</v>
      </c>
      <c r="E2" s="2">
        <f>('[1]Pc, Summer, S2'!E2*Main!$B$5)+(VLOOKUP($A2,'FL Ratio'!$A$2:$B$4,2,FALSE)*'FL Characterization'!E$2)</f>
        <v>57.927771381199321</v>
      </c>
      <c r="F2" s="2">
        <f>('[1]Pc, Summer, S2'!F2*Main!$B$5)+(VLOOKUP($A2,'FL Ratio'!$A$2:$B$4,2,FALSE)*'FL Characterization'!F$2)</f>
        <v>64.110941100901329</v>
      </c>
      <c r="G2" s="2">
        <f>('[1]Pc, Summer, S2'!G2*Main!$B$5)+(VLOOKUP($A2,'FL Ratio'!$A$2:$B$4,2,FALSE)*'FL Characterization'!G$2)</f>
        <v>63.488041069355369</v>
      </c>
      <c r="H2" s="2">
        <f>('[1]Pc, Summer, S2'!H2*Main!$B$5)+(VLOOKUP($A2,'FL Ratio'!$A$2:$B$4,2,FALSE)*'FL Characterization'!H$2)</f>
        <v>66.161666824068277</v>
      </c>
      <c r="I2" s="2">
        <f>('[1]Pc, Summer, S2'!I2*Main!$B$5)+(VLOOKUP($A2,'FL Ratio'!$A$2:$B$4,2,FALSE)*'FL Characterization'!I$2)</f>
        <v>72.078832518673366</v>
      </c>
      <c r="J2" s="2">
        <f>('[1]Pc, Summer, S2'!J2*Main!$B$5)+(VLOOKUP($A2,'FL Ratio'!$A$2:$B$4,2,FALSE)*'FL Characterization'!J$2)</f>
        <v>90.39080301171937</v>
      </c>
      <c r="K2" s="2">
        <f>('[1]Pc, Summer, S2'!K2*Main!$B$5)+(VLOOKUP($A2,'FL Ratio'!$A$2:$B$4,2,FALSE)*'FL Characterization'!K$2)</f>
        <v>93.563535514523991</v>
      </c>
      <c r="L2" s="2">
        <f>('[1]Pc, Summer, S2'!L2*Main!$B$5)+(VLOOKUP($A2,'FL Ratio'!$A$2:$B$4,2,FALSE)*'FL Characterization'!L$2)</f>
        <v>100.93372252624754</v>
      </c>
      <c r="M2" s="2">
        <f>('[1]Pc, Summer, S2'!M2*Main!$B$5)+(VLOOKUP($A2,'FL Ratio'!$A$2:$B$4,2,FALSE)*'FL Characterization'!M$2)</f>
        <v>101.67658938438113</v>
      </c>
      <c r="N2" s="2">
        <f>('[1]Pc, Summer, S2'!N2*Main!$B$5)+(VLOOKUP($A2,'FL Ratio'!$A$2:$B$4,2,FALSE)*'FL Characterization'!N$2)</f>
        <v>105.92435595816383</v>
      </c>
      <c r="O2" s="2">
        <f>('[1]Pc, Summer, S2'!O2*Main!$B$5)+(VLOOKUP($A2,'FL Ratio'!$A$2:$B$4,2,FALSE)*'FL Characterization'!O$2)</f>
        <v>99.652674313286852</v>
      </c>
      <c r="P2" s="2">
        <f>('[1]Pc, Summer, S2'!P2*Main!$B$5)+(VLOOKUP($A2,'FL Ratio'!$A$2:$B$4,2,FALSE)*'FL Characterization'!P$2)</f>
        <v>97.146712403164827</v>
      </c>
      <c r="Q2" s="2">
        <f>('[1]Pc, Summer, S2'!Q2*Main!$B$5)+(VLOOKUP($A2,'FL Ratio'!$A$2:$B$4,2,FALSE)*'FL Characterization'!Q$2)</f>
        <v>95.414000131789749</v>
      </c>
      <c r="R2" s="2">
        <f>('[1]Pc, Summer, S2'!R2*Main!$B$5)+(VLOOKUP($A2,'FL Ratio'!$A$2:$B$4,2,FALSE)*'FL Characterization'!R$2)</f>
        <v>90.002350458196759</v>
      </c>
      <c r="S2" s="2">
        <f>('[1]Pc, Summer, S2'!S2*Main!$B$5)+(VLOOKUP($A2,'FL Ratio'!$A$2:$B$4,2,FALSE)*'FL Characterization'!S$2)</f>
        <v>85.662004267536048</v>
      </c>
      <c r="T2" s="2">
        <f>('[1]Pc, Summer, S2'!T2*Main!$B$5)+(VLOOKUP($A2,'FL Ratio'!$A$2:$B$4,2,FALSE)*'FL Characterization'!T$2)</f>
        <v>99.061342909896368</v>
      </c>
      <c r="U2" s="2">
        <f>('[1]Pc, Summer, S2'!U2*Main!$B$5)+(VLOOKUP($A2,'FL Ratio'!$A$2:$B$4,2,FALSE)*'FL Characterization'!U$2)</f>
        <v>87.540470424606241</v>
      </c>
      <c r="V2" s="2">
        <f>('[1]Pc, Summer, S2'!V2*Main!$B$5)+(VLOOKUP($A2,'FL Ratio'!$A$2:$B$4,2,FALSE)*'FL Characterization'!V$2)</f>
        <v>101.87573402330365</v>
      </c>
      <c r="W2" s="2">
        <f>('[1]Pc, Summer, S2'!W2*Main!$B$5)+(VLOOKUP($A2,'FL Ratio'!$A$2:$B$4,2,FALSE)*'FL Characterization'!W$2)</f>
        <v>96.502564077152797</v>
      </c>
      <c r="X2" s="2">
        <f>('[1]Pc, Summer, S2'!X2*Main!$B$5)+(VLOOKUP($A2,'FL Ratio'!$A$2:$B$4,2,FALSE)*'FL Characterization'!X$2)</f>
        <v>94.108667360027226</v>
      </c>
      <c r="Y2" s="2">
        <f>('[1]Pc, Summer, S2'!Y2*Main!$B$5)+(VLOOKUP($A2,'FL Ratio'!$A$2:$B$4,2,FALSE)*'FL Characterization'!Y$2)</f>
        <v>90.109023343314533</v>
      </c>
    </row>
    <row r="3" spans="1:25" x14ac:dyDescent="0.25">
      <c r="A3">
        <v>2</v>
      </c>
      <c r="B3" s="2">
        <f>('[1]Pc, Summer, S2'!B3*Main!$B$5)+(VLOOKUP($A3,'FL Ratio'!$A$2:$B$4,2,FALSE)*'FL Characterization'!B$2)</f>
        <v>89.387827084680296</v>
      </c>
      <c r="C3" s="2">
        <f>('[1]Pc, Summer, S2'!C3*Main!$B$5)+(VLOOKUP($A3,'FL Ratio'!$A$2:$B$4,2,FALSE)*'FL Characterization'!C$2)</f>
        <v>70.222802806339232</v>
      </c>
      <c r="D3" s="2">
        <f>('[1]Pc, Summer, S2'!D3*Main!$B$5)+(VLOOKUP($A3,'FL Ratio'!$A$2:$B$4,2,FALSE)*'FL Characterization'!D$2)</f>
        <v>79.240310603962996</v>
      </c>
      <c r="E3" s="2">
        <f>('[1]Pc, Summer, S2'!E3*Main!$B$5)+(VLOOKUP($A3,'FL Ratio'!$A$2:$B$4,2,FALSE)*'FL Characterization'!E$2)</f>
        <v>80.946226498773726</v>
      </c>
      <c r="F3" s="2">
        <f>('[1]Pc, Summer, S2'!F3*Main!$B$5)+(VLOOKUP($A3,'FL Ratio'!$A$2:$B$4,2,FALSE)*'FL Characterization'!F$2)</f>
        <v>81.605249077617572</v>
      </c>
      <c r="G3" s="2">
        <f>('[1]Pc, Summer, S2'!G3*Main!$B$5)+(VLOOKUP($A3,'FL Ratio'!$A$2:$B$4,2,FALSE)*'FL Characterization'!G$2)</f>
        <v>80.387961450331048</v>
      </c>
      <c r="H3" s="2">
        <f>('[1]Pc, Summer, S2'!H3*Main!$B$5)+(VLOOKUP($A3,'FL Ratio'!$A$2:$B$4,2,FALSE)*'FL Characterization'!H$2)</f>
        <v>72.769696735529465</v>
      </c>
      <c r="I3" s="2">
        <f>('[1]Pc, Summer, S2'!I3*Main!$B$5)+(VLOOKUP($A3,'FL Ratio'!$A$2:$B$4,2,FALSE)*'FL Characterization'!I$2)</f>
        <v>87.246078422731017</v>
      </c>
      <c r="J3" s="2">
        <f>('[1]Pc, Summer, S2'!J3*Main!$B$5)+(VLOOKUP($A3,'FL Ratio'!$A$2:$B$4,2,FALSE)*'FL Characterization'!J$2)</f>
        <v>96.187414992208531</v>
      </c>
      <c r="K3" s="2">
        <f>('[1]Pc, Summer, S2'!K3*Main!$B$5)+(VLOOKUP($A3,'FL Ratio'!$A$2:$B$4,2,FALSE)*'FL Characterization'!K$2)</f>
        <v>105.73831128692686</v>
      </c>
      <c r="L3" s="2">
        <f>('[1]Pc, Summer, S2'!L3*Main!$B$5)+(VLOOKUP($A3,'FL Ratio'!$A$2:$B$4,2,FALSE)*'FL Characterization'!L$2)</f>
        <v>108.54270895365691</v>
      </c>
      <c r="M3" s="2">
        <f>('[1]Pc, Summer, S2'!M3*Main!$B$5)+(VLOOKUP($A3,'FL Ratio'!$A$2:$B$4,2,FALSE)*'FL Characterization'!M$2)</f>
        <v>113.87472056392239</v>
      </c>
      <c r="N3" s="2">
        <f>('[1]Pc, Summer, S2'!N3*Main!$B$5)+(VLOOKUP($A3,'FL Ratio'!$A$2:$B$4,2,FALSE)*'FL Characterization'!N$2)</f>
        <v>114.68608192637015</v>
      </c>
      <c r="O3" s="2">
        <f>('[1]Pc, Summer, S2'!O3*Main!$B$5)+(VLOOKUP($A3,'FL Ratio'!$A$2:$B$4,2,FALSE)*'FL Characterization'!O$2)</f>
        <v>115.52323288681109</v>
      </c>
      <c r="P3" s="2">
        <f>('[1]Pc, Summer, S2'!P3*Main!$B$5)+(VLOOKUP($A3,'FL Ratio'!$A$2:$B$4,2,FALSE)*'FL Characterization'!P$2)</f>
        <v>101.90966394598088</v>
      </c>
      <c r="Q3" s="2">
        <f>('[1]Pc, Summer, S2'!Q3*Main!$B$5)+(VLOOKUP($A3,'FL Ratio'!$A$2:$B$4,2,FALSE)*'FL Characterization'!Q$2)</f>
        <v>92.9018763828103</v>
      </c>
      <c r="R3" s="2">
        <f>('[1]Pc, Summer, S2'!R3*Main!$B$5)+(VLOOKUP($A3,'FL Ratio'!$A$2:$B$4,2,FALSE)*'FL Characterization'!R$2)</f>
        <v>98.727043451343647</v>
      </c>
      <c r="S3" s="2">
        <f>('[1]Pc, Summer, S2'!S3*Main!$B$5)+(VLOOKUP($A3,'FL Ratio'!$A$2:$B$4,2,FALSE)*'FL Characterization'!S$2)</f>
        <v>100.75256295650219</v>
      </c>
      <c r="T3" s="2">
        <f>('[1]Pc, Summer, S2'!T3*Main!$B$5)+(VLOOKUP($A3,'FL Ratio'!$A$2:$B$4,2,FALSE)*'FL Characterization'!T$2)</f>
        <v>112.56931333153025</v>
      </c>
      <c r="U3" s="2">
        <f>('[1]Pc, Summer, S2'!U3*Main!$B$5)+(VLOOKUP($A3,'FL Ratio'!$A$2:$B$4,2,FALSE)*'FL Characterization'!U$2)</f>
        <v>103.33078519414505</v>
      </c>
      <c r="V3" s="2">
        <f>('[1]Pc, Summer, S2'!V3*Main!$B$5)+(VLOOKUP($A3,'FL Ratio'!$A$2:$B$4,2,FALSE)*'FL Characterization'!V$2)</f>
        <v>93.000216808598879</v>
      </c>
      <c r="W3" s="2">
        <f>('[1]Pc, Summer, S2'!W3*Main!$B$5)+(VLOOKUP($A3,'FL Ratio'!$A$2:$B$4,2,FALSE)*'FL Characterization'!W$2)</f>
        <v>116.23778900782477</v>
      </c>
      <c r="X3" s="2">
        <f>('[1]Pc, Summer, S2'!X3*Main!$B$5)+(VLOOKUP($A3,'FL Ratio'!$A$2:$B$4,2,FALSE)*'FL Characterization'!X$2)</f>
        <v>104.42995543625945</v>
      </c>
      <c r="Y3" s="2">
        <f>('[1]Pc, Summer, S2'!Y3*Main!$B$5)+(VLOOKUP($A3,'FL Ratio'!$A$2:$B$4,2,FALSE)*'FL Characterization'!Y$2)</f>
        <v>91.413505609844975</v>
      </c>
    </row>
    <row r="4" spans="1:25" x14ac:dyDescent="0.25">
      <c r="A4">
        <v>3</v>
      </c>
      <c r="B4" s="2">
        <f>('[1]Pc, Summer, S2'!B4*Main!$B$5)+(VLOOKUP($A4,'FL Ratio'!$A$2:$B$4,2,FALSE)*'FL Characterization'!B$2)</f>
        <v>97.9433446797388</v>
      </c>
      <c r="C4" s="2">
        <f>('[1]Pc, Summer, S2'!C4*Main!$B$5)+(VLOOKUP($A4,'FL Ratio'!$A$2:$B$4,2,FALSE)*'FL Characterization'!C$2)</f>
        <v>80.8114074130944</v>
      </c>
      <c r="D4" s="2">
        <f>('[1]Pc, Summer, S2'!D4*Main!$B$5)+(VLOOKUP($A4,'FL Ratio'!$A$2:$B$4,2,FALSE)*'FL Characterization'!D$2)</f>
        <v>91.477377881516247</v>
      </c>
      <c r="E4" s="2">
        <f>('[1]Pc, Summer, S2'!E4*Main!$B$5)+(VLOOKUP($A4,'FL Ratio'!$A$2:$B$4,2,FALSE)*'FL Characterization'!E$2)</f>
        <v>87.368315579515809</v>
      </c>
      <c r="F4" s="2">
        <f>('[1]Pc, Summer, S2'!F4*Main!$B$5)+(VLOOKUP($A4,'FL Ratio'!$A$2:$B$4,2,FALSE)*'FL Characterization'!F$2)</f>
        <v>82.609911655569448</v>
      </c>
      <c r="G4" s="2">
        <f>('[1]Pc, Summer, S2'!G4*Main!$B$5)+(VLOOKUP($A4,'FL Ratio'!$A$2:$B$4,2,FALSE)*'FL Characterization'!G$2)</f>
        <v>89.233584121668059</v>
      </c>
      <c r="H4" s="2">
        <f>('[1]Pc, Summer, S2'!H4*Main!$B$5)+(VLOOKUP($A4,'FL Ratio'!$A$2:$B$4,2,FALSE)*'FL Characterization'!H$2)</f>
        <v>97.405232565773503</v>
      </c>
      <c r="I4" s="2">
        <f>('[1]Pc, Summer, S2'!I4*Main!$B$5)+(VLOOKUP($A4,'FL Ratio'!$A$2:$B$4,2,FALSE)*'FL Characterization'!I$2)</f>
        <v>128.90971782120752</v>
      </c>
      <c r="J4" s="2">
        <f>('[1]Pc, Summer, S2'!J4*Main!$B$5)+(VLOOKUP($A4,'FL Ratio'!$A$2:$B$4,2,FALSE)*'FL Characterization'!J$2)</f>
        <v>121.30244848955242</v>
      </c>
      <c r="K4" s="2">
        <f>('[1]Pc, Summer, S2'!K4*Main!$B$5)+(VLOOKUP($A4,'FL Ratio'!$A$2:$B$4,2,FALSE)*'FL Characterization'!K$2)</f>
        <v>135.78025380741227</v>
      </c>
      <c r="L4" s="2">
        <f>('[1]Pc, Summer, S2'!L4*Main!$B$5)+(VLOOKUP($A4,'FL Ratio'!$A$2:$B$4,2,FALSE)*'FL Characterization'!L$2)</f>
        <v>141.7178610417879</v>
      </c>
      <c r="M4" s="2">
        <f>('[1]Pc, Summer, S2'!M4*Main!$B$5)+(VLOOKUP($A4,'FL Ratio'!$A$2:$B$4,2,FALSE)*'FL Characterization'!M$2)</f>
        <v>144.28590473201277</v>
      </c>
      <c r="N4" s="2">
        <f>('[1]Pc, Summer, S2'!N4*Main!$B$5)+(VLOOKUP($A4,'FL Ratio'!$A$2:$B$4,2,FALSE)*'FL Characterization'!N$2)</f>
        <v>151.56024195309539</v>
      </c>
      <c r="O4" s="2">
        <f>('[1]Pc, Summer, S2'!O4*Main!$B$5)+(VLOOKUP($A4,'FL Ratio'!$A$2:$B$4,2,FALSE)*'FL Characterization'!O$2)</f>
        <v>142.9833458753335</v>
      </c>
      <c r="P4" s="2">
        <f>('[1]Pc, Summer, S2'!P4*Main!$B$5)+(VLOOKUP($A4,'FL Ratio'!$A$2:$B$4,2,FALSE)*'FL Characterization'!P$2)</f>
        <v>137.36179800751381</v>
      </c>
      <c r="Q4" s="2">
        <f>('[1]Pc, Summer, S2'!Q4*Main!$B$5)+(VLOOKUP($A4,'FL Ratio'!$A$2:$B$4,2,FALSE)*'FL Characterization'!Q$2)</f>
        <v>116.60366856387134</v>
      </c>
      <c r="R4" s="2">
        <f>('[1]Pc, Summer, S2'!R4*Main!$B$5)+(VLOOKUP($A4,'FL Ratio'!$A$2:$B$4,2,FALSE)*'FL Characterization'!R$2)</f>
        <v>126.10064988731671</v>
      </c>
      <c r="S4" s="2">
        <f>('[1]Pc, Summer, S2'!S4*Main!$B$5)+(VLOOKUP($A4,'FL Ratio'!$A$2:$B$4,2,FALSE)*'FL Characterization'!S$2)</f>
        <v>123.9904416150256</v>
      </c>
      <c r="T4" s="2">
        <f>('[1]Pc, Summer, S2'!T4*Main!$B$5)+(VLOOKUP($A4,'FL Ratio'!$A$2:$B$4,2,FALSE)*'FL Characterization'!T$2)</f>
        <v>121.76969211682388</v>
      </c>
      <c r="U4" s="2">
        <f>('[1]Pc, Summer, S2'!U4*Main!$B$5)+(VLOOKUP($A4,'FL Ratio'!$A$2:$B$4,2,FALSE)*'FL Characterization'!U$2)</f>
        <v>119.02578942533404</v>
      </c>
      <c r="V4" s="2">
        <f>('[1]Pc, Summer, S2'!V4*Main!$B$5)+(VLOOKUP($A4,'FL Ratio'!$A$2:$B$4,2,FALSE)*'FL Characterization'!V$2)</f>
        <v>118.43762819251923</v>
      </c>
      <c r="W4" s="2">
        <f>('[1]Pc, Summer, S2'!W4*Main!$B$5)+(VLOOKUP($A4,'FL Ratio'!$A$2:$B$4,2,FALSE)*'FL Characterization'!W$2)</f>
        <v>116.66947254526487</v>
      </c>
      <c r="X4" s="2">
        <f>('[1]Pc, Summer, S2'!X4*Main!$B$5)+(VLOOKUP($A4,'FL Ratio'!$A$2:$B$4,2,FALSE)*'FL Characterization'!X$2)</f>
        <v>105.06573262474224</v>
      </c>
      <c r="Y4" s="2">
        <f>('[1]Pc, Summer, S2'!Y4*Main!$B$5)+(VLOOKUP($A4,'FL Ratio'!$A$2:$B$4,2,FALSE)*'FL Characterization'!Y$2)</f>
        <v>115.04174489078764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C00-70F5-45B3-B16A-D30C7BC5EE43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S3'!B2*Main!$B$5)+(VLOOKUP($A2,'FL Ratio'!$A$2:$B$4,2,FALSE)*'FL Characterization'!B$2)</f>
        <v>78.550790470127396</v>
      </c>
      <c r="C2" s="2">
        <f>('[1]Pc, Summer, S3'!C2*Main!$B$5)+(VLOOKUP($A2,'FL Ratio'!$A$2:$B$4,2,FALSE)*'FL Characterization'!C$2)</f>
        <v>61.107247178642623</v>
      </c>
      <c r="D2" s="2">
        <f>('[1]Pc, Summer, S3'!D2*Main!$B$5)+(VLOOKUP($A2,'FL Ratio'!$A$2:$B$4,2,FALSE)*'FL Characterization'!D$2)</f>
        <v>58.145709572937633</v>
      </c>
      <c r="E2" s="2">
        <f>('[1]Pc, Summer, S3'!E2*Main!$B$5)+(VLOOKUP($A2,'FL Ratio'!$A$2:$B$4,2,FALSE)*'FL Characterization'!E$2)</f>
        <v>59.636359759842321</v>
      </c>
      <c r="F2" s="2">
        <f>('[1]Pc, Summer, S3'!F2*Main!$B$5)+(VLOOKUP($A2,'FL Ratio'!$A$2:$B$4,2,FALSE)*'FL Characterization'!F$2)</f>
        <v>58.677150258205344</v>
      </c>
      <c r="G2" s="2">
        <f>('[1]Pc, Summer, S3'!G2*Main!$B$5)+(VLOOKUP($A2,'FL Ratio'!$A$2:$B$4,2,FALSE)*'FL Characterization'!G$2)</f>
        <v>60.170038907841125</v>
      </c>
      <c r="H2" s="2">
        <f>('[1]Pc, Summer, S3'!H2*Main!$B$5)+(VLOOKUP($A2,'FL Ratio'!$A$2:$B$4,2,FALSE)*'FL Characterization'!H$2)</f>
        <v>71.350215001494831</v>
      </c>
      <c r="I2" s="2">
        <f>('[1]Pc, Summer, S3'!I2*Main!$B$5)+(VLOOKUP($A2,'FL Ratio'!$A$2:$B$4,2,FALSE)*'FL Characterization'!I$2)</f>
        <v>72.831614901228207</v>
      </c>
      <c r="J2" s="2">
        <f>('[1]Pc, Summer, S3'!J2*Main!$B$5)+(VLOOKUP($A2,'FL Ratio'!$A$2:$B$4,2,FALSE)*'FL Characterization'!J$2)</f>
        <v>88.694682672424918</v>
      </c>
      <c r="K2" s="2">
        <f>('[1]Pc, Summer, S3'!K2*Main!$B$5)+(VLOOKUP($A2,'FL Ratio'!$A$2:$B$4,2,FALSE)*'FL Characterization'!K$2)</f>
        <v>88.102369706292322</v>
      </c>
      <c r="L2" s="2">
        <f>('[1]Pc, Summer, S3'!L2*Main!$B$5)+(VLOOKUP($A2,'FL Ratio'!$A$2:$B$4,2,FALSE)*'FL Characterization'!L$2)</f>
        <v>93.419142624952329</v>
      </c>
      <c r="M2" s="2">
        <f>('[1]Pc, Summer, S3'!M2*Main!$B$5)+(VLOOKUP($A2,'FL Ratio'!$A$2:$B$4,2,FALSE)*'FL Characterization'!M$2)</f>
        <v>88.317948370757946</v>
      </c>
      <c r="N2" s="2">
        <f>('[1]Pc, Summer, S3'!N2*Main!$B$5)+(VLOOKUP($A2,'FL Ratio'!$A$2:$B$4,2,FALSE)*'FL Characterization'!N$2)</f>
        <v>103.9785073702437</v>
      </c>
      <c r="O2" s="2">
        <f>('[1]Pc, Summer, S3'!O2*Main!$B$5)+(VLOOKUP($A2,'FL Ratio'!$A$2:$B$4,2,FALSE)*'FL Characterization'!O$2)</f>
        <v>106.51892461754896</v>
      </c>
      <c r="P2" s="2">
        <f>('[1]Pc, Summer, S3'!P2*Main!$B$5)+(VLOOKUP($A2,'FL Ratio'!$A$2:$B$4,2,FALSE)*'FL Characterization'!P$2)</f>
        <v>99.115345893996675</v>
      </c>
      <c r="Q2" s="2">
        <f>('[1]Pc, Summer, S3'!Q2*Main!$B$5)+(VLOOKUP($A2,'FL Ratio'!$A$2:$B$4,2,FALSE)*'FL Characterization'!Q$2)</f>
        <v>91.62516498027955</v>
      </c>
      <c r="R2" s="2">
        <f>('[1]Pc, Summer, S3'!R2*Main!$B$5)+(VLOOKUP($A2,'FL Ratio'!$A$2:$B$4,2,FALSE)*'FL Characterization'!R$2)</f>
        <v>93.793081998954406</v>
      </c>
      <c r="S2" s="2">
        <f>('[1]Pc, Summer, S3'!S2*Main!$B$5)+(VLOOKUP($A2,'FL Ratio'!$A$2:$B$4,2,FALSE)*'FL Characterization'!S$2)</f>
        <v>89.30494536289811</v>
      </c>
      <c r="T2" s="2">
        <f>('[1]Pc, Summer, S3'!T2*Main!$B$5)+(VLOOKUP($A2,'FL Ratio'!$A$2:$B$4,2,FALSE)*'FL Characterization'!T$2)</f>
        <v>100.89239724412261</v>
      </c>
      <c r="U2" s="2">
        <f>('[1]Pc, Summer, S3'!U2*Main!$B$5)+(VLOOKUP($A2,'FL Ratio'!$A$2:$B$4,2,FALSE)*'FL Characterization'!U$2)</f>
        <v>92.155742294133319</v>
      </c>
      <c r="V2" s="2">
        <f>('[1]Pc, Summer, S3'!V2*Main!$B$5)+(VLOOKUP($A2,'FL Ratio'!$A$2:$B$4,2,FALSE)*'FL Characterization'!V$2)</f>
        <v>88.143733899647543</v>
      </c>
      <c r="W2" s="2">
        <f>('[1]Pc, Summer, S3'!W2*Main!$B$5)+(VLOOKUP($A2,'FL Ratio'!$A$2:$B$4,2,FALSE)*'FL Characterization'!W$2)</f>
        <v>96.502564077152797</v>
      </c>
      <c r="X2" s="2">
        <f>('[1]Pc, Summer, S3'!X2*Main!$B$5)+(VLOOKUP($A2,'FL Ratio'!$A$2:$B$4,2,FALSE)*'FL Characterization'!X$2)</f>
        <v>104.30002587188858</v>
      </c>
      <c r="Y2" s="2">
        <f>('[1]Pc, Summer, S3'!Y2*Main!$B$5)+(VLOOKUP($A2,'FL Ratio'!$A$2:$B$4,2,FALSE)*'FL Characterization'!Y$2)</f>
        <v>78.516581268531922</v>
      </c>
    </row>
    <row r="3" spans="1:25" x14ac:dyDescent="0.25">
      <c r="A3">
        <v>2</v>
      </c>
      <c r="B3" s="2">
        <f>('[1]Pc, Summer, S3'!B3*Main!$B$5)+(VLOOKUP($A3,'FL Ratio'!$A$2:$B$4,2,FALSE)*'FL Characterization'!B$2)</f>
        <v>91.780619135306253</v>
      </c>
      <c r="C3" s="2">
        <f>('[1]Pc, Summer, S3'!C3*Main!$B$5)+(VLOOKUP($A3,'FL Ratio'!$A$2:$B$4,2,FALSE)*'FL Characterization'!C$2)</f>
        <v>75.29537300641465</v>
      </c>
      <c r="D3" s="2">
        <f>('[1]Pc, Summer, S3'!D3*Main!$B$5)+(VLOOKUP($A3,'FL Ratio'!$A$2:$B$4,2,FALSE)*'FL Characterization'!D$2)</f>
        <v>79.952305687144332</v>
      </c>
      <c r="E3" s="2">
        <f>('[1]Pc, Summer, S3'!E3*Main!$B$5)+(VLOOKUP($A3,'FL Ratio'!$A$2:$B$4,2,FALSE)*'FL Characterization'!E$2)</f>
        <v>75.974992775799691</v>
      </c>
      <c r="F3" s="2">
        <f>('[1]Pc, Summer, S3'!F3*Main!$B$5)+(VLOOKUP($A3,'FL Ratio'!$A$2:$B$4,2,FALSE)*'FL Characterization'!F$2)</f>
        <v>69.531301056900361</v>
      </c>
      <c r="G3" s="2">
        <f>('[1]Pc, Summer, S3'!G3*Main!$B$5)+(VLOOKUP($A3,'FL Ratio'!$A$2:$B$4,2,FALSE)*'FL Characterization'!G$2)</f>
        <v>73.348449948946822</v>
      </c>
      <c r="H3" s="2">
        <f>('[1]Pc, Summer, S3'!H3*Main!$B$5)+(VLOOKUP($A3,'FL Ratio'!$A$2:$B$4,2,FALSE)*'FL Characterization'!H$2)</f>
        <v>72.769696735529465</v>
      </c>
      <c r="I3" s="2">
        <f>('[1]Pc, Summer, S3'!I3*Main!$B$5)+(VLOOKUP($A3,'FL Ratio'!$A$2:$B$4,2,FALSE)*'FL Characterization'!I$2)</f>
        <v>89.952917464553749</v>
      </c>
      <c r="J3" s="2">
        <f>('[1]Pc, Summer, S3'!J3*Main!$B$5)+(VLOOKUP($A3,'FL Ratio'!$A$2:$B$4,2,FALSE)*'FL Characterization'!J$2)</f>
        <v>109.55586457441127</v>
      </c>
      <c r="K3" s="2">
        <f>('[1]Pc, Summer, S3'!K3*Main!$B$5)+(VLOOKUP($A3,'FL Ratio'!$A$2:$B$4,2,FALSE)*'FL Characterization'!K$2)</f>
        <v>117.39766479108101</v>
      </c>
      <c r="L3" s="2">
        <f>('[1]Pc, Summer, S3'!L3*Main!$B$5)+(VLOOKUP($A3,'FL Ratio'!$A$2:$B$4,2,FALSE)*'FL Characterization'!L$2)</f>
        <v>113.78878347964758</v>
      </c>
      <c r="M3" s="2">
        <f>('[1]Pc, Summer, S3'!M3*Main!$B$5)+(VLOOKUP($A3,'FL Ratio'!$A$2:$B$4,2,FALSE)*'FL Characterization'!M$2)</f>
        <v>116.03249104792563</v>
      </c>
      <c r="N3" s="2">
        <f>('[1]Pc, Summer, S3'!N3*Main!$B$5)+(VLOOKUP($A3,'FL Ratio'!$A$2:$B$4,2,FALSE)*'FL Characterization'!N$2)</f>
        <v>110.31134083563271</v>
      </c>
      <c r="O3" s="2">
        <f>('[1]Pc, Summer, S3'!O3*Main!$B$5)+(VLOOKUP($A3,'FL Ratio'!$A$2:$B$4,2,FALSE)*'FL Characterization'!O$2)</f>
        <v>108.00905387821453</v>
      </c>
      <c r="P3" s="2">
        <f>('[1]Pc, Summer, S3'!P3*Main!$B$5)+(VLOOKUP($A3,'FL Ratio'!$A$2:$B$4,2,FALSE)*'FL Characterization'!P$2)</f>
        <v>97.783629148566774</v>
      </c>
      <c r="Q3" s="2">
        <f>('[1]Pc, Summer, S3'!Q3*Main!$B$5)+(VLOOKUP($A3,'FL Ratio'!$A$2:$B$4,2,FALSE)*'FL Characterization'!Q$2)</f>
        <v>107.7517601894438</v>
      </c>
      <c r="R3" s="2">
        <f>('[1]Pc, Summer, S3'!R3*Main!$B$5)+(VLOOKUP($A3,'FL Ratio'!$A$2:$B$4,2,FALSE)*'FL Characterization'!R$2)</f>
        <v>94.697985955086267</v>
      </c>
      <c r="S3" s="2">
        <f>('[1]Pc, Summer, S3'!S3*Main!$B$5)+(VLOOKUP($A3,'FL Ratio'!$A$2:$B$4,2,FALSE)*'FL Characterization'!S$2)</f>
        <v>108.89029011220835</v>
      </c>
      <c r="T3" s="2">
        <f>('[1]Pc, Summer, S3'!T3*Main!$B$5)+(VLOOKUP($A3,'FL Ratio'!$A$2:$B$4,2,FALSE)*'FL Characterization'!T$2)</f>
        <v>113.59084692958922</v>
      </c>
      <c r="U3" s="2">
        <f>('[1]Pc, Summer, S3'!U3*Main!$B$5)+(VLOOKUP($A3,'FL Ratio'!$A$2:$B$4,2,FALSE)*'FL Characterization'!U$2)</f>
        <v>92.279937466807681</v>
      </c>
      <c r="V3" s="2">
        <f>('[1]Pc, Summer, S3'!V3*Main!$B$5)+(VLOOKUP($A3,'FL Ratio'!$A$2:$B$4,2,FALSE)*'FL Characterization'!V$2)</f>
        <v>100.0537035901869</v>
      </c>
      <c r="W3" s="2">
        <f>('[1]Pc, Summer, S3'!W3*Main!$B$5)+(VLOOKUP($A3,'FL Ratio'!$A$2:$B$4,2,FALSE)*'FL Characterization'!W$2)</f>
        <v>100.49715782651907</v>
      </c>
      <c r="X3" s="2">
        <f>('[1]Pc, Summer, S3'!X3*Main!$B$5)+(VLOOKUP($A3,'FL Ratio'!$A$2:$B$4,2,FALSE)*'FL Characterization'!X$2)</f>
        <v>104.42995543625945</v>
      </c>
      <c r="Y3" s="2">
        <f>('[1]Pc, Summer, S3'!Y3*Main!$B$5)+(VLOOKUP($A3,'FL Ratio'!$A$2:$B$4,2,FALSE)*'FL Characterization'!Y$2)</f>
        <v>89.620185662774063</v>
      </c>
    </row>
    <row r="4" spans="1:25" x14ac:dyDescent="0.25">
      <c r="A4">
        <v>3</v>
      </c>
      <c r="B4" s="2">
        <f>('[1]Pc, Summer, S3'!B4*Main!$B$5)+(VLOOKUP($A4,'FL Ratio'!$A$2:$B$4,2,FALSE)*'FL Characterization'!B$2)</f>
        <v>102.49236496323064</v>
      </c>
      <c r="C4" s="2">
        <f>('[1]Pc, Summer, S3'!C4*Main!$B$5)+(VLOOKUP($A4,'FL Ratio'!$A$2:$B$4,2,FALSE)*'FL Characterization'!C$2)</f>
        <v>84.125023126393927</v>
      </c>
      <c r="D4" s="2">
        <f>('[1]Pc, Summer, S3'!D4*Main!$B$5)+(VLOOKUP($A4,'FL Ratio'!$A$2:$B$4,2,FALSE)*'FL Characterization'!D$2)</f>
        <v>89.90166514217475</v>
      </c>
      <c r="E4" s="2">
        <f>('[1]Pc, Summer, S3'!E4*Main!$B$5)+(VLOOKUP($A4,'FL Ratio'!$A$2:$B$4,2,FALSE)*'FL Characterization'!E$2)</f>
        <v>79.010421296801255</v>
      </c>
      <c r="F4" s="2">
        <f>('[1]Pc, Summer, S3'!F4*Main!$B$5)+(VLOOKUP($A4,'FL Ratio'!$A$2:$B$4,2,FALSE)*'FL Characterization'!F$2)</f>
        <v>76.531443086322497</v>
      </c>
      <c r="G4" s="2">
        <f>('[1]Pc, Summer, S3'!G4*Main!$B$5)+(VLOOKUP($A4,'FL Ratio'!$A$2:$B$4,2,FALSE)*'FL Characterization'!G$2)</f>
        <v>83.530789758148899</v>
      </c>
      <c r="H4" s="2">
        <f>('[1]Pc, Summer, S3'!H4*Main!$B$5)+(VLOOKUP($A4,'FL Ratio'!$A$2:$B$4,2,FALSE)*'FL Characterization'!H$2)</f>
        <v>112.71687342533978</v>
      </c>
      <c r="I4" s="2">
        <f>('[1]Pc, Summer, S3'!I4*Main!$B$5)+(VLOOKUP($A4,'FL Ratio'!$A$2:$B$4,2,FALSE)*'FL Characterization'!I$2)</f>
        <v>138.95879087734116</v>
      </c>
      <c r="J4" s="2">
        <f>('[1]Pc, Summer, S3'!J4*Main!$B$5)+(VLOOKUP($A4,'FL Ratio'!$A$2:$B$4,2,FALSE)*'FL Characterization'!J$2)</f>
        <v>143.58962759609227</v>
      </c>
      <c r="K4" s="2">
        <f>('[1]Pc, Summer, S3'!K4*Main!$B$5)+(VLOOKUP($A4,'FL Ratio'!$A$2:$B$4,2,FALSE)*'FL Characterization'!K$2)</f>
        <v>126.79524769937977</v>
      </c>
      <c r="L4" s="2">
        <f>('[1]Pc, Summer, S3'!L4*Main!$B$5)+(VLOOKUP($A4,'FL Ratio'!$A$2:$B$4,2,FALSE)*'FL Characterization'!L$2)</f>
        <v>126.32230898062681</v>
      </c>
      <c r="M4" s="2">
        <f>('[1]Pc, Summer, S3'!M4*Main!$B$5)+(VLOOKUP($A4,'FL Ratio'!$A$2:$B$4,2,FALSE)*'FL Characterization'!M$2)</f>
        <v>137.45037177773551</v>
      </c>
      <c r="N4" s="2">
        <f>('[1]Pc, Summer, S3'!N4*Main!$B$5)+(VLOOKUP($A4,'FL Ratio'!$A$2:$B$4,2,FALSE)*'FL Characterization'!N$2)</f>
        <v>139.25628263539633</v>
      </c>
      <c r="O4" s="2">
        <f>('[1]Pc, Summer, S3'!O4*Main!$B$5)+(VLOOKUP($A4,'FL Ratio'!$A$2:$B$4,2,FALSE)*'FL Characterization'!O$2)</f>
        <v>136.14781292105624</v>
      </c>
      <c r="P4" s="2">
        <f>('[1]Pc, Summer, S3'!P4*Main!$B$5)+(VLOOKUP($A4,'FL Ratio'!$A$2:$B$4,2,FALSE)*'FL Characterization'!P$2)</f>
        <v>130.86924282137667</v>
      </c>
      <c r="Q4" s="2">
        <f>('[1]Pc, Summer, S3'!Q4*Main!$B$5)+(VLOOKUP($A4,'FL Ratio'!$A$2:$B$4,2,FALSE)*'FL Characterization'!Q$2)</f>
        <v>131.3553372438131</v>
      </c>
      <c r="R4" s="2">
        <f>('[1]Pc, Summer, S3'!R4*Main!$B$5)+(VLOOKUP($A4,'FL Ratio'!$A$2:$B$4,2,FALSE)*'FL Characterization'!R$2)</f>
        <v>105.48773505509739</v>
      </c>
      <c r="S4" s="2">
        <f>('[1]Pc, Summer, S3'!S4*Main!$B$5)+(VLOOKUP($A4,'FL Ratio'!$A$2:$B$4,2,FALSE)*'FL Characterization'!S$2)</f>
        <v>107.95817452329946</v>
      </c>
      <c r="T4" s="2">
        <f>('[1]Pc, Summer, S3'!T4*Main!$B$5)+(VLOOKUP($A4,'FL Ratio'!$A$2:$B$4,2,FALSE)*'FL Characterization'!T$2)</f>
        <v>110.31807276559091</v>
      </c>
      <c r="U4" s="2">
        <f>('[1]Pc, Summer, S3'!U4*Main!$B$5)+(VLOOKUP($A4,'FL Ratio'!$A$2:$B$4,2,FALSE)*'FL Characterization'!U$2)</f>
        <v>104.13868426873121</v>
      </c>
      <c r="V4" s="2">
        <f>('[1]Pc, Summer, S3'!V4*Main!$B$5)+(VLOOKUP($A4,'FL Ratio'!$A$2:$B$4,2,FALSE)*'FL Characterization'!V$2)</f>
        <v>120.72795206276581</v>
      </c>
      <c r="W4" s="2">
        <f>('[1]Pc, Summer, S3'!W4*Main!$B$5)+(VLOOKUP($A4,'FL Ratio'!$A$2:$B$4,2,FALSE)*'FL Characterization'!W$2)</f>
        <v>110.94366286964839</v>
      </c>
      <c r="X4" s="2">
        <f>('[1]Pc, Summer, S3'!X4*Main!$B$5)+(VLOOKUP($A4,'FL Ratio'!$A$2:$B$4,2,FALSE)*'FL Characterization'!X$2)</f>
        <v>115.00177652571713</v>
      </c>
      <c r="Y4" s="2">
        <f>('[1]Pc, Summer, S3'!Y4*Main!$B$5)+(VLOOKUP($A4,'FL Ratio'!$A$2:$B$4,2,FALSE)*'FL Characterization'!Y$2)</f>
        <v>101.61312695960346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6245-F89F-4860-AB79-D69A92D50105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13.885114271319225</v>
      </c>
      <c r="C2" s="2">
        <f>('[1]Qc, Summer, S1'!C2*Main!$B$5)</f>
        <v>9.8864576688266919</v>
      </c>
      <c r="D2" s="2">
        <f>('[1]Qc, Summer, S1'!D2*Main!$B$5)</f>
        <v>11.100109209396821</v>
      </c>
      <c r="E2" s="2">
        <f>('[1]Qc, Summer, S1'!E2*Main!$B$5)</f>
        <v>8.7161971854239013</v>
      </c>
      <c r="F2" s="2">
        <f>('[1]Qc, Summer, S1'!F2*Main!$B$5)</f>
        <v>10.034068031428399</v>
      </c>
      <c r="G2" s="2">
        <f>('[1]Qc, Summer, S1'!G2*Main!$B$5)</f>
        <v>4.4668862279339807</v>
      </c>
      <c r="H2" s="2">
        <f>('[1]Qc, Summer, S1'!H2*Main!$B$5)</f>
        <v>8.7886102648436246</v>
      </c>
      <c r="I2" s="2">
        <f>('[1]Qc, Summer, S1'!I2*Main!$B$5)</f>
        <v>17.207001189406824</v>
      </c>
      <c r="J2" s="2">
        <f>('[1]Qc, Summer, S1'!J2*Main!$B$5)</f>
        <v>21.78618330057807</v>
      </c>
      <c r="K2" s="2">
        <f>('[1]Qc, Summer, S1'!K2*Main!$B$5)</f>
        <v>26.438854743284338</v>
      </c>
      <c r="L2" s="2">
        <f>('[1]Qc, Summer, S1'!L2*Main!$B$5)</f>
        <v>31.569006004572703</v>
      </c>
      <c r="M2" s="2">
        <f>('[1]Qc, Summer, S1'!M2*Main!$B$5)</f>
        <v>32.40992178112797</v>
      </c>
      <c r="N2" s="2">
        <f>('[1]Qc, Summer, S1'!N2*Main!$B$5)</f>
        <v>31.912896192170155</v>
      </c>
      <c r="O2" s="2">
        <f>('[1]Qc, Summer, S1'!O2*Main!$B$5)</f>
        <v>33.138663762336144</v>
      </c>
      <c r="P2" s="2">
        <f>('[1]Qc, Summer, S1'!P2*Main!$B$5)</f>
        <v>35.83543645173215</v>
      </c>
      <c r="Q2" s="2">
        <f>('[1]Qc, Summer, S1'!Q2*Main!$B$5)</f>
        <v>31.493205506894139</v>
      </c>
      <c r="R2" s="2">
        <f>('[1]Qc, Summer, S1'!R2*Main!$B$5)</f>
        <v>32.668181964258245</v>
      </c>
      <c r="S2" s="2">
        <f>('[1]Qc, Summer, S1'!S2*Main!$B$5)</f>
        <v>24.734018190578858</v>
      </c>
      <c r="T2" s="2">
        <f>('[1]Qc, Summer, S1'!T2*Main!$B$5)</f>
        <v>28.855213249098092</v>
      </c>
      <c r="U2" s="2">
        <f>('[1]Qc, Summer, S1'!U2*Main!$B$5)</f>
        <v>27.198183036174676</v>
      </c>
      <c r="V2" s="2">
        <f>('[1]Qc, Summer, S1'!V2*Main!$B$5)</f>
        <v>24.970397415205863</v>
      </c>
      <c r="W2" s="2">
        <f>('[1]Qc, Summer, S1'!W2*Main!$B$5)</f>
        <v>27.757566015594232</v>
      </c>
      <c r="X2" s="2">
        <f>('[1]Qc, Summer, S1'!X2*Main!$B$5)</f>
        <v>26.822518085673355</v>
      </c>
      <c r="Y2" s="2">
        <f>('[1]Qc, Summer, S1'!Y2*Main!$B$5)</f>
        <v>19.230880923452105</v>
      </c>
    </row>
    <row r="3" spans="1:25" x14ac:dyDescent="0.25">
      <c r="A3">
        <v>2</v>
      </c>
      <c r="B3" s="2">
        <f>('[1]Qc, Summer, S1'!B3*Main!$B$5)</f>
        <v>-27.495469394459871</v>
      </c>
      <c r="C3" s="2">
        <f>('[1]Qc, Summer, S1'!C3*Main!$B$5)</f>
        <v>-34.012171518245964</v>
      </c>
      <c r="D3" s="2">
        <f>('[1]Qc, Summer, S1'!D3*Main!$B$5)</f>
        <v>-34.810264229806002</v>
      </c>
      <c r="E3" s="2">
        <f>('[1]Qc, Summer, S1'!E3*Main!$B$5)</f>
        <v>-35.256979935997975</v>
      </c>
      <c r="F3" s="2">
        <f>('[1]Qc, Summer, S1'!F3*Main!$B$5)</f>
        <v>-35.171578866142404</v>
      </c>
      <c r="G3" s="2">
        <f>('[1]Qc, Summer, S1'!G3*Main!$B$5)</f>
        <v>-42.106882998347899</v>
      </c>
      <c r="H3" s="2">
        <f>('[1]Qc, Summer, S1'!H3*Main!$B$5)</f>
        <v>-33.839544510470439</v>
      </c>
      <c r="I3" s="2">
        <f>('[1]Qc, Summer, S1'!I3*Main!$B$5)</f>
        <v>-4.7485284628446527</v>
      </c>
      <c r="J3" s="2">
        <f>('[1]Qc, Summer, S1'!J3*Main!$B$5)</f>
        <v>16.070819720599314</v>
      </c>
      <c r="K3" s="2">
        <f>('[1]Qc, Summer, S1'!K3*Main!$B$5)</f>
        <v>24.601968564488278</v>
      </c>
      <c r="L3" s="2">
        <f>('[1]Qc, Summer, S1'!L3*Main!$B$5)</f>
        <v>20.666556832892464</v>
      </c>
      <c r="M3" s="2">
        <f>('[1]Qc, Summer, S1'!M3*Main!$B$5)</f>
        <v>24.497769271192443</v>
      </c>
      <c r="N3" s="2">
        <f>('[1]Qc, Summer, S1'!N3*Main!$B$5)</f>
        <v>21.963929068119093</v>
      </c>
      <c r="O3" s="2">
        <f>('[1]Qc, Summer, S1'!O3*Main!$B$5)</f>
        <v>24.010454846605871</v>
      </c>
      <c r="P3" s="2">
        <f>('[1]Qc, Summer, S1'!P3*Main!$B$5)</f>
        <v>11.435550963844523</v>
      </c>
      <c r="Q3" s="2">
        <f>('[1]Qc, Summer, S1'!Q3*Main!$B$5)</f>
        <v>3.1921963062137175</v>
      </c>
      <c r="R3" s="2">
        <f>('[1]Qc, Summer, S1'!R3*Main!$B$5)</f>
        <v>6.1634487094324282</v>
      </c>
      <c r="S3" s="2">
        <f>('[1]Qc, Summer, S1'!S3*Main!$B$5)</f>
        <v>8.3815792853664899</v>
      </c>
      <c r="T3" s="2">
        <f>('[1]Qc, Summer, S1'!T3*Main!$B$5)</f>
        <v>4.7064101351209215</v>
      </c>
      <c r="U3" s="2">
        <f>('[1]Qc, Summer, S1'!U3*Main!$B$5)</f>
        <v>-0.91454602574365462</v>
      </c>
      <c r="V3" s="2">
        <f>('[1]Qc, Summer, S1'!V3*Main!$B$5)</f>
        <v>-3.9272648553206269</v>
      </c>
      <c r="W3" s="2">
        <f>('[1]Qc, Summer, S1'!W3*Main!$B$5)</f>
        <v>-2.7322999094461622</v>
      </c>
      <c r="X3" s="2">
        <f>('[1]Qc, Summer, S1'!X3*Main!$B$5)</f>
        <v>-11.793066450087506</v>
      </c>
      <c r="Y3" s="2">
        <f>('[1]Qc, Summer, S1'!Y3*Main!$B$5)</f>
        <v>-16.285357977995695</v>
      </c>
    </row>
    <row r="4" spans="1:25" x14ac:dyDescent="0.25">
      <c r="A4">
        <v>3</v>
      </c>
      <c r="B4" s="2">
        <f>('[1]Qc, Summer, S1'!B4*Main!$B$5)</f>
        <v>-37.645325288627859</v>
      </c>
      <c r="C4" s="2">
        <f>('[1]Qc, Summer, S1'!C4*Main!$B$5)</f>
        <v>-42.609544008007354</v>
      </c>
      <c r="D4" s="2">
        <f>('[1]Qc, Summer, S1'!D4*Main!$B$5)</f>
        <v>-45.144793892318852</v>
      </c>
      <c r="E4" s="2">
        <f>('[1]Qc, Summer, S1'!E4*Main!$B$5)</f>
        <v>-55.231106270560232</v>
      </c>
      <c r="F4" s="2">
        <f>('[1]Qc, Summer, S1'!F4*Main!$B$5)</f>
        <v>-50.856365179822788</v>
      </c>
      <c r="G4" s="2">
        <f>('[1]Qc, Summer, S1'!G4*Main!$B$5)</f>
        <v>-56.871634179586778</v>
      </c>
      <c r="H4" s="2">
        <f>('[1]Qc, Summer, S1'!H4*Main!$B$5)</f>
        <v>-21.804558911586977</v>
      </c>
      <c r="I4" s="2">
        <f>('[1]Qc, Summer, S1'!I4*Main!$B$5)</f>
        <v>4.8360815658283354</v>
      </c>
      <c r="J4" s="2">
        <f>('[1]Qc, Summer, S1'!J4*Main!$B$5)</f>
        <v>14.927022209275735</v>
      </c>
      <c r="K4" s="2">
        <f>('[1]Qc, Summer, S1'!K4*Main!$B$5)</f>
        <v>13.922318791343715</v>
      </c>
      <c r="L4" s="2">
        <f>('[1]Qc, Summer, S1'!L4*Main!$B$5)</f>
        <v>14.173633694715399</v>
      </c>
      <c r="M4" s="2">
        <f>('[1]Qc, Summer, S1'!M4*Main!$B$5)</f>
        <v>17.896517631213541</v>
      </c>
      <c r="N4" s="2">
        <f>('[1]Qc, Summer, S1'!N4*Main!$B$5)</f>
        <v>25.255527243631004</v>
      </c>
      <c r="O4" s="2">
        <f>('[1]Qc, Summer, S1'!O4*Main!$B$5)</f>
        <v>28.093352898592403</v>
      </c>
      <c r="P4" s="2">
        <f>('[1]Qc, Summer, S1'!P4*Main!$B$5)</f>
        <v>15.611753956326396</v>
      </c>
      <c r="Q4" s="2">
        <f>('[1]Qc, Summer, S1'!Q4*Main!$B$5)</f>
        <v>11.392811372809987</v>
      </c>
      <c r="R4" s="2">
        <f>('[1]Qc, Summer, S1'!R4*Main!$B$5)</f>
        <v>-1.9590603667425877</v>
      </c>
      <c r="S4" s="2">
        <f>('[1]Qc, Summer, S1'!S4*Main!$B$5)</f>
        <v>-1.9407513913524699</v>
      </c>
      <c r="T4" s="2">
        <f>('[1]Qc, Summer, S1'!T4*Main!$B$5)</f>
        <v>-1.7576616374512932</v>
      </c>
      <c r="U4" s="2">
        <f>('[1]Qc, Summer, S1'!U4*Main!$B$5)</f>
        <v>-1.9224424159623521</v>
      </c>
      <c r="V4" s="2">
        <f>('[1]Qc, Summer, S1'!V4*Main!$B$5)</f>
        <v>-11.547470977054585</v>
      </c>
      <c r="W4" s="2">
        <f>('[1]Qc, Summer, S1'!W4*Main!$B$5)</f>
        <v>-14.194757770157189</v>
      </c>
      <c r="X4" s="2">
        <f>('[1]Qc, Summer, S1'!X4*Main!$B$5)</f>
        <v>-41.360394631732852</v>
      </c>
      <c r="Y4" s="2">
        <f>('[1]Qc, Summer, S1'!Y4*Main!$B$5)</f>
        <v>-40.107049339862151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295-C832-41AA-9D68-FF7F7F722A7C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S2'!B2*Main!$B$5)</f>
        <v>15.007143707385426</v>
      </c>
      <c r="C2" s="2">
        <f>('[1]Qc, Summer, S2'!C2*Main!$B$5)</f>
        <v>10.853611136429302</v>
      </c>
      <c r="D2" s="2">
        <f>('[1]Qc, Summer, S2'!D2*Main!$B$5)</f>
        <v>9.4707353804945367</v>
      </c>
      <c r="E2" s="2">
        <f>('[1]Qc, Summer, S2'!E2*Main!$B$5)</f>
        <v>9.6056050614875659</v>
      </c>
      <c r="F2" s="2">
        <f>('[1]Qc, Summer, S2'!F2*Main!$B$5)</f>
        <v>10.955564075131008</v>
      </c>
      <c r="G2" s="2">
        <f>('[1]Qc, Summer, S2'!G2*Main!$B$5)</f>
        <v>4.609446426697831</v>
      </c>
      <c r="H2" s="2">
        <f>('[1]Qc, Summer, S2'!H2*Main!$B$5)</f>
        <v>7.8765846713221164</v>
      </c>
      <c r="I2" s="2">
        <f>('[1]Qc, Summer, S2'!I2*Main!$B$5)</f>
        <v>17.047677104319725</v>
      </c>
      <c r="J2" s="2">
        <f>('[1]Qc, Summer, S2'!J2*Main!$B$5)</f>
        <v>21.554415393125119</v>
      </c>
      <c r="K2" s="2">
        <f>('[1]Qc, Summer, S2'!K2*Main!$B$5)</f>
        <v>29.468306849285675</v>
      </c>
      <c r="L2" s="2">
        <f>('[1]Qc, Summer, S2'!L2*Main!$B$5)</f>
        <v>30.667034404442052</v>
      </c>
      <c r="M2" s="2">
        <f>('[1]Qc, Summer, S2'!M2*Main!$B$5)</f>
        <v>28.047047695206899</v>
      </c>
      <c r="N2" s="2">
        <f>('[1]Qc, Summer, S2'!N2*Main!$B$5)</f>
        <v>31.912896192170155</v>
      </c>
      <c r="O2" s="2">
        <f>('[1]Qc, Summer, S2'!O2*Main!$B$5)</f>
        <v>30.841924689698981</v>
      </c>
      <c r="P2" s="2">
        <f>('[1]Qc, Summer, S2'!P2*Main!$B$5)</f>
        <v>29.645679246432959</v>
      </c>
      <c r="Q2" s="2">
        <f>('[1]Qc, Summer, S2'!Q2*Main!$B$5)</f>
        <v>34.012661947445672</v>
      </c>
      <c r="R2" s="2">
        <f>('[1]Qc, Summer, S2'!R2*Main!$B$5)</f>
        <v>32.068765781427814</v>
      </c>
      <c r="S2" s="2">
        <f>('[1]Qc, Summer, S2'!S2*Main!$B$5)</f>
        <v>27.659547223873133</v>
      </c>
      <c r="T2" s="2">
        <f>('[1]Qc, Summer, S2'!T2*Main!$B$5)</f>
        <v>27.79630634087431</v>
      </c>
      <c r="U2" s="2">
        <f>('[1]Qc, Summer, S2'!U2*Main!$B$5)</f>
        <v>23.168822586371018</v>
      </c>
      <c r="V2" s="2">
        <f>('[1]Qc, Summer, S2'!V2*Main!$B$5)</f>
        <v>21.79234683508875</v>
      </c>
      <c r="W2" s="2">
        <f>('[1]Qc, Summer, S2'!W2*Main!$B$5)</f>
        <v>27.213300015288461</v>
      </c>
      <c r="X2" s="2">
        <f>('[1]Qc, Summer, S2'!X2*Main!$B$5)</f>
        <v>25.359471644636624</v>
      </c>
      <c r="Y2" s="2">
        <f>('[1]Qc, Summer, S2'!Y2*Main!$B$5)</f>
        <v>17.661013092966218</v>
      </c>
    </row>
    <row r="3" spans="1:25" x14ac:dyDescent="0.25">
      <c r="A3">
        <v>2</v>
      </c>
      <c r="B3" s="2">
        <f>('[1]Qc, Summer, S2'!B3*Main!$B$5)</f>
        <v>-28.296308308861612</v>
      </c>
      <c r="C3" s="2">
        <f>('[1]Qc, Summer, S2'!C3*Main!$B$5)</f>
        <v>-32.276856644866065</v>
      </c>
      <c r="D3" s="2">
        <f>('[1]Qc, Summer, S2'!D3*Main!$B$5)</f>
        <v>-36.340385734412862</v>
      </c>
      <c r="E3" s="2">
        <f>('[1]Qc, Summer, S2'!E3*Main!$B$5)</f>
        <v>-35.256979935997975</v>
      </c>
      <c r="F3" s="2">
        <f>('[1]Qc, Summer, S2'!F3*Main!$B$5)</f>
        <v>-40.035733390183381</v>
      </c>
      <c r="G3" s="2">
        <f>('[1]Qc, Summer, S2'!G3*Main!$B$5)</f>
        <v>-38.661774389392164</v>
      </c>
      <c r="H3" s="2">
        <f>('[1]Qc, Summer, S2'!H3*Main!$B$5)</f>
        <v>-32.512503549275515</v>
      </c>
      <c r="I3" s="2">
        <f>('[1]Qc, Summer, S2'!I3*Main!$B$5)</f>
        <v>-5.522745060047586</v>
      </c>
      <c r="J3" s="2">
        <f>('[1]Qc, Summer, S2'!J3*Main!$B$5)</f>
        <v>15.408105505316868</v>
      </c>
      <c r="K3" s="2">
        <f>('[1]Qc, Summer, S2'!K3*Main!$B$5)</f>
        <v>22.91359817280771</v>
      </c>
      <c r="L3" s="2">
        <f>('[1]Qc, Summer, S2'!L3*Main!$B$5)</f>
        <v>19.908151077556962</v>
      </c>
      <c r="M3" s="2">
        <f>('[1]Qc, Summer, S2'!M3*Main!$B$5)</f>
        <v>25.255432238342724</v>
      </c>
      <c r="N3" s="2">
        <f>('[1]Qc, Summer, S2'!N3*Main!$B$5)</f>
        <v>20.619198717009763</v>
      </c>
      <c r="O3" s="2">
        <f>('[1]Qc, Summer, S2'!O3*Main!$B$5)</f>
        <v>22.856106055903666</v>
      </c>
      <c r="P3" s="2">
        <f>('[1]Qc, Summer, S2'!P3*Main!$B$5)</f>
        <v>12.388513544164899</v>
      </c>
      <c r="Q3" s="2">
        <f>('[1]Qc, Summer, S2'!Q3*Main!$B$5)</f>
        <v>3.1319661872285534</v>
      </c>
      <c r="R3" s="2">
        <f>('[1]Qc, Summer, S2'!R3*Main!$B$5)</f>
        <v>6.2974367248548724</v>
      </c>
      <c r="S3" s="2">
        <f>('[1]Qc, Summer, S2'!S3*Main!$B$5)</f>
        <v>8.9512011785467358</v>
      </c>
      <c r="T3" s="2">
        <f>('[1]Qc, Summer, S2'!T3*Main!$B$5)</f>
        <v>4.4122595016758641</v>
      </c>
      <c r="U3" s="2">
        <f>('[1]Qc, Summer, S2'!U3*Main!$B$5)</f>
        <v>-0.86881872445647179</v>
      </c>
      <c r="V3" s="2">
        <f>('[1]Qc, Summer, S2'!V3*Main!$B$5)</f>
        <v>-3.2132166998077856</v>
      </c>
      <c r="W3" s="2">
        <f>('[1]Qc, Summer, S2'!W3*Main!$B$5)</f>
        <v>-2.6826217292744139</v>
      </c>
      <c r="X3" s="2">
        <f>('[1]Qc, Summer, S2'!X3*Main!$B$5)</f>
        <v>-12.98428528342968</v>
      </c>
      <c r="Y3" s="2">
        <f>('[1]Qc, Summer, S2'!Y3*Main!$B$5)</f>
        <v>-14.834187465104989</v>
      </c>
    </row>
    <row r="4" spans="1:25" x14ac:dyDescent="0.25">
      <c r="A4">
        <v>3</v>
      </c>
      <c r="B4" s="2">
        <f>('[1]Qc, Summer, S2'!B4*Main!$B$5)</f>
        <v>-38.472695075191112</v>
      </c>
      <c r="C4" s="2">
        <f>('[1]Qc, Summer, S2'!C4*Main!$B$5)</f>
        <v>-44.26428358113386</v>
      </c>
      <c r="D4" s="2">
        <f>('[1]Qc, Summer, S2'!D4*Main!$B$5)</f>
        <v>-49.467167775625974</v>
      </c>
      <c r="E4" s="2">
        <f>('[1]Qc, Summer, S2'!E4*Main!$B$5)</f>
        <v>-56.324791543244601</v>
      </c>
      <c r="F4" s="2">
        <f>('[1]Qc, Summer, S2'!F4*Main!$B$5)</f>
        <v>-50.856365179822788</v>
      </c>
      <c r="G4" s="2">
        <f>('[1]Qc, Summer, S2'!G4*Main!$B$5)</f>
        <v>-50.856365179822788</v>
      </c>
      <c r="H4" s="2">
        <f>('[1]Qc, Summer, S2'!H4*Main!$B$5)</f>
        <v>-22.022604500702847</v>
      </c>
      <c r="I4" s="2">
        <f>('[1]Qc, Summer, S2'!I4*Main!$B$5)</f>
        <v>4.3841113260312943</v>
      </c>
      <c r="J4" s="2">
        <f>('[1]Qc, Summer, S2'!J4*Main!$B$5)</f>
        <v>14.783493149571161</v>
      </c>
      <c r="K4" s="2">
        <f>('[1]Qc, Summer, S2'!K4*Main!$B$5)</f>
        <v>13.061144433116267</v>
      </c>
      <c r="L4" s="2">
        <f>('[1]Qc, Summer, S2'!L4*Main!$B$5)</f>
        <v>13.386209600564543</v>
      </c>
      <c r="M4" s="2">
        <f>('[1]Qc, Summer, S2'!M4*Main!$B$5)</f>
        <v>18.081017812978633</v>
      </c>
      <c r="N4" s="2">
        <f>('[1]Qc, Summer, S2'!N4*Main!$B$5)</f>
        <v>23.255089442155281</v>
      </c>
      <c r="O4" s="2">
        <f>('[1]Qc, Summer, S2'!O4*Main!$B$5)</f>
        <v>25.000506707921677</v>
      </c>
      <c r="P4" s="2">
        <f>('[1]Qc, Summer, S2'!P4*Main!$B$5)</f>
        <v>13.443454795725506</v>
      </c>
      <c r="Q4" s="2">
        <f>('[1]Qc, Summer, S2'!Q4*Main!$B$5)</f>
        <v>10.152010134187117</v>
      </c>
      <c r="R4" s="2">
        <f>('[1]Qc, Summer, S2'!R4*Main!$B$5)</f>
        <v>-1.9407513913524699</v>
      </c>
      <c r="S4" s="2">
        <f>('[1]Qc, Summer, S2'!S4*Main!$B$5)</f>
        <v>-1.7210436866710579</v>
      </c>
      <c r="T4" s="2">
        <f>('[1]Qc, Summer, S2'!T4*Main!$B$5)</f>
        <v>-1.7576616374512932</v>
      </c>
      <c r="U4" s="2">
        <f>('[1]Qc, Summer, S2'!U4*Main!$B$5)</f>
        <v>-1.977369342132705</v>
      </c>
      <c r="V4" s="2">
        <f>('[1]Qc, Summer, S2'!V4*Main!$B$5)</f>
        <v>-11.080906493133186</v>
      </c>
      <c r="W4" s="2">
        <f>('[1]Qc, Summer, S2'!W4*Main!$B$5)</f>
        <v>-16.286616809969829</v>
      </c>
      <c r="X4" s="2">
        <f>('[1]Qc, Summer, S2'!X4*Main!$B$5)</f>
        <v>-39.271485811948359</v>
      </c>
      <c r="Y4" s="2">
        <f>('[1]Qc, Summer, S2'!Y4*Main!$B$5)</f>
        <v>-39.689267575905255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D74-73EB-47DE-B22E-85182DA2844D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S3'!B2*Main!$B$5)</f>
        <v>14.726636348368876</v>
      </c>
      <c r="C2" s="2">
        <f>('[1]Qc, Summer, S3'!C2*Main!$B$5)</f>
        <v>10.208842158027561</v>
      </c>
      <c r="D2" s="2">
        <f>('[1]Qc, Summer, S3'!D2*Main!$B$5)</f>
        <v>9.4707353804945367</v>
      </c>
      <c r="E2" s="2">
        <f>('[1]Qc, Summer, S3'!E2*Main!$B$5)</f>
        <v>8.271493247392069</v>
      </c>
      <c r="F2" s="2">
        <f>('[1]Qc, Summer, S3'!F2*Main!$B$5)</f>
        <v>9.6245142342272398</v>
      </c>
      <c r="G2" s="2">
        <f>('[1]Qc, Summer, S3'!G2*Main!$B$5)</f>
        <v>4.9420868904801489</v>
      </c>
      <c r="H2" s="2">
        <f>('[1]Qc, Summer, S3'!H2*Main!$B$5)</f>
        <v>8.0424075065078444</v>
      </c>
      <c r="I2" s="2">
        <f>('[1]Qc, Summer, S3'!I2*Main!$B$5)</f>
        <v>17.207001189406824</v>
      </c>
      <c r="J2" s="2">
        <f>('[1]Qc, Summer, S3'!J2*Main!$B$5)</f>
        <v>25.262701912372446</v>
      </c>
      <c r="K2" s="2">
        <f>('[1]Qc, Summer, S3'!K2*Main!$B$5)</f>
        <v>26.438854743284338</v>
      </c>
      <c r="L2" s="2">
        <f>('[1]Qc, Summer, S3'!L2*Main!$B$5)</f>
        <v>28.261776804093657</v>
      </c>
      <c r="M2" s="2">
        <f>('[1]Qc, Summer, S3'!M2*Main!$B$5)</f>
        <v>31.786654054567819</v>
      </c>
      <c r="N2" s="2">
        <f>('[1]Qc, Summer, S3'!N2*Main!$B$5)</f>
        <v>32.56417978792873</v>
      </c>
      <c r="O2" s="2">
        <f>('[1]Qc, Summer, S3'!O2*Main!$B$5)</f>
        <v>36.091613998583917</v>
      </c>
      <c r="P2" s="2">
        <f>('[1]Qc, Summer, S3'!P2*Main!$B$5)</f>
        <v>29.645679246432959</v>
      </c>
      <c r="Q2" s="2">
        <f>('[1]Qc, Summer, S3'!Q2*Main!$B$5)</f>
        <v>34.012661947445672</v>
      </c>
      <c r="R2" s="2">
        <f>('[1]Qc, Summer, S3'!R2*Main!$B$5)</f>
        <v>27.273436318784402</v>
      </c>
      <c r="S2" s="2">
        <f>('[1]Qc, Summer, S3'!S2*Main!$B$5)</f>
        <v>27.393590039028194</v>
      </c>
      <c r="T2" s="2">
        <f>('[1]Qc, Summer, S3'!T2*Main!$B$5)</f>
        <v>27.266852886762415</v>
      </c>
      <c r="U2" s="2">
        <f>('[1]Qc, Summer, S3'!U2*Main!$B$5)</f>
        <v>25.435337839385578</v>
      </c>
      <c r="V2" s="2">
        <f>('[1]Qc, Summer, S3'!V2*Main!$B$5)</f>
        <v>21.79234683508875</v>
      </c>
      <c r="W2" s="2">
        <f>('[1]Qc, Summer, S3'!W2*Main!$B$5)</f>
        <v>29.934630016817309</v>
      </c>
      <c r="X2" s="2">
        <f>('[1]Qc, Summer, S3'!X2*Main!$B$5)</f>
        <v>22.677219836069288</v>
      </c>
      <c r="Y2" s="2">
        <f>('[1]Qc, Summer, S3'!Y2*Main!$B$5)</f>
        <v>17.661013092966218</v>
      </c>
    </row>
    <row r="3" spans="1:25" x14ac:dyDescent="0.25">
      <c r="A3">
        <v>2</v>
      </c>
      <c r="B3" s="2">
        <f>('[1]Qc, Summer, S3'!B3*Main!$B$5)</f>
        <v>-27.228523089659287</v>
      </c>
      <c r="C3" s="2">
        <f>('[1]Qc, Summer, S3'!C3*Main!$B$5)</f>
        <v>-34.359234492921942</v>
      </c>
      <c r="D3" s="2">
        <f>('[1]Qc, Summer, S3'!D3*Main!$B$5)</f>
        <v>-34.810264229806002</v>
      </c>
      <c r="E3" s="2">
        <f>('[1]Qc, Summer, S3'!E3*Main!$B$5)</f>
        <v>-33.860663898928749</v>
      </c>
      <c r="F3" s="2">
        <f>('[1]Qc, Summer, S3'!F3*Main!$B$5)</f>
        <v>-36.668241796616556</v>
      </c>
      <c r="G3" s="2">
        <f>('[1]Qc, Summer, S3'!G3*Main!$B$5)</f>
        <v>-38.278984543952639</v>
      </c>
      <c r="H3" s="2">
        <f>('[1]Qc, Summer, S3'!H3*Main!$B$5)</f>
        <v>-35.830105952262819</v>
      </c>
      <c r="I3" s="2">
        <f>('[1]Qc, Summer, S3'!I3*Main!$B$5)</f>
        <v>-5.0066006619122962</v>
      </c>
      <c r="J3" s="2">
        <f>('[1]Qc, Summer, S3'!J3*Main!$B$5)</f>
        <v>18.224640920267262</v>
      </c>
      <c r="K3" s="2">
        <f>('[1]Qc, Summer, S3'!K3*Main!$B$5)</f>
        <v>22.431206632327552</v>
      </c>
      <c r="L3" s="2">
        <f>('[1]Qc, Summer, S3'!L3*Main!$B$5)</f>
        <v>19.528948199889207</v>
      </c>
      <c r="M3" s="2">
        <f>('[1]Qc, Summer, S3'!M3*Main!$B$5)</f>
        <v>26.013095205493009</v>
      </c>
      <c r="N3" s="2">
        <f>('[1]Qc, Summer, S3'!N3*Main!$B$5)</f>
        <v>21.739807342934206</v>
      </c>
      <c r="O3" s="2">
        <f>('[1]Qc, Summer, S3'!O3*Main!$B$5)</f>
        <v>23.086975814044106</v>
      </c>
      <c r="P3" s="2">
        <f>('[1]Qc, Summer, S3'!P3*Main!$B$5)</f>
        <v>11.55467128638457</v>
      </c>
      <c r="Q3" s="2">
        <f>('[1]Qc, Summer, S3'!Q3*Main!$B$5)</f>
        <v>3.1319661872285534</v>
      </c>
      <c r="R3" s="2">
        <f>('[1]Qc, Summer, S3'!R3*Main!$B$5)</f>
        <v>7.0343708096783155</v>
      </c>
      <c r="S3" s="2">
        <f>('[1]Qc, Summer, S3'!S3*Main!$B$5)</f>
        <v>7.8933319483548479</v>
      </c>
      <c r="T3" s="2">
        <f>('[1]Qc, Summer, S3'!T3*Main!$B$5)</f>
        <v>4.9025105574176262</v>
      </c>
      <c r="U3" s="2">
        <f>('[1]Qc, Summer, S3'!U3*Main!$B$5)</f>
        <v>-0.9968551680605835</v>
      </c>
      <c r="V3" s="2">
        <f>('[1]Qc, Summer, S3'!V3*Main!$B$5)</f>
        <v>-3.3560263309103533</v>
      </c>
      <c r="W3" s="2">
        <f>('[1]Qc, Summer, S3'!W3*Main!$B$5)</f>
        <v>-2.7322999094461622</v>
      </c>
      <c r="X3" s="2">
        <f>('[1]Qc, Summer, S3'!X3*Main!$B$5)</f>
        <v>-11.67394456675329</v>
      </c>
      <c r="Y3" s="2">
        <f>('[1]Qc, Summer, S3'!Y3*Main!$B$5)</f>
        <v>-16.446599146094663</v>
      </c>
    </row>
    <row r="4" spans="1:25" x14ac:dyDescent="0.25">
      <c r="A4">
        <v>3</v>
      </c>
      <c r="B4" s="2">
        <f>('[1]Qc, Summer, S3'!B4*Main!$B$5)</f>
        <v>-38.472695075191112</v>
      </c>
      <c r="C4" s="2">
        <f>('[1]Qc, Summer, S3'!C4*Main!$B$5)</f>
        <v>-40.54111954159923</v>
      </c>
      <c r="D4" s="2">
        <f>('[1]Qc, Summer, S3'!D4*Main!$B$5)</f>
        <v>-43.704002597883139</v>
      </c>
      <c r="E4" s="2">
        <f>('[1]Qc, Summer, S3'!E4*Main!$B$5)</f>
        <v>-54.684263634218055</v>
      </c>
      <c r="F4" s="2">
        <f>('[1]Qc, Summer, S3'!F4*Main!$B$5)</f>
        <v>-56.871634179586778</v>
      </c>
      <c r="G4" s="2">
        <f>('[1]Qc, Summer, S3'!G4*Main!$B$5)</f>
        <v>-59.605847361297691</v>
      </c>
      <c r="H4" s="2">
        <f>('[1]Qc, Summer, S3'!H4*Main!$B$5)</f>
        <v>-23.330878035398069</v>
      </c>
      <c r="I4" s="2">
        <f>('[1]Qc, Summer, S3'!I4*Main!$B$5)</f>
        <v>4.4745053739907021</v>
      </c>
      <c r="J4" s="2">
        <f>('[1]Qc, Summer, S3'!J4*Main!$B$5)</f>
        <v>15.788196567503183</v>
      </c>
      <c r="K4" s="2">
        <f>('[1]Qc, Summer, S3'!K4*Main!$B$5)</f>
        <v>13.061144433116267</v>
      </c>
      <c r="L4" s="2">
        <f>('[1]Qc, Summer, S3'!L4*Main!$B$5)</f>
        <v>13.77992164763997</v>
      </c>
      <c r="M4" s="2">
        <f>('[1]Qc, Summer, S3'!M4*Main!$B$5)</f>
        <v>19.926019630629511</v>
      </c>
      <c r="N4" s="2">
        <f>('[1]Qc, Summer, S3'!N4*Main!$B$5)</f>
        <v>25.755636693999932</v>
      </c>
      <c r="O4" s="2">
        <f>('[1]Qc, Summer, S3'!O4*Main!$B$5)</f>
        <v>26.031455438145251</v>
      </c>
      <c r="P4" s="2">
        <f>('[1]Qc, Summer, S3'!P4*Main!$B$5)</f>
        <v>14.310774459965861</v>
      </c>
      <c r="Q4" s="2">
        <f>('[1]Qc, Summer, S3'!Q4*Main!$B$5)</f>
        <v>10.490410471993355</v>
      </c>
      <c r="R4" s="2">
        <f>('[1]Qc, Summer, S3'!R4*Main!$B$5)</f>
        <v>-1.6478077851105875</v>
      </c>
      <c r="S4" s="2">
        <f>('[1]Qc, Summer, S3'!S4*Main!$B$5)</f>
        <v>-1.8858244651821168</v>
      </c>
      <c r="T4" s="2">
        <f>('[1]Qc, Summer, S3'!T4*Main!$B$5)</f>
        <v>-2.0139872929129403</v>
      </c>
      <c r="U4" s="2">
        <f>('[1]Qc, Summer, S3'!U4*Main!$B$5)</f>
        <v>-1.9224424159623521</v>
      </c>
      <c r="V4" s="2">
        <f>('[1]Qc, Summer, S3'!V4*Main!$B$5)</f>
        <v>-11.664112098034934</v>
      </c>
      <c r="W4" s="2">
        <f>('[1]Qc, Summer, S3'!W4*Main!$B$5)</f>
        <v>-15.390105792907269</v>
      </c>
      <c r="X4" s="2">
        <f>('[1]Qc, Summer, S3'!X4*Main!$B$5)</f>
        <v>-42.195958159646636</v>
      </c>
      <c r="Y4" s="2">
        <f>('[1]Qc, Summer, S3'!Y4*Main!$B$5)</f>
        <v>-40.107049339862151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4BE-321A-4F7B-8DFB-0314F01D22E6}">
  <dimension ref="A1:Y21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5.1212978949842523</v>
      </c>
      <c r="C2" s="2">
        <f>('FL Characterization'!C$4-'FL Characterization'!C$2)*VLOOKUP($A2,'FL Ratio'!$A$2:$B$6,2,FALSE)</f>
        <v>5.6378990556377611</v>
      </c>
      <c r="D2" s="2">
        <f>('FL Characterization'!D$4-'FL Characterization'!D$2)*VLOOKUP($A2,'FL Ratio'!$A$2:$B$6,2,FALSE)</f>
        <v>7.338261157142167</v>
      </c>
      <c r="E2" s="2">
        <f>('FL Characterization'!E$4-'FL Characterization'!E$2)*VLOOKUP($A2,'FL Ratio'!$A$2:$B$6,2,FALSE)</f>
        <v>8.4130213451720834</v>
      </c>
      <c r="F2" s="2">
        <f>('FL Characterization'!F$4-'FL Characterization'!F$2)*VLOOKUP($A2,'FL Ratio'!$A$2:$B$6,2,FALSE)</f>
        <v>9.8918005890387803</v>
      </c>
      <c r="G2" s="2">
        <f>('FL Characterization'!G$4-'FL Characterization'!G$2)*VLOOKUP($A2,'FL Ratio'!$A$2:$B$6,2,FALSE)</f>
        <v>11.56280269596421</v>
      </c>
      <c r="H2" s="2">
        <f>('FL Characterization'!H$4-'FL Characterization'!H$2)*VLOOKUP($A2,'FL Ratio'!$A$2:$B$6,2,FALSE)</f>
        <v>10.307201961614513</v>
      </c>
      <c r="I2" s="2">
        <f>('FL Characterization'!I$4-'FL Characterization'!I$2)*VLOOKUP($A2,'FL Ratio'!$A$2:$B$6,2,FALSE)</f>
        <v>14.735277762372938</v>
      </c>
      <c r="J2" s="2">
        <f>('FL Characterization'!J$4-'FL Characterization'!J$2)*VLOOKUP($A2,'FL Ratio'!$A$2:$B$6,2,FALSE)</f>
        <v>13.517972673126254</v>
      </c>
      <c r="K2" s="2">
        <f>('FL Characterization'!K$4-'FL Characterization'!K$2)*VLOOKUP($A2,'FL Ratio'!$A$2:$B$6,2,FALSE)</f>
        <v>15.267764523958066</v>
      </c>
      <c r="L2" s="2">
        <f>('FL Characterization'!L$4-'FL Characterization'!L$2)*VLOOKUP($A2,'FL Ratio'!$A$2:$B$6,2,FALSE)</f>
        <v>15.691179614860911</v>
      </c>
      <c r="M2" s="2">
        <f>('FL Characterization'!M$4-'FL Characterization'!M$2)*VLOOKUP($A2,'FL Ratio'!$A$2:$B$6,2,FALSE)</f>
        <v>14.554862723220968</v>
      </c>
      <c r="N2" s="2">
        <f>('FL Characterization'!N$4-'FL Characterization'!N$2)*VLOOKUP($A2,'FL Ratio'!$A$2:$B$6,2,FALSE)</f>
        <v>13.73040712665602</v>
      </c>
      <c r="O2" s="2">
        <f>('FL Characterization'!O$4-'FL Characterization'!O$2)*VLOOKUP($A2,'FL Ratio'!$A$2:$B$6,2,FALSE)</f>
        <v>12.640825105614013</v>
      </c>
      <c r="P2" s="2">
        <f>('FL Characterization'!P$4-'FL Characterization'!P$2)*VLOOKUP($A2,'FL Ratio'!$A$2:$B$6,2,FALSE)</f>
        <v>11.643578139987046</v>
      </c>
      <c r="Q2" s="2">
        <f>('FL Characterization'!Q$4-'FL Characterization'!Q$2)*VLOOKUP($A2,'FL Ratio'!$A$2:$B$6,2,FALSE)</f>
        <v>10.479071398479608</v>
      </c>
      <c r="R2" s="2">
        <f>('FL Characterization'!R$4-'FL Characterization'!R$2)*VLOOKUP($A2,'FL Ratio'!$A$2:$B$6,2,FALSE)</f>
        <v>10.369999727797323</v>
      </c>
      <c r="S2" s="2">
        <f>('FL Characterization'!S$4-'FL Characterization'!S$2)*VLOOKUP($A2,'FL Ratio'!$A$2:$B$6,2,FALSE)</f>
        <v>8.2162597389900309</v>
      </c>
      <c r="T2" s="2">
        <f>('FL Characterization'!T$4-'FL Characterization'!T$2)*VLOOKUP($A2,'FL Ratio'!$A$2:$B$6,2,FALSE)</f>
        <v>6.7979734308138315</v>
      </c>
      <c r="U2" s="2">
        <f>('FL Characterization'!U$4-'FL Characterization'!U$2)*VLOOKUP($A2,'FL Ratio'!$A$2:$B$6,2,FALSE)</f>
        <v>8.0666939695043762</v>
      </c>
      <c r="V2" s="2">
        <f>('FL Characterization'!V$4-'FL Characterization'!V$2)*VLOOKUP($A2,'FL Ratio'!$A$2:$B$6,2,FALSE)</f>
        <v>8.2191673713034064</v>
      </c>
      <c r="W2" s="2">
        <f>('FL Characterization'!W$4-'FL Characterization'!W$2)*VLOOKUP($A2,'FL Ratio'!$A$2:$B$6,2,FALSE)</f>
        <v>9.3928579758494379</v>
      </c>
      <c r="X2" s="2">
        <f>('FL Characterization'!X$4-'FL Characterization'!X$2)*VLOOKUP($A2,'FL Ratio'!$A$2:$B$6,2,FALSE)</f>
        <v>4.5607276603235816</v>
      </c>
      <c r="Y2" s="2">
        <f>('FL Characterization'!Y$4-'FL Characterization'!Y$2)*VLOOKUP($A2,'FL Ratio'!$A$2:$B$6,2,FALSE)</f>
        <v>4.378823346084272</v>
      </c>
    </row>
    <row r="3" spans="1:25" x14ac:dyDescent="0.25">
      <c r="A3">
        <v>2</v>
      </c>
      <c r="B3" s="2">
        <f>('FL Characterization'!B$4-'FL Characterization'!B$2)*VLOOKUP($A3,'FL Ratio'!$A$2:$B$6,2,FALSE)</f>
        <v>5.6903309944269465</v>
      </c>
      <c r="C3" s="2">
        <f>('FL Characterization'!C$4-'FL Characterization'!C$2)*VLOOKUP($A3,'FL Ratio'!$A$2:$B$6,2,FALSE)</f>
        <v>6.2643322840419566</v>
      </c>
      <c r="D3" s="2">
        <f>('FL Characterization'!D$4-'FL Characterization'!D$2)*VLOOKUP($A3,'FL Ratio'!$A$2:$B$6,2,FALSE)</f>
        <v>8.1536235079357411</v>
      </c>
      <c r="E3" s="2">
        <f>('FL Characterization'!E$4-'FL Characterization'!E$2)*VLOOKUP($A3,'FL Ratio'!$A$2:$B$6,2,FALSE)</f>
        <v>9.3478014946356485</v>
      </c>
      <c r="F3" s="2">
        <f>('FL Characterization'!F$4-'FL Characterization'!F$2)*VLOOKUP($A3,'FL Ratio'!$A$2:$B$6,2,FALSE)</f>
        <v>10.990889543376422</v>
      </c>
      <c r="G3" s="2">
        <f>('FL Characterization'!G$4-'FL Characterization'!G$2)*VLOOKUP($A3,'FL Ratio'!$A$2:$B$6,2,FALSE)</f>
        <v>12.847558551071344</v>
      </c>
      <c r="H3" s="2">
        <f>('FL Characterization'!H$4-'FL Characterization'!H$2)*VLOOKUP($A3,'FL Ratio'!$A$2:$B$6,2,FALSE)</f>
        <v>11.452446624016126</v>
      </c>
      <c r="I3" s="2">
        <f>('FL Characterization'!I$4-'FL Characterization'!I$2)*VLOOKUP($A3,'FL Ratio'!$A$2:$B$6,2,FALSE)</f>
        <v>16.372530847081041</v>
      </c>
      <c r="J3" s="2">
        <f>('FL Characterization'!J$4-'FL Characterization'!J$2)*VLOOKUP($A3,'FL Ratio'!$A$2:$B$6,2,FALSE)</f>
        <v>15.019969636806948</v>
      </c>
      <c r="K3" s="2">
        <f>('FL Characterization'!K$4-'FL Characterization'!K$2)*VLOOKUP($A3,'FL Ratio'!$A$2:$B$6,2,FALSE)</f>
        <v>16.964182804397851</v>
      </c>
      <c r="L3" s="2">
        <f>('FL Characterization'!L$4-'FL Characterization'!L$2)*VLOOKUP($A3,'FL Ratio'!$A$2:$B$6,2,FALSE)</f>
        <v>17.434644016512124</v>
      </c>
      <c r="M3" s="2">
        <f>('FL Characterization'!M$4-'FL Characterization'!M$2)*VLOOKUP($A3,'FL Ratio'!$A$2:$B$6,2,FALSE)</f>
        <v>16.172069692467741</v>
      </c>
      <c r="N3" s="2">
        <f>('FL Characterization'!N$4-'FL Characterization'!N$2)*VLOOKUP($A3,'FL Ratio'!$A$2:$B$6,2,FALSE)</f>
        <v>15.256007918506688</v>
      </c>
      <c r="O3" s="2">
        <f>('FL Characterization'!O$4-'FL Characterization'!O$2)*VLOOKUP($A3,'FL Ratio'!$A$2:$B$6,2,FALSE)</f>
        <v>14.045361228460013</v>
      </c>
      <c r="P3" s="2">
        <f>('FL Characterization'!P$4-'FL Characterization'!P$2)*VLOOKUP($A3,'FL Ratio'!$A$2:$B$6,2,FALSE)</f>
        <v>12.93730904443005</v>
      </c>
      <c r="Q3" s="2">
        <f>('FL Characterization'!Q$4-'FL Characterization'!Q$2)*VLOOKUP($A3,'FL Ratio'!$A$2:$B$6,2,FALSE)</f>
        <v>11.643412664977342</v>
      </c>
      <c r="R3" s="2">
        <f>('FL Characterization'!R$4-'FL Characterization'!R$2)*VLOOKUP($A3,'FL Ratio'!$A$2:$B$6,2,FALSE)</f>
        <v>11.522221919774802</v>
      </c>
      <c r="S3" s="2">
        <f>('FL Characterization'!S$4-'FL Characterization'!S$2)*VLOOKUP($A3,'FL Ratio'!$A$2:$B$6,2,FALSE)</f>
        <v>9.1291774877667002</v>
      </c>
      <c r="T3" s="2">
        <f>('FL Characterization'!T$4-'FL Characterization'!T$2)*VLOOKUP($A3,'FL Ratio'!$A$2:$B$6,2,FALSE)</f>
        <v>7.5533038120153684</v>
      </c>
      <c r="U3" s="2">
        <f>('FL Characterization'!U$4-'FL Characterization'!U$2)*VLOOKUP($A3,'FL Ratio'!$A$2:$B$6,2,FALSE)</f>
        <v>8.9629932994493071</v>
      </c>
      <c r="V3" s="2">
        <f>('FL Characterization'!V$4-'FL Characterization'!V$2)*VLOOKUP($A3,'FL Ratio'!$A$2:$B$6,2,FALSE)</f>
        <v>9.1324081903371184</v>
      </c>
      <c r="W3" s="2">
        <f>('FL Characterization'!W$4-'FL Characterization'!W$2)*VLOOKUP($A3,'FL Ratio'!$A$2:$B$6,2,FALSE)</f>
        <v>10.43650886205493</v>
      </c>
      <c r="X3" s="2">
        <f>('FL Characterization'!X$4-'FL Characterization'!X$2)*VLOOKUP($A3,'FL Ratio'!$A$2:$B$6,2,FALSE)</f>
        <v>5.0674751781373129</v>
      </c>
      <c r="Y3" s="2">
        <f>('FL Characterization'!Y$4-'FL Characterization'!Y$2)*VLOOKUP($A3,'FL Ratio'!$A$2:$B$6,2,FALSE)</f>
        <v>4.8653592734269697</v>
      </c>
    </row>
    <row r="4" spans="1:25" x14ac:dyDescent="0.25">
      <c r="A4">
        <v>3</v>
      </c>
      <c r="B4" s="2">
        <f>('FL Characterization'!B$4-'FL Characterization'!B$2)*VLOOKUP($A4,'FL Ratio'!$A$2:$B$6,2,FALSE)</f>
        <v>7.1129137430336833</v>
      </c>
      <c r="C4" s="2">
        <f>('FL Characterization'!C$4-'FL Characterization'!C$2)*VLOOKUP($A4,'FL Ratio'!$A$2:$B$6,2,FALSE)</f>
        <v>7.8304153550524456</v>
      </c>
      <c r="D4" s="2">
        <f>('FL Characterization'!D$4-'FL Characterization'!D$2)*VLOOKUP($A4,'FL Ratio'!$A$2:$B$6,2,FALSE)</f>
        <v>10.192029384919676</v>
      </c>
      <c r="E4" s="2">
        <f>('FL Characterization'!E$4-'FL Characterization'!E$2)*VLOOKUP($A4,'FL Ratio'!$A$2:$B$6,2,FALSE)</f>
        <v>11.68475186829456</v>
      </c>
      <c r="F4" s="2">
        <f>('FL Characterization'!F$4-'FL Characterization'!F$2)*VLOOKUP($A4,'FL Ratio'!$A$2:$B$6,2,FALSE)</f>
        <v>13.738611929220527</v>
      </c>
      <c r="G4" s="2">
        <f>('FL Characterization'!G$4-'FL Characterization'!G$2)*VLOOKUP($A4,'FL Ratio'!$A$2:$B$6,2,FALSE)</f>
        <v>16.05944818883918</v>
      </c>
      <c r="H4" s="2">
        <f>('FL Characterization'!H$4-'FL Characterization'!H$2)*VLOOKUP($A4,'FL Ratio'!$A$2:$B$6,2,FALSE)</f>
        <v>14.315558280020158</v>
      </c>
      <c r="I4" s="2">
        <f>('FL Characterization'!I$4-'FL Characterization'!I$2)*VLOOKUP($A4,'FL Ratio'!$A$2:$B$6,2,FALSE)</f>
        <v>20.465663558851304</v>
      </c>
      <c r="J4" s="2">
        <f>('FL Characterization'!J$4-'FL Characterization'!J$2)*VLOOKUP($A4,'FL Ratio'!$A$2:$B$6,2,FALSE)</f>
        <v>18.774962046008685</v>
      </c>
      <c r="K4" s="2">
        <f>('FL Characterization'!K$4-'FL Characterization'!K$2)*VLOOKUP($A4,'FL Ratio'!$A$2:$B$6,2,FALSE)</f>
        <v>21.205228505497313</v>
      </c>
      <c r="L4" s="2">
        <f>('FL Characterization'!L$4-'FL Characterization'!L$2)*VLOOKUP($A4,'FL Ratio'!$A$2:$B$6,2,FALSE)</f>
        <v>21.793305020640155</v>
      </c>
      <c r="M4" s="2">
        <f>('FL Characterization'!M$4-'FL Characterization'!M$2)*VLOOKUP($A4,'FL Ratio'!$A$2:$B$6,2,FALSE)</f>
        <v>20.215087115584677</v>
      </c>
      <c r="N4" s="2">
        <f>('FL Characterization'!N$4-'FL Characterization'!N$2)*VLOOKUP($A4,'FL Ratio'!$A$2:$B$6,2,FALSE)</f>
        <v>19.07000989813336</v>
      </c>
      <c r="O4" s="2">
        <f>('FL Characterization'!O$4-'FL Characterization'!O$2)*VLOOKUP($A4,'FL Ratio'!$A$2:$B$6,2,FALSE)</f>
        <v>17.556701535575016</v>
      </c>
      <c r="P4" s="2">
        <f>('FL Characterization'!P$4-'FL Characterization'!P$2)*VLOOKUP($A4,'FL Ratio'!$A$2:$B$6,2,FALSE)</f>
        <v>16.171636305537564</v>
      </c>
      <c r="Q4" s="2">
        <f>('FL Characterization'!Q$4-'FL Characterization'!Q$2)*VLOOKUP($A4,'FL Ratio'!$A$2:$B$6,2,FALSE)</f>
        <v>14.554265831221677</v>
      </c>
      <c r="R4" s="2">
        <f>('FL Characterization'!R$4-'FL Characterization'!R$2)*VLOOKUP($A4,'FL Ratio'!$A$2:$B$6,2,FALSE)</f>
        <v>14.402777399718504</v>
      </c>
      <c r="S4" s="2">
        <f>('FL Characterization'!S$4-'FL Characterization'!S$2)*VLOOKUP($A4,'FL Ratio'!$A$2:$B$6,2,FALSE)</f>
        <v>11.411471859708376</v>
      </c>
      <c r="T4" s="2">
        <f>('FL Characterization'!T$4-'FL Characterization'!T$2)*VLOOKUP($A4,'FL Ratio'!$A$2:$B$6,2,FALSE)</f>
        <v>9.4416297650192114</v>
      </c>
      <c r="U4" s="2">
        <f>('FL Characterization'!U$4-'FL Characterization'!U$2)*VLOOKUP($A4,'FL Ratio'!$A$2:$B$6,2,FALSE)</f>
        <v>11.203741624311634</v>
      </c>
      <c r="V4" s="2">
        <f>('FL Characterization'!V$4-'FL Characterization'!V$2)*VLOOKUP($A4,'FL Ratio'!$A$2:$B$6,2,FALSE)</f>
        <v>11.415510237921399</v>
      </c>
      <c r="W4" s="2">
        <f>('FL Characterization'!W$4-'FL Characterization'!W$2)*VLOOKUP($A4,'FL Ratio'!$A$2:$B$6,2,FALSE)</f>
        <v>13.045636077568663</v>
      </c>
      <c r="X4" s="2">
        <f>('FL Characterization'!X$4-'FL Characterization'!X$2)*VLOOKUP($A4,'FL Ratio'!$A$2:$B$6,2,FALSE)</f>
        <v>6.3343439726716406</v>
      </c>
      <c r="Y4" s="2">
        <f>('FL Characterization'!Y$4-'FL Characterization'!Y$2)*VLOOKUP($A4,'FL Ratio'!$A$2:$B$6,2,FALSE)</f>
        <v>6.0816990917837117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A19-D730-4C5D-888F-31FDDD1731FE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14.198110421941884</v>
      </c>
      <c r="C2" s="2">
        <f>('FL Characterization'!C$2-'FL Characterization'!C$3)*VLOOKUP($A2,'FL Ratio'!$A$2:$B$6,2,FALSE)</f>
        <v>15.025721863334768</v>
      </c>
      <c r="D2" s="2">
        <f>('FL Characterization'!D$2-'FL Characterization'!D$3)*VLOOKUP($A2,'FL Ratio'!$A$2:$B$6,2,FALSE)</f>
        <v>15.866807698375005</v>
      </c>
      <c r="E2" s="2">
        <f>('FL Characterization'!E$2-'FL Characterization'!E$3)*VLOOKUP($A2,'FL Ratio'!$A$2:$B$6,2,FALSE)</f>
        <v>16.588042347815072</v>
      </c>
      <c r="F2" s="2">
        <f>('FL Characterization'!F$2-'FL Characterization'!F$3)*VLOOKUP($A2,'FL Ratio'!$A$2:$B$6,2,FALSE)</f>
        <v>16.776329269571551</v>
      </c>
      <c r="G2" s="2">
        <f>('FL Characterization'!G$2-'FL Characterization'!G$3)*VLOOKUP($A2,'FL Ratio'!$A$2:$B$6,2,FALSE)</f>
        <v>17.548979368455477</v>
      </c>
      <c r="H2" s="2">
        <f>('FL Characterization'!H$2-'FL Characterization'!H$3)*VLOOKUP($A2,'FL Ratio'!$A$2:$B$6,2,FALSE)</f>
        <v>17.459268273908609</v>
      </c>
      <c r="I2" s="2">
        <f>('FL Characterization'!I$2-'FL Characterization'!I$3)*VLOOKUP($A2,'FL Ratio'!$A$2:$B$6,2,FALSE)</f>
        <v>16.503082749975423</v>
      </c>
      <c r="J2" s="2">
        <f>('FL Characterization'!J$2-'FL Characterization'!J$3)*VLOOKUP($A2,'FL Ratio'!$A$2:$B$6,2,FALSE)</f>
        <v>14.952463712609928</v>
      </c>
      <c r="K2" s="2">
        <f>('FL Characterization'!K$2-'FL Characterization'!K$3)*VLOOKUP($A2,'FL Ratio'!$A$2:$B$6,2,FALSE)</f>
        <v>21.957269085910678</v>
      </c>
      <c r="L2" s="2">
        <f>('FL Characterization'!L$2-'FL Characterization'!L$3)*VLOOKUP($A2,'FL Ratio'!$A$2:$B$6,2,FALSE)</f>
        <v>21.442157200344511</v>
      </c>
      <c r="M2" s="2">
        <f>('FL Characterization'!M$2-'FL Characterization'!M$3)*VLOOKUP($A2,'FL Ratio'!$A$2:$B$6,2,FALSE)</f>
        <v>19.744383600777624</v>
      </c>
      <c r="N2" s="2">
        <f>('FL Characterization'!N$2-'FL Characterization'!N$3)*VLOOKUP($A2,'FL Ratio'!$A$2:$B$6,2,FALSE)</f>
        <v>19.264624269070438</v>
      </c>
      <c r="O2" s="2">
        <f>('FL Characterization'!O$2-'FL Characterization'!O$3)*VLOOKUP($A2,'FL Ratio'!$A$2:$B$6,2,FALSE)</f>
        <v>19.343804061213984</v>
      </c>
      <c r="P2" s="2">
        <f>('FL Characterization'!P$2-'FL Characterization'!P$3)*VLOOKUP($A2,'FL Ratio'!$A$2:$B$6,2,FALSE)</f>
        <v>18.427367998540504</v>
      </c>
      <c r="Q2" s="2">
        <f>('FL Characterization'!Q$2-'FL Characterization'!Q$3)*VLOOKUP($A2,'FL Ratio'!$A$2:$B$6,2,FALSE)</f>
        <v>16.891428958464491</v>
      </c>
      <c r="R2" s="2">
        <f>('FL Characterization'!R$2-'FL Characterization'!R$3)*VLOOKUP($A2,'FL Ratio'!$A$2:$B$6,2,FALSE)</f>
        <v>15.180819226001967</v>
      </c>
      <c r="S2" s="2">
        <f>('FL Characterization'!S$2-'FL Characterization'!S$3)*VLOOKUP($A2,'FL Ratio'!$A$2:$B$6,2,FALSE)</f>
        <v>14.636240969064868</v>
      </c>
      <c r="T2" s="2">
        <f>('FL Characterization'!T$2-'FL Characterization'!T$3)*VLOOKUP($A2,'FL Ratio'!$A$2:$B$6,2,FALSE)</f>
        <v>9.2002805234841976</v>
      </c>
      <c r="U2" s="2">
        <f>('FL Characterization'!U$2-'FL Characterization'!U$3)*VLOOKUP($A2,'FL Ratio'!$A$2:$B$6,2,FALSE)</f>
        <v>9.8388604055769306</v>
      </c>
      <c r="V2" s="2">
        <f>('FL Characterization'!V$2-'FL Characterization'!V$3)*VLOOKUP($A2,'FL Ratio'!$A$2:$B$6,2,FALSE)</f>
        <v>10.757033955852307</v>
      </c>
      <c r="W2" s="2">
        <f>('FL Characterization'!W$2-'FL Characterization'!W$3)*VLOOKUP($A2,'FL Ratio'!$A$2:$B$6,2,FALSE)</f>
        <v>11.013721154834442</v>
      </c>
      <c r="X2" s="2">
        <f>('FL Characterization'!X$2-'FL Characterization'!X$3)*VLOOKUP($A2,'FL Ratio'!$A$2:$B$6,2,FALSE)</f>
        <v>11.486565995064694</v>
      </c>
      <c r="Y2" s="2">
        <f>('FL Characterization'!Y$2-'FL Characterization'!Y$3)*VLOOKUP($A2,'FL Ratio'!$A$2:$B$6,2,FALSE)</f>
        <v>12.679049832855721</v>
      </c>
    </row>
    <row r="3" spans="1:25" x14ac:dyDescent="0.25">
      <c r="A3">
        <v>2</v>
      </c>
      <c r="B3" s="2">
        <f>('FL Characterization'!B$2-'FL Characterization'!B$3)*VLOOKUP($A3,'FL Ratio'!$A$2:$B$6,2,FALSE)</f>
        <v>15.775678246602093</v>
      </c>
      <c r="C3" s="2">
        <f>('FL Characterization'!C$2-'FL Characterization'!C$3)*VLOOKUP($A3,'FL Ratio'!$A$2:$B$6,2,FALSE)</f>
        <v>16.695246514816407</v>
      </c>
      <c r="D3" s="2">
        <f>('FL Characterization'!D$2-'FL Characterization'!D$3)*VLOOKUP($A3,'FL Ratio'!$A$2:$B$6,2,FALSE)</f>
        <v>17.629786331527782</v>
      </c>
      <c r="E3" s="2">
        <f>('FL Characterization'!E$2-'FL Characterization'!E$3)*VLOOKUP($A3,'FL Ratio'!$A$2:$B$6,2,FALSE)</f>
        <v>18.431158164238969</v>
      </c>
      <c r="F3" s="2">
        <f>('FL Characterization'!F$2-'FL Characterization'!F$3)*VLOOKUP($A3,'FL Ratio'!$A$2:$B$6,2,FALSE)</f>
        <v>18.640365855079502</v>
      </c>
      <c r="G3" s="2">
        <f>('FL Characterization'!G$2-'FL Characterization'!G$3)*VLOOKUP($A3,'FL Ratio'!$A$2:$B$6,2,FALSE)</f>
        <v>19.498865964950532</v>
      </c>
      <c r="H3" s="2">
        <f>('FL Characterization'!H$2-'FL Characterization'!H$3)*VLOOKUP($A3,'FL Ratio'!$A$2:$B$6,2,FALSE)</f>
        <v>19.399186971009566</v>
      </c>
      <c r="I3" s="2">
        <f>('FL Characterization'!I$2-'FL Characterization'!I$3)*VLOOKUP($A3,'FL Ratio'!$A$2:$B$6,2,FALSE)</f>
        <v>18.336758611083805</v>
      </c>
      <c r="J3" s="2">
        <f>('FL Characterization'!J$2-'FL Characterization'!J$3)*VLOOKUP($A3,'FL Ratio'!$A$2:$B$6,2,FALSE)</f>
        <v>16.613848569566585</v>
      </c>
      <c r="K3" s="2">
        <f>('FL Characterization'!K$2-'FL Characterization'!K$3)*VLOOKUP($A3,'FL Ratio'!$A$2:$B$6,2,FALSE)</f>
        <v>24.396965651011865</v>
      </c>
      <c r="L3" s="2">
        <f>('FL Characterization'!L$2-'FL Characterization'!L$3)*VLOOKUP($A3,'FL Ratio'!$A$2:$B$6,2,FALSE)</f>
        <v>23.824619111493902</v>
      </c>
      <c r="M3" s="2">
        <f>('FL Characterization'!M$2-'FL Characterization'!M$3)*VLOOKUP($A3,'FL Ratio'!$A$2:$B$6,2,FALSE)</f>
        <v>21.93820400086403</v>
      </c>
      <c r="N3" s="2">
        <f>('FL Characterization'!N$2-'FL Characterization'!N$3)*VLOOKUP($A3,'FL Ratio'!$A$2:$B$6,2,FALSE)</f>
        <v>21.405138076744933</v>
      </c>
      <c r="O3" s="2">
        <f>('FL Characterization'!O$2-'FL Characterization'!O$3)*VLOOKUP($A3,'FL Ratio'!$A$2:$B$6,2,FALSE)</f>
        <v>21.493115623571093</v>
      </c>
      <c r="P3" s="2">
        <f>('FL Characterization'!P$2-'FL Characterization'!P$3)*VLOOKUP($A3,'FL Ratio'!$A$2:$B$6,2,FALSE)</f>
        <v>20.474853331711671</v>
      </c>
      <c r="Q3" s="2">
        <f>('FL Characterization'!Q$2-'FL Characterization'!Q$3)*VLOOKUP($A3,'FL Ratio'!$A$2:$B$6,2,FALSE)</f>
        <v>18.76825439829388</v>
      </c>
      <c r="R3" s="2">
        <f>('FL Characterization'!R$2-'FL Characterization'!R$3)*VLOOKUP($A3,'FL Ratio'!$A$2:$B$6,2,FALSE)</f>
        <v>16.867576917779964</v>
      </c>
      <c r="S3" s="2">
        <f>('FL Characterization'!S$2-'FL Characterization'!S$3)*VLOOKUP($A3,'FL Ratio'!$A$2:$B$6,2,FALSE)</f>
        <v>16.262489965627633</v>
      </c>
      <c r="T3" s="2">
        <f>('FL Characterization'!T$2-'FL Characterization'!T$3)*VLOOKUP($A3,'FL Ratio'!$A$2:$B$6,2,FALSE)</f>
        <v>10.222533914982442</v>
      </c>
      <c r="U3" s="2">
        <f>('FL Characterization'!U$2-'FL Characterization'!U$3)*VLOOKUP($A3,'FL Ratio'!$A$2:$B$6,2,FALSE)</f>
        <v>10.932067117307701</v>
      </c>
      <c r="V3" s="2">
        <f>('FL Characterization'!V$2-'FL Characterization'!V$3)*VLOOKUP($A3,'FL Ratio'!$A$2:$B$6,2,FALSE)</f>
        <v>11.952259950947008</v>
      </c>
      <c r="W3" s="2">
        <f>('FL Characterization'!W$2-'FL Characterization'!W$3)*VLOOKUP($A3,'FL Ratio'!$A$2:$B$6,2,FALSE)</f>
        <v>12.237467949816047</v>
      </c>
      <c r="X3" s="2">
        <f>('FL Characterization'!X$2-'FL Characterization'!X$3)*VLOOKUP($A3,'FL Ratio'!$A$2:$B$6,2,FALSE)</f>
        <v>12.762851105627437</v>
      </c>
      <c r="Y3" s="2">
        <f>('FL Characterization'!Y$2-'FL Characterization'!Y$3)*VLOOKUP($A3,'FL Ratio'!$A$2:$B$6,2,FALSE)</f>
        <v>14.087833147617468</v>
      </c>
    </row>
    <row r="4" spans="1:25" x14ac:dyDescent="0.25">
      <c r="A4">
        <v>3</v>
      </c>
      <c r="B4" s="2">
        <f>('FL Characterization'!B$2-'FL Characterization'!B$3)*VLOOKUP($A4,'FL Ratio'!$A$2:$B$6,2,FALSE)</f>
        <v>19.719597808252615</v>
      </c>
      <c r="C4" s="2">
        <f>('FL Characterization'!C$2-'FL Characterization'!C$3)*VLOOKUP($A4,'FL Ratio'!$A$2:$B$6,2,FALSE)</f>
        <v>20.869058143520512</v>
      </c>
      <c r="D4" s="2">
        <f>('FL Characterization'!D$2-'FL Characterization'!D$3)*VLOOKUP($A4,'FL Ratio'!$A$2:$B$6,2,FALSE)</f>
        <v>22.037232914409731</v>
      </c>
      <c r="E4" s="2">
        <f>('FL Characterization'!E$2-'FL Characterization'!E$3)*VLOOKUP($A4,'FL Ratio'!$A$2:$B$6,2,FALSE)</f>
        <v>23.038947705298714</v>
      </c>
      <c r="F4" s="2">
        <f>('FL Characterization'!F$2-'FL Characterization'!F$3)*VLOOKUP($A4,'FL Ratio'!$A$2:$B$6,2,FALSE)</f>
        <v>23.300457318849375</v>
      </c>
      <c r="G4" s="2">
        <f>('FL Characterization'!G$2-'FL Characterization'!G$3)*VLOOKUP($A4,'FL Ratio'!$A$2:$B$6,2,FALSE)</f>
        <v>24.373582456188164</v>
      </c>
      <c r="H4" s="2">
        <f>('FL Characterization'!H$2-'FL Characterization'!H$3)*VLOOKUP($A4,'FL Ratio'!$A$2:$B$6,2,FALSE)</f>
        <v>24.248983713761955</v>
      </c>
      <c r="I4" s="2">
        <f>('FL Characterization'!I$2-'FL Characterization'!I$3)*VLOOKUP($A4,'FL Ratio'!$A$2:$B$6,2,FALSE)</f>
        <v>22.920948263854758</v>
      </c>
      <c r="J4" s="2">
        <f>('FL Characterization'!J$2-'FL Characterization'!J$3)*VLOOKUP($A4,'FL Ratio'!$A$2:$B$6,2,FALSE)</f>
        <v>20.767310711958231</v>
      </c>
      <c r="K4" s="2">
        <f>('FL Characterization'!K$2-'FL Characterization'!K$3)*VLOOKUP($A4,'FL Ratio'!$A$2:$B$6,2,FALSE)</f>
        <v>30.496207063764832</v>
      </c>
      <c r="L4" s="2">
        <f>('FL Characterization'!L$2-'FL Characterization'!L$3)*VLOOKUP($A4,'FL Ratio'!$A$2:$B$6,2,FALSE)</f>
        <v>29.780773889367378</v>
      </c>
      <c r="M4" s="2">
        <f>('FL Characterization'!M$2-'FL Characterization'!M$3)*VLOOKUP($A4,'FL Ratio'!$A$2:$B$6,2,FALSE)</f>
        <v>27.422755001080034</v>
      </c>
      <c r="N4" s="2">
        <f>('FL Characterization'!N$2-'FL Characterization'!N$3)*VLOOKUP($A4,'FL Ratio'!$A$2:$B$6,2,FALSE)</f>
        <v>26.756422595931166</v>
      </c>
      <c r="O4" s="2">
        <f>('FL Characterization'!O$2-'FL Characterization'!O$3)*VLOOKUP($A4,'FL Ratio'!$A$2:$B$6,2,FALSE)</f>
        <v>26.866394529463868</v>
      </c>
      <c r="P4" s="2">
        <f>('FL Characterization'!P$2-'FL Characterization'!P$3)*VLOOKUP($A4,'FL Ratio'!$A$2:$B$6,2,FALSE)</f>
        <v>25.593566664639589</v>
      </c>
      <c r="Q4" s="2">
        <f>('FL Characterization'!Q$2-'FL Characterization'!Q$3)*VLOOKUP($A4,'FL Ratio'!$A$2:$B$6,2,FALSE)</f>
        <v>23.46031799786735</v>
      </c>
      <c r="R4" s="2">
        <f>('FL Characterization'!R$2-'FL Characterization'!R$3)*VLOOKUP($A4,'FL Ratio'!$A$2:$B$6,2,FALSE)</f>
        <v>21.084471147224956</v>
      </c>
      <c r="S4" s="2">
        <f>('FL Characterization'!S$2-'FL Characterization'!S$3)*VLOOKUP($A4,'FL Ratio'!$A$2:$B$6,2,FALSE)</f>
        <v>20.328112457034539</v>
      </c>
      <c r="T4" s="2">
        <f>('FL Characterization'!T$2-'FL Characterization'!T$3)*VLOOKUP($A4,'FL Ratio'!$A$2:$B$6,2,FALSE)</f>
        <v>12.778167393728053</v>
      </c>
      <c r="U4" s="2">
        <f>('FL Characterization'!U$2-'FL Characterization'!U$3)*VLOOKUP($A4,'FL Ratio'!$A$2:$B$6,2,FALSE)</f>
        <v>13.665083896634627</v>
      </c>
      <c r="V4" s="2">
        <f>('FL Characterization'!V$2-'FL Characterization'!V$3)*VLOOKUP($A4,'FL Ratio'!$A$2:$B$6,2,FALSE)</f>
        <v>14.940324938683759</v>
      </c>
      <c r="W4" s="2">
        <f>('FL Characterization'!W$2-'FL Characterization'!W$3)*VLOOKUP($A4,'FL Ratio'!$A$2:$B$6,2,FALSE)</f>
        <v>15.296834937270058</v>
      </c>
      <c r="X4" s="2">
        <f>('FL Characterization'!X$2-'FL Characterization'!X$3)*VLOOKUP($A4,'FL Ratio'!$A$2:$B$6,2,FALSE)</f>
        <v>15.953563882034297</v>
      </c>
      <c r="Y4" s="2">
        <f>('FL Characterization'!Y$2-'FL Characterization'!Y$3)*VLOOKUP($A4,'FL Ratio'!$A$2:$B$6,2,FALSE)</f>
        <v>17.609791434521835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D96-3A70-4E37-9A56-1C168889B615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4.9394258023223914E-4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0.28843846575843463</v>
      </c>
      <c r="J5" s="6">
        <f>VLOOKUP($A5,'RES installed'!$A$2:$C$6,3,FALSE)*'[1]Profiles, RES, Summer'!J$2</f>
        <v>5.9976510583340943</v>
      </c>
      <c r="K5" s="6">
        <f>VLOOKUP($A5,'RES installed'!$A$2:$C$6,3,FALSE)*'[1]Profiles, RES, Summer'!K$2</f>
        <v>15.896055076803508</v>
      </c>
      <c r="L5" s="6">
        <f>VLOOKUP($A5,'RES installed'!$A$2:$C$6,3,FALSE)*'[1]Profiles, RES, Summer'!L$2</f>
        <v>19.991273886806251</v>
      </c>
      <c r="M5" s="6">
        <f>VLOOKUP($A5,'RES installed'!$A$2:$C$6,3,FALSE)*'[1]Profiles, RES, Summer'!M$2</f>
        <v>20.667144623754222</v>
      </c>
      <c r="N5" s="6">
        <f>VLOOKUP($A5,'RES installed'!$A$2:$C$6,3,FALSE)*'[1]Profiles, RES, Summer'!N$2</f>
        <v>22.616145880954559</v>
      </c>
      <c r="O5" s="6">
        <f>VLOOKUP($A5,'RES installed'!$A$2:$C$6,3,FALSE)*'[1]Profiles, RES, Summer'!O$2</f>
        <v>22.030079089329792</v>
      </c>
      <c r="P5" s="6">
        <f>VLOOKUP($A5,'RES installed'!$A$2:$C$6,3,FALSE)*'[1]Profiles, RES, Summer'!P$2</f>
        <v>18.518929939654381</v>
      </c>
      <c r="Q5" s="6">
        <f>VLOOKUP($A5,'RES installed'!$A$2:$C$6,3,FALSE)*'[1]Profiles, RES, Summer'!Q$2</f>
        <v>11.852379023041053</v>
      </c>
      <c r="R5" s="6">
        <f>VLOOKUP($A5,'RES installed'!$A$2:$C$6,3,FALSE)*'[1]Profiles, RES, Summer'!R$2</f>
        <v>2.9663016023589646</v>
      </c>
      <c r="S5" s="6">
        <f>VLOOKUP($A5,'RES installed'!$A$2:$C$6,3,FALSE)*'[1]Profiles, RES, Summer'!S$2</f>
        <v>2.3185059888452045E-2</v>
      </c>
      <c r="T5" s="6">
        <f>VLOOKUP($A5,'RES installed'!$A$2:$C$6,3,FALSE)*'[1]Profiles, RES, Summer'!T$2</f>
        <v>1.96424979427631E-3</v>
      </c>
      <c r="U5" s="6">
        <f>VLOOKUP($A5,'RES installed'!$A$2:$C$6,3,FALSE)*'[1]Profiles, RES, Summer'!U$2</f>
        <v>1.4665870439791533E-3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4.9394258023223914E-4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0.28843846575843463</v>
      </c>
      <c r="J6" s="6">
        <f>VLOOKUP($A6,'RES installed'!$A$2:$C$6,3,FALSE)*'[1]Profiles, RES, Summer'!J$2</f>
        <v>5.9976510583340943</v>
      </c>
      <c r="K6" s="6">
        <f>VLOOKUP($A6,'RES installed'!$A$2:$C$6,3,FALSE)*'[1]Profiles, RES, Summer'!K$2</f>
        <v>15.896055076803508</v>
      </c>
      <c r="L6" s="6">
        <f>VLOOKUP($A6,'RES installed'!$A$2:$C$6,3,FALSE)*'[1]Profiles, RES, Summer'!L$2</f>
        <v>19.991273886806251</v>
      </c>
      <c r="M6" s="6">
        <f>VLOOKUP($A6,'RES installed'!$A$2:$C$6,3,FALSE)*'[1]Profiles, RES, Summer'!M$2</f>
        <v>20.667144623754222</v>
      </c>
      <c r="N6" s="6">
        <f>VLOOKUP($A6,'RES installed'!$A$2:$C$6,3,FALSE)*'[1]Profiles, RES, Summer'!N$2</f>
        <v>22.616145880954559</v>
      </c>
      <c r="O6" s="6">
        <f>VLOOKUP($A6,'RES installed'!$A$2:$C$6,3,FALSE)*'[1]Profiles, RES, Summer'!O$2</f>
        <v>22.030079089329792</v>
      </c>
      <c r="P6" s="6">
        <f>VLOOKUP($A6,'RES installed'!$A$2:$C$6,3,FALSE)*'[1]Profiles, RES, Summer'!P$2</f>
        <v>18.518929939654381</v>
      </c>
      <c r="Q6" s="6">
        <f>VLOOKUP($A6,'RES installed'!$A$2:$C$6,3,FALSE)*'[1]Profiles, RES, Summer'!Q$2</f>
        <v>11.852379023041053</v>
      </c>
      <c r="R6" s="6">
        <f>VLOOKUP($A6,'RES installed'!$A$2:$C$6,3,FALSE)*'[1]Profiles, RES, Summer'!R$2</f>
        <v>2.9663016023589646</v>
      </c>
      <c r="S6" s="6">
        <f>VLOOKUP($A6,'RES installed'!$A$2:$C$6,3,FALSE)*'[1]Profiles, RES, Summer'!S$2</f>
        <v>2.3185059888452045E-2</v>
      </c>
      <c r="T6" s="6">
        <f>VLOOKUP($A6,'RES installed'!$A$2:$C$6,3,FALSE)*'[1]Profiles, RES, Summer'!T$2</f>
        <v>1.96424979427631E-3</v>
      </c>
      <c r="U6" s="6">
        <f>VLOOKUP($A6,'RES installed'!$A$2:$C$6,3,FALSE)*'[1]Profiles, RES, Summer'!U$2</f>
        <v>1.4665870439791533E-3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8">
        <v>6</v>
      </c>
      <c r="B7" s="9">
        <f>VLOOKUP($A7,'RES installed'!$A$2:$C$6,3,FALSE)*'[1]Profiles, RES, Summer'!B$5</f>
        <v>17.682096604584125</v>
      </c>
      <c r="C7" s="9">
        <f>VLOOKUP($A7,'RES installed'!$A$2:$C$6,3,FALSE)*'[1]Profiles, RES, Summer'!C$5</f>
        <v>15.916394968095826</v>
      </c>
      <c r="D7" s="9">
        <f>VLOOKUP($A7,'RES installed'!$A$2:$C$6,3,FALSE)*'[1]Profiles, RES, Summer'!D$5</f>
        <v>16.401959860209338</v>
      </c>
      <c r="E7" s="9">
        <f>VLOOKUP($A7,'RES installed'!$A$2:$C$6,3,FALSE)*'[1]Profiles, RES, Summer'!E$5</f>
        <v>16.106830504869585</v>
      </c>
      <c r="F7" s="9">
        <f>VLOOKUP($A7,'RES installed'!$A$2:$C$6,3,FALSE)*'[1]Profiles, RES, Summer'!F$5</f>
        <v>13.813471118325308</v>
      </c>
      <c r="G7" s="9">
        <f>VLOOKUP($A7,'RES installed'!$A$2:$C$6,3,FALSE)*'[1]Profiles, RES, Summer'!G$5</f>
        <v>13.076861972461662</v>
      </c>
      <c r="H7" s="9">
        <f>VLOOKUP($A7,'RES installed'!$A$2:$C$6,3,FALSE)*'[1]Profiles, RES, Summer'!H$5</f>
        <v>14.415474448673457</v>
      </c>
      <c r="I7" s="9">
        <f>VLOOKUP($A7,'RES installed'!$A$2:$C$6,3,FALSE)*'[1]Profiles, RES, Summer'!I$5</f>
        <v>13.113539566774877</v>
      </c>
      <c r="J7" s="9">
        <f>VLOOKUP($A7,'RES installed'!$A$2:$C$6,3,FALSE)*'[1]Profiles, RES, Summer'!J$5</f>
        <v>10.780171601085865</v>
      </c>
      <c r="K7" s="9">
        <f>VLOOKUP($A7,'RES installed'!$A$2:$C$6,3,FALSE)*'[1]Profiles, RES, Summer'!K$5</f>
        <v>7.7925238105899455</v>
      </c>
      <c r="L7" s="9">
        <f>VLOOKUP($A7,'RES installed'!$A$2:$C$6,3,FALSE)*'[1]Profiles, RES, Summer'!L$5</f>
        <v>7.9972695790887709</v>
      </c>
      <c r="M7" s="9">
        <f>VLOOKUP($A7,'RES installed'!$A$2:$C$6,3,FALSE)*'[1]Profiles, RES, Summer'!M$5</f>
        <v>4.9578383521773199</v>
      </c>
      <c r="N7" s="9">
        <f>VLOOKUP($A7,'RES installed'!$A$2:$C$6,3,FALSE)*'[1]Profiles, RES, Summer'!N$5</f>
        <v>4.0641421303033693</v>
      </c>
      <c r="O7" s="9">
        <f>VLOOKUP($A7,'RES installed'!$A$2:$C$6,3,FALSE)*'[1]Profiles, RES, Summer'!O$5</f>
        <v>4.3236773760214922</v>
      </c>
      <c r="P7" s="9">
        <f>VLOOKUP($A7,'RES installed'!$A$2:$C$6,3,FALSE)*'[1]Profiles, RES, Summer'!P$5</f>
        <v>5.7734054586924888</v>
      </c>
      <c r="Q7" s="9">
        <f>VLOOKUP($A7,'RES installed'!$A$2:$C$6,3,FALSE)*'[1]Profiles, RES, Summer'!Q$5</f>
        <v>7.3029288984663587</v>
      </c>
      <c r="R7" s="9">
        <f>VLOOKUP($A7,'RES installed'!$A$2:$C$6,3,FALSE)*'[1]Profiles, RES, Summer'!R$5</f>
        <v>8.6186880947050266</v>
      </c>
      <c r="S7" s="9">
        <f>VLOOKUP($A7,'RES installed'!$A$2:$C$6,3,FALSE)*'[1]Profiles, RES, Summer'!S$5</f>
        <v>11.836957195231166</v>
      </c>
      <c r="T7" s="9">
        <f>VLOOKUP($A7,'RES installed'!$A$2:$C$6,3,FALSE)*'[1]Profiles, RES, Summer'!T$5</f>
        <v>10.766648516735698</v>
      </c>
      <c r="U7" s="9">
        <f>VLOOKUP($A7,'RES installed'!$A$2:$C$6,3,FALSE)*'[1]Profiles, RES, Summer'!U$5</f>
        <v>9.562020177991716</v>
      </c>
      <c r="V7" s="9">
        <f>VLOOKUP($A7,'RES installed'!$A$2:$C$6,3,FALSE)*'[1]Profiles, RES, Summer'!V$5</f>
        <v>14.216161927683871</v>
      </c>
      <c r="W7" s="9">
        <f>VLOOKUP($A7,'RES installed'!$A$2:$C$6,3,FALSE)*'[1]Profiles, RES, Summer'!W$5</f>
        <v>15.302735262509795</v>
      </c>
      <c r="X7" s="9">
        <f>VLOOKUP($A7,'RES installed'!$A$2:$C$6,3,FALSE)*'[1]Profiles, RES, Summer'!X$5</f>
        <v>14.869695068845852</v>
      </c>
      <c r="Y7" s="9">
        <f>VLOOKUP($A7,'RES installed'!$A$2:$C$6,3,FALSE)*'[1]Profiles, RES, Summer'!Y$5</f>
        <v>21.707386633829621</v>
      </c>
    </row>
    <row r="8" spans="1:25" x14ac:dyDescent="0.25">
      <c r="A8" s="8">
        <v>7</v>
      </c>
      <c r="B8" s="9">
        <f>VLOOKUP($A8,'RES installed'!$A$2:$C$6,3,FALSE)*'[1]Profiles, RES, Summer'!B$5</f>
        <v>17.682096604584125</v>
      </c>
      <c r="C8" s="9">
        <f>VLOOKUP($A8,'RES installed'!$A$2:$C$6,3,FALSE)*'[1]Profiles, RES, Summer'!C$5</f>
        <v>15.916394968095826</v>
      </c>
      <c r="D8" s="9">
        <f>VLOOKUP($A8,'RES installed'!$A$2:$C$6,3,FALSE)*'[1]Profiles, RES, Summer'!D$5</f>
        <v>16.401959860209338</v>
      </c>
      <c r="E8" s="9">
        <f>VLOOKUP($A8,'RES installed'!$A$2:$C$6,3,FALSE)*'[1]Profiles, RES, Summer'!E$5</f>
        <v>16.106830504869585</v>
      </c>
      <c r="F8" s="9">
        <f>VLOOKUP($A8,'RES installed'!$A$2:$C$6,3,FALSE)*'[1]Profiles, RES, Summer'!F$5</f>
        <v>13.813471118325308</v>
      </c>
      <c r="G8" s="9">
        <f>VLOOKUP($A8,'RES installed'!$A$2:$C$6,3,FALSE)*'[1]Profiles, RES, Summer'!G$5</f>
        <v>13.076861972461662</v>
      </c>
      <c r="H8" s="9">
        <f>VLOOKUP($A8,'RES installed'!$A$2:$C$6,3,FALSE)*'[1]Profiles, RES, Summer'!H$5</f>
        <v>14.415474448673457</v>
      </c>
      <c r="I8" s="9">
        <f>VLOOKUP($A8,'RES installed'!$A$2:$C$6,3,FALSE)*'[1]Profiles, RES, Summer'!I$5</f>
        <v>13.113539566774877</v>
      </c>
      <c r="J8" s="9">
        <f>VLOOKUP($A8,'RES installed'!$A$2:$C$6,3,FALSE)*'[1]Profiles, RES, Summer'!J$5</f>
        <v>10.780171601085865</v>
      </c>
      <c r="K8" s="9">
        <f>VLOOKUP($A8,'RES installed'!$A$2:$C$6,3,FALSE)*'[1]Profiles, RES, Summer'!K$5</f>
        <v>7.7925238105899455</v>
      </c>
      <c r="L8" s="9">
        <f>VLOOKUP($A8,'RES installed'!$A$2:$C$6,3,FALSE)*'[1]Profiles, RES, Summer'!L$5</f>
        <v>7.9972695790887709</v>
      </c>
      <c r="M8" s="9">
        <f>VLOOKUP($A8,'RES installed'!$A$2:$C$6,3,FALSE)*'[1]Profiles, RES, Summer'!M$5</f>
        <v>4.9578383521773199</v>
      </c>
      <c r="N8" s="9">
        <f>VLOOKUP($A8,'RES installed'!$A$2:$C$6,3,FALSE)*'[1]Profiles, RES, Summer'!N$5</f>
        <v>4.0641421303033693</v>
      </c>
      <c r="O8" s="9">
        <f>VLOOKUP($A8,'RES installed'!$A$2:$C$6,3,FALSE)*'[1]Profiles, RES, Summer'!O$5</f>
        <v>4.3236773760214922</v>
      </c>
      <c r="P8" s="9">
        <f>VLOOKUP($A8,'RES installed'!$A$2:$C$6,3,FALSE)*'[1]Profiles, RES, Summer'!P$5</f>
        <v>5.7734054586924888</v>
      </c>
      <c r="Q8" s="9">
        <f>VLOOKUP($A8,'RES installed'!$A$2:$C$6,3,FALSE)*'[1]Profiles, RES, Summer'!Q$5</f>
        <v>7.3029288984663587</v>
      </c>
      <c r="R8" s="9">
        <f>VLOOKUP($A8,'RES installed'!$A$2:$C$6,3,FALSE)*'[1]Profiles, RES, Summer'!R$5</f>
        <v>8.6186880947050266</v>
      </c>
      <c r="S8" s="9">
        <f>VLOOKUP($A8,'RES installed'!$A$2:$C$6,3,FALSE)*'[1]Profiles, RES, Summer'!S$5</f>
        <v>11.836957195231166</v>
      </c>
      <c r="T8" s="9">
        <f>VLOOKUP($A8,'RES installed'!$A$2:$C$6,3,FALSE)*'[1]Profiles, RES, Summer'!T$5</f>
        <v>10.766648516735698</v>
      </c>
      <c r="U8" s="9">
        <f>VLOOKUP($A8,'RES installed'!$A$2:$C$6,3,FALSE)*'[1]Profiles, RES, Summer'!U$5</f>
        <v>9.562020177991716</v>
      </c>
      <c r="V8" s="9">
        <f>VLOOKUP($A8,'RES installed'!$A$2:$C$6,3,FALSE)*'[1]Profiles, RES, Summer'!V$5</f>
        <v>14.216161927683871</v>
      </c>
      <c r="W8" s="9">
        <f>VLOOKUP($A8,'RES installed'!$A$2:$C$6,3,FALSE)*'[1]Profiles, RES, Summer'!W$5</f>
        <v>15.302735262509795</v>
      </c>
      <c r="X8" s="9">
        <f>VLOOKUP($A8,'RES installed'!$A$2:$C$6,3,FALSE)*'[1]Profiles, RES, Summer'!X$5</f>
        <v>14.869695068845852</v>
      </c>
      <c r="Y8" s="9">
        <f>VLOOKUP($A8,'RES installed'!$A$2:$C$6,3,FALSE)*'[1]Profiles, RES, Summer'!Y$5</f>
        <v>21.707386633829621</v>
      </c>
    </row>
    <row r="9" spans="1:25" x14ac:dyDescent="0.25">
      <c r="A9" s="8">
        <v>8</v>
      </c>
      <c r="B9" s="9">
        <f>VLOOKUP($A9,'RES installed'!$A$2:$C$6,3,FALSE)*'[1]Profiles, RES, Summer'!B$5</f>
        <v>17.682096604584125</v>
      </c>
      <c r="C9" s="9">
        <f>VLOOKUP($A9,'RES installed'!$A$2:$C$6,3,FALSE)*'[1]Profiles, RES, Summer'!C$5</f>
        <v>15.916394968095826</v>
      </c>
      <c r="D9" s="9">
        <f>VLOOKUP($A9,'RES installed'!$A$2:$C$6,3,FALSE)*'[1]Profiles, RES, Summer'!D$5</f>
        <v>16.401959860209338</v>
      </c>
      <c r="E9" s="9">
        <f>VLOOKUP($A9,'RES installed'!$A$2:$C$6,3,FALSE)*'[1]Profiles, RES, Summer'!E$5</f>
        <v>16.106830504869585</v>
      </c>
      <c r="F9" s="9">
        <f>VLOOKUP($A9,'RES installed'!$A$2:$C$6,3,FALSE)*'[1]Profiles, RES, Summer'!F$5</f>
        <v>13.813471118325308</v>
      </c>
      <c r="G9" s="9">
        <f>VLOOKUP($A9,'RES installed'!$A$2:$C$6,3,FALSE)*'[1]Profiles, RES, Summer'!G$5</f>
        <v>13.076861972461662</v>
      </c>
      <c r="H9" s="9">
        <f>VLOOKUP($A9,'RES installed'!$A$2:$C$6,3,FALSE)*'[1]Profiles, RES, Summer'!H$5</f>
        <v>14.415474448673457</v>
      </c>
      <c r="I9" s="9">
        <f>VLOOKUP($A9,'RES installed'!$A$2:$C$6,3,FALSE)*'[1]Profiles, RES, Summer'!I$5</f>
        <v>13.113539566774877</v>
      </c>
      <c r="J9" s="9">
        <f>VLOOKUP($A9,'RES installed'!$A$2:$C$6,3,FALSE)*'[1]Profiles, RES, Summer'!J$5</f>
        <v>10.780171601085865</v>
      </c>
      <c r="K9" s="9">
        <f>VLOOKUP($A9,'RES installed'!$A$2:$C$6,3,FALSE)*'[1]Profiles, RES, Summer'!K$5</f>
        <v>7.7925238105899455</v>
      </c>
      <c r="L9" s="9">
        <f>VLOOKUP($A9,'RES installed'!$A$2:$C$6,3,FALSE)*'[1]Profiles, RES, Summer'!L$5</f>
        <v>7.9972695790887709</v>
      </c>
      <c r="M9" s="9">
        <f>VLOOKUP($A9,'RES installed'!$A$2:$C$6,3,FALSE)*'[1]Profiles, RES, Summer'!M$5</f>
        <v>4.9578383521773199</v>
      </c>
      <c r="N9" s="9">
        <f>VLOOKUP($A9,'RES installed'!$A$2:$C$6,3,FALSE)*'[1]Profiles, RES, Summer'!N$5</f>
        <v>4.0641421303033693</v>
      </c>
      <c r="O9" s="9">
        <f>VLOOKUP($A9,'RES installed'!$A$2:$C$6,3,FALSE)*'[1]Profiles, RES, Summer'!O$5</f>
        <v>4.3236773760214922</v>
      </c>
      <c r="P9" s="9">
        <f>VLOOKUP($A9,'RES installed'!$A$2:$C$6,3,FALSE)*'[1]Profiles, RES, Summer'!P$5</f>
        <v>5.7734054586924888</v>
      </c>
      <c r="Q9" s="9">
        <f>VLOOKUP($A9,'RES installed'!$A$2:$C$6,3,FALSE)*'[1]Profiles, RES, Summer'!Q$5</f>
        <v>7.3029288984663587</v>
      </c>
      <c r="R9" s="9">
        <f>VLOOKUP($A9,'RES installed'!$A$2:$C$6,3,FALSE)*'[1]Profiles, RES, Summer'!R$5</f>
        <v>8.6186880947050266</v>
      </c>
      <c r="S9" s="9">
        <f>VLOOKUP($A9,'RES installed'!$A$2:$C$6,3,FALSE)*'[1]Profiles, RES, Summer'!S$5</f>
        <v>11.836957195231166</v>
      </c>
      <c r="T9" s="9">
        <f>VLOOKUP($A9,'RES installed'!$A$2:$C$6,3,FALSE)*'[1]Profiles, RES, Summer'!T$5</f>
        <v>10.766648516735698</v>
      </c>
      <c r="U9" s="9">
        <f>VLOOKUP($A9,'RES installed'!$A$2:$C$6,3,FALSE)*'[1]Profiles, RES, Summer'!U$5</f>
        <v>9.562020177991716</v>
      </c>
      <c r="V9" s="9">
        <f>VLOOKUP($A9,'RES installed'!$A$2:$C$6,3,FALSE)*'[1]Profiles, RES, Summer'!V$5</f>
        <v>14.216161927683871</v>
      </c>
      <c r="W9" s="9">
        <f>VLOOKUP($A9,'RES installed'!$A$2:$C$6,3,FALSE)*'[1]Profiles, RES, Summer'!W$5</f>
        <v>15.302735262509795</v>
      </c>
      <c r="X9" s="9">
        <f>VLOOKUP($A9,'RES installed'!$A$2:$C$6,3,FALSE)*'[1]Profiles, RES, Summer'!X$5</f>
        <v>14.869695068845852</v>
      </c>
      <c r="Y9" s="9">
        <f>VLOOKUP($A9,'RES installed'!$A$2:$C$6,3,FALSE)*'[1]Profiles, RES, Summer'!Y$5</f>
        <v>21.707386633829621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B9-A4D2-48A0-B1F1-723061532CDF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8.6531762295081961E-4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0.24830133196721307</v>
      </c>
      <c r="J5" s="6">
        <f>VLOOKUP($A5,'RES installed'!$A$2:$C$6,3,FALSE)*'[1]Profiles, RES, Summer'!J$3</f>
        <v>4.8495540983606551</v>
      </c>
      <c r="K5" s="6">
        <f>VLOOKUP($A5,'RES installed'!$A$2:$C$6,3,FALSE)*'[1]Profiles, RES, Summer'!K$3</f>
        <v>11.53638012295082</v>
      </c>
      <c r="L5" s="6">
        <f>VLOOKUP($A5,'RES installed'!$A$2:$C$6,3,FALSE)*'[1]Profiles, RES, Summer'!L$3</f>
        <v>15.283841024590163</v>
      </c>
      <c r="M5" s="6">
        <f>VLOOKUP($A5,'RES installed'!$A$2:$C$6,3,FALSE)*'[1]Profiles, RES, Summer'!M$3</f>
        <v>19.18787213114754</v>
      </c>
      <c r="N5" s="6">
        <f>VLOOKUP($A5,'RES installed'!$A$2:$C$6,3,FALSE)*'[1]Profiles, RES, Summer'!N$3</f>
        <v>22.787108606557375</v>
      </c>
      <c r="O5" s="6">
        <f>VLOOKUP($A5,'RES installed'!$A$2:$C$6,3,FALSE)*'[1]Profiles, RES, Summer'!O$3</f>
        <v>19.016342725409835</v>
      </c>
      <c r="P5" s="6">
        <f>VLOOKUP($A5,'RES installed'!$A$2:$C$6,3,FALSE)*'[1]Profiles, RES, Summer'!P$3</f>
        <v>13.113318749999999</v>
      </c>
      <c r="Q5" s="6">
        <f>VLOOKUP($A5,'RES installed'!$A$2:$C$6,3,FALSE)*'[1]Profiles, RES, Summer'!Q$3</f>
        <v>6.5484322950819669</v>
      </c>
      <c r="R5" s="6">
        <f>VLOOKUP($A5,'RES installed'!$A$2:$C$6,3,FALSE)*'[1]Profiles, RES, Summer'!R$3</f>
        <v>1.3788393442622948</v>
      </c>
      <c r="S5" s="6">
        <f>VLOOKUP($A5,'RES installed'!$A$2:$C$6,3,FALSE)*'[1]Profiles, RES, Summer'!S$3</f>
        <v>8.331147540983604E-3</v>
      </c>
      <c r="T5" s="6">
        <f>VLOOKUP($A5,'RES installed'!$A$2:$C$6,3,FALSE)*'[1]Profiles, RES, Summer'!T$3</f>
        <v>3.6749999999999999E-3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8.6531762295081961E-4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0.24830133196721307</v>
      </c>
      <c r="J6" s="6">
        <f>VLOOKUP($A6,'RES installed'!$A$2:$C$6,3,FALSE)*'[1]Profiles, RES, Summer'!J$3</f>
        <v>4.8495540983606551</v>
      </c>
      <c r="K6" s="6">
        <f>VLOOKUP($A6,'RES installed'!$A$2:$C$6,3,FALSE)*'[1]Profiles, RES, Summer'!K$3</f>
        <v>11.53638012295082</v>
      </c>
      <c r="L6" s="6">
        <f>VLOOKUP($A6,'RES installed'!$A$2:$C$6,3,FALSE)*'[1]Profiles, RES, Summer'!L$3</f>
        <v>15.283841024590163</v>
      </c>
      <c r="M6" s="6">
        <f>VLOOKUP($A6,'RES installed'!$A$2:$C$6,3,FALSE)*'[1]Profiles, RES, Summer'!M$3</f>
        <v>19.18787213114754</v>
      </c>
      <c r="N6" s="6">
        <f>VLOOKUP($A6,'RES installed'!$A$2:$C$6,3,FALSE)*'[1]Profiles, RES, Summer'!N$3</f>
        <v>22.787108606557375</v>
      </c>
      <c r="O6" s="6">
        <f>VLOOKUP($A6,'RES installed'!$A$2:$C$6,3,FALSE)*'[1]Profiles, RES, Summer'!O$3</f>
        <v>19.016342725409835</v>
      </c>
      <c r="P6" s="6">
        <f>VLOOKUP($A6,'RES installed'!$A$2:$C$6,3,FALSE)*'[1]Profiles, RES, Summer'!P$3</f>
        <v>13.113318749999999</v>
      </c>
      <c r="Q6" s="6">
        <f>VLOOKUP($A6,'RES installed'!$A$2:$C$6,3,FALSE)*'[1]Profiles, RES, Summer'!Q$3</f>
        <v>6.5484322950819669</v>
      </c>
      <c r="R6" s="6">
        <f>VLOOKUP($A6,'RES installed'!$A$2:$C$6,3,FALSE)*'[1]Profiles, RES, Summer'!R$3</f>
        <v>1.3788393442622948</v>
      </c>
      <c r="S6" s="6">
        <f>VLOOKUP($A6,'RES installed'!$A$2:$C$6,3,FALSE)*'[1]Profiles, RES, Summer'!S$3</f>
        <v>8.331147540983604E-3</v>
      </c>
      <c r="T6" s="6">
        <f>VLOOKUP($A6,'RES installed'!$A$2:$C$6,3,FALSE)*'[1]Profiles, RES, Summer'!T$3</f>
        <v>3.6749999999999999E-3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8">
        <v>6</v>
      </c>
      <c r="B7" s="9">
        <f>VLOOKUP($A7,'RES installed'!$A$2:$C$6,3,FALSE)*'[1]Profiles, RES, Summer'!B$6</f>
        <v>23.375053277197779</v>
      </c>
      <c r="C7" s="9">
        <f>VLOOKUP($A7,'RES installed'!$A$2:$C$6,3,FALSE)*'[1]Profiles, RES, Summer'!C$6</f>
        <v>19.184534226950174</v>
      </c>
      <c r="D7" s="9">
        <f>VLOOKUP($A7,'RES installed'!$A$2:$C$6,3,FALSE)*'[1]Profiles, RES, Summer'!D$6</f>
        <v>17.368357829091785</v>
      </c>
      <c r="E7" s="9">
        <f>VLOOKUP($A7,'RES installed'!$A$2:$C$6,3,FALSE)*'[1]Profiles, RES, Summer'!E$6</f>
        <v>15.231374241882785</v>
      </c>
      <c r="F7" s="9">
        <f>VLOOKUP($A7,'RES installed'!$A$2:$C$6,3,FALSE)*'[1]Profiles, RES, Summer'!F$6</f>
        <v>13.653959176217581</v>
      </c>
      <c r="G7" s="9">
        <f>VLOOKUP($A7,'RES installed'!$A$2:$C$6,3,FALSE)*'[1]Profiles, RES, Summer'!G$6</f>
        <v>11.662809066775576</v>
      </c>
      <c r="H7" s="9">
        <f>VLOOKUP($A7,'RES installed'!$A$2:$C$6,3,FALSE)*'[1]Profiles, RES, Summer'!H$6</f>
        <v>10.929138559322032</v>
      </c>
      <c r="I7" s="9">
        <f>VLOOKUP($A7,'RES installed'!$A$2:$C$6,3,FALSE)*'[1]Profiles, RES, Summer'!I$6</f>
        <v>10.166007800694302</v>
      </c>
      <c r="J7" s="9">
        <f>VLOOKUP($A7,'RES installed'!$A$2:$C$6,3,FALSE)*'[1]Profiles, RES, Summer'!J$6</f>
        <v>9.549602266693892</v>
      </c>
      <c r="K7" s="9">
        <f>VLOOKUP($A7,'RES installed'!$A$2:$C$6,3,FALSE)*'[1]Profiles, RES, Summer'!K$6</f>
        <v>10.660895829079029</v>
      </c>
      <c r="L7" s="9">
        <f>VLOOKUP($A7,'RES installed'!$A$2:$C$6,3,FALSE)*'[1]Profiles, RES, Summer'!L$6</f>
        <v>9.968722346270674</v>
      </c>
      <c r="M7" s="9">
        <f>VLOOKUP($A7,'RES installed'!$A$2:$C$6,3,FALSE)*'[1]Profiles, RES, Summer'!M$6</f>
        <v>11.520165349959157</v>
      </c>
      <c r="N7" s="9">
        <f>VLOOKUP($A7,'RES installed'!$A$2:$C$6,3,FALSE)*'[1]Profiles, RES, Summer'!N$6</f>
        <v>12.677698324867265</v>
      </c>
      <c r="O7" s="9">
        <f>VLOOKUP($A7,'RES installed'!$A$2:$C$6,3,FALSE)*'[1]Profiles, RES, Summer'!O$6</f>
        <v>12.18589138822238</v>
      </c>
      <c r="P7" s="9">
        <f>VLOOKUP($A7,'RES installed'!$A$2:$C$6,3,FALSE)*'[1]Profiles, RES, Summer'!P$6</f>
        <v>13.910069650423731</v>
      </c>
      <c r="Q7" s="9">
        <f>VLOOKUP($A7,'RES installed'!$A$2:$C$6,3,FALSE)*'[1]Profiles, RES, Summer'!Q$6</f>
        <v>12.258771763324486</v>
      </c>
      <c r="R7" s="9">
        <f>VLOOKUP($A7,'RES installed'!$A$2:$C$6,3,FALSE)*'[1]Profiles, RES, Summer'!R$6</f>
        <v>11.573738426587704</v>
      </c>
      <c r="S7" s="9">
        <f>VLOOKUP($A7,'RES installed'!$A$2:$C$6,3,FALSE)*'[1]Profiles, RES, Summer'!S$6</f>
        <v>11.914758812793545</v>
      </c>
      <c r="T7" s="9">
        <f>VLOOKUP($A7,'RES installed'!$A$2:$C$6,3,FALSE)*'[1]Profiles, RES, Summer'!T$6</f>
        <v>11.433219508436284</v>
      </c>
      <c r="U7" s="9">
        <f>VLOOKUP($A7,'RES installed'!$A$2:$C$6,3,FALSE)*'[1]Profiles, RES, Summer'!U$6</f>
        <v>11.996078600418624</v>
      </c>
      <c r="V7" s="9">
        <f>VLOOKUP($A7,'RES installed'!$A$2:$C$6,3,FALSE)*'[1]Profiles, RES, Summer'!V$6</f>
        <v>11.241480565907699</v>
      </c>
      <c r="W7" s="9">
        <f>VLOOKUP($A7,'RES installed'!$A$2:$C$6,3,FALSE)*'[1]Profiles, RES, Summer'!W$6</f>
        <v>9.5474563814580353</v>
      </c>
      <c r="X7" s="9">
        <f>VLOOKUP($A7,'RES installed'!$A$2:$C$6,3,FALSE)*'[1]Profiles, RES, Summer'!X$6</f>
        <v>10.723810598325505</v>
      </c>
      <c r="Y7" s="9">
        <f>VLOOKUP($A7,'RES installed'!$A$2:$C$6,3,FALSE)*'[1]Profiles, RES, Summer'!Y$6</f>
        <v>10.261039769246477</v>
      </c>
    </row>
    <row r="8" spans="1:25" x14ac:dyDescent="0.25">
      <c r="A8" s="8">
        <v>7</v>
      </c>
      <c r="B8" s="9">
        <f>VLOOKUP($A8,'RES installed'!$A$2:$C$6,3,FALSE)*'[1]Profiles, RES, Summer'!B$6</f>
        <v>23.375053277197779</v>
      </c>
      <c r="C8" s="9">
        <f>VLOOKUP($A8,'RES installed'!$A$2:$C$6,3,FALSE)*'[1]Profiles, RES, Summer'!C$6</f>
        <v>19.184534226950174</v>
      </c>
      <c r="D8" s="9">
        <f>VLOOKUP($A8,'RES installed'!$A$2:$C$6,3,FALSE)*'[1]Profiles, RES, Summer'!D$6</f>
        <v>17.368357829091785</v>
      </c>
      <c r="E8" s="9">
        <f>VLOOKUP($A8,'RES installed'!$A$2:$C$6,3,FALSE)*'[1]Profiles, RES, Summer'!E$6</f>
        <v>15.231374241882785</v>
      </c>
      <c r="F8" s="9">
        <f>VLOOKUP($A8,'RES installed'!$A$2:$C$6,3,FALSE)*'[1]Profiles, RES, Summer'!F$6</f>
        <v>13.653959176217581</v>
      </c>
      <c r="G8" s="9">
        <f>VLOOKUP($A8,'RES installed'!$A$2:$C$6,3,FALSE)*'[1]Profiles, RES, Summer'!G$6</f>
        <v>11.662809066775576</v>
      </c>
      <c r="H8" s="9">
        <f>VLOOKUP($A8,'RES installed'!$A$2:$C$6,3,FALSE)*'[1]Profiles, RES, Summer'!H$6</f>
        <v>10.929138559322032</v>
      </c>
      <c r="I8" s="9">
        <f>VLOOKUP($A8,'RES installed'!$A$2:$C$6,3,FALSE)*'[1]Profiles, RES, Summer'!I$6</f>
        <v>10.166007800694302</v>
      </c>
      <c r="J8" s="9">
        <f>VLOOKUP($A8,'RES installed'!$A$2:$C$6,3,FALSE)*'[1]Profiles, RES, Summer'!J$6</f>
        <v>9.549602266693892</v>
      </c>
      <c r="K8" s="9">
        <f>VLOOKUP($A8,'RES installed'!$A$2:$C$6,3,FALSE)*'[1]Profiles, RES, Summer'!K$6</f>
        <v>10.660895829079029</v>
      </c>
      <c r="L8" s="9">
        <f>VLOOKUP($A8,'RES installed'!$A$2:$C$6,3,FALSE)*'[1]Profiles, RES, Summer'!L$6</f>
        <v>9.968722346270674</v>
      </c>
      <c r="M8" s="9">
        <f>VLOOKUP($A8,'RES installed'!$A$2:$C$6,3,FALSE)*'[1]Profiles, RES, Summer'!M$6</f>
        <v>11.520165349959157</v>
      </c>
      <c r="N8" s="9">
        <f>VLOOKUP($A8,'RES installed'!$A$2:$C$6,3,FALSE)*'[1]Profiles, RES, Summer'!N$6</f>
        <v>12.677698324867265</v>
      </c>
      <c r="O8" s="9">
        <f>VLOOKUP($A8,'RES installed'!$A$2:$C$6,3,FALSE)*'[1]Profiles, RES, Summer'!O$6</f>
        <v>12.18589138822238</v>
      </c>
      <c r="P8" s="9">
        <f>VLOOKUP($A8,'RES installed'!$A$2:$C$6,3,FALSE)*'[1]Profiles, RES, Summer'!P$6</f>
        <v>13.910069650423731</v>
      </c>
      <c r="Q8" s="9">
        <f>VLOOKUP($A8,'RES installed'!$A$2:$C$6,3,FALSE)*'[1]Profiles, RES, Summer'!Q$6</f>
        <v>12.258771763324486</v>
      </c>
      <c r="R8" s="9">
        <f>VLOOKUP($A8,'RES installed'!$A$2:$C$6,3,FALSE)*'[1]Profiles, RES, Summer'!R$6</f>
        <v>11.573738426587704</v>
      </c>
      <c r="S8" s="9">
        <f>VLOOKUP($A8,'RES installed'!$A$2:$C$6,3,FALSE)*'[1]Profiles, RES, Summer'!S$6</f>
        <v>11.914758812793545</v>
      </c>
      <c r="T8" s="9">
        <f>VLOOKUP($A8,'RES installed'!$A$2:$C$6,3,FALSE)*'[1]Profiles, RES, Summer'!T$6</f>
        <v>11.433219508436284</v>
      </c>
      <c r="U8" s="9">
        <f>VLOOKUP($A8,'RES installed'!$A$2:$C$6,3,FALSE)*'[1]Profiles, RES, Summer'!U$6</f>
        <v>11.996078600418624</v>
      </c>
      <c r="V8" s="9">
        <f>VLOOKUP($A8,'RES installed'!$A$2:$C$6,3,FALSE)*'[1]Profiles, RES, Summer'!V$6</f>
        <v>11.241480565907699</v>
      </c>
      <c r="W8" s="9">
        <f>VLOOKUP($A8,'RES installed'!$A$2:$C$6,3,FALSE)*'[1]Profiles, RES, Summer'!W$6</f>
        <v>9.5474563814580353</v>
      </c>
      <c r="X8" s="9">
        <f>VLOOKUP($A8,'RES installed'!$A$2:$C$6,3,FALSE)*'[1]Profiles, RES, Summer'!X$6</f>
        <v>10.723810598325505</v>
      </c>
      <c r="Y8" s="9">
        <f>VLOOKUP($A8,'RES installed'!$A$2:$C$6,3,FALSE)*'[1]Profiles, RES, Summer'!Y$6</f>
        <v>10.261039769246477</v>
      </c>
    </row>
    <row r="9" spans="1:25" x14ac:dyDescent="0.25">
      <c r="A9" s="8">
        <v>8</v>
      </c>
      <c r="B9" s="9">
        <f>VLOOKUP($A9,'RES installed'!$A$2:$C$6,3,FALSE)*'[1]Profiles, RES, Summer'!B$6</f>
        <v>23.375053277197779</v>
      </c>
      <c r="C9" s="9">
        <f>VLOOKUP($A9,'RES installed'!$A$2:$C$6,3,FALSE)*'[1]Profiles, RES, Summer'!C$6</f>
        <v>19.184534226950174</v>
      </c>
      <c r="D9" s="9">
        <f>VLOOKUP($A9,'RES installed'!$A$2:$C$6,3,FALSE)*'[1]Profiles, RES, Summer'!D$6</f>
        <v>17.368357829091785</v>
      </c>
      <c r="E9" s="9">
        <f>VLOOKUP($A9,'RES installed'!$A$2:$C$6,3,FALSE)*'[1]Profiles, RES, Summer'!E$6</f>
        <v>15.231374241882785</v>
      </c>
      <c r="F9" s="9">
        <f>VLOOKUP($A9,'RES installed'!$A$2:$C$6,3,FALSE)*'[1]Profiles, RES, Summer'!F$6</f>
        <v>13.653959176217581</v>
      </c>
      <c r="G9" s="9">
        <f>VLOOKUP($A9,'RES installed'!$A$2:$C$6,3,FALSE)*'[1]Profiles, RES, Summer'!G$6</f>
        <v>11.662809066775576</v>
      </c>
      <c r="H9" s="9">
        <f>VLOOKUP($A9,'RES installed'!$A$2:$C$6,3,FALSE)*'[1]Profiles, RES, Summer'!H$6</f>
        <v>10.929138559322032</v>
      </c>
      <c r="I9" s="9">
        <f>VLOOKUP($A9,'RES installed'!$A$2:$C$6,3,FALSE)*'[1]Profiles, RES, Summer'!I$6</f>
        <v>10.166007800694302</v>
      </c>
      <c r="J9" s="9">
        <f>VLOOKUP($A9,'RES installed'!$A$2:$C$6,3,FALSE)*'[1]Profiles, RES, Summer'!J$6</f>
        <v>9.549602266693892</v>
      </c>
      <c r="K9" s="9">
        <f>VLOOKUP($A9,'RES installed'!$A$2:$C$6,3,FALSE)*'[1]Profiles, RES, Summer'!K$6</f>
        <v>10.660895829079029</v>
      </c>
      <c r="L9" s="9">
        <f>VLOOKUP($A9,'RES installed'!$A$2:$C$6,3,FALSE)*'[1]Profiles, RES, Summer'!L$6</f>
        <v>9.968722346270674</v>
      </c>
      <c r="M9" s="9">
        <f>VLOOKUP($A9,'RES installed'!$A$2:$C$6,3,FALSE)*'[1]Profiles, RES, Summer'!M$6</f>
        <v>11.520165349959157</v>
      </c>
      <c r="N9" s="9">
        <f>VLOOKUP($A9,'RES installed'!$A$2:$C$6,3,FALSE)*'[1]Profiles, RES, Summer'!N$6</f>
        <v>12.677698324867265</v>
      </c>
      <c r="O9" s="9">
        <f>VLOOKUP($A9,'RES installed'!$A$2:$C$6,3,FALSE)*'[1]Profiles, RES, Summer'!O$6</f>
        <v>12.18589138822238</v>
      </c>
      <c r="P9" s="9">
        <f>VLOOKUP($A9,'RES installed'!$A$2:$C$6,3,FALSE)*'[1]Profiles, RES, Summer'!P$6</f>
        <v>13.910069650423731</v>
      </c>
      <c r="Q9" s="9">
        <f>VLOOKUP($A9,'RES installed'!$A$2:$C$6,3,FALSE)*'[1]Profiles, RES, Summer'!Q$6</f>
        <v>12.258771763324486</v>
      </c>
      <c r="R9" s="9">
        <f>VLOOKUP($A9,'RES installed'!$A$2:$C$6,3,FALSE)*'[1]Profiles, RES, Summer'!R$6</f>
        <v>11.573738426587704</v>
      </c>
      <c r="S9" s="9">
        <f>VLOOKUP($A9,'RES installed'!$A$2:$C$6,3,FALSE)*'[1]Profiles, RES, Summer'!S$6</f>
        <v>11.914758812793545</v>
      </c>
      <c r="T9" s="9">
        <f>VLOOKUP($A9,'RES installed'!$A$2:$C$6,3,FALSE)*'[1]Profiles, RES, Summer'!T$6</f>
        <v>11.433219508436284</v>
      </c>
      <c r="U9" s="9">
        <f>VLOOKUP($A9,'RES installed'!$A$2:$C$6,3,FALSE)*'[1]Profiles, RES, Summer'!U$6</f>
        <v>11.996078600418624</v>
      </c>
      <c r="V9" s="9">
        <f>VLOOKUP($A9,'RES installed'!$A$2:$C$6,3,FALSE)*'[1]Profiles, RES, Summer'!V$6</f>
        <v>11.241480565907699</v>
      </c>
      <c r="W9" s="9">
        <f>VLOOKUP($A9,'RES installed'!$A$2:$C$6,3,FALSE)*'[1]Profiles, RES, Summer'!W$6</f>
        <v>9.5474563814580353</v>
      </c>
      <c r="X9" s="9">
        <f>VLOOKUP($A9,'RES installed'!$A$2:$C$6,3,FALSE)*'[1]Profiles, RES, Summer'!X$6</f>
        <v>10.723810598325505</v>
      </c>
      <c r="Y9" s="9">
        <f>VLOOKUP($A9,'RES installed'!$A$2:$C$6,3,FALSE)*'[1]Profiles, RES, Summer'!Y$6</f>
        <v>10.261039769246477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653-80D4-4131-8BA0-82D268C3993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0.256077575297393</v>
      </c>
      <c r="J5" s="6">
        <f>VLOOKUP($A5,'RES installed'!$A$2:$C$6,3,FALSE)*'[1]Profiles, RES, Summer'!J$4</f>
        <v>5.5466304812072886</v>
      </c>
      <c r="K5" s="6">
        <f>VLOOKUP($A5,'RES installed'!$A$2:$C$6,3,FALSE)*'[1]Profiles, RES, Summer'!K$4</f>
        <v>13.018592603138442</v>
      </c>
      <c r="L5" s="6">
        <f>VLOOKUP($A5,'RES installed'!$A$2:$C$6,3,FALSE)*'[1]Profiles, RES, Summer'!L$4</f>
        <v>19.228337604403951</v>
      </c>
      <c r="M5" s="6">
        <f>VLOOKUP($A5,'RES installed'!$A$2:$C$6,3,FALSE)*'[1]Profiles, RES, Summer'!M$4</f>
        <v>20.106198628511763</v>
      </c>
      <c r="N5" s="6">
        <f>VLOOKUP($A5,'RES installed'!$A$2:$C$6,3,FALSE)*'[1]Profiles, RES, Summer'!N$4</f>
        <v>17.75921127562642</v>
      </c>
      <c r="O5" s="6">
        <f>VLOOKUP($A5,'RES installed'!$A$2:$C$6,3,FALSE)*'[1]Profiles, RES, Summer'!O$4</f>
        <v>14.251868118830673</v>
      </c>
      <c r="P5" s="6">
        <f>VLOOKUP($A5,'RES installed'!$A$2:$C$6,3,FALSE)*'[1]Profiles, RES, Summer'!P$4</f>
        <v>11.424680334092633</v>
      </c>
      <c r="Q5" s="6">
        <f>VLOOKUP($A5,'RES installed'!$A$2:$C$6,3,FALSE)*'[1]Profiles, RES, Summer'!Q$4</f>
        <v>4.8855362566438876</v>
      </c>
      <c r="R5" s="6">
        <f>VLOOKUP($A5,'RES installed'!$A$2:$C$6,3,FALSE)*'[1]Profiles, RES, Summer'!R$4</f>
        <v>0.86252527050113881</v>
      </c>
      <c r="S5" s="6">
        <f>VLOOKUP($A5,'RES installed'!$A$2:$C$6,3,FALSE)*'[1]Profiles, RES, Summer'!S$4</f>
        <v>1.4107188053657303E-3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0.256077575297393</v>
      </c>
      <c r="J6" s="6">
        <f>VLOOKUP($A6,'RES installed'!$A$2:$C$6,3,FALSE)*'[1]Profiles, RES, Summer'!J$4</f>
        <v>5.5466304812072886</v>
      </c>
      <c r="K6" s="6">
        <f>VLOOKUP($A6,'RES installed'!$A$2:$C$6,3,FALSE)*'[1]Profiles, RES, Summer'!K$4</f>
        <v>13.018592603138442</v>
      </c>
      <c r="L6" s="6">
        <f>VLOOKUP($A6,'RES installed'!$A$2:$C$6,3,FALSE)*'[1]Profiles, RES, Summer'!L$4</f>
        <v>19.228337604403951</v>
      </c>
      <c r="M6" s="6">
        <f>VLOOKUP($A6,'RES installed'!$A$2:$C$6,3,FALSE)*'[1]Profiles, RES, Summer'!M$4</f>
        <v>20.106198628511763</v>
      </c>
      <c r="N6" s="6">
        <f>VLOOKUP($A6,'RES installed'!$A$2:$C$6,3,FALSE)*'[1]Profiles, RES, Summer'!N$4</f>
        <v>17.75921127562642</v>
      </c>
      <c r="O6" s="6">
        <f>VLOOKUP($A6,'RES installed'!$A$2:$C$6,3,FALSE)*'[1]Profiles, RES, Summer'!O$4</f>
        <v>14.251868118830673</v>
      </c>
      <c r="P6" s="6">
        <f>VLOOKUP($A6,'RES installed'!$A$2:$C$6,3,FALSE)*'[1]Profiles, RES, Summer'!P$4</f>
        <v>11.424680334092633</v>
      </c>
      <c r="Q6" s="6">
        <f>VLOOKUP($A6,'RES installed'!$A$2:$C$6,3,FALSE)*'[1]Profiles, RES, Summer'!Q$4</f>
        <v>4.8855362566438876</v>
      </c>
      <c r="R6" s="6">
        <f>VLOOKUP($A6,'RES installed'!$A$2:$C$6,3,FALSE)*'[1]Profiles, RES, Summer'!R$4</f>
        <v>0.86252527050113881</v>
      </c>
      <c r="S6" s="6">
        <f>VLOOKUP($A6,'RES installed'!$A$2:$C$6,3,FALSE)*'[1]Profiles, RES, Summer'!S$4</f>
        <v>1.4107188053657303E-3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8">
        <v>6</v>
      </c>
      <c r="B7" s="9">
        <f>VLOOKUP($A7,'RES installed'!$A$2:$C$6,3,FALSE)*'[1]Profiles, RES, Summer'!B$7</f>
        <v>20.190760266626302</v>
      </c>
      <c r="C7" s="9">
        <f>VLOOKUP($A7,'RES installed'!$A$2:$C$6,3,FALSE)*'[1]Profiles, RES, Summer'!C$7</f>
        <v>18.765613182831302</v>
      </c>
      <c r="D7" s="9">
        <f>VLOOKUP($A7,'RES installed'!$A$2:$C$6,3,FALSE)*'[1]Profiles, RES, Summer'!D$7</f>
        <v>22.630329486072817</v>
      </c>
      <c r="E7" s="9">
        <f>VLOOKUP($A7,'RES installed'!$A$2:$C$6,3,FALSE)*'[1]Profiles, RES, Summer'!E$7</f>
        <v>22.997735643793959</v>
      </c>
      <c r="F7" s="9">
        <f>VLOOKUP($A7,'RES installed'!$A$2:$C$6,3,FALSE)*'[1]Profiles, RES, Summer'!F$7</f>
        <v>20.491115656162229</v>
      </c>
      <c r="G7" s="9">
        <f>VLOOKUP($A7,'RES installed'!$A$2:$C$6,3,FALSE)*'[1]Profiles, RES, Summer'!G$7</f>
        <v>18.079269362776671</v>
      </c>
      <c r="H7" s="9">
        <f>VLOOKUP($A7,'RES installed'!$A$2:$C$6,3,FALSE)*'[1]Profiles, RES, Summer'!H$7</f>
        <v>13.179771586487668</v>
      </c>
      <c r="I7" s="9">
        <f>VLOOKUP($A7,'RES installed'!$A$2:$C$6,3,FALSE)*'[1]Profiles, RES, Summer'!I$7</f>
        <v>11.286819552165735</v>
      </c>
      <c r="J7" s="9">
        <f>VLOOKUP($A7,'RES installed'!$A$2:$C$6,3,FALSE)*'[1]Profiles, RES, Summer'!J$7</f>
        <v>11.66703686516014</v>
      </c>
      <c r="K7" s="9">
        <f>VLOOKUP($A7,'RES installed'!$A$2:$C$6,3,FALSE)*'[1]Profiles, RES, Summer'!K$7</f>
        <v>10.960568137545414</v>
      </c>
      <c r="L7" s="9">
        <f>VLOOKUP($A7,'RES installed'!$A$2:$C$6,3,FALSE)*'[1]Profiles, RES, Summer'!L$7</f>
        <v>11.986726841711974</v>
      </c>
      <c r="M7" s="9">
        <f>VLOOKUP($A7,'RES installed'!$A$2:$C$6,3,FALSE)*'[1]Profiles, RES, Summer'!M$7</f>
        <v>12.450354911231932</v>
      </c>
      <c r="N7" s="9">
        <f>VLOOKUP($A7,'RES installed'!$A$2:$C$6,3,FALSE)*'[1]Profiles, RES, Summer'!N$7</f>
        <v>10.235394778273081</v>
      </c>
      <c r="O7" s="9">
        <f>VLOOKUP($A7,'RES installed'!$A$2:$C$6,3,FALSE)*'[1]Profiles, RES, Summer'!O$7</f>
        <v>10.835774234713597</v>
      </c>
      <c r="P7" s="9">
        <f>VLOOKUP($A7,'RES installed'!$A$2:$C$6,3,FALSE)*'[1]Profiles, RES, Summer'!P$7</f>
        <v>13.895417106856655</v>
      </c>
      <c r="Q7" s="9">
        <f>VLOOKUP($A7,'RES installed'!$A$2:$C$6,3,FALSE)*'[1]Profiles, RES, Summer'!Q$7</f>
        <v>18.102185533639101</v>
      </c>
      <c r="R7" s="9">
        <f>VLOOKUP($A7,'RES installed'!$A$2:$C$6,3,FALSE)*'[1]Profiles, RES, Summer'!R$7</f>
        <v>17.72227060733335</v>
      </c>
      <c r="S7" s="9">
        <f>VLOOKUP($A7,'RES installed'!$A$2:$C$6,3,FALSE)*'[1]Profiles, RES, Summer'!S$7</f>
        <v>19.073374915612355</v>
      </c>
      <c r="T7" s="9">
        <f>VLOOKUP($A7,'RES installed'!$A$2:$C$6,3,FALSE)*'[1]Profiles, RES, Summer'!T$7</f>
        <v>18.539908629441626</v>
      </c>
      <c r="U7" s="9">
        <f>VLOOKUP($A7,'RES installed'!$A$2:$C$6,3,FALSE)*'[1]Profiles, RES, Summer'!U$7</f>
        <v>20.955347301850082</v>
      </c>
      <c r="V7" s="9">
        <f>VLOOKUP($A7,'RES installed'!$A$2:$C$6,3,FALSE)*'[1]Profiles, RES, Summer'!V$7</f>
        <v>21.219140727666261</v>
      </c>
      <c r="W7" s="9">
        <f>VLOOKUP($A7,'RES installed'!$A$2:$C$6,3,FALSE)*'[1]Profiles, RES, Summer'!W$7</f>
        <v>20.496011796232832</v>
      </c>
      <c r="X7" s="9">
        <f>VLOOKUP($A7,'RES installed'!$A$2:$C$6,3,FALSE)*'[1]Profiles, RES, Summer'!X$7</f>
        <v>18.850574751668429</v>
      </c>
      <c r="Y7" s="9">
        <f>VLOOKUP($A7,'RES installed'!$A$2:$C$6,3,FALSE)*'[1]Profiles, RES, Summer'!Y$7</f>
        <v>18.338893070550647</v>
      </c>
    </row>
    <row r="8" spans="1:25" x14ac:dyDescent="0.25">
      <c r="A8" s="8">
        <v>7</v>
      </c>
      <c r="B8" s="9">
        <f>VLOOKUP($A8,'RES installed'!$A$2:$C$6,3,FALSE)*'[1]Profiles, RES, Summer'!B$7</f>
        <v>20.190760266626302</v>
      </c>
      <c r="C8" s="9">
        <f>VLOOKUP($A8,'RES installed'!$A$2:$C$6,3,FALSE)*'[1]Profiles, RES, Summer'!C$7</f>
        <v>18.765613182831302</v>
      </c>
      <c r="D8" s="9">
        <f>VLOOKUP($A8,'RES installed'!$A$2:$C$6,3,FALSE)*'[1]Profiles, RES, Summer'!D$7</f>
        <v>22.630329486072817</v>
      </c>
      <c r="E8" s="9">
        <f>VLOOKUP($A8,'RES installed'!$A$2:$C$6,3,FALSE)*'[1]Profiles, RES, Summer'!E$7</f>
        <v>22.997735643793959</v>
      </c>
      <c r="F8" s="9">
        <f>VLOOKUP($A8,'RES installed'!$A$2:$C$6,3,FALSE)*'[1]Profiles, RES, Summer'!F$7</f>
        <v>20.491115656162229</v>
      </c>
      <c r="G8" s="9">
        <f>VLOOKUP($A8,'RES installed'!$A$2:$C$6,3,FALSE)*'[1]Profiles, RES, Summer'!G$7</f>
        <v>18.079269362776671</v>
      </c>
      <c r="H8" s="9">
        <f>VLOOKUP($A8,'RES installed'!$A$2:$C$6,3,FALSE)*'[1]Profiles, RES, Summer'!H$7</f>
        <v>13.179771586487668</v>
      </c>
      <c r="I8" s="9">
        <f>VLOOKUP($A8,'RES installed'!$A$2:$C$6,3,FALSE)*'[1]Profiles, RES, Summer'!I$7</f>
        <v>11.286819552165735</v>
      </c>
      <c r="J8" s="9">
        <f>VLOOKUP($A8,'RES installed'!$A$2:$C$6,3,FALSE)*'[1]Profiles, RES, Summer'!J$7</f>
        <v>11.66703686516014</v>
      </c>
      <c r="K8" s="9">
        <f>VLOOKUP($A8,'RES installed'!$A$2:$C$6,3,FALSE)*'[1]Profiles, RES, Summer'!K$7</f>
        <v>10.960568137545414</v>
      </c>
      <c r="L8" s="9">
        <f>VLOOKUP($A8,'RES installed'!$A$2:$C$6,3,FALSE)*'[1]Profiles, RES, Summer'!L$7</f>
        <v>11.986726841711974</v>
      </c>
      <c r="M8" s="9">
        <f>VLOOKUP($A8,'RES installed'!$A$2:$C$6,3,FALSE)*'[1]Profiles, RES, Summer'!M$7</f>
        <v>12.450354911231932</v>
      </c>
      <c r="N8" s="9">
        <f>VLOOKUP($A8,'RES installed'!$A$2:$C$6,3,FALSE)*'[1]Profiles, RES, Summer'!N$7</f>
        <v>10.235394778273081</v>
      </c>
      <c r="O8" s="9">
        <f>VLOOKUP($A8,'RES installed'!$A$2:$C$6,3,FALSE)*'[1]Profiles, RES, Summer'!O$7</f>
        <v>10.835774234713597</v>
      </c>
      <c r="P8" s="9">
        <f>VLOOKUP($A8,'RES installed'!$A$2:$C$6,3,FALSE)*'[1]Profiles, RES, Summer'!P$7</f>
        <v>13.895417106856655</v>
      </c>
      <c r="Q8" s="9">
        <f>VLOOKUP($A8,'RES installed'!$A$2:$C$6,3,FALSE)*'[1]Profiles, RES, Summer'!Q$7</f>
        <v>18.102185533639101</v>
      </c>
      <c r="R8" s="9">
        <f>VLOOKUP($A8,'RES installed'!$A$2:$C$6,3,FALSE)*'[1]Profiles, RES, Summer'!R$7</f>
        <v>17.72227060733335</v>
      </c>
      <c r="S8" s="9">
        <f>VLOOKUP($A8,'RES installed'!$A$2:$C$6,3,FALSE)*'[1]Profiles, RES, Summer'!S$7</f>
        <v>19.073374915612355</v>
      </c>
      <c r="T8" s="9">
        <f>VLOOKUP($A8,'RES installed'!$A$2:$C$6,3,FALSE)*'[1]Profiles, RES, Summer'!T$7</f>
        <v>18.539908629441626</v>
      </c>
      <c r="U8" s="9">
        <f>VLOOKUP($A8,'RES installed'!$A$2:$C$6,3,FALSE)*'[1]Profiles, RES, Summer'!U$7</f>
        <v>20.955347301850082</v>
      </c>
      <c r="V8" s="9">
        <f>VLOOKUP($A8,'RES installed'!$A$2:$C$6,3,FALSE)*'[1]Profiles, RES, Summer'!V$7</f>
        <v>21.219140727666261</v>
      </c>
      <c r="W8" s="9">
        <f>VLOOKUP($A8,'RES installed'!$A$2:$C$6,3,FALSE)*'[1]Profiles, RES, Summer'!W$7</f>
        <v>20.496011796232832</v>
      </c>
      <c r="X8" s="9">
        <f>VLOOKUP($A8,'RES installed'!$A$2:$C$6,3,FALSE)*'[1]Profiles, RES, Summer'!X$7</f>
        <v>18.850574751668429</v>
      </c>
      <c r="Y8" s="9">
        <f>VLOOKUP($A8,'RES installed'!$A$2:$C$6,3,FALSE)*'[1]Profiles, RES, Summer'!Y$7</f>
        <v>18.338893070550647</v>
      </c>
    </row>
    <row r="9" spans="1:25" x14ac:dyDescent="0.25">
      <c r="A9" s="8">
        <v>8</v>
      </c>
      <c r="B9" s="9">
        <f>VLOOKUP($A9,'RES installed'!$A$2:$C$6,3,FALSE)*'[1]Profiles, RES, Summer'!B$7</f>
        <v>20.190760266626302</v>
      </c>
      <c r="C9" s="9">
        <f>VLOOKUP($A9,'RES installed'!$A$2:$C$6,3,FALSE)*'[1]Profiles, RES, Summer'!C$7</f>
        <v>18.765613182831302</v>
      </c>
      <c r="D9" s="9">
        <f>VLOOKUP($A9,'RES installed'!$A$2:$C$6,3,FALSE)*'[1]Profiles, RES, Summer'!D$7</f>
        <v>22.630329486072817</v>
      </c>
      <c r="E9" s="9">
        <f>VLOOKUP($A9,'RES installed'!$A$2:$C$6,3,FALSE)*'[1]Profiles, RES, Summer'!E$7</f>
        <v>22.997735643793959</v>
      </c>
      <c r="F9" s="9">
        <f>VLOOKUP($A9,'RES installed'!$A$2:$C$6,3,FALSE)*'[1]Profiles, RES, Summer'!F$7</f>
        <v>20.491115656162229</v>
      </c>
      <c r="G9" s="9">
        <f>VLOOKUP($A9,'RES installed'!$A$2:$C$6,3,FALSE)*'[1]Profiles, RES, Summer'!G$7</f>
        <v>18.079269362776671</v>
      </c>
      <c r="H9" s="9">
        <f>VLOOKUP($A9,'RES installed'!$A$2:$C$6,3,FALSE)*'[1]Profiles, RES, Summer'!H$7</f>
        <v>13.179771586487668</v>
      </c>
      <c r="I9" s="9">
        <f>VLOOKUP($A9,'RES installed'!$A$2:$C$6,3,FALSE)*'[1]Profiles, RES, Summer'!I$7</f>
        <v>11.286819552165735</v>
      </c>
      <c r="J9" s="9">
        <f>VLOOKUP($A9,'RES installed'!$A$2:$C$6,3,FALSE)*'[1]Profiles, RES, Summer'!J$7</f>
        <v>11.66703686516014</v>
      </c>
      <c r="K9" s="9">
        <f>VLOOKUP($A9,'RES installed'!$A$2:$C$6,3,FALSE)*'[1]Profiles, RES, Summer'!K$7</f>
        <v>10.960568137545414</v>
      </c>
      <c r="L9" s="9">
        <f>VLOOKUP($A9,'RES installed'!$A$2:$C$6,3,FALSE)*'[1]Profiles, RES, Summer'!L$7</f>
        <v>11.986726841711974</v>
      </c>
      <c r="M9" s="9">
        <f>VLOOKUP($A9,'RES installed'!$A$2:$C$6,3,FALSE)*'[1]Profiles, RES, Summer'!M$7</f>
        <v>12.450354911231932</v>
      </c>
      <c r="N9" s="9">
        <f>VLOOKUP($A9,'RES installed'!$A$2:$C$6,3,FALSE)*'[1]Profiles, RES, Summer'!N$7</f>
        <v>10.235394778273081</v>
      </c>
      <c r="O9" s="9">
        <f>VLOOKUP($A9,'RES installed'!$A$2:$C$6,3,FALSE)*'[1]Profiles, RES, Summer'!O$7</f>
        <v>10.835774234713597</v>
      </c>
      <c r="P9" s="9">
        <f>VLOOKUP($A9,'RES installed'!$A$2:$C$6,3,FALSE)*'[1]Profiles, RES, Summer'!P$7</f>
        <v>13.895417106856655</v>
      </c>
      <c r="Q9" s="9">
        <f>VLOOKUP($A9,'RES installed'!$A$2:$C$6,3,FALSE)*'[1]Profiles, RES, Summer'!Q$7</f>
        <v>18.102185533639101</v>
      </c>
      <c r="R9" s="9">
        <f>VLOOKUP($A9,'RES installed'!$A$2:$C$6,3,FALSE)*'[1]Profiles, RES, Summer'!R$7</f>
        <v>17.72227060733335</v>
      </c>
      <c r="S9" s="9">
        <f>VLOOKUP($A9,'RES installed'!$A$2:$C$6,3,FALSE)*'[1]Profiles, RES, Summer'!S$7</f>
        <v>19.073374915612355</v>
      </c>
      <c r="T9" s="9">
        <f>VLOOKUP($A9,'RES installed'!$A$2:$C$6,3,FALSE)*'[1]Profiles, RES, Summer'!T$7</f>
        <v>18.539908629441626</v>
      </c>
      <c r="U9" s="9">
        <f>VLOOKUP($A9,'RES installed'!$A$2:$C$6,3,FALSE)*'[1]Profiles, RES, Summer'!U$7</f>
        <v>20.955347301850082</v>
      </c>
      <c r="V9" s="9">
        <f>VLOOKUP($A9,'RES installed'!$A$2:$C$6,3,FALSE)*'[1]Profiles, RES, Summer'!V$7</f>
        <v>21.219140727666261</v>
      </c>
      <c r="W9" s="9">
        <f>VLOOKUP($A9,'RES installed'!$A$2:$C$6,3,FALSE)*'[1]Profiles, RES, Summer'!W$7</f>
        <v>20.496011796232832</v>
      </c>
      <c r="X9" s="9">
        <f>VLOOKUP($A9,'RES installed'!$A$2:$C$6,3,FALSE)*'[1]Profiles, RES, Summer'!X$7</f>
        <v>18.850574751668429</v>
      </c>
      <c r="Y9" s="9">
        <f>VLOOKUP($A9,'RES installed'!$A$2:$C$6,3,FALSE)*'[1]Profiles, RES, Summer'!Y$7</f>
        <v>18.338893070550647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7A2-BE4D-4A74-B7AE-DF7262E2177B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717-1F15-4D11-828F-C14DE817C6F0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7D3-4DE1-4A2A-9268-8749015E32E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0BC-1134-43AA-AB38-9EE91B1398E3}">
  <dimension ref="A1:Y9"/>
  <sheetViews>
    <sheetView workbookViewId="0">
      <selection activeCell="S18" sqref="S18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2024-06-21T08:46:27Z</dcterms:modified>
</cp:coreProperties>
</file>