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C659C314-2F0F-406F-81C8-96D91F7DA439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<sst xmlns="http://schemas.openxmlformats.org/spreadsheetml/2006/main" count="178" uniqueCount="19">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</sst>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1.220190039947967</v>
      </c>
    </row>
    <row r="6" spans="1:11" x14ac:dyDescent="0.3">
      <c r="A6" t="s">
        <v>10</v>
      </c>
      <c r="B6" s="7">
        <f>((1+[1]Main!$B$3)^($B$3-2020))*$B$4</f>
        <v>1.6386164402903955</v>
      </c>
    </row>
    <row r="7" spans="1:11" x14ac:dyDescent="0.3">
      <c r="A7" t="s">
        <v>12</v>
      </c>
      <c r="B7" s="2">
        <f>SUM('RES installed'!$C$2:$C$7)</f>
        <v>335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opLeftCell="G1" workbookViewId="0">
      <selection activeCell="M10" sqref="M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34.248166757486167</v>
      </c>
      <c r="C2" s="2">
        <f>('[1]Pc, Winter, S3'!C2*Main!$B$5)+(_xlfn.IFNA(VLOOKUP($A2,'FL Ratio'!$A$3:$B$10,2,FALSE),0)*'FL Characterization'!C$2)</f>
        <v>31.944919114657758</v>
      </c>
      <c r="D2" s="2">
        <f>('[1]Pc, Winter, S3'!D2*Main!$B$5)+(_xlfn.IFNA(VLOOKUP($A2,'FL Ratio'!$A$3:$B$10,2,FALSE),0)*'FL Characterization'!D$2)</f>
        <v>30.268792572579965</v>
      </c>
      <c r="E2" s="2">
        <f>('[1]Pc, Winter, S3'!E2*Main!$B$5)+(_xlfn.IFNA(VLOOKUP($A2,'FL Ratio'!$A$3:$B$10,2,FALSE),0)*'FL Characterization'!E$2)</f>
        <v>30.054624019946839</v>
      </c>
      <c r="F2" s="2">
        <f>('[1]Pc, Winter, S3'!F2*Main!$B$5)+(_xlfn.IFNA(VLOOKUP($A2,'FL Ratio'!$A$3:$B$10,2,FALSE),0)*'FL Characterization'!F$2)</f>
        <v>30.417151022562432</v>
      </c>
      <c r="G2" s="2">
        <f>('[1]Pc, Winter, S3'!G2*Main!$B$5)+(_xlfn.IFNA(VLOOKUP($A2,'FL Ratio'!$A$3:$B$10,2,FALSE),0)*'FL Characterization'!G$2)</f>
        <v>33.435016489416057</v>
      </c>
      <c r="H2" s="2">
        <f>('[1]Pc, Winter, S3'!H2*Main!$B$5)+(_xlfn.IFNA(VLOOKUP($A2,'FL Ratio'!$A$3:$B$10,2,FALSE),0)*'FL Characterization'!H$2)</f>
        <v>39.896122851130265</v>
      </c>
      <c r="I2" s="2">
        <f>('[1]Pc, Winter, S3'!I2*Main!$B$5)+(_xlfn.IFNA(VLOOKUP($A2,'FL Ratio'!$A$3:$B$10,2,FALSE),0)*'FL Characterization'!I$2)</f>
        <v>48.022768467828627</v>
      </c>
      <c r="J2" s="2">
        <f>('[1]Pc, Winter, S3'!J2*Main!$B$5)+(_xlfn.IFNA(VLOOKUP($A2,'FL Ratio'!$A$3:$B$10,2,FALSE),0)*'FL Characterization'!J$2)</f>
        <v>52.283745614911517</v>
      </c>
      <c r="K2" s="2">
        <f>('[1]Pc, Winter, S3'!K2*Main!$B$5)+(_xlfn.IFNA(VLOOKUP($A2,'FL Ratio'!$A$3:$B$10,2,FALSE),0)*'FL Characterization'!K$2)</f>
        <v>52.935715019765411</v>
      </c>
      <c r="L2" s="2">
        <f>('[1]Pc, Winter, S3'!L2*Main!$B$5)+(_xlfn.IFNA(VLOOKUP($A2,'FL Ratio'!$A$3:$B$10,2,FALSE),0)*'FL Characterization'!L$2)</f>
        <v>51.507157445780599</v>
      </c>
      <c r="M2" s="2">
        <f>('[1]Pc, Winter, S3'!M2*Main!$B$5)+(_xlfn.IFNA(VLOOKUP($A2,'FL Ratio'!$A$3:$B$10,2,FALSE),0)*'FL Characterization'!M$2)</f>
        <v>51.772632219691232</v>
      </c>
      <c r="N2" s="2">
        <f>('[1]Pc, Winter, S3'!N2*Main!$B$5)+(_xlfn.IFNA(VLOOKUP($A2,'FL Ratio'!$A$3:$B$10,2,FALSE),0)*'FL Characterization'!N$2)</f>
        <v>51.73008692112014</v>
      </c>
      <c r="O2" s="2">
        <f>('[1]Pc, Winter, S3'!O2*Main!$B$5)+(_xlfn.IFNA(VLOOKUP($A2,'FL Ratio'!$A$3:$B$10,2,FALSE),0)*'FL Characterization'!O$2)</f>
        <v>50.885362308938198</v>
      </c>
      <c r="P2" s="2">
        <f>('[1]Pc, Winter, S3'!P2*Main!$B$5)+(_xlfn.IFNA(VLOOKUP($A2,'FL Ratio'!$A$3:$B$10,2,FALSE),0)*'FL Characterization'!P$2)</f>
        <v>47.985428247525327</v>
      </c>
      <c r="Q2" s="2">
        <f>('[1]Pc, Winter, S3'!Q2*Main!$B$5)+(_xlfn.IFNA(VLOOKUP($A2,'FL Ratio'!$A$3:$B$10,2,FALSE),0)*'FL Characterization'!Q$2)</f>
        <v>46.610628000139428</v>
      </c>
      <c r="R2" s="2">
        <f>('[1]Pc, Winter, S3'!R2*Main!$B$5)+(_xlfn.IFNA(VLOOKUP($A2,'FL Ratio'!$A$3:$B$10,2,FALSE),0)*'FL Characterization'!R$2)</f>
        <v>48.542597471664394</v>
      </c>
      <c r="S2" s="2">
        <f>('[1]Pc, Winter, S3'!S2*Main!$B$5)+(_xlfn.IFNA(VLOOKUP($A2,'FL Ratio'!$A$3:$B$10,2,FALSE),0)*'FL Characterization'!S$2)</f>
        <v>53.810380761705346</v>
      </c>
      <c r="T2" s="2">
        <f>('[1]Pc, Winter, S3'!T2*Main!$B$5)+(_xlfn.IFNA(VLOOKUP($A2,'FL Ratio'!$A$3:$B$10,2,FALSE),0)*'FL Characterization'!T$2)</f>
        <v>53.615318982493321</v>
      </c>
      <c r="U2" s="2">
        <f>('[1]Pc, Winter, S3'!U2*Main!$B$5)+(_xlfn.IFNA(VLOOKUP($A2,'FL Ratio'!$A$3:$B$10,2,FALSE),0)*'FL Characterization'!U$2)</f>
        <v>52.50528908933439</v>
      </c>
      <c r="V2" s="2">
        <f>('[1]Pc, Winter, S3'!V2*Main!$B$5)+(_xlfn.IFNA(VLOOKUP($A2,'FL Ratio'!$A$3:$B$10,2,FALSE),0)*'FL Characterization'!V$2)</f>
        <v>51.602333991138543</v>
      </c>
      <c r="W2" s="2">
        <f>('[1]Pc, Winter, S3'!W2*Main!$B$5)+(_xlfn.IFNA(VLOOKUP($A2,'FL Ratio'!$A$3:$B$10,2,FALSE),0)*'FL Characterization'!W$2)</f>
        <v>48.365266488757491</v>
      </c>
      <c r="X2" s="2">
        <f>('[1]Pc, Winter, S3'!X2*Main!$B$5)+(_xlfn.IFNA(VLOOKUP($A2,'FL Ratio'!$A$3:$B$10,2,FALSE),0)*'FL Characterization'!X$2)</f>
        <v>42.31060946121729</v>
      </c>
      <c r="Y2" s="2">
        <f>('[1]Pc, Winter, S3'!Y2*Main!$B$5)+(_xlfn.IFNA(VLOOKUP($A2,'FL Ratio'!$A$3:$B$10,2,FALSE),0)*'FL Characterization'!Y$2)</f>
        <v>38.386462822357799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36.548489345213156</v>
      </c>
      <c r="C3" s="2">
        <f>('[1]Pc, Winter, S3'!C3*Main!$B$5)+(_xlfn.IFNA(VLOOKUP($A3,'FL Ratio'!$A$3:$B$10,2,FALSE),0)*'FL Characterization'!C$2)</f>
        <v>34.242301400874894</v>
      </c>
      <c r="D3" s="2">
        <f>('[1]Pc, Winter, S3'!D3*Main!$B$5)+(_xlfn.IFNA(VLOOKUP($A3,'FL Ratio'!$A$3:$B$10,2,FALSE),0)*'FL Characterization'!D$2)</f>
        <v>30.96126752442192</v>
      </c>
      <c r="E3" s="2">
        <f>('[1]Pc, Winter, S3'!E3*Main!$B$5)+(_xlfn.IFNA(VLOOKUP($A3,'FL Ratio'!$A$3:$B$10,2,FALSE),0)*'FL Characterization'!E$2)</f>
        <v>32.983315630068333</v>
      </c>
      <c r="F3" s="2">
        <f>('[1]Pc, Winter, S3'!F3*Main!$B$5)+(_xlfn.IFNA(VLOOKUP($A3,'FL Ratio'!$A$3:$B$10,2,FALSE),0)*'FL Characterization'!F$2)</f>
        <v>32.450893782117703</v>
      </c>
      <c r="G3" s="2">
        <f>('[1]Pc, Winter, S3'!G3*Main!$B$5)+(_xlfn.IFNA(VLOOKUP($A3,'FL Ratio'!$A$3:$B$10,2,FALSE),0)*'FL Characterization'!G$2)</f>
        <v>33.456064611196666</v>
      </c>
      <c r="H3" s="2">
        <f>('[1]Pc, Winter, S3'!H3*Main!$B$5)+(_xlfn.IFNA(VLOOKUP($A3,'FL Ratio'!$A$3:$B$10,2,FALSE),0)*'FL Characterization'!H$2)</f>
        <v>49.355505506993708</v>
      </c>
      <c r="I3" s="2">
        <f>('[1]Pc, Winter, S3'!I3*Main!$B$5)+(_xlfn.IFNA(VLOOKUP($A3,'FL Ratio'!$A$3:$B$10,2,FALSE),0)*'FL Characterization'!I$2)</f>
        <v>53.087167899925682</v>
      </c>
      <c r="J3" s="2">
        <f>('[1]Pc, Winter, S3'!J3*Main!$B$5)+(_xlfn.IFNA(VLOOKUP($A3,'FL Ratio'!$A$3:$B$10,2,FALSE),0)*'FL Characterization'!J$2)</f>
        <v>58.126685701245748</v>
      </c>
      <c r="K3" s="2">
        <f>('[1]Pc, Winter, S3'!K3*Main!$B$5)+(_xlfn.IFNA(VLOOKUP($A3,'FL Ratio'!$A$3:$B$10,2,FALSE),0)*'FL Characterization'!K$2)</f>
        <v>58.297250030365724</v>
      </c>
      <c r="L3" s="2">
        <f>('[1]Pc, Winter, S3'!L3*Main!$B$5)+(_xlfn.IFNA(VLOOKUP($A3,'FL Ratio'!$A$3:$B$10,2,FALSE),0)*'FL Characterization'!L$2)</f>
        <v>54.909416865805348</v>
      </c>
      <c r="M3" s="2">
        <f>('[1]Pc, Winter, S3'!M3*Main!$B$5)+(_xlfn.IFNA(VLOOKUP($A3,'FL Ratio'!$A$3:$B$10,2,FALSE),0)*'FL Characterization'!M$2)</f>
        <v>60.11747220989254</v>
      </c>
      <c r="N3" s="2">
        <f>('[1]Pc, Winter, S3'!N3*Main!$B$5)+(_xlfn.IFNA(VLOOKUP($A3,'FL Ratio'!$A$3:$B$10,2,FALSE),0)*'FL Characterization'!N$2)</f>
        <v>56.909236429199822</v>
      </c>
      <c r="O3" s="2">
        <f>('[1]Pc, Winter, S3'!O3*Main!$B$5)+(_xlfn.IFNA(VLOOKUP($A3,'FL Ratio'!$A$3:$B$10,2,FALSE),0)*'FL Characterization'!O$2)</f>
        <v>53.748413015496325</v>
      </c>
      <c r="P3" s="2">
        <f>('[1]Pc, Winter, S3'!P3*Main!$B$5)+(_xlfn.IFNA(VLOOKUP($A3,'FL Ratio'!$A$3:$B$10,2,FALSE),0)*'FL Characterization'!P$2)</f>
        <v>52.210600322672164</v>
      </c>
      <c r="Q3" s="2">
        <f>('[1]Pc, Winter, S3'!Q3*Main!$B$5)+(_xlfn.IFNA(VLOOKUP($A3,'FL Ratio'!$A$3:$B$10,2,FALSE),0)*'FL Characterization'!Q$2)</f>
        <v>48.836429518581191</v>
      </c>
      <c r="R3" s="2">
        <f>('[1]Pc, Winter, S3'!R3*Main!$B$5)+(_xlfn.IFNA(VLOOKUP($A3,'FL Ratio'!$A$3:$B$10,2,FALSE),0)*'FL Characterization'!R$2)</f>
        <v>48.423212704084968</v>
      </c>
      <c r="S3" s="2">
        <f>('[1]Pc, Winter, S3'!S3*Main!$B$5)+(_xlfn.IFNA(VLOOKUP($A3,'FL Ratio'!$A$3:$B$10,2,FALSE),0)*'FL Characterization'!S$2)</f>
        <v>51.818931092116138</v>
      </c>
      <c r="T3" s="2">
        <f>('[1]Pc, Winter, S3'!T3*Main!$B$5)+(_xlfn.IFNA(VLOOKUP($A3,'FL Ratio'!$A$3:$B$10,2,FALSE),0)*'FL Characterization'!T$2)</f>
        <v>51.341765984703578</v>
      </c>
      <c r="U3" s="2">
        <f>('[1]Pc, Winter, S3'!U3*Main!$B$5)+(_xlfn.IFNA(VLOOKUP($A3,'FL Ratio'!$A$3:$B$10,2,FALSE),0)*'FL Characterization'!U$2)</f>
        <v>51.903517511989769</v>
      </c>
      <c r="V3" s="2">
        <f>('[1]Pc, Winter, S3'!V3*Main!$B$5)+(_xlfn.IFNA(VLOOKUP($A3,'FL Ratio'!$A$3:$B$10,2,FALSE),0)*'FL Characterization'!V$2)</f>
        <v>50.761989725325265</v>
      </c>
      <c r="W3" s="2">
        <f>('[1]Pc, Winter, S3'!W3*Main!$B$5)+(_xlfn.IFNA(VLOOKUP($A3,'FL Ratio'!$A$3:$B$10,2,FALSE),0)*'FL Characterization'!W$2)</f>
        <v>45.663551401691144</v>
      </c>
      <c r="X3" s="2">
        <f>('[1]Pc, Winter, S3'!X3*Main!$B$5)+(_xlfn.IFNA(VLOOKUP($A3,'FL Ratio'!$A$3:$B$10,2,FALSE),0)*'FL Characterization'!X$2)</f>
        <v>40.283934343494451</v>
      </c>
      <c r="Y3" s="2">
        <f>('[1]Pc, Winter, S3'!Y3*Main!$B$5)+(_xlfn.IFNA(VLOOKUP($A3,'FL Ratio'!$A$3:$B$10,2,FALSE),0)*'FL Characterization'!Y$2)</f>
        <v>39.467381773486849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51.906226389171849</v>
      </c>
      <c r="C4" s="2">
        <f>('[1]Pc, Winter, S3'!C4*Main!$B$5)+(_xlfn.IFNA(VLOOKUP($A4,'FL Ratio'!$A$3:$B$10,2,FALSE),0)*'FL Characterization'!C$2)</f>
        <v>46.082642745359699</v>
      </c>
      <c r="D4" s="2">
        <f>('[1]Pc, Winter, S3'!D4*Main!$B$5)+(_xlfn.IFNA(VLOOKUP($A4,'FL Ratio'!$A$3:$B$10,2,FALSE),0)*'FL Characterization'!D$2)</f>
        <v>43.256996557104628</v>
      </c>
      <c r="E4" s="2">
        <f>('[1]Pc, Winter, S3'!E4*Main!$B$5)+(_xlfn.IFNA(VLOOKUP($A4,'FL Ratio'!$A$3:$B$10,2,FALSE),0)*'FL Characterization'!E$2)</f>
        <v>42.643247526694616</v>
      </c>
      <c r="F4" s="2">
        <f>('[1]Pc, Winter, S3'!F4*Main!$B$5)+(_xlfn.IFNA(VLOOKUP($A4,'FL Ratio'!$A$3:$B$10,2,FALSE),0)*'FL Characterization'!F$2)</f>
        <v>44.099235789187148</v>
      </c>
      <c r="G4" s="2">
        <f>('[1]Pc, Winter, S3'!G4*Main!$B$5)+(_xlfn.IFNA(VLOOKUP($A4,'FL Ratio'!$A$3:$B$10,2,FALSE),0)*'FL Characterization'!G$2)</f>
        <v>47.16841894255122</v>
      </c>
      <c r="H4" s="2">
        <f>('[1]Pc, Winter, S3'!H4*Main!$B$5)+(_xlfn.IFNA(VLOOKUP($A4,'FL Ratio'!$A$3:$B$10,2,FALSE),0)*'FL Characterization'!H$2)</f>
        <v>56.943553158285184</v>
      </c>
      <c r="I4" s="2">
        <f>('[1]Pc, Winter, S3'!I4*Main!$B$5)+(_xlfn.IFNA(VLOOKUP($A4,'FL Ratio'!$A$3:$B$10,2,FALSE),0)*'FL Characterization'!I$2)</f>
        <v>61.768018133193536</v>
      </c>
      <c r="J4" s="2">
        <f>('[1]Pc, Winter, S3'!J4*Main!$B$5)+(_xlfn.IFNA(VLOOKUP($A4,'FL Ratio'!$A$3:$B$10,2,FALSE),0)*'FL Characterization'!J$2)</f>
        <v>65.313565011609157</v>
      </c>
      <c r="K4" s="2">
        <f>('[1]Pc, Winter, S3'!K4*Main!$B$5)+(_xlfn.IFNA(VLOOKUP($A4,'FL Ratio'!$A$3:$B$10,2,FALSE),0)*'FL Characterization'!K$2)</f>
        <v>67.665120038856628</v>
      </c>
      <c r="L4" s="2">
        <f>('[1]Pc, Winter, S3'!L4*Main!$B$5)+(_xlfn.IFNA(VLOOKUP($A4,'FL Ratio'!$A$3:$B$10,2,FALSE),0)*'FL Characterization'!L$2)</f>
        <v>68.096839159089555</v>
      </c>
      <c r="M4" s="2">
        <f>('[1]Pc, Winter, S3'!M4*Main!$B$5)+(_xlfn.IFNA(VLOOKUP($A4,'FL Ratio'!$A$3:$B$10,2,FALSE),0)*'FL Characterization'!M$2)</f>
        <v>67.454848778517089</v>
      </c>
      <c r="N4" s="2">
        <f>('[1]Pc, Winter, S3'!N4*Main!$B$5)+(_xlfn.IFNA(VLOOKUP($A4,'FL Ratio'!$A$3:$B$10,2,FALSE),0)*'FL Characterization'!N$2)</f>
        <v>67.268625627350644</v>
      </c>
      <c r="O4" s="2">
        <f>('[1]Pc, Winter, S3'!O4*Main!$B$5)+(_xlfn.IFNA(VLOOKUP($A4,'FL Ratio'!$A$3:$B$10,2,FALSE),0)*'FL Characterization'!O$2)</f>
        <v>66.332653844451556</v>
      </c>
      <c r="P4" s="2">
        <f>('[1]Pc, Winter, S3'!P4*Main!$B$5)+(_xlfn.IFNA(VLOOKUP($A4,'FL Ratio'!$A$3:$B$10,2,FALSE),0)*'FL Characterization'!P$2)</f>
        <v>64.316283818184814</v>
      </c>
      <c r="Q4" s="2">
        <f>('[1]Pc, Winter, S3'!Q4*Main!$B$5)+(_xlfn.IFNA(VLOOKUP($A4,'FL Ratio'!$A$3:$B$10,2,FALSE),0)*'FL Characterization'!Q$2)</f>
        <v>63.153298474018214</v>
      </c>
      <c r="R4" s="2">
        <f>('[1]Pc, Winter, S3'!R4*Main!$B$5)+(_xlfn.IFNA(VLOOKUP($A4,'FL Ratio'!$A$3:$B$10,2,FALSE),0)*'FL Characterization'!R$2)</f>
        <v>64.928011782888063</v>
      </c>
      <c r="S4" s="2">
        <f>('[1]Pc, Winter, S3'!S4*Main!$B$5)+(_xlfn.IFNA(VLOOKUP($A4,'FL Ratio'!$A$3:$B$10,2,FALSE),0)*'FL Characterization'!S$2)</f>
        <v>74.020722943682244</v>
      </c>
      <c r="T4" s="2">
        <f>('[1]Pc, Winter, S3'!T4*Main!$B$5)+(_xlfn.IFNA(VLOOKUP($A4,'FL Ratio'!$A$3:$B$10,2,FALSE),0)*'FL Characterization'!T$2)</f>
        <v>74.973123819869883</v>
      </c>
      <c r="U4" s="2">
        <f>('[1]Pc, Winter, S3'!U4*Main!$B$5)+(_xlfn.IFNA(VLOOKUP($A4,'FL Ratio'!$A$3:$B$10,2,FALSE),0)*'FL Characterization'!U$2)</f>
        <v>75.213149607649427</v>
      </c>
      <c r="V4" s="2">
        <f>('[1]Pc, Winter, S3'!V4*Main!$B$5)+(_xlfn.IFNA(VLOOKUP($A4,'FL Ratio'!$A$3:$B$10,2,FALSE),0)*'FL Characterization'!V$2)</f>
        <v>73.237814122979771</v>
      </c>
      <c r="W4" s="2">
        <f>('[1]Pc, Winter, S3'!W4*Main!$B$5)+(_xlfn.IFNA(VLOOKUP($A4,'FL Ratio'!$A$3:$B$10,2,FALSE),0)*'FL Characterization'!W$2)</f>
        <v>69.646689867421273</v>
      </c>
      <c r="X4" s="2">
        <f>('[1]Pc, Winter, S3'!X4*Main!$B$5)+(_xlfn.IFNA(VLOOKUP($A4,'FL Ratio'!$A$3:$B$10,2,FALSE),0)*'FL Characterization'!X$2)</f>
        <v>65.141057394037801</v>
      </c>
      <c r="Y4" s="2">
        <f>('[1]Pc, Winter, S3'!Y4*Main!$B$5)+(_xlfn.IFNA(VLOOKUP($A4,'FL Ratio'!$A$3:$B$10,2,FALSE),0)*'FL Characterization'!Y$2)</f>
        <v>58.235092474232871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12.157767964672821</v>
      </c>
      <c r="C5" s="9">
        <f>VLOOKUP($A5,'RES installed'!$A$2:$C$7,3,FALSE)*'[1]Profiles, RES, Summer'!C$5</f>
        <v>11.119028502609394</v>
      </c>
      <c r="D5" s="9">
        <f>VLOOKUP($A5,'RES installed'!$A$2:$C$7,3,FALSE)*'[1]Profiles, RES, Summer'!D$5</f>
        <v>9.7280208751505413</v>
      </c>
      <c r="E5" s="9">
        <f>VLOOKUP($A5,'RES installed'!$A$2:$C$7,3,FALSE)*'[1]Profiles, RES, Summer'!E$5</f>
        <v>9.6918908069048584</v>
      </c>
      <c r="F5" s="9">
        <f>VLOOKUP($A5,'RES installed'!$A$2:$C$7,3,FALSE)*'[1]Profiles, RES, Summer'!F$5</f>
        <v>9.1770373344038543</v>
      </c>
      <c r="G5" s="9">
        <f>VLOOKUP($A5,'RES installed'!$A$2:$C$7,3,FALSE)*'[1]Profiles, RES, Summer'!G$5</f>
        <v>8.4544359694901647</v>
      </c>
      <c r="H5" s="9">
        <f>VLOOKUP($A5,'RES installed'!$A$2:$C$7,3,FALSE)*'[1]Profiles, RES, Summer'!H$5</f>
        <v>7.433761541549579</v>
      </c>
      <c r="I5" s="9">
        <f>VLOOKUP($A5,'RES installed'!$A$2:$C$7,3,FALSE)*'[1]Profiles, RES, Summer'!I$5</f>
        <v>5.8440385387394622</v>
      </c>
      <c r="J5" s="9">
        <f>VLOOKUP($A5,'RES installed'!$A$2:$C$7,3,FALSE)*'[1]Profiles, RES, Summer'!J$5</f>
        <v>4.8594941790445603</v>
      </c>
      <c r="K5" s="9">
        <f>VLOOKUP($A5,'RES installed'!$A$2:$C$7,3,FALSE)*'[1]Profiles, RES, Summer'!K$5</f>
        <v>4.5433560818948218</v>
      </c>
      <c r="L5" s="9">
        <f>VLOOKUP($A5,'RES installed'!$A$2:$C$7,3,FALSE)*'[1]Profiles, RES, Summer'!L$5</f>
        <v>4.182055399437977</v>
      </c>
      <c r="M5" s="9">
        <f>VLOOKUP($A5,'RES installed'!$A$2:$C$7,3,FALSE)*'[1]Profiles, RES, Summer'!M$5</f>
        <v>4.7059413890004018</v>
      </c>
      <c r="N5" s="9">
        <f>VLOOKUP($A5,'RES installed'!$A$2:$C$7,3,FALSE)*'[1]Profiles, RES, Summer'!N$5</f>
        <v>5.9162986752308306</v>
      </c>
      <c r="O5" s="9">
        <f>VLOOKUP($A5,'RES installed'!$A$2:$C$7,3,FALSE)*'[1]Profiles, RES, Summer'!O$5</f>
        <v>7.3434363709353674</v>
      </c>
      <c r="P5" s="9">
        <f>VLOOKUP($A5,'RES installed'!$A$2:$C$7,3,FALSE)*'[1]Profiles, RES, Summer'!P$5</f>
        <v>9.8002810116419106</v>
      </c>
      <c r="Q5" s="9">
        <f>VLOOKUP($A5,'RES installed'!$A$2:$C$7,3,FALSE)*'[1]Profiles, RES, Summer'!Q$5</f>
        <v>12.510036130068245</v>
      </c>
      <c r="R5" s="9">
        <f>VLOOKUP($A5,'RES installed'!$A$2:$C$7,3,FALSE)*'[1]Profiles, RES, Summer'!R$5</f>
        <v>14.786230429546368</v>
      </c>
      <c r="S5" s="9">
        <f>VLOOKUP($A5,'RES installed'!$A$2:$C$7,3,FALSE)*'[1]Profiles, RES, Summer'!S$5</f>
        <v>15.77980730630269</v>
      </c>
      <c r="T5" s="9">
        <f>VLOOKUP($A5,'RES installed'!$A$2:$C$7,3,FALSE)*'[1]Profiles, RES, Summer'!T$5</f>
        <v>16.981132075471699</v>
      </c>
      <c r="U5" s="9">
        <f>VLOOKUP($A5,'RES installed'!$A$2:$C$7,3,FALSE)*'[1]Profiles, RES, Summer'!U$5</f>
        <v>18.914090726615814</v>
      </c>
      <c r="V5" s="9">
        <f>VLOOKUP($A5,'RES installed'!$A$2:$C$7,3,FALSE)*'[1]Profiles, RES, Summer'!V$5</f>
        <v>20.856081894821358</v>
      </c>
      <c r="W5" s="9">
        <f>VLOOKUP($A5,'RES installed'!$A$2:$C$7,3,FALSE)*'[1]Profiles, RES, Summer'!W$5</f>
        <v>21.723203532717786</v>
      </c>
      <c r="X5" s="9">
        <f>VLOOKUP($A5,'RES installed'!$A$2:$C$7,3,FALSE)*'[1]Profiles, RES, Summer'!X$5</f>
        <v>21.822561220393414</v>
      </c>
      <c r="Y5" s="9">
        <f>VLOOKUP($A5,'RES installed'!$A$2:$C$7,3,FALSE)*'[1]Profiles, RES, Summer'!Y$5</f>
        <v>21.0457647531112</v>
      </c>
    </row>
    <row r="6" spans="1:25" x14ac:dyDescent="0.3">
      <c r="A6" s="8">
        <v>5</v>
      </c>
      <c r="B6" s="9">
        <f>VLOOKUP($A6,'RES installed'!$A$2:$C$7,3,FALSE)*'[1]Profiles, RES, Summer'!B$5</f>
        <v>16.210357286230426</v>
      </c>
      <c r="C6" s="9">
        <f>VLOOKUP($A6,'RES installed'!$A$2:$C$7,3,FALSE)*'[1]Profiles, RES, Summer'!C$5</f>
        <v>14.825371336812525</v>
      </c>
      <c r="D6" s="9">
        <f>VLOOKUP($A6,'RES installed'!$A$2:$C$7,3,FALSE)*'[1]Profiles, RES, Summer'!D$5</f>
        <v>12.970694500200722</v>
      </c>
      <c r="E6" s="9">
        <f>VLOOKUP($A6,'RES installed'!$A$2:$C$7,3,FALSE)*'[1]Profiles, RES, Summer'!E$5</f>
        <v>12.922521075873144</v>
      </c>
      <c r="F6" s="9">
        <f>VLOOKUP($A6,'RES installed'!$A$2:$C$7,3,FALSE)*'[1]Profiles, RES, Summer'!F$5</f>
        <v>12.236049779205139</v>
      </c>
      <c r="G6" s="9">
        <f>VLOOKUP($A6,'RES installed'!$A$2:$C$7,3,FALSE)*'[1]Profiles, RES, Summer'!G$5</f>
        <v>11.272581292653554</v>
      </c>
      <c r="H6" s="9">
        <f>VLOOKUP($A6,'RES installed'!$A$2:$C$7,3,FALSE)*'[1]Profiles, RES, Summer'!H$5</f>
        <v>9.9116820553994387</v>
      </c>
      <c r="I6" s="9">
        <f>VLOOKUP($A6,'RES installed'!$A$2:$C$7,3,FALSE)*'[1]Profiles, RES, Summer'!I$5</f>
        <v>7.7920513849859487</v>
      </c>
      <c r="J6" s="9">
        <f>VLOOKUP($A6,'RES installed'!$A$2:$C$7,3,FALSE)*'[1]Profiles, RES, Summer'!J$5</f>
        <v>6.4793255720594134</v>
      </c>
      <c r="K6" s="9">
        <f>VLOOKUP($A6,'RES installed'!$A$2:$C$7,3,FALSE)*'[1]Profiles, RES, Summer'!K$5</f>
        <v>6.0578081091930951</v>
      </c>
      <c r="L6" s="9">
        <f>VLOOKUP($A6,'RES installed'!$A$2:$C$7,3,FALSE)*'[1]Profiles, RES, Summer'!L$5</f>
        <v>5.5760738659173024</v>
      </c>
      <c r="M6" s="9">
        <f>VLOOKUP($A6,'RES installed'!$A$2:$C$7,3,FALSE)*'[1]Profiles, RES, Summer'!M$5</f>
        <v>6.2745885186672021</v>
      </c>
      <c r="N6" s="9">
        <f>VLOOKUP($A6,'RES installed'!$A$2:$C$7,3,FALSE)*'[1]Profiles, RES, Summer'!N$5</f>
        <v>7.8883982336411069</v>
      </c>
      <c r="O6" s="9">
        <f>VLOOKUP($A6,'RES installed'!$A$2:$C$7,3,FALSE)*'[1]Profiles, RES, Summer'!O$5</f>
        <v>9.7912484945804898</v>
      </c>
      <c r="P6" s="9">
        <f>VLOOKUP($A6,'RES installed'!$A$2:$C$7,3,FALSE)*'[1]Profiles, RES, Summer'!P$5</f>
        <v>13.067041348855881</v>
      </c>
      <c r="Q6" s="9">
        <f>VLOOKUP($A6,'RES installed'!$A$2:$C$7,3,FALSE)*'[1]Profiles, RES, Summer'!Q$5</f>
        <v>16.680048173424328</v>
      </c>
      <c r="R6" s="9">
        <f>VLOOKUP($A6,'RES installed'!$A$2:$C$7,3,FALSE)*'[1]Profiles, RES, Summer'!R$5</f>
        <v>19.714973906061822</v>
      </c>
      <c r="S6" s="9">
        <f>VLOOKUP($A6,'RES installed'!$A$2:$C$7,3,FALSE)*'[1]Profiles, RES, Summer'!S$5</f>
        <v>21.039743075070252</v>
      </c>
      <c r="T6" s="9">
        <f>VLOOKUP($A6,'RES installed'!$A$2:$C$7,3,FALSE)*'[1]Profiles, RES, Summer'!T$5</f>
        <v>22.641509433962266</v>
      </c>
      <c r="U6" s="9">
        <f>VLOOKUP($A6,'RES installed'!$A$2:$C$7,3,FALSE)*'[1]Profiles, RES, Summer'!U$5</f>
        <v>25.218787635487754</v>
      </c>
      <c r="V6" s="9">
        <f>VLOOKUP($A6,'RES installed'!$A$2:$C$7,3,FALSE)*'[1]Profiles, RES, Summer'!V$5</f>
        <v>27.808109193095145</v>
      </c>
      <c r="W6" s="9">
        <f>VLOOKUP($A6,'RES installed'!$A$2:$C$7,3,FALSE)*'[1]Profiles, RES, Summer'!W$5</f>
        <v>28.964271376957047</v>
      </c>
      <c r="X6" s="9">
        <f>VLOOKUP($A6,'RES installed'!$A$2:$C$7,3,FALSE)*'[1]Profiles, RES, Summer'!X$5</f>
        <v>29.096748293857885</v>
      </c>
      <c r="Y6" s="9">
        <f>VLOOKUP($A6,'RES installed'!$A$2:$C$7,3,FALSE)*'[1]Profiles, RES, Summer'!Y$5</f>
        <v>28.061019670814932</v>
      </c>
    </row>
    <row r="7" spans="1:25" x14ac:dyDescent="0.3">
      <c r="A7" s="8">
        <v>6</v>
      </c>
      <c r="B7" s="9">
        <f>VLOOKUP($A7,'RES installed'!$A$2:$C$7,3,FALSE)*'[1]Profiles, RES, Summer'!B$5</f>
        <v>12.157767964672821</v>
      </c>
      <c r="C7" s="9">
        <f>VLOOKUP($A7,'RES installed'!$A$2:$C$7,3,FALSE)*'[1]Profiles, RES, Summer'!C$5</f>
        <v>11.119028502609394</v>
      </c>
      <c r="D7" s="9">
        <f>VLOOKUP($A7,'RES installed'!$A$2:$C$7,3,FALSE)*'[1]Profiles, RES, Summer'!D$5</f>
        <v>9.7280208751505413</v>
      </c>
      <c r="E7" s="9">
        <f>VLOOKUP($A7,'RES installed'!$A$2:$C$7,3,FALSE)*'[1]Profiles, RES, Summer'!E$5</f>
        <v>9.6918908069048584</v>
      </c>
      <c r="F7" s="9">
        <f>VLOOKUP($A7,'RES installed'!$A$2:$C$7,3,FALSE)*'[1]Profiles, RES, Summer'!F$5</f>
        <v>9.1770373344038543</v>
      </c>
      <c r="G7" s="9">
        <f>VLOOKUP($A7,'RES installed'!$A$2:$C$7,3,FALSE)*'[1]Profiles, RES, Summer'!G$5</f>
        <v>8.4544359694901647</v>
      </c>
      <c r="H7" s="9">
        <f>VLOOKUP($A7,'RES installed'!$A$2:$C$7,3,FALSE)*'[1]Profiles, RES, Summer'!H$5</f>
        <v>7.433761541549579</v>
      </c>
      <c r="I7" s="9">
        <f>VLOOKUP($A7,'RES installed'!$A$2:$C$7,3,FALSE)*'[1]Profiles, RES, Summer'!I$5</f>
        <v>5.8440385387394622</v>
      </c>
      <c r="J7" s="9">
        <f>VLOOKUP($A7,'RES installed'!$A$2:$C$7,3,FALSE)*'[1]Profiles, RES, Summer'!J$5</f>
        <v>4.8594941790445603</v>
      </c>
      <c r="K7" s="9">
        <f>VLOOKUP($A7,'RES installed'!$A$2:$C$7,3,FALSE)*'[1]Profiles, RES, Summer'!K$5</f>
        <v>4.5433560818948218</v>
      </c>
      <c r="L7" s="9">
        <f>VLOOKUP($A7,'RES installed'!$A$2:$C$7,3,FALSE)*'[1]Profiles, RES, Summer'!L$5</f>
        <v>4.182055399437977</v>
      </c>
      <c r="M7" s="9">
        <f>VLOOKUP($A7,'RES installed'!$A$2:$C$7,3,FALSE)*'[1]Profiles, RES, Summer'!M$5</f>
        <v>4.7059413890004018</v>
      </c>
      <c r="N7" s="9">
        <f>VLOOKUP($A7,'RES installed'!$A$2:$C$7,3,FALSE)*'[1]Profiles, RES, Summer'!N$5</f>
        <v>5.9162986752308306</v>
      </c>
      <c r="O7" s="9">
        <f>VLOOKUP($A7,'RES installed'!$A$2:$C$7,3,FALSE)*'[1]Profiles, RES, Summer'!O$5</f>
        <v>7.3434363709353674</v>
      </c>
      <c r="P7" s="9">
        <f>VLOOKUP($A7,'RES installed'!$A$2:$C$7,3,FALSE)*'[1]Profiles, RES, Summer'!P$5</f>
        <v>9.8002810116419106</v>
      </c>
      <c r="Q7" s="9">
        <f>VLOOKUP($A7,'RES installed'!$A$2:$C$7,3,FALSE)*'[1]Profiles, RES, Summer'!Q$5</f>
        <v>12.510036130068245</v>
      </c>
      <c r="R7" s="9">
        <f>VLOOKUP($A7,'RES installed'!$A$2:$C$7,3,FALSE)*'[1]Profiles, RES, Summer'!R$5</f>
        <v>14.786230429546368</v>
      </c>
      <c r="S7" s="9">
        <f>VLOOKUP($A7,'RES installed'!$A$2:$C$7,3,FALSE)*'[1]Profiles, RES, Summer'!S$5</f>
        <v>15.77980730630269</v>
      </c>
      <c r="T7" s="9">
        <f>VLOOKUP($A7,'RES installed'!$A$2:$C$7,3,FALSE)*'[1]Profiles, RES, Summer'!T$5</f>
        <v>16.981132075471699</v>
      </c>
      <c r="U7" s="9">
        <f>VLOOKUP($A7,'RES installed'!$A$2:$C$7,3,FALSE)*'[1]Profiles, RES, Summer'!U$5</f>
        <v>18.914090726615814</v>
      </c>
      <c r="V7" s="9">
        <f>VLOOKUP($A7,'RES installed'!$A$2:$C$7,3,FALSE)*'[1]Profiles, RES, Summer'!V$5</f>
        <v>20.856081894821358</v>
      </c>
      <c r="W7" s="9">
        <f>VLOOKUP($A7,'RES installed'!$A$2:$C$7,3,FALSE)*'[1]Profiles, RES, Summer'!W$5</f>
        <v>21.723203532717786</v>
      </c>
      <c r="X7" s="9">
        <f>VLOOKUP($A7,'RES installed'!$A$2:$C$7,3,FALSE)*'[1]Profiles, RES, Summer'!X$5</f>
        <v>21.822561220393414</v>
      </c>
      <c r="Y7" s="9">
        <f>VLOOKUP($A7,'RES installed'!$A$2:$C$7,3,FALSE)*'[1]Profiles, RES, Summer'!Y$5</f>
        <v>21.0457647531112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0.17058377558756635</v>
      </c>
      <c r="H8" s="6">
        <f>VLOOKUP($A8,'RES installed'!$A$2:$C$7,3,FALSE)*'[1]Profiles, RES, Summer'!H$2</f>
        <v>5.003790750568613</v>
      </c>
      <c r="I8" s="6">
        <f>VLOOKUP($A8,'RES installed'!$A$2:$C$7,3,FALSE)*'[1]Profiles, RES, Summer'!I$2</f>
        <v>20.811220621683095</v>
      </c>
      <c r="J8" s="6">
        <f>VLOOKUP($A8,'RES installed'!$A$2:$C$7,3,FALSE)*'[1]Profiles, RES, Summer'!J$2</f>
        <v>43.100833965125098</v>
      </c>
      <c r="K8" s="6">
        <f>VLOOKUP($A8,'RES installed'!$A$2:$C$7,3,FALSE)*'[1]Profiles, RES, Summer'!K$2</f>
        <v>56.719105382865806</v>
      </c>
      <c r="L8" s="6">
        <f>VLOOKUP($A8,'RES installed'!$A$2:$C$7,3,FALSE)*'[1]Profiles, RES, Summer'!L$2</f>
        <v>65.163002274450335</v>
      </c>
      <c r="M8" s="6">
        <f>VLOOKUP($A8,'RES installed'!$A$2:$C$7,3,FALSE)*'[1]Profiles, RES, Summer'!M$2</f>
        <v>68.97270659590599</v>
      </c>
      <c r="N8" s="6">
        <f>VLOOKUP($A8,'RES installed'!$A$2:$C$7,3,FALSE)*'[1]Profiles, RES, Summer'!N$2</f>
        <v>70.507960576194094</v>
      </c>
      <c r="O8" s="6">
        <f>VLOOKUP($A8,'RES installed'!$A$2:$C$7,3,FALSE)*'[1]Profiles, RES, Summer'!O$2</f>
        <v>70.536391205458685</v>
      </c>
      <c r="P8" s="6">
        <f>VLOOKUP($A8,'RES installed'!$A$2:$C$7,3,FALSE)*'[1]Profiles, RES, Summer'!P$2</f>
        <v>68.119787717968151</v>
      </c>
      <c r="Q8" s="6">
        <f>VLOOKUP($A8,'RES installed'!$A$2:$C$7,3,FALSE)*'[1]Profiles, RES, Summer'!Q$2</f>
        <v>60.585670962850642</v>
      </c>
      <c r="R8" s="6">
        <f>VLOOKUP($A8,'RES installed'!$A$2:$C$7,3,FALSE)*'[1]Profiles, RES, Summer'!R$2</f>
        <v>48.55951478392722</v>
      </c>
      <c r="S8" s="6">
        <f>VLOOKUP($A8,'RES installed'!$A$2:$C$7,3,FALSE)*'[1]Profiles, RES, Summer'!S$2</f>
        <v>31.415845337376801</v>
      </c>
      <c r="T8" s="6">
        <f>VLOOKUP($A8,'RES installed'!$A$2:$C$7,3,FALSE)*'[1]Profiles, RES, Summer'!T$2</f>
        <v>10.945792266868841</v>
      </c>
      <c r="U8" s="6">
        <f>VLOOKUP($A8,'RES installed'!$A$2:$C$7,3,FALSE)*'[1]Profiles, RES, Summer'!U$2</f>
        <v>0.90978013646702049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0.11372251705837756</v>
      </c>
      <c r="H9" s="6">
        <f>VLOOKUP($A9,'RES installed'!$A$2:$C$7,3,FALSE)*'[1]Profiles, RES, Summer'!H$2</f>
        <v>3.3358605003790753</v>
      </c>
      <c r="I9" s="6">
        <f>VLOOKUP($A9,'RES installed'!$A$2:$C$7,3,FALSE)*'[1]Profiles, RES, Summer'!I$2</f>
        <v>13.874147081122063</v>
      </c>
      <c r="J9" s="6">
        <f>VLOOKUP($A9,'RES installed'!$A$2:$C$7,3,FALSE)*'[1]Profiles, RES, Summer'!J$2</f>
        <v>28.733889310083399</v>
      </c>
      <c r="K9" s="6">
        <f>VLOOKUP($A9,'RES installed'!$A$2:$C$7,3,FALSE)*'[1]Profiles, RES, Summer'!K$2</f>
        <v>37.812736921910542</v>
      </c>
      <c r="L9" s="6">
        <f>VLOOKUP($A9,'RES installed'!$A$2:$C$7,3,FALSE)*'[1]Profiles, RES, Summer'!L$2</f>
        <v>43.44200151630023</v>
      </c>
      <c r="M9" s="6">
        <f>VLOOKUP($A9,'RES installed'!$A$2:$C$7,3,FALSE)*'[1]Profiles, RES, Summer'!M$2</f>
        <v>45.981804397270658</v>
      </c>
      <c r="N9" s="6">
        <f>VLOOKUP($A9,'RES installed'!$A$2:$C$7,3,FALSE)*'[1]Profiles, RES, Summer'!N$2</f>
        <v>47.005307050796056</v>
      </c>
      <c r="O9" s="6">
        <f>VLOOKUP($A9,'RES installed'!$A$2:$C$7,3,FALSE)*'[1]Profiles, RES, Summer'!O$2</f>
        <v>47.024260803639123</v>
      </c>
      <c r="P9" s="6">
        <f>VLOOKUP($A9,'RES installed'!$A$2:$C$7,3,FALSE)*'[1]Profiles, RES, Summer'!P$2</f>
        <v>45.41319181197877</v>
      </c>
      <c r="Q9" s="6">
        <f>VLOOKUP($A9,'RES installed'!$A$2:$C$7,3,FALSE)*'[1]Profiles, RES, Summer'!Q$2</f>
        <v>40.390447308567097</v>
      </c>
      <c r="R9" s="6">
        <f>VLOOKUP($A9,'RES installed'!$A$2:$C$7,3,FALSE)*'[1]Profiles, RES, Summer'!R$2</f>
        <v>32.37300985595148</v>
      </c>
      <c r="S9" s="6">
        <f>VLOOKUP($A9,'RES installed'!$A$2:$C$7,3,FALSE)*'[1]Profiles, RES, Summer'!S$2</f>
        <v>20.943896891584536</v>
      </c>
      <c r="T9" s="6">
        <f>VLOOKUP($A9,'RES installed'!$A$2:$C$7,3,FALSE)*'[1]Profiles, RES, Summer'!T$2</f>
        <v>7.2971948445792272</v>
      </c>
      <c r="U9" s="6">
        <f>VLOOKUP($A9,'RES installed'!$A$2:$C$7,3,FALSE)*'[1]Profiles, RES, Summer'!U$2</f>
        <v>0.60652009097801363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0.13646702047005307</v>
      </c>
      <c r="H10" s="6">
        <f>VLOOKUP($A10,'RES installed'!$A$2:$C$7,3,FALSE)*'[1]Profiles, RES, Summer'!H$2</f>
        <v>4.0030326004548904</v>
      </c>
      <c r="I10" s="6">
        <f>VLOOKUP($A10,'RES installed'!$A$2:$C$7,3,FALSE)*'[1]Profiles, RES, Summer'!I$2</f>
        <v>16.648976497346474</v>
      </c>
      <c r="J10" s="6">
        <f>VLOOKUP($A10,'RES installed'!$A$2:$C$7,3,FALSE)*'[1]Profiles, RES, Summer'!J$2</f>
        <v>34.480667172100077</v>
      </c>
      <c r="K10" s="6">
        <f>VLOOKUP($A10,'RES installed'!$A$2:$C$7,3,FALSE)*'[1]Profiles, RES, Summer'!K$2</f>
        <v>45.375284306292649</v>
      </c>
      <c r="L10" s="6">
        <f>VLOOKUP($A10,'RES installed'!$A$2:$C$7,3,FALSE)*'[1]Profiles, RES, Summer'!L$2</f>
        <v>52.130401819560269</v>
      </c>
      <c r="M10" s="6">
        <f>VLOOKUP($A10,'RES installed'!$A$2:$C$7,3,FALSE)*'[1]Profiles, RES, Summer'!M$2</f>
        <v>55.178165276724791</v>
      </c>
      <c r="N10" s="6">
        <f>VLOOKUP($A10,'RES installed'!$A$2:$C$7,3,FALSE)*'[1]Profiles, RES, Summer'!N$2</f>
        <v>56.406368460955271</v>
      </c>
      <c r="O10" s="6">
        <f>VLOOKUP($A10,'RES installed'!$A$2:$C$7,3,FALSE)*'[1]Profiles, RES, Summer'!O$2</f>
        <v>56.429112964366951</v>
      </c>
      <c r="P10" s="6">
        <f>VLOOKUP($A10,'RES installed'!$A$2:$C$7,3,FALSE)*'[1]Profiles, RES, Summer'!P$2</f>
        <v>54.495830174374525</v>
      </c>
      <c r="Q10" s="6">
        <f>VLOOKUP($A10,'RES installed'!$A$2:$C$7,3,FALSE)*'[1]Profiles, RES, Summer'!Q$2</f>
        <v>48.468536770280515</v>
      </c>
      <c r="R10" s="6">
        <f>VLOOKUP($A10,'RES installed'!$A$2:$C$7,3,FALSE)*'[1]Profiles, RES, Summer'!R$2</f>
        <v>38.847611827141776</v>
      </c>
      <c r="S10" s="6">
        <f>VLOOKUP($A10,'RES installed'!$A$2:$C$7,3,FALSE)*'[1]Profiles, RES, Summer'!S$2</f>
        <v>25.132676269901442</v>
      </c>
      <c r="T10" s="6">
        <f>VLOOKUP($A10,'RES installed'!$A$2:$C$7,3,FALSE)*'[1]Profiles, RES, Summer'!T$2</f>
        <v>8.756633813495073</v>
      </c>
      <c r="U10" s="6">
        <f>VLOOKUP($A10,'RES installed'!$A$2:$C$7,3,FALSE)*'[1]Profiles, RES, Summer'!U$2</f>
        <v>0.7278241091736164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12.826174227217987</v>
      </c>
      <c r="C5" s="9">
        <f>VLOOKUP($A5,'RES installed'!$A$2:$C$7,3,FALSE)*'[1]Profiles, RES, Summer'!C$6</f>
        <v>11.913890004014451</v>
      </c>
      <c r="D5" s="9">
        <f>VLOOKUP($A5,'RES installed'!$A$2:$C$7,3,FALSE)*'[1]Profiles, RES, Summer'!D$6</f>
        <v>12.112605379365716</v>
      </c>
      <c r="E5" s="9">
        <f>VLOOKUP($A5,'RES installed'!$A$2:$C$7,3,FALSE)*'[1]Profiles, RES, Summer'!E$6</f>
        <v>10.947410678442393</v>
      </c>
      <c r="F5" s="9">
        <f>VLOOKUP($A5,'RES installed'!$A$2:$C$7,3,FALSE)*'[1]Profiles, RES, Summer'!F$6</f>
        <v>10.242874347651545</v>
      </c>
      <c r="G5" s="9">
        <f>VLOOKUP($A5,'RES installed'!$A$2:$C$7,3,FALSE)*'[1]Profiles, RES, Summer'!G$6</f>
        <v>10.875150541951024</v>
      </c>
      <c r="H5" s="9">
        <f>VLOOKUP($A5,'RES installed'!$A$2:$C$7,3,FALSE)*'[1]Profiles, RES, Summer'!H$6</f>
        <v>10.757727820152549</v>
      </c>
      <c r="I5" s="9">
        <f>VLOOKUP($A5,'RES installed'!$A$2:$C$7,3,FALSE)*'[1]Profiles, RES, Summer'!I$6</f>
        <v>7.9305499799277399</v>
      </c>
      <c r="J5" s="9">
        <f>VLOOKUP($A5,'RES installed'!$A$2:$C$7,3,FALSE)*'[1]Profiles, RES, Summer'!J$6</f>
        <v>5.0762745885186673</v>
      </c>
      <c r="K5" s="9">
        <f>VLOOKUP($A5,'RES installed'!$A$2:$C$7,3,FALSE)*'[1]Profiles, RES, Summer'!K$6</f>
        <v>3.6942994781212364</v>
      </c>
      <c r="L5" s="9">
        <f>VLOOKUP($A5,'RES installed'!$A$2:$C$7,3,FALSE)*'[1]Profiles, RES, Summer'!L$6</f>
        <v>2.7910477719791249</v>
      </c>
      <c r="M5" s="9">
        <f>VLOOKUP($A5,'RES installed'!$A$2:$C$7,3,FALSE)*'[1]Profiles, RES, Summer'!M$6</f>
        <v>2.6194299478121237</v>
      </c>
      <c r="N5" s="9">
        <f>VLOOKUP($A5,'RES installed'!$A$2:$C$7,3,FALSE)*'[1]Profiles, RES, Summer'!N$6</f>
        <v>3.2788036932958651</v>
      </c>
      <c r="O5" s="9">
        <f>VLOOKUP($A5,'RES installed'!$A$2:$C$7,3,FALSE)*'[1]Profiles, RES, Summer'!O$6</f>
        <v>4.2543155359293454</v>
      </c>
      <c r="P5" s="9">
        <f>VLOOKUP($A5,'RES installed'!$A$2:$C$7,3,FALSE)*'[1]Profiles, RES, Summer'!P$6</f>
        <v>6.0608189482135693</v>
      </c>
      <c r="Q5" s="9">
        <f>VLOOKUP($A5,'RES installed'!$A$2:$C$7,3,FALSE)*'[1]Profiles, RES, Summer'!Q$6</f>
        <v>7.6505419510236852</v>
      </c>
      <c r="R5" s="9">
        <f>VLOOKUP($A5,'RES installed'!$A$2:$C$7,3,FALSE)*'[1]Profiles, RES, Summer'!R$6</f>
        <v>9.1589723002810111</v>
      </c>
      <c r="S5" s="9">
        <f>VLOOKUP($A5,'RES installed'!$A$2:$C$7,3,FALSE)*'[1]Profiles, RES, Summer'!S$6</f>
        <v>9.7822159775190691</v>
      </c>
      <c r="T5" s="9">
        <f>VLOOKUP($A5,'RES installed'!$A$2:$C$7,3,FALSE)*'[1]Profiles, RES, Summer'!T$6</f>
        <v>9.3034925732637497</v>
      </c>
      <c r="U5" s="9">
        <f>VLOOKUP($A5,'RES installed'!$A$2:$C$7,3,FALSE)*'[1]Profiles, RES, Summer'!U$6</f>
        <v>9.0234845443596949</v>
      </c>
      <c r="V5" s="9">
        <f>VLOOKUP($A5,'RES installed'!$A$2:$C$7,3,FALSE)*'[1]Profiles, RES, Summer'!V$6</f>
        <v>9.0505820955439589</v>
      </c>
      <c r="W5" s="9">
        <f>VLOOKUP($A5,'RES installed'!$A$2:$C$7,3,FALSE)*'[1]Profiles, RES, Summer'!W$6</f>
        <v>8.3189482135688468</v>
      </c>
      <c r="X5" s="9">
        <f>VLOOKUP($A5,'RES installed'!$A$2:$C$7,3,FALSE)*'[1]Profiles, RES, Summer'!X$6</f>
        <v>7.7137695704536338</v>
      </c>
      <c r="Y5" s="9">
        <f>VLOOKUP($A5,'RES installed'!$A$2:$C$7,3,FALSE)*'[1]Profiles, RES, Summer'!Y$6</f>
        <v>7.8492573263749499</v>
      </c>
    </row>
    <row r="6" spans="1:25" x14ac:dyDescent="0.3">
      <c r="A6" s="8">
        <v>5</v>
      </c>
      <c r="B6" s="9">
        <f>VLOOKUP($A6,'RES installed'!$A$2:$C$7,3,FALSE)*'[1]Profiles, RES, Summer'!B$6</f>
        <v>17.101565636290648</v>
      </c>
      <c r="C6" s="9">
        <f>VLOOKUP($A6,'RES installed'!$A$2:$C$7,3,FALSE)*'[1]Profiles, RES, Summer'!C$6</f>
        <v>15.885186672019268</v>
      </c>
      <c r="D6" s="9">
        <f>VLOOKUP($A6,'RES installed'!$A$2:$C$7,3,FALSE)*'[1]Profiles, RES, Summer'!D$6</f>
        <v>16.150140505820954</v>
      </c>
      <c r="E6" s="9">
        <f>VLOOKUP($A6,'RES installed'!$A$2:$C$7,3,FALSE)*'[1]Profiles, RES, Summer'!E$6</f>
        <v>14.596547571256524</v>
      </c>
      <c r="F6" s="9">
        <f>VLOOKUP($A6,'RES installed'!$A$2:$C$7,3,FALSE)*'[1]Profiles, RES, Summer'!F$6</f>
        <v>13.657165796868727</v>
      </c>
      <c r="G6" s="9">
        <f>VLOOKUP($A6,'RES installed'!$A$2:$C$7,3,FALSE)*'[1]Profiles, RES, Summer'!G$6</f>
        <v>14.500200722601365</v>
      </c>
      <c r="H6" s="9">
        <f>VLOOKUP($A6,'RES installed'!$A$2:$C$7,3,FALSE)*'[1]Profiles, RES, Summer'!H$6</f>
        <v>14.343637093536731</v>
      </c>
      <c r="I6" s="9">
        <f>VLOOKUP($A6,'RES installed'!$A$2:$C$7,3,FALSE)*'[1]Profiles, RES, Summer'!I$6</f>
        <v>10.574066639903654</v>
      </c>
      <c r="J6" s="9">
        <f>VLOOKUP($A6,'RES installed'!$A$2:$C$7,3,FALSE)*'[1]Profiles, RES, Summer'!J$6</f>
        <v>6.7683661180248897</v>
      </c>
      <c r="K6" s="9">
        <f>VLOOKUP($A6,'RES installed'!$A$2:$C$7,3,FALSE)*'[1]Profiles, RES, Summer'!K$6</f>
        <v>4.9257326374949812</v>
      </c>
      <c r="L6" s="9">
        <f>VLOOKUP($A6,'RES installed'!$A$2:$C$7,3,FALSE)*'[1]Profiles, RES, Summer'!L$6</f>
        <v>3.7213970293054994</v>
      </c>
      <c r="M6" s="9">
        <f>VLOOKUP($A6,'RES installed'!$A$2:$C$7,3,FALSE)*'[1]Profiles, RES, Summer'!M$6</f>
        <v>3.4925732637494979</v>
      </c>
      <c r="N6" s="9">
        <f>VLOOKUP($A6,'RES installed'!$A$2:$C$7,3,FALSE)*'[1]Profiles, RES, Summer'!N$6</f>
        <v>4.3717382577278201</v>
      </c>
      <c r="O6" s="9">
        <f>VLOOKUP($A6,'RES installed'!$A$2:$C$7,3,FALSE)*'[1]Profiles, RES, Summer'!O$6</f>
        <v>5.6724207145724606</v>
      </c>
      <c r="P6" s="9">
        <f>VLOOKUP($A6,'RES installed'!$A$2:$C$7,3,FALSE)*'[1]Profiles, RES, Summer'!P$6</f>
        <v>8.0810919309514251</v>
      </c>
      <c r="Q6" s="9">
        <f>VLOOKUP($A6,'RES installed'!$A$2:$C$7,3,FALSE)*'[1]Profiles, RES, Summer'!Q$6</f>
        <v>10.200722601364912</v>
      </c>
      <c r="R6" s="9">
        <f>VLOOKUP($A6,'RES installed'!$A$2:$C$7,3,FALSE)*'[1]Profiles, RES, Summer'!R$6</f>
        <v>12.211963067041349</v>
      </c>
      <c r="S6" s="9">
        <f>VLOOKUP($A6,'RES installed'!$A$2:$C$7,3,FALSE)*'[1]Profiles, RES, Summer'!S$6</f>
        <v>13.042954636692093</v>
      </c>
      <c r="T6" s="9">
        <f>VLOOKUP($A6,'RES installed'!$A$2:$C$7,3,FALSE)*'[1]Profiles, RES, Summer'!T$6</f>
        <v>12.404656764351666</v>
      </c>
      <c r="U6" s="9">
        <f>VLOOKUP($A6,'RES installed'!$A$2:$C$7,3,FALSE)*'[1]Profiles, RES, Summer'!U$6</f>
        <v>12.031312725812926</v>
      </c>
      <c r="V6" s="9">
        <f>VLOOKUP($A6,'RES installed'!$A$2:$C$7,3,FALSE)*'[1]Profiles, RES, Summer'!V$6</f>
        <v>12.067442794058611</v>
      </c>
      <c r="W6" s="9">
        <f>VLOOKUP($A6,'RES installed'!$A$2:$C$7,3,FALSE)*'[1]Profiles, RES, Summer'!W$6</f>
        <v>11.09193095142513</v>
      </c>
      <c r="X6" s="9">
        <f>VLOOKUP($A6,'RES installed'!$A$2:$C$7,3,FALSE)*'[1]Profiles, RES, Summer'!X$6</f>
        <v>10.285026093938178</v>
      </c>
      <c r="Y6" s="9">
        <f>VLOOKUP($A6,'RES installed'!$A$2:$C$7,3,FALSE)*'[1]Profiles, RES, Summer'!Y$6</f>
        <v>10.4656764351666</v>
      </c>
    </row>
    <row r="7" spans="1:25" x14ac:dyDescent="0.3">
      <c r="A7" s="8">
        <v>6</v>
      </c>
      <c r="B7" s="9">
        <f>VLOOKUP($A7,'RES installed'!$A$2:$C$7,3,FALSE)*'[1]Profiles, RES, Summer'!B$6</f>
        <v>12.826174227217987</v>
      </c>
      <c r="C7" s="9">
        <f>VLOOKUP($A7,'RES installed'!$A$2:$C$7,3,FALSE)*'[1]Profiles, RES, Summer'!C$6</f>
        <v>11.913890004014451</v>
      </c>
      <c r="D7" s="9">
        <f>VLOOKUP($A7,'RES installed'!$A$2:$C$7,3,FALSE)*'[1]Profiles, RES, Summer'!D$6</f>
        <v>12.112605379365716</v>
      </c>
      <c r="E7" s="9">
        <f>VLOOKUP($A7,'RES installed'!$A$2:$C$7,3,FALSE)*'[1]Profiles, RES, Summer'!E$6</f>
        <v>10.947410678442393</v>
      </c>
      <c r="F7" s="9">
        <f>VLOOKUP($A7,'RES installed'!$A$2:$C$7,3,FALSE)*'[1]Profiles, RES, Summer'!F$6</f>
        <v>10.242874347651545</v>
      </c>
      <c r="G7" s="9">
        <f>VLOOKUP($A7,'RES installed'!$A$2:$C$7,3,FALSE)*'[1]Profiles, RES, Summer'!G$6</f>
        <v>10.875150541951024</v>
      </c>
      <c r="H7" s="9">
        <f>VLOOKUP($A7,'RES installed'!$A$2:$C$7,3,FALSE)*'[1]Profiles, RES, Summer'!H$6</f>
        <v>10.757727820152549</v>
      </c>
      <c r="I7" s="9">
        <f>VLOOKUP($A7,'RES installed'!$A$2:$C$7,3,FALSE)*'[1]Profiles, RES, Summer'!I$6</f>
        <v>7.9305499799277399</v>
      </c>
      <c r="J7" s="9">
        <f>VLOOKUP($A7,'RES installed'!$A$2:$C$7,3,FALSE)*'[1]Profiles, RES, Summer'!J$6</f>
        <v>5.0762745885186673</v>
      </c>
      <c r="K7" s="9">
        <f>VLOOKUP($A7,'RES installed'!$A$2:$C$7,3,FALSE)*'[1]Profiles, RES, Summer'!K$6</f>
        <v>3.6942994781212364</v>
      </c>
      <c r="L7" s="9">
        <f>VLOOKUP($A7,'RES installed'!$A$2:$C$7,3,FALSE)*'[1]Profiles, RES, Summer'!L$6</f>
        <v>2.7910477719791249</v>
      </c>
      <c r="M7" s="9">
        <f>VLOOKUP($A7,'RES installed'!$A$2:$C$7,3,FALSE)*'[1]Profiles, RES, Summer'!M$6</f>
        <v>2.6194299478121237</v>
      </c>
      <c r="N7" s="9">
        <f>VLOOKUP($A7,'RES installed'!$A$2:$C$7,3,FALSE)*'[1]Profiles, RES, Summer'!N$6</f>
        <v>3.2788036932958651</v>
      </c>
      <c r="O7" s="9">
        <f>VLOOKUP($A7,'RES installed'!$A$2:$C$7,3,FALSE)*'[1]Profiles, RES, Summer'!O$6</f>
        <v>4.2543155359293454</v>
      </c>
      <c r="P7" s="9">
        <f>VLOOKUP($A7,'RES installed'!$A$2:$C$7,3,FALSE)*'[1]Profiles, RES, Summer'!P$6</f>
        <v>6.0608189482135693</v>
      </c>
      <c r="Q7" s="9">
        <f>VLOOKUP($A7,'RES installed'!$A$2:$C$7,3,FALSE)*'[1]Profiles, RES, Summer'!Q$6</f>
        <v>7.6505419510236852</v>
      </c>
      <c r="R7" s="9">
        <f>VLOOKUP($A7,'RES installed'!$A$2:$C$7,3,FALSE)*'[1]Profiles, RES, Summer'!R$6</f>
        <v>9.1589723002810111</v>
      </c>
      <c r="S7" s="9">
        <f>VLOOKUP($A7,'RES installed'!$A$2:$C$7,3,FALSE)*'[1]Profiles, RES, Summer'!S$6</f>
        <v>9.7822159775190691</v>
      </c>
      <c r="T7" s="9">
        <f>VLOOKUP($A7,'RES installed'!$A$2:$C$7,3,FALSE)*'[1]Profiles, RES, Summer'!T$6</f>
        <v>9.3034925732637497</v>
      </c>
      <c r="U7" s="9">
        <f>VLOOKUP($A7,'RES installed'!$A$2:$C$7,3,FALSE)*'[1]Profiles, RES, Summer'!U$6</f>
        <v>9.0234845443596949</v>
      </c>
      <c r="V7" s="9">
        <f>VLOOKUP($A7,'RES installed'!$A$2:$C$7,3,FALSE)*'[1]Profiles, RES, Summer'!V$6</f>
        <v>9.0505820955439589</v>
      </c>
      <c r="W7" s="9">
        <f>VLOOKUP($A7,'RES installed'!$A$2:$C$7,3,FALSE)*'[1]Profiles, RES, Summer'!W$6</f>
        <v>8.3189482135688468</v>
      </c>
      <c r="X7" s="9">
        <f>VLOOKUP($A7,'RES installed'!$A$2:$C$7,3,FALSE)*'[1]Profiles, RES, Summer'!X$6</f>
        <v>7.7137695704536338</v>
      </c>
      <c r="Y7" s="9">
        <f>VLOOKUP($A7,'RES installed'!$A$2:$C$7,3,FALSE)*'[1]Profiles, RES, Summer'!Y$6</f>
        <v>7.8492573263749499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0.14215314632297193</v>
      </c>
      <c r="H8" s="6">
        <f>VLOOKUP($A8,'RES installed'!$A$2:$C$7,3,FALSE)*'[1]Profiles, RES, Summer'!H$3</f>
        <v>5.9988627748294157</v>
      </c>
      <c r="I8" s="6">
        <f>VLOOKUP($A8,'RES installed'!$A$2:$C$7,3,FALSE)*'[1]Profiles, RES, Summer'!I$3</f>
        <v>24.137604245640638</v>
      </c>
      <c r="J8" s="6">
        <f>VLOOKUP($A8,'RES installed'!$A$2:$C$7,3,FALSE)*'[1]Profiles, RES, Summer'!J$3</f>
        <v>44.124336618650489</v>
      </c>
      <c r="K8" s="6">
        <f>VLOOKUP($A8,'RES installed'!$A$2:$C$7,3,FALSE)*'[1]Profiles, RES, Summer'!K$3</f>
        <v>58.026914329037155</v>
      </c>
      <c r="L8" s="6">
        <f>VLOOKUP($A8,'RES installed'!$A$2:$C$7,3,FALSE)*'[1]Profiles, RES, Summer'!L$3</f>
        <v>67.494313874147082</v>
      </c>
      <c r="M8" s="6">
        <f>VLOOKUP($A8,'RES installed'!$A$2:$C$7,3,FALSE)*'[1]Profiles, RES, Summer'!M$3</f>
        <v>70.991281273692195</v>
      </c>
      <c r="N8" s="6">
        <f>VLOOKUP($A8,'RES installed'!$A$2:$C$7,3,FALSE)*'[1]Profiles, RES, Summer'!N$3</f>
        <v>71.190295678544345</v>
      </c>
      <c r="O8" s="6">
        <f>VLOOKUP($A8,'RES installed'!$A$2:$C$7,3,FALSE)*'[1]Profiles, RES, Summer'!O$3</f>
        <v>69.683472327520846</v>
      </c>
      <c r="P8" s="6">
        <f>VLOOKUP($A8,'RES installed'!$A$2:$C$7,3,FALSE)*'[1]Profiles, RES, Summer'!P$3</f>
        <v>67.465883244882491</v>
      </c>
      <c r="Q8" s="6">
        <f>VLOOKUP($A8,'RES installed'!$A$2:$C$7,3,FALSE)*'[1]Profiles, RES, Summer'!Q$3</f>
        <v>60.187642153146321</v>
      </c>
      <c r="R8" s="6">
        <f>VLOOKUP($A8,'RES installed'!$A$2:$C$7,3,FALSE)*'[1]Profiles, RES, Summer'!R$3</f>
        <v>48.332069749810465</v>
      </c>
      <c r="S8" s="6">
        <f>VLOOKUP($A8,'RES installed'!$A$2:$C$7,3,FALSE)*'[1]Profiles, RES, Summer'!S$3</f>
        <v>30.30705079605762</v>
      </c>
      <c r="T8" s="6">
        <f>VLOOKUP($A8,'RES installed'!$A$2:$C$7,3,FALSE)*'[1]Profiles, RES, Summer'!T$3</f>
        <v>9.8654283548142523</v>
      </c>
      <c r="U8" s="6">
        <f>VLOOKUP($A8,'RES installed'!$A$2:$C$7,3,FALSE)*'[1]Profiles, RES, Summer'!U$3</f>
        <v>0.65390447308567101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9.4768764215314633E-2</v>
      </c>
      <c r="H9" s="6">
        <f>VLOOKUP($A9,'RES installed'!$A$2:$C$7,3,FALSE)*'[1]Profiles, RES, Summer'!H$3</f>
        <v>3.9992418498862774</v>
      </c>
      <c r="I9" s="6">
        <f>VLOOKUP($A9,'RES installed'!$A$2:$C$7,3,FALSE)*'[1]Profiles, RES, Summer'!I$3</f>
        <v>16.091736163760427</v>
      </c>
      <c r="J9" s="6">
        <f>VLOOKUP($A9,'RES installed'!$A$2:$C$7,3,FALSE)*'[1]Profiles, RES, Summer'!J$3</f>
        <v>29.41622441243366</v>
      </c>
      <c r="K9" s="6">
        <f>VLOOKUP($A9,'RES installed'!$A$2:$C$7,3,FALSE)*'[1]Profiles, RES, Summer'!K$3</f>
        <v>38.684609552691434</v>
      </c>
      <c r="L9" s="6">
        <f>VLOOKUP($A9,'RES installed'!$A$2:$C$7,3,FALSE)*'[1]Profiles, RES, Summer'!L$3</f>
        <v>44.996209249431388</v>
      </c>
      <c r="M9" s="6">
        <f>VLOOKUP($A9,'RES installed'!$A$2:$C$7,3,FALSE)*'[1]Profiles, RES, Summer'!M$3</f>
        <v>47.327520849128128</v>
      </c>
      <c r="N9" s="6">
        <f>VLOOKUP($A9,'RES installed'!$A$2:$C$7,3,FALSE)*'[1]Profiles, RES, Summer'!N$3</f>
        <v>47.460197119029566</v>
      </c>
      <c r="O9" s="6">
        <f>VLOOKUP($A9,'RES installed'!$A$2:$C$7,3,FALSE)*'[1]Profiles, RES, Summer'!O$3</f>
        <v>46.455648218347235</v>
      </c>
      <c r="P9" s="6">
        <f>VLOOKUP($A9,'RES installed'!$A$2:$C$7,3,FALSE)*'[1]Profiles, RES, Summer'!P$3</f>
        <v>44.977255496588327</v>
      </c>
      <c r="Q9" s="6">
        <f>VLOOKUP($A9,'RES installed'!$A$2:$C$7,3,FALSE)*'[1]Profiles, RES, Summer'!Q$3</f>
        <v>40.125094768764214</v>
      </c>
      <c r="R9" s="6">
        <f>VLOOKUP($A9,'RES installed'!$A$2:$C$7,3,FALSE)*'[1]Profiles, RES, Summer'!R$3</f>
        <v>32.221379833206974</v>
      </c>
      <c r="S9" s="6">
        <f>VLOOKUP($A9,'RES installed'!$A$2:$C$7,3,FALSE)*'[1]Profiles, RES, Summer'!S$3</f>
        <v>20.204700530705079</v>
      </c>
      <c r="T9" s="6">
        <f>VLOOKUP($A9,'RES installed'!$A$2:$C$7,3,FALSE)*'[1]Profiles, RES, Summer'!T$3</f>
        <v>6.5769522365428355</v>
      </c>
      <c r="U9" s="6">
        <f>VLOOKUP($A9,'RES installed'!$A$2:$C$7,3,FALSE)*'[1]Profiles, RES, Summer'!U$3</f>
        <v>0.4359363153904473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0.11372251705837756</v>
      </c>
      <c r="H10" s="6">
        <f>VLOOKUP($A10,'RES installed'!$A$2:$C$7,3,FALSE)*'[1]Profiles, RES, Summer'!H$3</f>
        <v>4.7990902198635323</v>
      </c>
      <c r="I10" s="6">
        <f>VLOOKUP($A10,'RES installed'!$A$2:$C$7,3,FALSE)*'[1]Profiles, RES, Summer'!I$3</f>
        <v>19.31008339651251</v>
      </c>
      <c r="J10" s="6">
        <f>VLOOKUP($A10,'RES installed'!$A$2:$C$7,3,FALSE)*'[1]Profiles, RES, Summer'!J$3</f>
        <v>35.299469294920392</v>
      </c>
      <c r="K10" s="6">
        <f>VLOOKUP($A10,'RES installed'!$A$2:$C$7,3,FALSE)*'[1]Profiles, RES, Summer'!K$3</f>
        <v>46.421531463229719</v>
      </c>
      <c r="L10" s="6">
        <f>VLOOKUP($A10,'RES installed'!$A$2:$C$7,3,FALSE)*'[1]Profiles, RES, Summer'!L$3</f>
        <v>53.995451099317663</v>
      </c>
      <c r="M10" s="6">
        <f>VLOOKUP($A10,'RES installed'!$A$2:$C$7,3,FALSE)*'[1]Profiles, RES, Summer'!M$3</f>
        <v>56.793025018953756</v>
      </c>
      <c r="N10" s="6">
        <f>VLOOKUP($A10,'RES installed'!$A$2:$C$7,3,FALSE)*'[1]Profiles, RES, Summer'!N$3</f>
        <v>56.952236542835479</v>
      </c>
      <c r="O10" s="6">
        <f>VLOOKUP($A10,'RES installed'!$A$2:$C$7,3,FALSE)*'[1]Profiles, RES, Summer'!O$3</f>
        <v>55.746777862016678</v>
      </c>
      <c r="P10" s="6">
        <f>VLOOKUP($A10,'RES installed'!$A$2:$C$7,3,FALSE)*'[1]Profiles, RES, Summer'!P$3</f>
        <v>53.97270659590599</v>
      </c>
      <c r="Q10" s="6">
        <f>VLOOKUP($A10,'RES installed'!$A$2:$C$7,3,FALSE)*'[1]Profiles, RES, Summer'!Q$3</f>
        <v>48.150113722517055</v>
      </c>
      <c r="R10" s="6">
        <f>VLOOKUP($A10,'RES installed'!$A$2:$C$7,3,FALSE)*'[1]Profiles, RES, Summer'!R$3</f>
        <v>38.665655799848373</v>
      </c>
      <c r="S10" s="6">
        <f>VLOOKUP($A10,'RES installed'!$A$2:$C$7,3,FALSE)*'[1]Profiles, RES, Summer'!S$3</f>
        <v>24.245640636846097</v>
      </c>
      <c r="T10" s="6">
        <f>VLOOKUP($A10,'RES installed'!$A$2:$C$7,3,FALSE)*'[1]Profiles, RES, Summer'!T$3</f>
        <v>7.8923426838514024</v>
      </c>
      <c r="U10" s="6">
        <f>VLOOKUP($A10,'RES installed'!$A$2:$C$7,3,FALSE)*'[1]Profiles, RES, Summer'!U$3</f>
        <v>0.52312357846853674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13.395222802087515</v>
      </c>
      <c r="C5" s="9">
        <f>VLOOKUP($A5,'RES installed'!$A$2:$C$7,3,FALSE)*'[1]Profiles, RES, Summer'!C$7</f>
        <v>12.049377759935769</v>
      </c>
      <c r="D5" s="9">
        <f>VLOOKUP($A5,'RES installed'!$A$2:$C$7,3,FALSE)*'[1]Profiles, RES, Summer'!D$7</f>
        <v>10.062224006423122</v>
      </c>
      <c r="E5" s="9">
        <f>VLOOKUP($A5,'RES installed'!$A$2:$C$7,3,FALSE)*'[1]Profiles, RES, Summer'!E$7</f>
        <v>9.5112404656764351</v>
      </c>
      <c r="F5" s="9">
        <f>VLOOKUP($A5,'RES installed'!$A$2:$C$7,3,FALSE)*'[1]Profiles, RES, Summer'!F$7</f>
        <v>9.3576876756322758</v>
      </c>
      <c r="G5" s="9">
        <f>VLOOKUP($A5,'RES installed'!$A$2:$C$7,3,FALSE)*'[1]Profiles, RES, Summer'!G$7</f>
        <v>10.495784825371336</v>
      </c>
      <c r="H5" s="9">
        <f>VLOOKUP($A5,'RES installed'!$A$2:$C$7,3,FALSE)*'[1]Profiles, RES, Summer'!H$7</f>
        <v>11.570654355680448</v>
      </c>
      <c r="I5" s="9">
        <f>VLOOKUP($A5,'RES installed'!$A$2:$C$7,3,FALSE)*'[1]Profiles, RES, Summer'!I$7</f>
        <v>11.968085106382979</v>
      </c>
      <c r="J5" s="9">
        <f>VLOOKUP($A5,'RES installed'!$A$2:$C$7,3,FALSE)*'[1]Profiles, RES, Summer'!J$7</f>
        <v>9.7280208751505413</v>
      </c>
      <c r="K5" s="9">
        <f>VLOOKUP($A5,'RES installed'!$A$2:$C$7,3,FALSE)*'[1]Profiles, RES, Summer'!K$7</f>
        <v>7.5692492974708951</v>
      </c>
      <c r="L5" s="9">
        <f>VLOOKUP($A5,'RES installed'!$A$2:$C$7,3,FALSE)*'[1]Profiles, RES, Summer'!L$7</f>
        <v>6.8105178643115218</v>
      </c>
      <c r="M5" s="9">
        <f>VLOOKUP($A5,'RES installed'!$A$2:$C$7,3,FALSE)*'[1]Profiles, RES, Summer'!M$7</f>
        <v>6.0788839823364107</v>
      </c>
      <c r="N5" s="9">
        <f>VLOOKUP($A5,'RES installed'!$A$2:$C$7,3,FALSE)*'[1]Profiles, RES, Summer'!N$7</f>
        <v>6.5847049377759941</v>
      </c>
      <c r="O5" s="9">
        <f>VLOOKUP($A5,'RES installed'!$A$2:$C$7,3,FALSE)*'[1]Profiles, RES, Summer'!O$7</f>
        <v>8.7615415495784816</v>
      </c>
      <c r="P5" s="9">
        <f>VLOOKUP($A5,'RES installed'!$A$2:$C$7,3,FALSE)*'[1]Profiles, RES, Summer'!P$7</f>
        <v>11.019670814933761</v>
      </c>
      <c r="Q5" s="9">
        <f>VLOOKUP($A5,'RES installed'!$A$2:$C$7,3,FALSE)*'[1]Profiles, RES, Summer'!Q$7</f>
        <v>11.561621838619029</v>
      </c>
      <c r="R5" s="9">
        <f>VLOOKUP($A5,'RES installed'!$A$2:$C$7,3,FALSE)*'[1]Profiles, RES, Summer'!R$7</f>
        <v>12.482938578883983</v>
      </c>
      <c r="S5" s="9">
        <f>VLOOKUP($A5,'RES installed'!$A$2:$C$7,3,FALSE)*'[1]Profiles, RES, Summer'!S$7</f>
        <v>12.988759534323565</v>
      </c>
      <c r="T5" s="9">
        <f>VLOOKUP($A5,'RES installed'!$A$2:$C$7,3,FALSE)*'[1]Profiles, RES, Summer'!T$7</f>
        <v>13.313930148534725</v>
      </c>
      <c r="U5" s="9">
        <f>VLOOKUP($A5,'RES installed'!$A$2:$C$7,3,FALSE)*'[1]Profiles, RES, Summer'!U$7</f>
        <v>15.255921316740265</v>
      </c>
      <c r="V5" s="9">
        <f>VLOOKUP($A5,'RES installed'!$A$2:$C$7,3,FALSE)*'[1]Profiles, RES, Summer'!V$7</f>
        <v>17.16178241670012</v>
      </c>
      <c r="W5" s="9">
        <f>VLOOKUP($A5,'RES installed'!$A$2:$C$7,3,FALSE)*'[1]Profiles, RES, Summer'!W$7</f>
        <v>16.574668807707749</v>
      </c>
      <c r="X5" s="9">
        <f>VLOOKUP($A5,'RES installed'!$A$2:$C$7,3,FALSE)*'[1]Profiles, RES, Summer'!X$7</f>
        <v>15.6985146527499</v>
      </c>
      <c r="Y5" s="9">
        <f>VLOOKUP($A5,'RES installed'!$A$2:$C$7,3,FALSE)*'[1]Profiles, RES, Summer'!Y$7</f>
        <v>15.418506623845845</v>
      </c>
    </row>
    <row r="6" spans="1:25" x14ac:dyDescent="0.3">
      <c r="A6" s="8">
        <v>5</v>
      </c>
      <c r="B6" s="9">
        <f>VLOOKUP($A6,'RES installed'!$A$2:$C$7,3,FALSE)*'[1]Profiles, RES, Summer'!B$7</f>
        <v>17.86029706945002</v>
      </c>
      <c r="C6" s="9">
        <f>VLOOKUP($A6,'RES installed'!$A$2:$C$7,3,FALSE)*'[1]Profiles, RES, Summer'!C$7</f>
        <v>16.065837013247691</v>
      </c>
      <c r="D6" s="9">
        <f>VLOOKUP($A6,'RES installed'!$A$2:$C$7,3,FALSE)*'[1]Profiles, RES, Summer'!D$7</f>
        <v>13.416298675230831</v>
      </c>
      <c r="E6" s="9">
        <f>VLOOKUP($A6,'RES installed'!$A$2:$C$7,3,FALSE)*'[1]Profiles, RES, Summer'!E$7</f>
        <v>12.681653954235248</v>
      </c>
      <c r="F6" s="9">
        <f>VLOOKUP($A6,'RES installed'!$A$2:$C$7,3,FALSE)*'[1]Profiles, RES, Summer'!F$7</f>
        <v>12.476916900843035</v>
      </c>
      <c r="G6" s="9">
        <f>VLOOKUP($A6,'RES installed'!$A$2:$C$7,3,FALSE)*'[1]Profiles, RES, Summer'!G$7</f>
        <v>13.994379767161782</v>
      </c>
      <c r="H6" s="9">
        <f>VLOOKUP($A6,'RES installed'!$A$2:$C$7,3,FALSE)*'[1]Profiles, RES, Summer'!H$7</f>
        <v>15.427539140907264</v>
      </c>
      <c r="I6" s="9">
        <f>VLOOKUP($A6,'RES installed'!$A$2:$C$7,3,FALSE)*'[1]Profiles, RES, Summer'!I$7</f>
        <v>15.957446808510639</v>
      </c>
      <c r="J6" s="9">
        <f>VLOOKUP($A6,'RES installed'!$A$2:$C$7,3,FALSE)*'[1]Profiles, RES, Summer'!J$7</f>
        <v>12.970694500200722</v>
      </c>
      <c r="K6" s="9">
        <f>VLOOKUP($A6,'RES installed'!$A$2:$C$7,3,FALSE)*'[1]Profiles, RES, Summer'!K$7</f>
        <v>10.09233239662786</v>
      </c>
      <c r="L6" s="9">
        <f>VLOOKUP($A6,'RES installed'!$A$2:$C$7,3,FALSE)*'[1]Profiles, RES, Summer'!L$7</f>
        <v>9.0806904857486952</v>
      </c>
      <c r="M6" s="9">
        <f>VLOOKUP($A6,'RES installed'!$A$2:$C$7,3,FALSE)*'[1]Profiles, RES, Summer'!M$7</f>
        <v>8.1051786431152131</v>
      </c>
      <c r="N6" s="9">
        <f>VLOOKUP($A6,'RES installed'!$A$2:$C$7,3,FALSE)*'[1]Profiles, RES, Summer'!N$7</f>
        <v>8.7796065837013249</v>
      </c>
      <c r="O6" s="9">
        <f>VLOOKUP($A6,'RES installed'!$A$2:$C$7,3,FALSE)*'[1]Profiles, RES, Summer'!O$7</f>
        <v>11.682055399437976</v>
      </c>
      <c r="P6" s="9">
        <f>VLOOKUP($A6,'RES installed'!$A$2:$C$7,3,FALSE)*'[1]Profiles, RES, Summer'!P$7</f>
        <v>14.692894419911681</v>
      </c>
      <c r="Q6" s="9">
        <f>VLOOKUP($A6,'RES installed'!$A$2:$C$7,3,FALSE)*'[1]Profiles, RES, Summer'!Q$7</f>
        <v>15.415495784825371</v>
      </c>
      <c r="R6" s="9">
        <f>VLOOKUP($A6,'RES installed'!$A$2:$C$7,3,FALSE)*'[1]Profiles, RES, Summer'!R$7</f>
        <v>16.643918105178646</v>
      </c>
      <c r="S6" s="9">
        <f>VLOOKUP($A6,'RES installed'!$A$2:$C$7,3,FALSE)*'[1]Profiles, RES, Summer'!S$7</f>
        <v>17.318346045764756</v>
      </c>
      <c r="T6" s="9">
        <f>VLOOKUP($A6,'RES installed'!$A$2:$C$7,3,FALSE)*'[1]Profiles, RES, Summer'!T$7</f>
        <v>17.751906864712968</v>
      </c>
      <c r="U6" s="9">
        <f>VLOOKUP($A6,'RES installed'!$A$2:$C$7,3,FALSE)*'[1]Profiles, RES, Summer'!U$7</f>
        <v>20.341228422320352</v>
      </c>
      <c r="V6" s="9">
        <f>VLOOKUP($A6,'RES installed'!$A$2:$C$7,3,FALSE)*'[1]Profiles, RES, Summer'!V$7</f>
        <v>22.88237655560016</v>
      </c>
      <c r="W6" s="9">
        <f>VLOOKUP($A6,'RES installed'!$A$2:$C$7,3,FALSE)*'[1]Profiles, RES, Summer'!W$7</f>
        <v>22.099558410276995</v>
      </c>
      <c r="X6" s="9">
        <f>VLOOKUP($A6,'RES installed'!$A$2:$C$7,3,FALSE)*'[1]Profiles, RES, Summer'!X$7</f>
        <v>20.9313528703332</v>
      </c>
      <c r="Y6" s="9">
        <f>VLOOKUP($A6,'RES installed'!$A$2:$C$7,3,FALSE)*'[1]Profiles, RES, Summer'!Y$7</f>
        <v>20.55800883179446</v>
      </c>
    </row>
    <row r="7" spans="1:25" x14ac:dyDescent="0.3">
      <c r="A7" s="8">
        <v>6</v>
      </c>
      <c r="B7" s="9">
        <f>VLOOKUP($A7,'RES installed'!$A$2:$C$7,3,FALSE)*'[1]Profiles, RES, Summer'!B$7</f>
        <v>13.395222802087515</v>
      </c>
      <c r="C7" s="9">
        <f>VLOOKUP($A7,'RES installed'!$A$2:$C$7,3,FALSE)*'[1]Profiles, RES, Summer'!C$7</f>
        <v>12.049377759935769</v>
      </c>
      <c r="D7" s="9">
        <f>VLOOKUP($A7,'RES installed'!$A$2:$C$7,3,FALSE)*'[1]Profiles, RES, Summer'!D$7</f>
        <v>10.062224006423122</v>
      </c>
      <c r="E7" s="9">
        <f>VLOOKUP($A7,'RES installed'!$A$2:$C$7,3,FALSE)*'[1]Profiles, RES, Summer'!E$7</f>
        <v>9.5112404656764351</v>
      </c>
      <c r="F7" s="9">
        <f>VLOOKUP($A7,'RES installed'!$A$2:$C$7,3,FALSE)*'[1]Profiles, RES, Summer'!F$7</f>
        <v>9.3576876756322758</v>
      </c>
      <c r="G7" s="9">
        <f>VLOOKUP($A7,'RES installed'!$A$2:$C$7,3,FALSE)*'[1]Profiles, RES, Summer'!G$7</f>
        <v>10.495784825371336</v>
      </c>
      <c r="H7" s="9">
        <f>VLOOKUP($A7,'RES installed'!$A$2:$C$7,3,FALSE)*'[1]Profiles, RES, Summer'!H$7</f>
        <v>11.570654355680448</v>
      </c>
      <c r="I7" s="9">
        <f>VLOOKUP($A7,'RES installed'!$A$2:$C$7,3,FALSE)*'[1]Profiles, RES, Summer'!I$7</f>
        <v>11.968085106382979</v>
      </c>
      <c r="J7" s="9">
        <f>VLOOKUP($A7,'RES installed'!$A$2:$C$7,3,FALSE)*'[1]Profiles, RES, Summer'!J$7</f>
        <v>9.7280208751505413</v>
      </c>
      <c r="K7" s="9">
        <f>VLOOKUP($A7,'RES installed'!$A$2:$C$7,3,FALSE)*'[1]Profiles, RES, Summer'!K$7</f>
        <v>7.5692492974708951</v>
      </c>
      <c r="L7" s="9">
        <f>VLOOKUP($A7,'RES installed'!$A$2:$C$7,3,FALSE)*'[1]Profiles, RES, Summer'!L$7</f>
        <v>6.8105178643115218</v>
      </c>
      <c r="M7" s="9">
        <f>VLOOKUP($A7,'RES installed'!$A$2:$C$7,3,FALSE)*'[1]Profiles, RES, Summer'!M$7</f>
        <v>6.0788839823364107</v>
      </c>
      <c r="N7" s="9">
        <f>VLOOKUP($A7,'RES installed'!$A$2:$C$7,3,FALSE)*'[1]Profiles, RES, Summer'!N$7</f>
        <v>6.5847049377759941</v>
      </c>
      <c r="O7" s="9">
        <f>VLOOKUP($A7,'RES installed'!$A$2:$C$7,3,FALSE)*'[1]Profiles, RES, Summer'!O$7</f>
        <v>8.7615415495784816</v>
      </c>
      <c r="P7" s="9">
        <f>VLOOKUP($A7,'RES installed'!$A$2:$C$7,3,FALSE)*'[1]Profiles, RES, Summer'!P$7</f>
        <v>11.019670814933761</v>
      </c>
      <c r="Q7" s="9">
        <f>VLOOKUP($A7,'RES installed'!$A$2:$C$7,3,FALSE)*'[1]Profiles, RES, Summer'!Q$7</f>
        <v>11.561621838619029</v>
      </c>
      <c r="R7" s="9">
        <f>VLOOKUP($A7,'RES installed'!$A$2:$C$7,3,FALSE)*'[1]Profiles, RES, Summer'!R$7</f>
        <v>12.482938578883983</v>
      </c>
      <c r="S7" s="9">
        <f>VLOOKUP($A7,'RES installed'!$A$2:$C$7,3,FALSE)*'[1]Profiles, RES, Summer'!S$7</f>
        <v>12.988759534323565</v>
      </c>
      <c r="T7" s="9">
        <f>VLOOKUP($A7,'RES installed'!$A$2:$C$7,3,FALSE)*'[1]Profiles, RES, Summer'!T$7</f>
        <v>13.313930148534725</v>
      </c>
      <c r="U7" s="9">
        <f>VLOOKUP($A7,'RES installed'!$A$2:$C$7,3,FALSE)*'[1]Profiles, RES, Summer'!U$7</f>
        <v>15.255921316740265</v>
      </c>
      <c r="V7" s="9">
        <f>VLOOKUP($A7,'RES installed'!$A$2:$C$7,3,FALSE)*'[1]Profiles, RES, Summer'!V$7</f>
        <v>17.16178241670012</v>
      </c>
      <c r="W7" s="9">
        <f>VLOOKUP($A7,'RES installed'!$A$2:$C$7,3,FALSE)*'[1]Profiles, RES, Summer'!W$7</f>
        <v>16.574668807707749</v>
      </c>
      <c r="X7" s="9">
        <f>VLOOKUP($A7,'RES installed'!$A$2:$C$7,3,FALSE)*'[1]Profiles, RES, Summer'!X$7</f>
        <v>15.6985146527499</v>
      </c>
      <c r="Y7" s="9">
        <f>VLOOKUP($A7,'RES installed'!$A$2:$C$7,3,FALSE)*'[1]Profiles, RES, Summer'!Y$7</f>
        <v>15.418506623845845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2.843062926459439E-2</v>
      </c>
      <c r="H8" s="6">
        <f>VLOOKUP($A8,'RES installed'!$A$2:$C$7,3,FALSE)*'[1]Profiles, RES, Summer'!H$4</f>
        <v>3.49696739954511</v>
      </c>
      <c r="I8" s="6">
        <f>VLOOKUP($A8,'RES installed'!$A$2:$C$7,3,FALSE)*'[1]Profiles, RES, Summer'!I$4</f>
        <v>16.546626231993937</v>
      </c>
      <c r="J8" s="6">
        <f>VLOOKUP($A8,'RES installed'!$A$2:$C$7,3,FALSE)*'[1]Profiles, RES, Summer'!J$4</f>
        <v>36.021607278241092</v>
      </c>
      <c r="K8" s="6">
        <f>VLOOKUP($A8,'RES installed'!$A$2:$C$7,3,FALSE)*'[1]Profiles, RES, Summer'!K$4</f>
        <v>55.610310841546621</v>
      </c>
      <c r="L8" s="6">
        <f>VLOOKUP($A8,'RES installed'!$A$2:$C$7,3,FALSE)*'[1]Profiles, RES, Summer'!L$4</f>
        <v>68.26194086429112</v>
      </c>
      <c r="M8" s="6">
        <f>VLOOKUP($A8,'RES installed'!$A$2:$C$7,3,FALSE)*'[1]Profiles, RES, Summer'!M$4</f>
        <v>73.009855951478386</v>
      </c>
      <c r="N8" s="6">
        <f>VLOOKUP($A8,'RES installed'!$A$2:$C$7,3,FALSE)*'[1]Profiles, RES, Summer'!N$4</f>
        <v>75</v>
      </c>
      <c r="O8" s="6">
        <f>VLOOKUP($A8,'RES installed'!$A$2:$C$7,3,FALSE)*'[1]Profiles, RES, Summer'!O$4</f>
        <v>73.692191053828651</v>
      </c>
      <c r="P8" s="6">
        <f>VLOOKUP($A8,'RES installed'!$A$2:$C$7,3,FALSE)*'[1]Profiles, RES, Summer'!P$4</f>
        <v>69.967778620166797</v>
      </c>
      <c r="Q8" s="6">
        <f>VLOOKUP($A8,'RES installed'!$A$2:$C$7,3,FALSE)*'[1]Profiles, RES, Summer'!Q$4</f>
        <v>61.921910538286582</v>
      </c>
      <c r="R8" s="6">
        <f>VLOOKUP($A8,'RES installed'!$A$2:$C$7,3,FALSE)*'[1]Profiles, RES, Summer'!R$4</f>
        <v>48.644806671721</v>
      </c>
      <c r="S8" s="6">
        <f>VLOOKUP($A8,'RES installed'!$A$2:$C$7,3,FALSE)*'[1]Profiles, RES, Summer'!S$4</f>
        <v>28.94238059135709</v>
      </c>
      <c r="T8" s="6">
        <f>VLOOKUP($A8,'RES installed'!$A$2:$C$7,3,FALSE)*'[1]Profiles, RES, Summer'!T$4</f>
        <v>8.8419257012888544</v>
      </c>
      <c r="U8" s="6">
        <f>VLOOKUP($A8,'RES installed'!$A$2:$C$7,3,FALSE)*'[1]Profiles, RES, Summer'!U$4</f>
        <v>0.39802880970432147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1.8953752843062926E-2</v>
      </c>
      <c r="H9" s="6">
        <f>VLOOKUP($A9,'RES installed'!$A$2:$C$7,3,FALSE)*'[1]Profiles, RES, Summer'!H$4</f>
        <v>2.3313115996967402</v>
      </c>
      <c r="I9" s="6">
        <f>VLOOKUP($A9,'RES installed'!$A$2:$C$7,3,FALSE)*'[1]Profiles, RES, Summer'!I$4</f>
        <v>11.031084154662624</v>
      </c>
      <c r="J9" s="6">
        <f>VLOOKUP($A9,'RES installed'!$A$2:$C$7,3,FALSE)*'[1]Profiles, RES, Summer'!J$4</f>
        <v>24.014404852160727</v>
      </c>
      <c r="K9" s="6">
        <f>VLOOKUP($A9,'RES installed'!$A$2:$C$7,3,FALSE)*'[1]Profiles, RES, Summer'!K$4</f>
        <v>37.073540561031081</v>
      </c>
      <c r="L9" s="6">
        <f>VLOOKUP($A9,'RES installed'!$A$2:$C$7,3,FALSE)*'[1]Profiles, RES, Summer'!L$4</f>
        <v>45.507960576194087</v>
      </c>
      <c r="M9" s="6">
        <f>VLOOKUP($A9,'RES installed'!$A$2:$C$7,3,FALSE)*'[1]Profiles, RES, Summer'!M$4</f>
        <v>48.673237300985598</v>
      </c>
      <c r="N9" s="6">
        <f>VLOOKUP($A9,'RES installed'!$A$2:$C$7,3,FALSE)*'[1]Profiles, RES, Summer'!N$4</f>
        <v>50</v>
      </c>
      <c r="O9" s="6">
        <f>VLOOKUP($A9,'RES installed'!$A$2:$C$7,3,FALSE)*'[1]Profiles, RES, Summer'!O$4</f>
        <v>49.128127369219108</v>
      </c>
      <c r="P9" s="6">
        <f>VLOOKUP($A9,'RES installed'!$A$2:$C$7,3,FALSE)*'[1]Profiles, RES, Summer'!P$4</f>
        <v>46.645185746777862</v>
      </c>
      <c r="Q9" s="6">
        <f>VLOOKUP($A9,'RES installed'!$A$2:$C$7,3,FALSE)*'[1]Profiles, RES, Summer'!Q$4</f>
        <v>41.281273692191057</v>
      </c>
      <c r="R9" s="6">
        <f>VLOOKUP($A9,'RES installed'!$A$2:$C$7,3,FALSE)*'[1]Profiles, RES, Summer'!R$4</f>
        <v>32.429871114480669</v>
      </c>
      <c r="S9" s="6">
        <f>VLOOKUP($A9,'RES installed'!$A$2:$C$7,3,FALSE)*'[1]Profiles, RES, Summer'!S$4</f>
        <v>19.294920394238062</v>
      </c>
      <c r="T9" s="6">
        <f>VLOOKUP($A9,'RES installed'!$A$2:$C$7,3,FALSE)*'[1]Profiles, RES, Summer'!T$4</f>
        <v>5.8946171341925702</v>
      </c>
      <c r="U9" s="6">
        <f>VLOOKUP($A9,'RES installed'!$A$2:$C$7,3,FALSE)*'[1]Profiles, RES, Summer'!U$4</f>
        <v>0.26535253980288098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2.2744503411675512E-2</v>
      </c>
      <c r="H10" s="6">
        <f>VLOOKUP($A10,'RES installed'!$A$2:$C$7,3,FALSE)*'[1]Profiles, RES, Summer'!H$4</f>
        <v>2.797573919636088</v>
      </c>
      <c r="I10" s="6">
        <f>VLOOKUP($A10,'RES installed'!$A$2:$C$7,3,FALSE)*'[1]Profiles, RES, Summer'!I$4</f>
        <v>13.237300985595148</v>
      </c>
      <c r="J10" s="6">
        <f>VLOOKUP($A10,'RES installed'!$A$2:$C$7,3,FALSE)*'[1]Profiles, RES, Summer'!J$4</f>
        <v>28.817285822592876</v>
      </c>
      <c r="K10" s="6">
        <f>VLOOKUP($A10,'RES installed'!$A$2:$C$7,3,FALSE)*'[1]Profiles, RES, Summer'!K$4</f>
        <v>44.488248673237301</v>
      </c>
      <c r="L10" s="6">
        <f>VLOOKUP($A10,'RES installed'!$A$2:$C$7,3,FALSE)*'[1]Profiles, RES, Summer'!L$4</f>
        <v>54.609552691432903</v>
      </c>
      <c r="M10" s="6">
        <f>VLOOKUP($A10,'RES installed'!$A$2:$C$7,3,FALSE)*'[1]Profiles, RES, Summer'!M$4</f>
        <v>58.407884761182714</v>
      </c>
      <c r="N10" s="6">
        <f>VLOOKUP($A10,'RES installed'!$A$2:$C$7,3,FALSE)*'[1]Profiles, RES, Summer'!N$4</f>
        <v>60</v>
      </c>
      <c r="O10" s="6">
        <f>VLOOKUP($A10,'RES installed'!$A$2:$C$7,3,FALSE)*'[1]Profiles, RES, Summer'!O$4</f>
        <v>58.953752843062922</v>
      </c>
      <c r="P10" s="6">
        <f>VLOOKUP($A10,'RES installed'!$A$2:$C$7,3,FALSE)*'[1]Profiles, RES, Summer'!P$4</f>
        <v>55.974222896133433</v>
      </c>
      <c r="Q10" s="6">
        <f>VLOOKUP($A10,'RES installed'!$A$2:$C$7,3,FALSE)*'[1]Profiles, RES, Summer'!Q$4</f>
        <v>49.537528430629266</v>
      </c>
      <c r="R10" s="6">
        <f>VLOOKUP($A10,'RES installed'!$A$2:$C$7,3,FALSE)*'[1]Profiles, RES, Summer'!R$4</f>
        <v>38.915845337376801</v>
      </c>
      <c r="S10" s="6">
        <f>VLOOKUP($A10,'RES installed'!$A$2:$C$7,3,FALSE)*'[1]Profiles, RES, Summer'!S$4</f>
        <v>23.153904473085671</v>
      </c>
      <c r="T10" s="6">
        <f>VLOOKUP($A10,'RES installed'!$A$2:$C$7,3,FALSE)*'[1]Profiles, RES, Summer'!T$4</f>
        <v>7.0735405610310842</v>
      </c>
      <c r="U10" s="6">
        <f>VLOOKUP($A10,'RES installed'!$A$2:$C$7,3,FALSE)*'[1]Profiles, RES, Summer'!U$4</f>
        <v>0.3184230477634572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topLeftCell="G1" workbookViewId="0">
      <selection activeCell="R2" sqref="R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-15.215508083347956</v>
      </c>
      <c r="C2" s="2">
        <f>('[1]Qc, Winter, S1'!C2*Main!$B$5)</f>
        <v>-16.537167840208891</v>
      </c>
      <c r="D2" s="2">
        <f>('[1]Qc, Winter, S1'!D2*Main!$B$5)</f>
        <v>-17.812813437160781</v>
      </c>
      <c r="E2" s="2">
        <f>('[1]Qc, Winter, S1'!E2*Main!$B$5)</f>
        <v>-17.683140721679454</v>
      </c>
      <c r="F2" s="2">
        <f>('[1]Qc, Winter, S1'!F2*Main!$B$5)</f>
        <v>-18.302850599219507</v>
      </c>
      <c r="G2" s="2">
        <f>('[1]Qc, Winter, S1'!G2*Main!$B$5)</f>
        <v>-16.292982358684579</v>
      </c>
      <c r="H2" s="2">
        <f>('[1]Qc, Winter, S1'!H2*Main!$B$5)</f>
        <v>-12.133148970137153</v>
      </c>
      <c r="I2" s="2">
        <f>('[1]Qc, Winter, S1'!I2*Main!$B$5)</f>
        <v>-4.9942455359517997</v>
      </c>
      <c r="J2" s="2">
        <f>('[1]Qc, Winter, S1'!J2*Main!$B$5)</f>
        <v>-1.4707765876607592</v>
      </c>
      <c r="K2" s="2">
        <f>('[1]Qc, Winter, S1'!K2*Main!$B$5)</f>
        <v>-0.23007852271071064</v>
      </c>
      <c r="L2" s="2">
        <f>('[1]Qc, Winter, S1'!L2*Main!$B$5)</f>
        <v>-2.0655138122409831</v>
      </c>
      <c r="M2" s="2">
        <f>('[1]Qc, Winter, S1'!M2*Main!$B$5)</f>
        <v>-1.5185256444108441</v>
      </c>
      <c r="N2" s="2">
        <f>('[1]Qc, Winter, S1'!N2*Main!$B$5)</f>
        <v>-2.1018461680675236</v>
      </c>
      <c r="O2" s="2">
        <f>('[1]Qc, Winter, S1'!O2*Main!$B$5)</f>
        <v>-2.120276543969752</v>
      </c>
      <c r="P2" s="2">
        <f>('[1]Qc, Winter, S1'!P2*Main!$B$5)</f>
        <v>-5.3601189876824753</v>
      </c>
      <c r="Q2" s="2">
        <f>('[1]Qc, Winter, S1'!Q2*Main!$B$5)</f>
        <v>-7.7194152452165348</v>
      </c>
      <c r="R2" s="2">
        <f>('[1]Qc, Winter, S1'!R2*Main!$B$5)</f>
        <v>-6.8650100133174474</v>
      </c>
      <c r="S2" s="2">
        <f>('[1]Qc, Winter, S1'!S2*Main!$B$5)</f>
        <v>-2.3433901736251039</v>
      </c>
      <c r="T2" s="2">
        <f>('[1]Qc, Winter, S1'!T2*Main!$B$5)</f>
        <v>-3.4087924073202034</v>
      </c>
      <c r="U2" s="2">
        <f>('[1]Qc, Winter, S1'!U2*Main!$B$5)</f>
        <v>-4.2850149682681913</v>
      </c>
      <c r="V2" s="2">
        <f>('[1]Qc, Winter, S1'!V2*Main!$B$5)</f>
        <v>-6.7309991574362584</v>
      </c>
      <c r="W2" s="2">
        <f>('[1]Qc, Winter, S1'!W2*Main!$B$5)</f>
        <v>-8.7372740336412011</v>
      </c>
      <c r="X2" s="2">
        <f>('[1]Qc, Winter, S1'!X2*Main!$B$5)</f>
        <v>-11.722241477495407</v>
      </c>
      <c r="Y2" s="2">
        <f>('[1]Qc, Winter, S1'!Y2*Main!$B$5)</f>
        <v>-13.194379960490966</v>
      </c>
    </row>
    <row r="3" spans="1:25" x14ac:dyDescent="0.3">
      <c r="A3">
        <v>2</v>
      </c>
      <c r="B3" s="2">
        <f>('[1]Qc, Winter, S1'!B3*Main!$B$5)</f>
        <v>17.238290783235549</v>
      </c>
      <c r="C3" s="2">
        <f>('[1]Qc, Winter, S1'!C3*Main!$B$5)</f>
        <v>21.353325699089424</v>
      </c>
      <c r="D3" s="2">
        <f>('[1]Qc, Winter, S1'!D3*Main!$B$5)</f>
        <v>21.353325699089424</v>
      </c>
      <c r="E3" s="2">
        <f>('[1]Qc, Winter, S1'!E3*Main!$B$5)</f>
        <v>21.353325699089424</v>
      </c>
      <c r="F3" s="2">
        <f>('[1]Qc, Winter, S1'!F3*Main!$B$5)</f>
        <v>21.353325699089424</v>
      </c>
      <c r="G3" s="2">
        <f>('[1]Qc, Winter, S1'!G3*Main!$B$5)</f>
        <v>17.301601312109597</v>
      </c>
      <c r="H3" s="2">
        <f>('[1]Qc, Winter, S1'!H3*Main!$B$5)</f>
        <v>7.847577778135352</v>
      </c>
      <c r="I3" s="2">
        <f>('[1]Qc, Winter, S1'!I3*Main!$B$5)</f>
        <v>1.0102943001783464</v>
      </c>
      <c r="J3" s="2">
        <f>('[1]Qc, Winter, S1'!J3*Main!$B$5)</f>
        <v>-5.9113941742398621</v>
      </c>
      <c r="K3" s="2">
        <f>('[1]Qc, Winter, S1'!K3*Main!$B$5)</f>
        <v>-5.9113941742398621</v>
      </c>
      <c r="L3" s="2">
        <f>('[1]Qc, Winter, S1'!L3*Main!$B$5)</f>
        <v>-0.50909499160009186</v>
      </c>
      <c r="M3" s="2">
        <f>('[1]Qc, Winter, S1'!M3*Main!$B$5)</f>
        <v>-6.1646362897360625</v>
      </c>
      <c r="N3" s="2">
        <f>('[1]Qc, Winter, S1'!N3*Main!$B$5)</f>
        <v>-6.1646362897360625</v>
      </c>
      <c r="O3" s="2">
        <f>('[1]Qc, Winter, S1'!O3*Main!$B$5)</f>
        <v>-4.7718544748267533</v>
      </c>
      <c r="P3" s="2">
        <f>('[1]Qc, Winter, S1'!P3*Main!$B$5)</f>
        <v>-0.5935090300988255</v>
      </c>
      <c r="Q3" s="2">
        <f>('[1]Qc, Winter, S1'!Q3*Main!$B$5)</f>
        <v>3.5848228337501307</v>
      </c>
      <c r="R3" s="2">
        <f>('[1]Qc, Winter, S1'!R3*Main!$B$5)</f>
        <v>4.9776001216997834</v>
      </c>
      <c r="S3" s="2">
        <f>('[1]Qc, Winter, S1'!S3*Main!$B$5)</f>
        <v>4.9776001216997834</v>
      </c>
      <c r="T3" s="2">
        <f>('[1]Qc, Winter, S1'!T3*Main!$B$5)</f>
        <v>4.9776001216997834</v>
      </c>
      <c r="U3" s="2">
        <f>('[1]Qc, Winter, S1'!U3*Main!$B$5)</f>
        <v>4.9776001216997834</v>
      </c>
      <c r="V3" s="2">
        <f>('[1]Qc, Winter, S1'!V3*Main!$B$5)</f>
        <v>4.9776001216997834</v>
      </c>
      <c r="W3" s="2">
        <f>('[1]Qc, Winter, S1'!W3*Main!$B$5)</f>
        <v>10.379899256812418</v>
      </c>
      <c r="X3" s="2">
        <f>('[1]Qc, Winter, S1'!X3*Main!$B$5)</f>
        <v>15.866612477950921</v>
      </c>
      <c r="Y3" s="2">
        <f>('[1]Qc, Winter, S1'!Y3*Main!$B$5)</f>
        <v>15.866612477950921</v>
      </c>
    </row>
    <row r="4" spans="1:25" x14ac:dyDescent="0.3">
      <c r="A4">
        <v>3</v>
      </c>
      <c r="B4" s="2">
        <f>('[1]Qc, Winter, S1'!B4*Main!$B$5)</f>
        <v>11.697016682847527</v>
      </c>
      <c r="C4" s="2">
        <f>('[1]Qc, Winter, S1'!C4*Main!$B$5)</f>
        <v>9.0227573509629977</v>
      </c>
      <c r="D4" s="2">
        <f>('[1]Qc, Winter, S1'!D4*Main!$B$5)</f>
        <v>7.7239420389285529</v>
      </c>
      <c r="E4" s="2">
        <f>('[1]Qc, Winter, S1'!E4*Main!$B$5)</f>
        <v>7.558390595612261</v>
      </c>
      <c r="F4" s="2">
        <f>('[1]Qc, Winter, S1'!F4*Main!$B$5)</f>
        <v>8.5905702375443571</v>
      </c>
      <c r="G4" s="2">
        <f>('[1]Qc, Winter, S1'!G4*Main!$B$5)</f>
        <v>10.666376675581438</v>
      </c>
      <c r="H4" s="2">
        <f>('[1]Qc, Winter, S1'!H4*Main!$B$5)</f>
        <v>16.54897083525864</v>
      </c>
      <c r="I4" s="2">
        <f>('[1]Qc, Winter, S1'!I4*Main!$B$5)</f>
        <v>20.203126863107617</v>
      </c>
      <c r="J4" s="2">
        <f>('[1]Qc, Winter, S1'!J4*Main!$B$5)</f>
        <v>23.34185147183015</v>
      </c>
      <c r="K4" s="2">
        <f>('[1]Qc, Winter, S1'!K4*Main!$B$5)</f>
        <v>25.703673665021682</v>
      </c>
      <c r="L4" s="2">
        <f>('[1]Qc, Winter, S1'!L4*Main!$B$5)</f>
        <v>25.920592961009024</v>
      </c>
      <c r="M4" s="2">
        <f>('[1]Qc, Winter, S1'!M4*Main!$B$5)</f>
        <v>25.455815746683701</v>
      </c>
      <c r="N4" s="2">
        <f>('[1]Qc, Winter, S1'!N4*Main!$B$5)</f>
        <v>25.564230746227853</v>
      </c>
      <c r="O4" s="2">
        <f>('[1]Qc, Winter, S1'!O4*Main!$B$5)</f>
        <v>25.303362471523982</v>
      </c>
      <c r="P4" s="2">
        <f>('[1]Qc, Winter, S1'!P4*Main!$B$5)</f>
        <v>22.826553689606673</v>
      </c>
      <c r="Q4" s="2">
        <f>('[1]Qc, Winter, S1'!Q4*Main!$B$5)</f>
        <v>21.687275726146613</v>
      </c>
      <c r="R4" s="2">
        <f>('[1]Qc, Winter, S1'!R4*Main!$B$5)</f>
        <v>22.381334533432376</v>
      </c>
      <c r="S4" s="2">
        <f>('[1]Qc, Winter, S1'!S4*Main!$B$5)</f>
        <v>30.504750998699176</v>
      </c>
      <c r="T4" s="2">
        <f>('[1]Qc, Winter, S1'!T4*Main!$B$5)</f>
        <v>30.46046735272175</v>
      </c>
      <c r="U4" s="2">
        <f>('[1]Qc, Winter, S1'!U4*Main!$B$5)</f>
        <v>29.530957157451869</v>
      </c>
      <c r="V4" s="2">
        <f>('[1]Qc, Winter, S1'!V4*Main!$B$5)</f>
        <v>27.334015949703669</v>
      </c>
      <c r="W4" s="2">
        <f>('[1]Qc, Winter, S1'!W4*Main!$B$5)</f>
        <v>24.309050952234582</v>
      </c>
      <c r="X4" s="2">
        <f>('[1]Qc, Winter, S1'!X4*Main!$B$5)</f>
        <v>19.827026884450092</v>
      </c>
      <c r="Y4" s="2">
        <f>('[1]Qc, Winter, S1'!Y4*Main!$B$5)</f>
        <v>15.211149213548165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H42" sqref="H4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45</v>
      </c>
    </row>
    <row r="3" spans="1:3" x14ac:dyDescent="0.3">
      <c r="A3">
        <v>5</v>
      </c>
      <c r="B3">
        <v>6</v>
      </c>
      <c r="C3" s="4">
        <v>60</v>
      </c>
    </row>
    <row r="4" spans="1:3" x14ac:dyDescent="0.3">
      <c r="A4">
        <v>6</v>
      </c>
      <c r="B4">
        <v>8</v>
      </c>
      <c r="C4" s="4">
        <v>45</v>
      </c>
    </row>
    <row r="5" spans="1:3" x14ac:dyDescent="0.3">
      <c r="A5">
        <v>7</v>
      </c>
      <c r="B5">
        <v>4</v>
      </c>
      <c r="C5" s="4">
        <v>75</v>
      </c>
    </row>
    <row r="6" spans="1:3" x14ac:dyDescent="0.3">
      <c r="A6">
        <v>8</v>
      </c>
      <c r="B6">
        <v>6</v>
      </c>
      <c r="C6" s="4">
        <v>50</v>
      </c>
    </row>
    <row r="7" spans="1:3" x14ac:dyDescent="0.3">
      <c r="A7">
        <v>9</v>
      </c>
      <c r="B7">
        <v>8</v>
      </c>
      <c r="C7" s="4">
        <v>60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-15.671973325848395</v>
      </c>
      <c r="C2" s="2">
        <f>('[1]Qc, Winter, S2'!C2*Main!$B$5)</f>
        <v>-17.033282875415157</v>
      </c>
      <c r="D2" s="2">
        <f>('[1]Qc, Winter, S2'!D2*Main!$B$5)</f>
        <v>-18.347197840275602</v>
      </c>
      <c r="E2" s="2">
        <f>('[1]Qc, Winter, S2'!E2*Main!$B$5)</f>
        <v>-18.21363494332984</v>
      </c>
      <c r="F2" s="2">
        <f>('[1]Qc, Winter, S2'!F2*Main!$B$5)</f>
        <v>-18.851936117196093</v>
      </c>
      <c r="G2" s="2">
        <f>('[1]Qc, Winter, S2'!G2*Main!$B$5)</f>
        <v>-16.781771829445116</v>
      </c>
      <c r="H2" s="2">
        <f>('[1]Qc, Winter, S2'!H2*Main!$B$5)</f>
        <v>-12.497143439241267</v>
      </c>
      <c r="I2" s="2">
        <f>('[1]Qc, Winter, S2'!I2*Main!$B$5)</f>
        <v>-5.1440729020303539</v>
      </c>
      <c r="J2" s="2">
        <f>('[1]Qc, Winter, S2'!J2*Main!$B$5)</f>
        <v>-1.5148998852905819</v>
      </c>
      <c r="K2" s="2">
        <f>('[1]Qc, Winter, S2'!K2*Main!$B$5)</f>
        <v>-0.23698087839203197</v>
      </c>
      <c r="L2" s="2">
        <f>('[1]Qc, Winter, S2'!L2*Main!$B$5)</f>
        <v>-2.1274792266082123</v>
      </c>
      <c r="M2" s="2">
        <f>('[1]Qc, Winter, S2'!M2*Main!$B$5)</f>
        <v>-1.5640814137431696</v>
      </c>
      <c r="N2" s="2">
        <f>('[1]Qc, Winter, S2'!N2*Main!$B$5)</f>
        <v>-2.1649015531095492</v>
      </c>
      <c r="O2" s="2">
        <f>('[1]Qc, Winter, S2'!O2*Main!$B$5)</f>
        <v>-2.1838848402888447</v>
      </c>
      <c r="P2" s="2">
        <f>('[1]Qc, Winter, S2'!P2*Main!$B$5)</f>
        <v>-5.5209225573129501</v>
      </c>
      <c r="Q2" s="2">
        <f>('[1]Qc, Winter, S2'!Q2*Main!$B$5)</f>
        <v>-7.950997702573031</v>
      </c>
      <c r="R2" s="2">
        <f>('[1]Qc, Winter, S2'!R2*Main!$B$5)</f>
        <v>-7.070960313716971</v>
      </c>
      <c r="S2" s="2">
        <f>('[1]Qc, Winter, S2'!S2*Main!$B$5)</f>
        <v>-2.4136918788338573</v>
      </c>
      <c r="T2" s="2">
        <f>('[1]Qc, Winter, S2'!T2*Main!$B$5)</f>
        <v>-3.5110561795398101</v>
      </c>
      <c r="U2" s="2">
        <f>('[1]Qc, Winter, S2'!U2*Main!$B$5)</f>
        <v>-4.4135654173162369</v>
      </c>
      <c r="V2" s="2">
        <f>('[1]Qc, Winter, S2'!V2*Main!$B$5)</f>
        <v>-6.9329291321593463</v>
      </c>
      <c r="W2" s="2">
        <f>('[1]Qc, Winter, S2'!W2*Main!$B$5)</f>
        <v>-8.9993922546504379</v>
      </c>
      <c r="X2" s="2">
        <f>('[1]Qc, Winter, S2'!X2*Main!$B$5)</f>
        <v>-12.073908721820271</v>
      </c>
      <c r="Y2" s="2">
        <f>('[1]Qc, Winter, S2'!Y2*Main!$B$5)</f>
        <v>-13.590211359305695</v>
      </c>
    </row>
    <row r="3" spans="1:25" x14ac:dyDescent="0.3">
      <c r="A3">
        <v>2</v>
      </c>
      <c r="B3" s="2">
        <f>('[1]Qc, Winter, S2'!B3*Main!$B$5)</f>
        <v>17.755439506732614</v>
      </c>
      <c r="C3" s="2">
        <f>('[1]Qc, Winter, S2'!C3*Main!$B$5)</f>
        <v>21.993925470062109</v>
      </c>
      <c r="D3" s="2">
        <f>('[1]Qc, Winter, S2'!D3*Main!$B$5)</f>
        <v>21.993925470062109</v>
      </c>
      <c r="E3" s="2">
        <f>('[1]Qc, Winter, S2'!E3*Main!$B$5)</f>
        <v>21.993925470062109</v>
      </c>
      <c r="F3" s="2">
        <f>('[1]Qc, Winter, S2'!F3*Main!$B$5)</f>
        <v>21.993925470062109</v>
      </c>
      <c r="G3" s="2">
        <f>('[1]Qc, Winter, S2'!G3*Main!$B$5)</f>
        <v>17.820649351472884</v>
      </c>
      <c r="H3" s="2">
        <f>('[1]Qc, Winter, S2'!H3*Main!$B$5)</f>
        <v>8.0830051114794124</v>
      </c>
      <c r="I3" s="2">
        <f>('[1]Qc, Winter, S2'!I3*Main!$B$5)</f>
        <v>1.040603129183697</v>
      </c>
      <c r="J3" s="2">
        <f>('[1]Qc, Winter, S2'!J3*Main!$B$5)</f>
        <v>-6.0887359994670582</v>
      </c>
      <c r="K3" s="2">
        <f>('[1]Qc, Winter, S2'!K3*Main!$B$5)</f>
        <v>-6.0887359994670582</v>
      </c>
      <c r="L3" s="2">
        <f>('[1]Qc, Winter, S2'!L3*Main!$B$5)</f>
        <v>-0.52436784134809467</v>
      </c>
      <c r="M3" s="2">
        <f>('[1]Qc, Winter, S2'!M3*Main!$B$5)</f>
        <v>-6.3495753784281455</v>
      </c>
      <c r="N3" s="2">
        <f>('[1]Qc, Winter, S2'!N3*Main!$B$5)</f>
        <v>-6.3495753784281455</v>
      </c>
      <c r="O3" s="2">
        <f>('[1]Qc, Winter, S2'!O3*Main!$B$5)</f>
        <v>-4.9150101090715559</v>
      </c>
      <c r="P3" s="2">
        <f>('[1]Qc, Winter, S2'!P3*Main!$B$5)</f>
        <v>-0.61131430100179029</v>
      </c>
      <c r="Q3" s="2">
        <f>('[1]Qc, Winter, S2'!Q3*Main!$B$5)</f>
        <v>3.692367518762635</v>
      </c>
      <c r="R3" s="2">
        <f>('[1]Qc, Winter, S2'!R3*Main!$B$5)</f>
        <v>5.1269281253507772</v>
      </c>
      <c r="S3" s="2">
        <f>('[1]Qc, Winter, S2'!S3*Main!$B$5)</f>
        <v>5.1269281253507772</v>
      </c>
      <c r="T3" s="2">
        <f>('[1]Qc, Winter, S2'!T3*Main!$B$5)</f>
        <v>5.1269281253507772</v>
      </c>
      <c r="U3" s="2">
        <f>('[1]Qc, Winter, S2'!U3*Main!$B$5)</f>
        <v>5.1269281253507772</v>
      </c>
      <c r="V3" s="2">
        <f>('[1]Qc, Winter, S2'!V3*Main!$B$5)</f>
        <v>5.1269281253507772</v>
      </c>
      <c r="W3" s="2">
        <f>('[1]Qc, Winter, S2'!W3*Main!$B$5)</f>
        <v>10.691296234516789</v>
      </c>
      <c r="X3" s="2">
        <f>('[1]Qc, Winter, S2'!X3*Main!$B$5)</f>
        <v>16.34261085228945</v>
      </c>
      <c r="Y3" s="2">
        <f>('[1]Qc, Winter, S2'!Y3*Main!$B$5)</f>
        <v>16.34261085228945</v>
      </c>
    </row>
    <row r="4" spans="1:25" x14ac:dyDescent="0.3">
      <c r="A4">
        <v>3</v>
      </c>
      <c r="B4" s="2">
        <f>('[1]Qc, Winter, S2'!B4*Main!$B$5)</f>
        <v>12.047927183332954</v>
      </c>
      <c r="C4" s="2">
        <f>('[1]Qc, Winter, S2'!C4*Main!$B$5)</f>
        <v>9.2934400714918866</v>
      </c>
      <c r="D4" s="2">
        <f>('[1]Qc, Winter, S2'!D4*Main!$B$5)</f>
        <v>7.955660300096409</v>
      </c>
      <c r="E4" s="2">
        <f>('[1]Qc, Winter, S2'!E4*Main!$B$5)</f>
        <v>7.7851423134806295</v>
      </c>
      <c r="F4" s="2">
        <f>('[1]Qc, Winter, S2'!F4*Main!$B$5)</f>
        <v>8.8482873446706876</v>
      </c>
      <c r="G4" s="2">
        <f>('[1]Qc, Winter, S2'!G4*Main!$B$5)</f>
        <v>10.98636797584888</v>
      </c>
      <c r="H4" s="2">
        <f>('[1]Qc, Winter, S2'!H4*Main!$B$5)</f>
        <v>17.045439960316397</v>
      </c>
      <c r="I4" s="2">
        <f>('[1]Qc, Winter, S2'!I4*Main!$B$5)</f>
        <v>20.809220669000844</v>
      </c>
      <c r="J4" s="2">
        <f>('[1]Qc, Winter, S2'!J4*Main!$B$5)</f>
        <v>24.042107015985057</v>
      </c>
      <c r="K4" s="2">
        <f>('[1]Qc, Winter, S2'!K4*Main!$B$5)</f>
        <v>26.474783874972331</v>
      </c>
      <c r="L4" s="2">
        <f>('[1]Qc, Winter, S2'!L4*Main!$B$5)</f>
        <v>26.698210749839291</v>
      </c>
      <c r="M4" s="2">
        <f>('[1]Qc, Winter, S2'!M4*Main!$B$5)</f>
        <v>26.219490219084211</v>
      </c>
      <c r="N4" s="2">
        <f>('[1]Qc, Winter, S2'!N4*Main!$B$5)</f>
        <v>26.33115766861469</v>
      </c>
      <c r="O4" s="2">
        <f>('[1]Qc, Winter, S2'!O4*Main!$B$5)</f>
        <v>26.062463345669702</v>
      </c>
      <c r="P4" s="2">
        <f>('[1]Qc, Winter, S2'!P4*Main!$B$5)</f>
        <v>23.511350300294872</v>
      </c>
      <c r="Q4" s="2">
        <f>('[1]Qc, Winter, S2'!Q4*Main!$B$5)</f>
        <v>22.337893997931015</v>
      </c>
      <c r="R4" s="2">
        <f>('[1]Qc, Winter, S2'!R4*Main!$B$5)</f>
        <v>23.052774569435346</v>
      </c>
      <c r="S4" s="2">
        <f>('[1]Qc, Winter, S2'!S4*Main!$B$5)</f>
        <v>31.41989352866015</v>
      </c>
      <c r="T4" s="2">
        <f>('[1]Qc, Winter, S2'!T4*Main!$B$5)</f>
        <v>31.374281373303404</v>
      </c>
      <c r="U4" s="2">
        <f>('[1]Qc, Winter, S2'!U4*Main!$B$5)</f>
        <v>30.416885872175428</v>
      </c>
      <c r="V4" s="2">
        <f>('[1]Qc, Winter, S2'!V4*Main!$B$5)</f>
        <v>28.154036428194779</v>
      </c>
      <c r="W4" s="2">
        <f>('[1]Qc, Winter, S2'!W4*Main!$B$5)</f>
        <v>25.038322480801618</v>
      </c>
      <c r="X4" s="2">
        <f>('[1]Qc, Winter, S2'!X4*Main!$B$5)</f>
        <v>20.421837690983594</v>
      </c>
      <c r="Y4" s="2">
        <f>('[1]Qc, Winter, S2'!Y4*Main!$B$5)</f>
        <v>15.667483689954613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-14.911197921680996</v>
      </c>
      <c r="C2" s="2">
        <f>('[1]Qc, Winter, S3'!C2*Main!$B$5)</f>
        <v>-16.20642448340471</v>
      </c>
      <c r="D2" s="2">
        <f>('[1]Qc, Winter, S3'!D2*Main!$B$5)</f>
        <v>-17.456557168417564</v>
      </c>
      <c r="E2" s="2">
        <f>('[1]Qc, Winter, S3'!E2*Main!$B$5)</f>
        <v>-17.329477907245867</v>
      </c>
      <c r="F2" s="2">
        <f>('[1]Qc, Winter, S3'!F2*Main!$B$5)</f>
        <v>-17.936793587235115</v>
      </c>
      <c r="G2" s="2">
        <f>('[1]Qc, Winter, S3'!G2*Main!$B$5)</f>
        <v>-15.967122711510887</v>
      </c>
      <c r="H2" s="2">
        <f>('[1]Qc, Winter, S3'!H2*Main!$B$5)</f>
        <v>-11.890485990734408</v>
      </c>
      <c r="I2" s="2">
        <f>('[1]Qc, Winter, S3'!I2*Main!$B$5)</f>
        <v>-4.8943606252327641</v>
      </c>
      <c r="J2" s="2">
        <f>('[1]Qc, Winter, S3'!J2*Main!$B$5)</f>
        <v>-1.441361055907544</v>
      </c>
      <c r="K2" s="2">
        <f>('[1]Qc, Winter, S3'!K2*Main!$B$5)</f>
        <v>-0.22547695225649644</v>
      </c>
      <c r="L2" s="2">
        <f>('[1]Qc, Winter, S3'!L2*Main!$B$5)</f>
        <v>-2.0242035359961634</v>
      </c>
      <c r="M2" s="2">
        <f>('[1]Qc, Winter, S3'!M2*Main!$B$5)</f>
        <v>-1.4881551315226271</v>
      </c>
      <c r="N2" s="2">
        <f>('[1]Qc, Winter, S3'!N2*Main!$B$5)</f>
        <v>-2.0598092447061731</v>
      </c>
      <c r="O2" s="2">
        <f>('[1]Qc, Winter, S3'!O2*Main!$B$5)</f>
        <v>-2.0778710130903568</v>
      </c>
      <c r="P2" s="2">
        <f>('[1]Qc, Winter, S3'!P2*Main!$B$5)</f>
        <v>-5.2529166079288263</v>
      </c>
      <c r="Q2" s="2">
        <f>('[1]Qc, Winter, S3'!Q2*Main!$B$5)</f>
        <v>-7.5650269403122037</v>
      </c>
      <c r="R2" s="2">
        <f>('[1]Qc, Winter, S3'!R2*Main!$B$5)</f>
        <v>-6.7277098130510975</v>
      </c>
      <c r="S2" s="2">
        <f>('[1]Qc, Winter, S3'!S2*Main!$B$5)</f>
        <v>-2.2965223701526014</v>
      </c>
      <c r="T2" s="2">
        <f>('[1]Qc, Winter, S3'!T2*Main!$B$5)</f>
        <v>-3.3406165591737995</v>
      </c>
      <c r="U2" s="2">
        <f>('[1]Qc, Winter, S3'!U2*Main!$B$5)</f>
        <v>-4.1993146689028276</v>
      </c>
      <c r="V2" s="2">
        <f>('[1]Qc, Winter, S3'!V2*Main!$B$5)</f>
        <v>-6.5963791742875335</v>
      </c>
      <c r="W2" s="2">
        <f>('[1]Qc, Winter, S3'!W2*Main!$B$5)</f>
        <v>-8.5625285529683772</v>
      </c>
      <c r="X2" s="2">
        <f>('[1]Qc, Winter, S3'!X2*Main!$B$5)</f>
        <v>-11.487796647945499</v>
      </c>
      <c r="Y2" s="2">
        <f>('[1]Qc, Winter, S3'!Y2*Main!$B$5)</f>
        <v>-12.930492361281148</v>
      </c>
    </row>
    <row r="3" spans="1:25" x14ac:dyDescent="0.3">
      <c r="A3">
        <v>2</v>
      </c>
      <c r="B3" s="2">
        <f>('[1]Qc, Winter, S3'!B3*Main!$B$5)</f>
        <v>16.893524967570837</v>
      </c>
      <c r="C3" s="2">
        <f>('[1]Qc, Winter, S3'!C3*Main!$B$5)</f>
        <v>20.926259185107632</v>
      </c>
      <c r="D3" s="2">
        <f>('[1]Qc, Winter, S3'!D3*Main!$B$5)</f>
        <v>20.926259185107632</v>
      </c>
      <c r="E3" s="2">
        <f>('[1]Qc, Winter, S3'!E3*Main!$B$5)</f>
        <v>20.926259185107632</v>
      </c>
      <c r="F3" s="2">
        <f>('[1]Qc, Winter, S3'!F3*Main!$B$5)</f>
        <v>20.926259185107632</v>
      </c>
      <c r="G3" s="2">
        <f>('[1]Qc, Winter, S3'!G3*Main!$B$5)</f>
        <v>16.955569285867405</v>
      </c>
      <c r="H3" s="2">
        <f>('[1]Qc, Winter, S3'!H3*Main!$B$5)</f>
        <v>7.6906262225726456</v>
      </c>
      <c r="I3" s="2">
        <f>('[1]Qc, Winter, S3'!I3*Main!$B$5)</f>
        <v>0.99008841417477944</v>
      </c>
      <c r="J3" s="2">
        <f>('[1]Qc, Winter, S3'!J3*Main!$B$5)</f>
        <v>-5.7931662907550656</v>
      </c>
      <c r="K3" s="2">
        <f>('[1]Qc, Winter, S3'!K3*Main!$B$5)</f>
        <v>-5.7931662907550656</v>
      </c>
      <c r="L3" s="2">
        <f>('[1]Qc, Winter, S3'!L3*Main!$B$5)</f>
        <v>-0.49891309176809007</v>
      </c>
      <c r="M3" s="2">
        <f>('[1]Qc, Winter, S3'!M3*Main!$B$5)</f>
        <v>-6.0413435639413411</v>
      </c>
      <c r="N3" s="2">
        <f>('[1]Qc, Winter, S3'!N3*Main!$B$5)</f>
        <v>-6.0413435639413411</v>
      </c>
      <c r="O3" s="2">
        <f>('[1]Qc, Winter, S3'!O3*Main!$B$5)</f>
        <v>-4.6764173853302182</v>
      </c>
      <c r="P3" s="2">
        <f>('[1]Qc, Winter, S3'!P3*Main!$B$5)</f>
        <v>-0.58163884949684896</v>
      </c>
      <c r="Q3" s="2">
        <f>('[1]Qc, Winter, S3'!Q3*Main!$B$5)</f>
        <v>3.5131263770751278</v>
      </c>
      <c r="R3" s="2">
        <f>('[1]Qc, Winter, S3'!R3*Main!$B$5)</f>
        <v>4.8780481192657881</v>
      </c>
      <c r="S3" s="2">
        <f>('[1]Qc, Winter, S3'!S3*Main!$B$5)</f>
        <v>4.8780481192657881</v>
      </c>
      <c r="T3" s="2">
        <f>('[1]Qc, Winter, S3'!T3*Main!$B$5)</f>
        <v>4.8780481192657881</v>
      </c>
      <c r="U3" s="2">
        <f>('[1]Qc, Winter, S3'!U3*Main!$B$5)</f>
        <v>4.8780481192657881</v>
      </c>
      <c r="V3" s="2">
        <f>('[1]Qc, Winter, S3'!V3*Main!$B$5)</f>
        <v>4.8780481192657881</v>
      </c>
      <c r="W3" s="2">
        <f>('[1]Qc, Winter, S3'!W3*Main!$B$5)</f>
        <v>10.172301271676169</v>
      </c>
      <c r="X3" s="2">
        <f>('[1]Qc, Winter, S3'!X3*Main!$B$5)</f>
        <v>15.549280228391902</v>
      </c>
      <c r="Y3" s="2">
        <f>('[1]Qc, Winter, S3'!Y3*Main!$B$5)</f>
        <v>15.549280228391902</v>
      </c>
    </row>
    <row r="4" spans="1:25" x14ac:dyDescent="0.3">
      <c r="A4">
        <v>3</v>
      </c>
      <c r="B4" s="2">
        <f>('[1]Qc, Winter, S3'!B4*Main!$B$5)</f>
        <v>11.463076349190574</v>
      </c>
      <c r="C4" s="2">
        <f>('[1]Qc, Winter, S3'!C4*Main!$B$5)</f>
        <v>8.8423022039437384</v>
      </c>
      <c r="D4" s="2">
        <f>('[1]Qc, Winter, S3'!D4*Main!$B$5)</f>
        <v>7.5694631981499816</v>
      </c>
      <c r="E4" s="2">
        <f>('[1]Qc, Winter, S3'!E4*Main!$B$5)</f>
        <v>7.407222783700016</v>
      </c>
      <c r="F4" s="2">
        <f>('[1]Qc, Winter, S3'!F4*Main!$B$5)</f>
        <v>8.4187588327934684</v>
      </c>
      <c r="G4" s="2">
        <f>('[1]Qc, Winter, S3'!G4*Main!$B$5)</f>
        <v>10.453049142069808</v>
      </c>
      <c r="H4" s="2">
        <f>('[1]Qc, Winter, S3'!H4*Main!$B$5)</f>
        <v>16.217991418553463</v>
      </c>
      <c r="I4" s="2">
        <f>('[1]Qc, Winter, S3'!I4*Main!$B$5)</f>
        <v>19.799064325845464</v>
      </c>
      <c r="J4" s="2">
        <f>('[1]Qc, Winter, S3'!J4*Main!$B$5)</f>
        <v>22.875014442393546</v>
      </c>
      <c r="K4" s="2">
        <f>('[1]Qc, Winter, S3'!K4*Main!$B$5)</f>
        <v>25.189600191721244</v>
      </c>
      <c r="L4" s="2">
        <f>('[1]Qc, Winter, S3'!L4*Main!$B$5)</f>
        <v>25.402181101788845</v>
      </c>
      <c r="M4" s="2">
        <f>('[1]Qc, Winter, S3'!M4*Main!$B$5)</f>
        <v>24.946699431750027</v>
      </c>
      <c r="N4" s="2">
        <f>('[1]Qc, Winter, S3'!N4*Main!$B$5)</f>
        <v>25.052946131303298</v>
      </c>
      <c r="O4" s="2">
        <f>('[1]Qc, Winter, S3'!O4*Main!$B$5)</f>
        <v>24.797295222093506</v>
      </c>
      <c r="P4" s="2">
        <f>('[1]Qc, Winter, S3'!P4*Main!$B$5)</f>
        <v>22.370022615814538</v>
      </c>
      <c r="Q4" s="2">
        <f>('[1]Qc, Winter, S3'!Q4*Main!$B$5)</f>
        <v>21.253530211623683</v>
      </c>
      <c r="R4" s="2">
        <f>('[1]Qc, Winter, S3'!R4*Main!$B$5)</f>
        <v>21.933707842763731</v>
      </c>
      <c r="S4" s="2">
        <f>('[1]Qc, Winter, S3'!S4*Main!$B$5)</f>
        <v>29.894655978725194</v>
      </c>
      <c r="T4" s="2">
        <f>('[1]Qc, Winter, S3'!T4*Main!$B$5)</f>
        <v>29.851258005667319</v>
      </c>
      <c r="U4" s="2">
        <f>('[1]Qc, Winter, S3'!U4*Main!$B$5)</f>
        <v>28.940338014302831</v>
      </c>
      <c r="V4" s="2">
        <f>('[1]Qc, Winter, S3'!V4*Main!$B$5)</f>
        <v>26.787335630709595</v>
      </c>
      <c r="W4" s="2">
        <f>('[1]Qc, Winter, S3'!W4*Main!$B$5)</f>
        <v>23.822869933189892</v>
      </c>
      <c r="X4" s="2">
        <f>('[1]Qc, Winter, S3'!X4*Main!$B$5)</f>
        <v>19.430486346761089</v>
      </c>
      <c r="Y4" s="2">
        <f>('[1]Qc, Winter, S3'!Y4*Main!$B$5)</f>
        <v>14.9069262292772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24.396828582898433</v>
      </c>
      <c r="C5" s="9">
        <f>VLOOKUP($A5,'RES installed'!$A$2:$C$7,3,FALSE)*'[1]Profiles, RES, Winter'!C$5</f>
        <v>26.248494580489762</v>
      </c>
      <c r="D5" s="9">
        <f>VLOOKUP($A5,'RES installed'!$A$2:$C$7,3,FALSE)*'[1]Profiles, RES, Winter'!D$5</f>
        <v>26.113006824568448</v>
      </c>
      <c r="E5" s="9">
        <f>VLOOKUP($A5,'RES installed'!$A$2:$C$7,3,FALSE)*'[1]Profiles, RES, Winter'!E$5</f>
        <v>26.167201926936976</v>
      </c>
      <c r="F5" s="9">
        <f>VLOOKUP($A5,'RES installed'!$A$2:$C$7,3,FALSE)*'[1]Profiles, RES, Winter'!F$5</f>
        <v>27.088518667201928</v>
      </c>
      <c r="G5" s="9">
        <f>VLOOKUP($A5,'RES installed'!$A$2:$C$7,3,FALSE)*'[1]Profiles, RES, Winter'!G$5</f>
        <v>28.596949016459256</v>
      </c>
      <c r="H5" s="9">
        <f>VLOOKUP($A5,'RES installed'!$A$2:$C$7,3,FALSE)*'[1]Profiles, RES, Winter'!H$5</f>
        <v>30.466680048173423</v>
      </c>
      <c r="I5" s="9">
        <f>VLOOKUP($A5,'RES installed'!$A$2:$C$7,3,FALSE)*'[1]Profiles, RES, Winter'!I$5</f>
        <v>30.520875150541951</v>
      </c>
      <c r="J5" s="9">
        <f>VLOOKUP($A5,'RES installed'!$A$2:$C$7,3,FALSE)*'[1]Profiles, RES, Winter'!J$5</f>
        <v>30.249899638699318</v>
      </c>
      <c r="K5" s="9">
        <f>VLOOKUP($A5,'RES installed'!$A$2:$C$7,3,FALSE)*'[1]Profiles, RES, Winter'!K$5</f>
        <v>28.389201124046568</v>
      </c>
      <c r="L5" s="9">
        <f>VLOOKUP($A5,'RES installed'!$A$2:$C$7,3,FALSE)*'[1]Profiles, RES, Winter'!L$5</f>
        <v>24.758129265355279</v>
      </c>
      <c r="M5" s="9">
        <f>VLOOKUP($A5,'RES installed'!$A$2:$C$7,3,FALSE)*'[1]Profiles, RES, Winter'!M$5</f>
        <v>22.780008028904053</v>
      </c>
      <c r="N5" s="9">
        <f>VLOOKUP($A5,'RES installed'!$A$2:$C$7,3,FALSE)*'[1]Profiles, RES, Winter'!N$5</f>
        <v>21.885788839823366</v>
      </c>
      <c r="O5" s="9">
        <f>VLOOKUP($A5,'RES installed'!$A$2:$C$7,3,FALSE)*'[1]Profiles, RES, Winter'!O$5</f>
        <v>20.39542352468888</v>
      </c>
      <c r="P5" s="9">
        <f>VLOOKUP($A5,'RES installed'!$A$2:$C$7,3,FALSE)*'[1]Profiles, RES, Winter'!P$5</f>
        <v>18.643115214773182</v>
      </c>
      <c r="Q5" s="9">
        <f>VLOOKUP($A5,'RES installed'!$A$2:$C$7,3,FALSE)*'[1]Profiles, RES, Winter'!Q$5</f>
        <v>18.805700521878762</v>
      </c>
      <c r="R5" s="9">
        <f>VLOOKUP($A5,'RES installed'!$A$2:$C$7,3,FALSE)*'[1]Profiles, RES, Winter'!R$5</f>
        <v>19.51023685266961</v>
      </c>
      <c r="S5" s="9">
        <f>VLOOKUP($A5,'RES installed'!$A$2:$C$7,3,FALSE)*'[1]Profiles, RES, Winter'!S$5</f>
        <v>22.481934965877159</v>
      </c>
      <c r="T5" s="9">
        <f>VLOOKUP($A5,'RES installed'!$A$2:$C$7,3,FALSE)*'[1]Profiles, RES, Winter'!T$5</f>
        <v>24.342633480529908</v>
      </c>
      <c r="U5" s="9">
        <f>VLOOKUP($A5,'RES installed'!$A$2:$C$7,3,FALSE)*'[1]Profiles, RES, Winter'!U$5</f>
        <v>24.947812123645122</v>
      </c>
      <c r="V5" s="9">
        <f>VLOOKUP($A5,'RES installed'!$A$2:$C$7,3,FALSE)*'[1]Profiles, RES, Winter'!V$5</f>
        <v>24.125853071055801</v>
      </c>
      <c r="W5" s="9">
        <f>VLOOKUP($A5,'RES installed'!$A$2:$C$7,3,FALSE)*'[1]Profiles, RES, Winter'!W$5</f>
        <v>22.816138097149736</v>
      </c>
      <c r="X5" s="9">
        <f>VLOOKUP($A5,'RES installed'!$A$2:$C$7,3,FALSE)*'[1]Profiles, RES, Winter'!X$5</f>
        <v>23.060016057808109</v>
      </c>
      <c r="Y5" s="9">
        <f>VLOOKUP($A5,'RES installed'!$A$2:$C$7,3,FALSE)*'[1]Profiles, RES, Winter'!Y$5</f>
        <v>24.008430349257328</v>
      </c>
    </row>
    <row r="6" spans="1:25" x14ac:dyDescent="0.3">
      <c r="A6" s="8">
        <v>5</v>
      </c>
      <c r="B6" s="9">
        <f>VLOOKUP($A6,'RES installed'!$A$2:$C$7,3,FALSE)*'[1]Profiles, RES, Winter'!B$5</f>
        <v>32.529104777197915</v>
      </c>
      <c r="C6" s="9">
        <f>VLOOKUP($A6,'RES installed'!$A$2:$C$7,3,FALSE)*'[1]Profiles, RES, Winter'!C$5</f>
        <v>34.997992773986347</v>
      </c>
      <c r="D6" s="9">
        <f>VLOOKUP($A6,'RES installed'!$A$2:$C$7,3,FALSE)*'[1]Profiles, RES, Winter'!D$5</f>
        <v>34.817342432757933</v>
      </c>
      <c r="E6" s="9">
        <f>VLOOKUP($A6,'RES installed'!$A$2:$C$7,3,FALSE)*'[1]Profiles, RES, Winter'!E$5</f>
        <v>34.889602569249298</v>
      </c>
      <c r="F6" s="9">
        <f>VLOOKUP($A6,'RES installed'!$A$2:$C$7,3,FALSE)*'[1]Profiles, RES, Winter'!F$5</f>
        <v>36.118024889602573</v>
      </c>
      <c r="G6" s="9">
        <f>VLOOKUP($A6,'RES installed'!$A$2:$C$7,3,FALSE)*'[1]Profiles, RES, Winter'!G$5</f>
        <v>38.12926535527901</v>
      </c>
      <c r="H6" s="9">
        <f>VLOOKUP($A6,'RES installed'!$A$2:$C$7,3,FALSE)*'[1]Profiles, RES, Winter'!H$5</f>
        <v>40.622240064231228</v>
      </c>
      <c r="I6" s="9">
        <f>VLOOKUP($A6,'RES installed'!$A$2:$C$7,3,FALSE)*'[1]Profiles, RES, Winter'!I$5</f>
        <v>40.694500200722601</v>
      </c>
      <c r="J6" s="9">
        <f>VLOOKUP($A6,'RES installed'!$A$2:$C$7,3,FALSE)*'[1]Profiles, RES, Winter'!J$5</f>
        <v>40.333199518265758</v>
      </c>
      <c r="K6" s="9">
        <f>VLOOKUP($A6,'RES installed'!$A$2:$C$7,3,FALSE)*'[1]Profiles, RES, Winter'!K$5</f>
        <v>37.852268165395422</v>
      </c>
      <c r="L6" s="9">
        <f>VLOOKUP($A6,'RES installed'!$A$2:$C$7,3,FALSE)*'[1]Profiles, RES, Winter'!L$5</f>
        <v>33.010839020473703</v>
      </c>
      <c r="M6" s="9">
        <f>VLOOKUP($A6,'RES installed'!$A$2:$C$7,3,FALSE)*'[1]Profiles, RES, Winter'!M$5</f>
        <v>30.373344038538736</v>
      </c>
      <c r="N6" s="9">
        <f>VLOOKUP($A6,'RES installed'!$A$2:$C$7,3,FALSE)*'[1]Profiles, RES, Winter'!N$5</f>
        <v>29.181051786431155</v>
      </c>
      <c r="O6" s="9">
        <f>VLOOKUP($A6,'RES installed'!$A$2:$C$7,3,FALSE)*'[1]Profiles, RES, Winter'!O$5</f>
        <v>27.193898032918508</v>
      </c>
      <c r="P6" s="9">
        <f>VLOOKUP($A6,'RES installed'!$A$2:$C$7,3,FALSE)*'[1]Profiles, RES, Winter'!P$5</f>
        <v>24.857486953030911</v>
      </c>
      <c r="Q6" s="9">
        <f>VLOOKUP($A6,'RES installed'!$A$2:$C$7,3,FALSE)*'[1]Profiles, RES, Winter'!Q$5</f>
        <v>25.074267362505019</v>
      </c>
      <c r="R6" s="9">
        <f>VLOOKUP($A6,'RES installed'!$A$2:$C$7,3,FALSE)*'[1]Profiles, RES, Winter'!R$5</f>
        <v>26.013649136892816</v>
      </c>
      <c r="S6" s="9">
        <f>VLOOKUP($A6,'RES installed'!$A$2:$C$7,3,FALSE)*'[1]Profiles, RES, Winter'!S$5</f>
        <v>29.97591328783621</v>
      </c>
      <c r="T6" s="9">
        <f>VLOOKUP($A6,'RES installed'!$A$2:$C$7,3,FALSE)*'[1]Profiles, RES, Winter'!T$5</f>
        <v>32.456844640706549</v>
      </c>
      <c r="U6" s="9">
        <f>VLOOKUP($A6,'RES installed'!$A$2:$C$7,3,FALSE)*'[1]Profiles, RES, Winter'!U$5</f>
        <v>33.263749498193498</v>
      </c>
      <c r="V6" s="9">
        <f>VLOOKUP($A6,'RES installed'!$A$2:$C$7,3,FALSE)*'[1]Profiles, RES, Winter'!V$5</f>
        <v>32.167804094741065</v>
      </c>
      <c r="W6" s="9">
        <f>VLOOKUP($A6,'RES installed'!$A$2:$C$7,3,FALSE)*'[1]Profiles, RES, Winter'!W$5</f>
        <v>30.421517462866316</v>
      </c>
      <c r="X6" s="9">
        <f>VLOOKUP($A6,'RES installed'!$A$2:$C$7,3,FALSE)*'[1]Profiles, RES, Winter'!X$5</f>
        <v>30.746688077077479</v>
      </c>
      <c r="Y6" s="9">
        <f>VLOOKUP($A6,'RES installed'!$A$2:$C$7,3,FALSE)*'[1]Profiles, RES, Winter'!Y$5</f>
        <v>32.011240465676437</v>
      </c>
    </row>
    <row r="7" spans="1:25" x14ac:dyDescent="0.3">
      <c r="A7" s="8">
        <v>6</v>
      </c>
      <c r="B7" s="9">
        <f>VLOOKUP($A7,'RES installed'!$A$2:$C$7,3,FALSE)*'[1]Profiles, RES, Winter'!B$5</f>
        <v>24.396828582898433</v>
      </c>
      <c r="C7" s="9">
        <f>VLOOKUP($A7,'RES installed'!$A$2:$C$7,3,FALSE)*'[1]Profiles, RES, Winter'!C$5</f>
        <v>26.248494580489762</v>
      </c>
      <c r="D7" s="9">
        <f>VLOOKUP($A7,'RES installed'!$A$2:$C$7,3,FALSE)*'[1]Profiles, RES, Winter'!D$5</f>
        <v>26.113006824568448</v>
      </c>
      <c r="E7" s="9">
        <f>VLOOKUP($A7,'RES installed'!$A$2:$C$7,3,FALSE)*'[1]Profiles, RES, Winter'!E$5</f>
        <v>26.167201926936976</v>
      </c>
      <c r="F7" s="9">
        <f>VLOOKUP($A7,'RES installed'!$A$2:$C$7,3,FALSE)*'[1]Profiles, RES, Winter'!F$5</f>
        <v>27.088518667201928</v>
      </c>
      <c r="G7" s="9">
        <f>VLOOKUP($A7,'RES installed'!$A$2:$C$7,3,FALSE)*'[1]Profiles, RES, Winter'!G$5</f>
        <v>28.596949016459256</v>
      </c>
      <c r="H7" s="9">
        <f>VLOOKUP($A7,'RES installed'!$A$2:$C$7,3,FALSE)*'[1]Profiles, RES, Winter'!H$5</f>
        <v>30.466680048173423</v>
      </c>
      <c r="I7" s="9">
        <f>VLOOKUP($A7,'RES installed'!$A$2:$C$7,3,FALSE)*'[1]Profiles, RES, Winter'!I$5</f>
        <v>30.520875150541951</v>
      </c>
      <c r="J7" s="9">
        <f>VLOOKUP($A7,'RES installed'!$A$2:$C$7,3,FALSE)*'[1]Profiles, RES, Winter'!J$5</f>
        <v>30.249899638699318</v>
      </c>
      <c r="K7" s="9">
        <f>VLOOKUP($A7,'RES installed'!$A$2:$C$7,3,FALSE)*'[1]Profiles, RES, Winter'!K$5</f>
        <v>28.389201124046568</v>
      </c>
      <c r="L7" s="9">
        <f>VLOOKUP($A7,'RES installed'!$A$2:$C$7,3,FALSE)*'[1]Profiles, RES, Winter'!L$5</f>
        <v>24.758129265355279</v>
      </c>
      <c r="M7" s="9">
        <f>VLOOKUP($A7,'RES installed'!$A$2:$C$7,3,FALSE)*'[1]Profiles, RES, Winter'!M$5</f>
        <v>22.780008028904053</v>
      </c>
      <c r="N7" s="9">
        <f>VLOOKUP($A7,'RES installed'!$A$2:$C$7,3,FALSE)*'[1]Profiles, RES, Winter'!N$5</f>
        <v>21.885788839823366</v>
      </c>
      <c r="O7" s="9">
        <f>VLOOKUP($A7,'RES installed'!$A$2:$C$7,3,FALSE)*'[1]Profiles, RES, Winter'!O$5</f>
        <v>20.39542352468888</v>
      </c>
      <c r="P7" s="9">
        <f>VLOOKUP($A7,'RES installed'!$A$2:$C$7,3,FALSE)*'[1]Profiles, RES, Winter'!P$5</f>
        <v>18.643115214773182</v>
      </c>
      <c r="Q7" s="9">
        <f>VLOOKUP($A7,'RES installed'!$A$2:$C$7,3,FALSE)*'[1]Profiles, RES, Winter'!Q$5</f>
        <v>18.805700521878762</v>
      </c>
      <c r="R7" s="9">
        <f>VLOOKUP($A7,'RES installed'!$A$2:$C$7,3,FALSE)*'[1]Profiles, RES, Winter'!R$5</f>
        <v>19.51023685266961</v>
      </c>
      <c r="S7" s="9">
        <f>VLOOKUP($A7,'RES installed'!$A$2:$C$7,3,FALSE)*'[1]Profiles, RES, Winter'!S$5</f>
        <v>22.481934965877159</v>
      </c>
      <c r="T7" s="9">
        <f>VLOOKUP($A7,'RES installed'!$A$2:$C$7,3,FALSE)*'[1]Profiles, RES, Winter'!T$5</f>
        <v>24.342633480529908</v>
      </c>
      <c r="U7" s="9">
        <f>VLOOKUP($A7,'RES installed'!$A$2:$C$7,3,FALSE)*'[1]Profiles, RES, Winter'!U$5</f>
        <v>24.947812123645122</v>
      </c>
      <c r="V7" s="9">
        <f>VLOOKUP($A7,'RES installed'!$A$2:$C$7,3,FALSE)*'[1]Profiles, RES, Winter'!V$5</f>
        <v>24.125853071055801</v>
      </c>
      <c r="W7" s="9">
        <f>VLOOKUP($A7,'RES installed'!$A$2:$C$7,3,FALSE)*'[1]Profiles, RES, Winter'!W$5</f>
        <v>22.816138097149736</v>
      </c>
      <c r="X7" s="9">
        <f>VLOOKUP($A7,'RES installed'!$A$2:$C$7,3,FALSE)*'[1]Profiles, RES, Winter'!X$5</f>
        <v>23.060016057808109</v>
      </c>
      <c r="Y7" s="9">
        <f>VLOOKUP($A7,'RES installed'!$A$2:$C$7,3,FALSE)*'[1]Profiles, RES, Winter'!Y$5</f>
        <v>24.008430349257328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2.843062926459439E-2</v>
      </c>
      <c r="J8" s="6">
        <f>VLOOKUP($A8,'RES installed'!$A$2:$C$7,3,FALSE)*'[1]Profiles, RES, Winter'!J$2</f>
        <v>3.3263836239575437</v>
      </c>
      <c r="K8" s="6">
        <f>VLOOKUP($A8,'RES installed'!$A$2:$C$7,3,FALSE)*'[1]Profiles, RES, Winter'!K$2</f>
        <v>14.044730856709629</v>
      </c>
      <c r="L8" s="6">
        <f>VLOOKUP($A8,'RES installed'!$A$2:$C$7,3,FALSE)*'[1]Profiles, RES, Winter'!L$2</f>
        <v>24.706216830932526</v>
      </c>
      <c r="M8" s="6">
        <f>VLOOKUP($A8,'RES installed'!$A$2:$C$7,3,FALSE)*'[1]Profiles, RES, Winter'!M$2</f>
        <v>29.3972706595906</v>
      </c>
      <c r="N8" s="6">
        <f>VLOOKUP($A8,'RES installed'!$A$2:$C$7,3,FALSE)*'[1]Profiles, RES, Winter'!N$2</f>
        <v>28.288476118271419</v>
      </c>
      <c r="O8" s="6">
        <f>VLOOKUP($A8,'RES installed'!$A$2:$C$7,3,FALSE)*'[1]Profiles, RES, Winter'!O$2</f>
        <v>28.515921152388174</v>
      </c>
      <c r="P8" s="6">
        <f>VLOOKUP($A8,'RES installed'!$A$2:$C$7,3,FALSE)*'[1]Profiles, RES, Winter'!P$2</f>
        <v>26.923805913570888</v>
      </c>
      <c r="Q8" s="6">
        <f>VLOOKUP($A8,'RES installed'!$A$2:$C$7,3,FALSE)*'[1]Profiles, RES, Winter'!Q$2</f>
        <v>20.15731614859742</v>
      </c>
      <c r="R8" s="6">
        <f>VLOOKUP($A8,'RES installed'!$A$2:$C$7,3,FALSE)*'[1]Profiles, RES, Winter'!R$2</f>
        <v>7.5909780136467022</v>
      </c>
      <c r="S8" s="6">
        <f>VLOOKUP($A8,'RES installed'!$A$2:$C$7,3,FALSE)*'[1]Profiles, RES, Winter'!S$2</f>
        <v>0.3411675511751327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1.8953752843062926E-2</v>
      </c>
      <c r="J9" s="6">
        <f>VLOOKUP($A9,'RES installed'!$A$2:$C$7,3,FALSE)*'[1]Profiles, RES, Winter'!J$2</f>
        <v>2.2175890826383626</v>
      </c>
      <c r="K9" s="6">
        <f>VLOOKUP($A9,'RES installed'!$A$2:$C$7,3,FALSE)*'[1]Profiles, RES, Winter'!K$2</f>
        <v>9.3631539044730854</v>
      </c>
      <c r="L9" s="6">
        <f>VLOOKUP($A9,'RES installed'!$A$2:$C$7,3,FALSE)*'[1]Profiles, RES, Winter'!L$2</f>
        <v>16.470811220621684</v>
      </c>
      <c r="M9" s="6">
        <f>VLOOKUP($A9,'RES installed'!$A$2:$C$7,3,FALSE)*'[1]Profiles, RES, Winter'!M$2</f>
        <v>19.598180439727066</v>
      </c>
      <c r="N9" s="6">
        <f>VLOOKUP($A9,'RES installed'!$A$2:$C$7,3,FALSE)*'[1]Profiles, RES, Winter'!N$2</f>
        <v>18.858984078847612</v>
      </c>
      <c r="O9" s="6">
        <f>VLOOKUP($A9,'RES installed'!$A$2:$C$7,3,FALSE)*'[1]Profiles, RES, Winter'!O$2</f>
        <v>19.010614101592115</v>
      </c>
      <c r="P9" s="6">
        <f>VLOOKUP($A9,'RES installed'!$A$2:$C$7,3,FALSE)*'[1]Profiles, RES, Winter'!P$2</f>
        <v>17.949203942380592</v>
      </c>
      <c r="Q9" s="6">
        <f>VLOOKUP($A9,'RES installed'!$A$2:$C$7,3,FALSE)*'[1]Profiles, RES, Winter'!Q$2</f>
        <v>13.438210765731615</v>
      </c>
      <c r="R9" s="6">
        <f>VLOOKUP($A9,'RES installed'!$A$2:$C$7,3,FALSE)*'[1]Profiles, RES, Winter'!R$2</f>
        <v>5.0606520090978009</v>
      </c>
      <c r="S9" s="6">
        <f>VLOOKUP($A9,'RES installed'!$A$2:$C$7,3,FALSE)*'[1]Profiles, RES, Winter'!S$2</f>
        <v>0.22744503411675512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2.2744503411675512E-2</v>
      </c>
      <c r="J10" s="6">
        <f>VLOOKUP($A10,'RES installed'!$A$2:$C$7,3,FALSE)*'[1]Profiles, RES, Winter'!J$2</f>
        <v>2.6611068991660352</v>
      </c>
      <c r="K10" s="6">
        <f>VLOOKUP($A10,'RES installed'!$A$2:$C$7,3,FALSE)*'[1]Profiles, RES, Winter'!K$2</f>
        <v>11.235784685367703</v>
      </c>
      <c r="L10" s="6">
        <f>VLOOKUP($A10,'RES installed'!$A$2:$C$7,3,FALSE)*'[1]Profiles, RES, Winter'!L$2</f>
        <v>19.764973464746021</v>
      </c>
      <c r="M10" s="6">
        <f>VLOOKUP($A10,'RES installed'!$A$2:$C$7,3,FALSE)*'[1]Profiles, RES, Winter'!M$2</f>
        <v>23.51781652767248</v>
      </c>
      <c r="N10" s="6">
        <f>VLOOKUP($A10,'RES installed'!$A$2:$C$7,3,FALSE)*'[1]Profiles, RES, Winter'!N$2</f>
        <v>22.630780894617136</v>
      </c>
      <c r="O10" s="6">
        <f>VLOOKUP($A10,'RES installed'!$A$2:$C$7,3,FALSE)*'[1]Profiles, RES, Winter'!O$2</f>
        <v>22.812736921910538</v>
      </c>
      <c r="P10" s="6">
        <f>VLOOKUP($A10,'RES installed'!$A$2:$C$7,3,FALSE)*'[1]Profiles, RES, Winter'!P$2</f>
        <v>21.539044730856713</v>
      </c>
      <c r="Q10" s="6">
        <f>VLOOKUP($A10,'RES installed'!$A$2:$C$7,3,FALSE)*'[1]Profiles, RES, Winter'!Q$2</f>
        <v>16.125852918877939</v>
      </c>
      <c r="R10" s="6">
        <f>VLOOKUP($A10,'RES installed'!$A$2:$C$7,3,FALSE)*'[1]Profiles, RES, Winter'!R$2</f>
        <v>6.0727824109173616</v>
      </c>
      <c r="S10" s="6">
        <f>VLOOKUP($A10,'RES installed'!$A$2:$C$7,3,FALSE)*'[1]Profiles, RES, Winter'!S$2</f>
        <v>0.27293404094010615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23.610999598554798</v>
      </c>
      <c r="C5" s="9">
        <f>VLOOKUP($A5,'RES installed'!$A$2:$C$7,3,FALSE)*'[1]Profiles, RES, Winter'!C$6</f>
        <v>23.972300281011641</v>
      </c>
      <c r="D5" s="9">
        <f>VLOOKUP($A5,'RES installed'!$A$2:$C$7,3,FALSE)*'[1]Profiles, RES, Winter'!D$6</f>
        <v>24.053592934564428</v>
      </c>
      <c r="E5" s="9">
        <f>VLOOKUP($A5,'RES installed'!$A$2:$C$7,3,FALSE)*'[1]Profiles, RES, Winter'!E$6</f>
        <v>21.994179044560418</v>
      </c>
      <c r="F5" s="9">
        <f>VLOOKUP($A5,'RES installed'!$A$2:$C$7,3,FALSE)*'[1]Profiles, RES, Winter'!F$6</f>
        <v>22.698715375351266</v>
      </c>
      <c r="G5" s="9">
        <f>VLOOKUP($A5,'RES installed'!$A$2:$C$7,3,FALSE)*'[1]Profiles, RES, Winter'!G$6</f>
        <v>23.963267763950221</v>
      </c>
      <c r="H5" s="9">
        <f>VLOOKUP($A5,'RES installed'!$A$2:$C$7,3,FALSE)*'[1]Profiles, RES, Winter'!H$6</f>
        <v>24.532316338819751</v>
      </c>
      <c r="I5" s="9">
        <f>VLOOKUP($A5,'RES installed'!$A$2:$C$7,3,FALSE)*'[1]Profiles, RES, Winter'!I$6</f>
        <v>23.367121637896425</v>
      </c>
      <c r="J5" s="9">
        <f>VLOOKUP($A5,'RES installed'!$A$2:$C$7,3,FALSE)*'[1]Profiles, RES, Winter'!J$6</f>
        <v>22.238057005218788</v>
      </c>
      <c r="K5" s="9">
        <f>VLOOKUP($A5,'RES installed'!$A$2:$C$7,3,FALSE)*'[1]Profiles, RES, Winter'!K$6</f>
        <v>20.946407065435569</v>
      </c>
      <c r="L5" s="9">
        <f>VLOOKUP($A5,'RES installed'!$A$2:$C$7,3,FALSE)*'[1]Profiles, RES, Winter'!L$6</f>
        <v>19.681854676836611</v>
      </c>
      <c r="M5" s="9">
        <f>VLOOKUP($A5,'RES installed'!$A$2:$C$7,3,FALSE)*'[1]Profiles, RES, Winter'!M$6</f>
        <v>18.597952629466079</v>
      </c>
      <c r="N5" s="9">
        <f>VLOOKUP($A5,'RES installed'!$A$2:$C$7,3,FALSE)*'[1]Profiles, RES, Winter'!N$6</f>
        <v>17.143717382577279</v>
      </c>
      <c r="O5" s="9">
        <f>VLOOKUP($A5,'RES installed'!$A$2:$C$7,3,FALSE)*'[1]Profiles, RES, Winter'!O$6</f>
        <v>13.27780008028904</v>
      </c>
      <c r="P5" s="9">
        <f>VLOOKUP($A5,'RES installed'!$A$2:$C$7,3,FALSE)*'[1]Profiles, RES, Winter'!P$6</f>
        <v>12.988759534323565</v>
      </c>
      <c r="Q5" s="9">
        <f>VLOOKUP($A5,'RES installed'!$A$2:$C$7,3,FALSE)*'[1]Profiles, RES, Winter'!Q$6</f>
        <v>13.214572460859094</v>
      </c>
      <c r="R5" s="9">
        <f>VLOOKUP($A5,'RES installed'!$A$2:$C$7,3,FALSE)*'[1]Profiles, RES, Winter'!R$6</f>
        <v>16.764351665997591</v>
      </c>
      <c r="S5" s="9">
        <f>VLOOKUP($A5,'RES installed'!$A$2:$C$7,3,FALSE)*'[1]Profiles, RES, Winter'!S$6</f>
        <v>19.645724608590928</v>
      </c>
      <c r="T5" s="9">
        <f>VLOOKUP($A5,'RES installed'!$A$2:$C$7,3,FALSE)*'[1]Profiles, RES, Winter'!T$6</f>
        <v>20.928342031312724</v>
      </c>
      <c r="U5" s="9">
        <f>VLOOKUP($A5,'RES installed'!$A$2:$C$7,3,FALSE)*'[1]Profiles, RES, Winter'!U$6</f>
        <v>21.8586912886391</v>
      </c>
      <c r="V5" s="9">
        <f>VLOOKUP($A5,'RES installed'!$A$2:$C$7,3,FALSE)*'[1]Profiles, RES, Winter'!V$6</f>
        <v>22.590325170614211</v>
      </c>
      <c r="W5" s="9">
        <f>VLOOKUP($A5,'RES installed'!$A$2:$C$7,3,FALSE)*'[1]Profiles, RES, Winter'!W$6</f>
        <v>23.448414291449218</v>
      </c>
      <c r="X5" s="9">
        <f>VLOOKUP($A5,'RES installed'!$A$2:$C$7,3,FALSE)*'[1]Profiles, RES, Winter'!X$6</f>
        <v>23.005820955439585</v>
      </c>
      <c r="Y5" s="9">
        <f>VLOOKUP($A5,'RES installed'!$A$2:$C$7,3,FALSE)*'[1]Profiles, RES, Winter'!Y$6</f>
        <v>22.382577278201524</v>
      </c>
    </row>
    <row r="6" spans="1:25" x14ac:dyDescent="0.3">
      <c r="A6" s="8">
        <v>5</v>
      </c>
      <c r="B6" s="9">
        <f>VLOOKUP($A6,'RES installed'!$A$2:$C$7,3,FALSE)*'[1]Profiles, RES, Winter'!B$6</f>
        <v>31.481332798073062</v>
      </c>
      <c r="C6" s="9">
        <f>VLOOKUP($A6,'RES installed'!$A$2:$C$7,3,FALSE)*'[1]Profiles, RES, Winter'!C$6</f>
        <v>31.963067041348857</v>
      </c>
      <c r="D6" s="9">
        <f>VLOOKUP($A6,'RES installed'!$A$2:$C$7,3,FALSE)*'[1]Profiles, RES, Winter'!D$6</f>
        <v>32.071457246085906</v>
      </c>
      <c r="E6" s="9">
        <f>VLOOKUP($A6,'RES installed'!$A$2:$C$7,3,FALSE)*'[1]Profiles, RES, Winter'!E$6</f>
        <v>29.32557205941389</v>
      </c>
      <c r="F6" s="9">
        <f>VLOOKUP($A6,'RES installed'!$A$2:$C$7,3,FALSE)*'[1]Profiles, RES, Winter'!F$6</f>
        <v>30.264953833801687</v>
      </c>
      <c r="G6" s="9">
        <f>VLOOKUP($A6,'RES installed'!$A$2:$C$7,3,FALSE)*'[1]Profiles, RES, Winter'!G$6</f>
        <v>31.951023685266961</v>
      </c>
      <c r="H6" s="9">
        <f>VLOOKUP($A6,'RES installed'!$A$2:$C$7,3,FALSE)*'[1]Profiles, RES, Winter'!H$6</f>
        <v>32.709755118426337</v>
      </c>
      <c r="I6" s="9">
        <f>VLOOKUP($A6,'RES installed'!$A$2:$C$7,3,FALSE)*'[1]Profiles, RES, Winter'!I$6</f>
        <v>31.156162183861898</v>
      </c>
      <c r="J6" s="9">
        <f>VLOOKUP($A6,'RES installed'!$A$2:$C$7,3,FALSE)*'[1]Profiles, RES, Winter'!J$6</f>
        <v>29.65074267362505</v>
      </c>
      <c r="K6" s="9">
        <f>VLOOKUP($A6,'RES installed'!$A$2:$C$7,3,FALSE)*'[1]Profiles, RES, Winter'!K$6</f>
        <v>27.92854275391409</v>
      </c>
      <c r="L6" s="9">
        <f>VLOOKUP($A6,'RES installed'!$A$2:$C$7,3,FALSE)*'[1]Profiles, RES, Winter'!L$6</f>
        <v>26.242472902448814</v>
      </c>
      <c r="M6" s="9">
        <f>VLOOKUP($A6,'RES installed'!$A$2:$C$7,3,FALSE)*'[1]Profiles, RES, Winter'!M$6</f>
        <v>24.797270172621438</v>
      </c>
      <c r="N6" s="9">
        <f>VLOOKUP($A6,'RES installed'!$A$2:$C$7,3,FALSE)*'[1]Profiles, RES, Winter'!N$6</f>
        <v>22.858289843436374</v>
      </c>
      <c r="O6" s="9">
        <f>VLOOKUP($A6,'RES installed'!$A$2:$C$7,3,FALSE)*'[1]Profiles, RES, Winter'!O$6</f>
        <v>17.703733440385388</v>
      </c>
      <c r="P6" s="9">
        <f>VLOOKUP($A6,'RES installed'!$A$2:$C$7,3,FALSE)*'[1]Profiles, RES, Winter'!P$6</f>
        <v>17.318346045764756</v>
      </c>
      <c r="Q6" s="9">
        <f>VLOOKUP($A6,'RES installed'!$A$2:$C$7,3,FALSE)*'[1]Profiles, RES, Winter'!Q$6</f>
        <v>17.619429947812122</v>
      </c>
      <c r="R6" s="9">
        <f>VLOOKUP($A6,'RES installed'!$A$2:$C$7,3,FALSE)*'[1]Profiles, RES, Winter'!R$6</f>
        <v>22.352468887996789</v>
      </c>
      <c r="S6" s="9">
        <f>VLOOKUP($A6,'RES installed'!$A$2:$C$7,3,FALSE)*'[1]Profiles, RES, Winter'!S$6</f>
        <v>26.194299478121238</v>
      </c>
      <c r="T6" s="9">
        <f>VLOOKUP($A6,'RES installed'!$A$2:$C$7,3,FALSE)*'[1]Profiles, RES, Winter'!T$6</f>
        <v>27.904456041750301</v>
      </c>
      <c r="U6" s="9">
        <f>VLOOKUP($A6,'RES installed'!$A$2:$C$7,3,FALSE)*'[1]Profiles, RES, Winter'!U$6</f>
        <v>29.144921718185469</v>
      </c>
      <c r="V6" s="9">
        <f>VLOOKUP($A6,'RES installed'!$A$2:$C$7,3,FALSE)*'[1]Profiles, RES, Winter'!V$6</f>
        <v>30.120433560818945</v>
      </c>
      <c r="W6" s="9">
        <f>VLOOKUP($A6,'RES installed'!$A$2:$C$7,3,FALSE)*'[1]Profiles, RES, Winter'!W$6</f>
        <v>31.264552388598958</v>
      </c>
      <c r="X6" s="9">
        <f>VLOOKUP($A6,'RES installed'!$A$2:$C$7,3,FALSE)*'[1]Profiles, RES, Winter'!X$6</f>
        <v>30.674427940586114</v>
      </c>
      <c r="Y6" s="9">
        <f>VLOOKUP($A6,'RES installed'!$A$2:$C$7,3,FALSE)*'[1]Profiles, RES, Winter'!Y$6</f>
        <v>29.843436370935368</v>
      </c>
    </row>
    <row r="7" spans="1:25" x14ac:dyDescent="0.3">
      <c r="A7" s="8">
        <v>6</v>
      </c>
      <c r="B7" s="9">
        <f>VLOOKUP($A7,'RES installed'!$A$2:$C$7,3,FALSE)*'[1]Profiles, RES, Winter'!B$6</f>
        <v>23.610999598554798</v>
      </c>
      <c r="C7" s="9">
        <f>VLOOKUP($A7,'RES installed'!$A$2:$C$7,3,FALSE)*'[1]Profiles, RES, Winter'!C$6</f>
        <v>23.972300281011641</v>
      </c>
      <c r="D7" s="9">
        <f>VLOOKUP($A7,'RES installed'!$A$2:$C$7,3,FALSE)*'[1]Profiles, RES, Winter'!D$6</f>
        <v>24.053592934564428</v>
      </c>
      <c r="E7" s="9">
        <f>VLOOKUP($A7,'RES installed'!$A$2:$C$7,3,FALSE)*'[1]Profiles, RES, Winter'!E$6</f>
        <v>21.994179044560418</v>
      </c>
      <c r="F7" s="9">
        <f>VLOOKUP($A7,'RES installed'!$A$2:$C$7,3,FALSE)*'[1]Profiles, RES, Winter'!F$6</f>
        <v>22.698715375351266</v>
      </c>
      <c r="G7" s="9">
        <f>VLOOKUP($A7,'RES installed'!$A$2:$C$7,3,FALSE)*'[1]Profiles, RES, Winter'!G$6</f>
        <v>23.963267763950221</v>
      </c>
      <c r="H7" s="9">
        <f>VLOOKUP($A7,'RES installed'!$A$2:$C$7,3,FALSE)*'[1]Profiles, RES, Winter'!H$6</f>
        <v>24.532316338819751</v>
      </c>
      <c r="I7" s="9">
        <f>VLOOKUP($A7,'RES installed'!$A$2:$C$7,3,FALSE)*'[1]Profiles, RES, Winter'!I$6</f>
        <v>23.367121637896425</v>
      </c>
      <c r="J7" s="9">
        <f>VLOOKUP($A7,'RES installed'!$A$2:$C$7,3,FALSE)*'[1]Profiles, RES, Winter'!J$6</f>
        <v>22.238057005218788</v>
      </c>
      <c r="K7" s="9">
        <f>VLOOKUP($A7,'RES installed'!$A$2:$C$7,3,FALSE)*'[1]Profiles, RES, Winter'!K$6</f>
        <v>20.946407065435569</v>
      </c>
      <c r="L7" s="9">
        <f>VLOOKUP($A7,'RES installed'!$A$2:$C$7,3,FALSE)*'[1]Profiles, RES, Winter'!L$6</f>
        <v>19.681854676836611</v>
      </c>
      <c r="M7" s="9">
        <f>VLOOKUP($A7,'RES installed'!$A$2:$C$7,3,FALSE)*'[1]Profiles, RES, Winter'!M$6</f>
        <v>18.597952629466079</v>
      </c>
      <c r="N7" s="9">
        <f>VLOOKUP($A7,'RES installed'!$A$2:$C$7,3,FALSE)*'[1]Profiles, RES, Winter'!N$6</f>
        <v>17.143717382577279</v>
      </c>
      <c r="O7" s="9">
        <f>VLOOKUP($A7,'RES installed'!$A$2:$C$7,3,FALSE)*'[1]Profiles, RES, Winter'!O$6</f>
        <v>13.27780008028904</v>
      </c>
      <c r="P7" s="9">
        <f>VLOOKUP($A7,'RES installed'!$A$2:$C$7,3,FALSE)*'[1]Profiles, RES, Winter'!P$6</f>
        <v>12.988759534323565</v>
      </c>
      <c r="Q7" s="9">
        <f>VLOOKUP($A7,'RES installed'!$A$2:$C$7,3,FALSE)*'[1]Profiles, RES, Winter'!Q$6</f>
        <v>13.214572460859094</v>
      </c>
      <c r="R7" s="9">
        <f>VLOOKUP($A7,'RES installed'!$A$2:$C$7,3,FALSE)*'[1]Profiles, RES, Winter'!R$6</f>
        <v>16.764351665997591</v>
      </c>
      <c r="S7" s="9">
        <f>VLOOKUP($A7,'RES installed'!$A$2:$C$7,3,FALSE)*'[1]Profiles, RES, Winter'!S$6</f>
        <v>19.645724608590928</v>
      </c>
      <c r="T7" s="9">
        <f>VLOOKUP($A7,'RES installed'!$A$2:$C$7,3,FALSE)*'[1]Profiles, RES, Winter'!T$6</f>
        <v>20.928342031312724</v>
      </c>
      <c r="U7" s="9">
        <f>VLOOKUP($A7,'RES installed'!$A$2:$C$7,3,FALSE)*'[1]Profiles, RES, Winter'!U$6</f>
        <v>21.8586912886391</v>
      </c>
      <c r="V7" s="9">
        <f>VLOOKUP($A7,'RES installed'!$A$2:$C$7,3,FALSE)*'[1]Profiles, RES, Winter'!V$6</f>
        <v>22.590325170614211</v>
      </c>
      <c r="W7" s="9">
        <f>VLOOKUP($A7,'RES installed'!$A$2:$C$7,3,FALSE)*'[1]Profiles, RES, Winter'!W$6</f>
        <v>23.448414291449218</v>
      </c>
      <c r="X7" s="9">
        <f>VLOOKUP($A7,'RES installed'!$A$2:$C$7,3,FALSE)*'[1]Profiles, RES, Winter'!X$6</f>
        <v>23.005820955439585</v>
      </c>
      <c r="Y7" s="9">
        <f>VLOOKUP($A7,'RES installed'!$A$2:$C$7,3,FALSE)*'[1]Profiles, RES, Winter'!Y$6</f>
        <v>22.382577278201524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5.6861258529188781E-2</v>
      </c>
      <c r="J8" s="6">
        <f>VLOOKUP($A8,'RES installed'!$A$2:$C$7,3,FALSE)*'[1]Profiles, RES, Winter'!J$3</f>
        <v>4.8616376042456411</v>
      </c>
      <c r="K8" s="6">
        <f>VLOOKUP($A8,'RES installed'!$A$2:$C$7,3,FALSE)*'[1]Profiles, RES, Winter'!K$3</f>
        <v>16.717210007581503</v>
      </c>
      <c r="L8" s="6">
        <f>VLOOKUP($A8,'RES installed'!$A$2:$C$7,3,FALSE)*'[1]Profiles, RES, Winter'!L$3</f>
        <v>25.672858225928731</v>
      </c>
      <c r="M8" s="6">
        <f>VLOOKUP($A8,'RES installed'!$A$2:$C$7,3,FALSE)*'[1]Profiles, RES, Winter'!M$3</f>
        <v>25.473843821076574</v>
      </c>
      <c r="N8" s="6">
        <f>VLOOKUP($A8,'RES installed'!$A$2:$C$7,3,FALSE)*'[1]Profiles, RES, Winter'!N$3</f>
        <v>28.316906747536013</v>
      </c>
      <c r="O8" s="6">
        <f>VLOOKUP($A8,'RES installed'!$A$2:$C$7,3,FALSE)*'[1]Profiles, RES, Winter'!O$3</f>
        <v>27.691432903714933</v>
      </c>
      <c r="P8" s="6">
        <f>VLOOKUP($A8,'RES installed'!$A$2:$C$7,3,FALSE)*'[1]Profiles, RES, Winter'!P$3</f>
        <v>23.426838514025775</v>
      </c>
      <c r="Q8" s="6">
        <f>VLOOKUP($A8,'RES installed'!$A$2:$C$7,3,FALSE)*'[1]Profiles, RES, Winter'!Q$3</f>
        <v>15.068233510235027</v>
      </c>
      <c r="R8" s="6">
        <f>VLOOKUP($A8,'RES installed'!$A$2:$C$7,3,FALSE)*'[1]Profiles, RES, Winter'!R$3</f>
        <v>4.8047763457164523</v>
      </c>
      <c r="S8" s="6">
        <f>VLOOKUP($A8,'RES installed'!$A$2:$C$7,3,FALSE)*'[1]Profiles, RES, Winter'!S$3</f>
        <v>0.28430629264594387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3.7907505686125852E-2</v>
      </c>
      <c r="J9" s="6">
        <f>VLOOKUP($A9,'RES installed'!$A$2:$C$7,3,FALSE)*'[1]Profiles, RES, Winter'!J$3</f>
        <v>3.2410917361637606</v>
      </c>
      <c r="K9" s="6">
        <f>VLOOKUP($A9,'RES installed'!$A$2:$C$7,3,FALSE)*'[1]Profiles, RES, Winter'!K$3</f>
        <v>11.144806671721001</v>
      </c>
      <c r="L9" s="6">
        <f>VLOOKUP($A9,'RES installed'!$A$2:$C$7,3,FALSE)*'[1]Profiles, RES, Winter'!L$3</f>
        <v>17.115238817285821</v>
      </c>
      <c r="M9" s="6">
        <f>VLOOKUP($A9,'RES installed'!$A$2:$C$7,3,FALSE)*'[1]Profiles, RES, Winter'!M$3</f>
        <v>16.982562547384383</v>
      </c>
      <c r="N9" s="6">
        <f>VLOOKUP($A9,'RES installed'!$A$2:$C$7,3,FALSE)*'[1]Profiles, RES, Winter'!N$3</f>
        <v>18.877937831690677</v>
      </c>
      <c r="O9" s="6">
        <f>VLOOKUP($A9,'RES installed'!$A$2:$C$7,3,FALSE)*'[1]Profiles, RES, Winter'!O$3</f>
        <v>18.460955269143291</v>
      </c>
      <c r="P9" s="6">
        <f>VLOOKUP($A9,'RES installed'!$A$2:$C$7,3,FALSE)*'[1]Profiles, RES, Winter'!P$3</f>
        <v>15.617892342683851</v>
      </c>
      <c r="Q9" s="6">
        <f>VLOOKUP($A9,'RES installed'!$A$2:$C$7,3,FALSE)*'[1]Profiles, RES, Winter'!Q$3</f>
        <v>10.045489006823351</v>
      </c>
      <c r="R9" s="6">
        <f>VLOOKUP($A9,'RES installed'!$A$2:$C$7,3,FALSE)*'[1]Profiles, RES, Winter'!R$3</f>
        <v>3.2031842304776346</v>
      </c>
      <c r="S9" s="6">
        <f>VLOOKUP($A9,'RES installed'!$A$2:$C$7,3,FALSE)*'[1]Profiles, RES, Winter'!S$3</f>
        <v>0.18953752843062927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4.5489006823351025E-2</v>
      </c>
      <c r="J10" s="6">
        <f>VLOOKUP($A10,'RES installed'!$A$2:$C$7,3,FALSE)*'[1]Profiles, RES, Winter'!J$3</f>
        <v>3.8893100833965129</v>
      </c>
      <c r="K10" s="6">
        <f>VLOOKUP($A10,'RES installed'!$A$2:$C$7,3,FALSE)*'[1]Profiles, RES, Winter'!K$3</f>
        <v>13.373768006065202</v>
      </c>
      <c r="L10" s="6">
        <f>VLOOKUP($A10,'RES installed'!$A$2:$C$7,3,FALSE)*'[1]Profiles, RES, Winter'!L$3</f>
        <v>20.538286580742987</v>
      </c>
      <c r="M10" s="6">
        <f>VLOOKUP($A10,'RES installed'!$A$2:$C$7,3,FALSE)*'[1]Profiles, RES, Winter'!M$3</f>
        <v>20.379075056861261</v>
      </c>
      <c r="N10" s="6">
        <f>VLOOKUP($A10,'RES installed'!$A$2:$C$7,3,FALSE)*'[1]Profiles, RES, Winter'!N$3</f>
        <v>22.653525398028808</v>
      </c>
      <c r="O10" s="6">
        <f>VLOOKUP($A10,'RES installed'!$A$2:$C$7,3,FALSE)*'[1]Profiles, RES, Winter'!O$3</f>
        <v>22.153146322971946</v>
      </c>
      <c r="P10" s="6">
        <f>VLOOKUP($A10,'RES installed'!$A$2:$C$7,3,FALSE)*'[1]Profiles, RES, Winter'!P$3</f>
        <v>18.741470811220619</v>
      </c>
      <c r="Q10" s="6">
        <f>VLOOKUP($A10,'RES installed'!$A$2:$C$7,3,FALSE)*'[1]Profiles, RES, Winter'!Q$3</f>
        <v>12.05458680818802</v>
      </c>
      <c r="R10" s="6">
        <f>VLOOKUP($A10,'RES installed'!$A$2:$C$7,3,FALSE)*'[1]Profiles, RES, Winter'!R$3</f>
        <v>3.8438210765731617</v>
      </c>
      <c r="S10" s="6">
        <f>VLOOKUP($A10,'RES installed'!$A$2:$C$7,3,FALSE)*'[1]Profiles, RES, Winter'!S$3</f>
        <v>0.22744503411675512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22.608390204737056</v>
      </c>
      <c r="C5" s="9">
        <f>VLOOKUP($A5,'RES installed'!$A$2:$C$7,3,FALSE)*'[1]Profiles, RES, Winter'!C$7</f>
        <v>22.509032517061421</v>
      </c>
      <c r="D5" s="9">
        <f>VLOOKUP($A5,'RES installed'!$A$2:$C$7,3,FALSE)*'[1]Profiles, RES, Winter'!D$7</f>
        <v>21.939983942191891</v>
      </c>
      <c r="E5" s="9">
        <f>VLOOKUP($A5,'RES installed'!$A$2:$C$7,3,FALSE)*'[1]Profiles, RES, Winter'!E$7</f>
        <v>22.481934965877159</v>
      </c>
      <c r="F5" s="9">
        <f>VLOOKUP($A5,'RES installed'!$A$2:$C$7,3,FALSE)*'[1]Profiles, RES, Winter'!F$7</f>
        <v>21.84965877157768</v>
      </c>
      <c r="G5" s="9">
        <f>VLOOKUP($A5,'RES installed'!$A$2:$C$7,3,FALSE)*'[1]Profiles, RES, Winter'!G$7</f>
        <v>21.732236049779207</v>
      </c>
      <c r="H5" s="9">
        <f>VLOOKUP($A5,'RES installed'!$A$2:$C$7,3,FALSE)*'[1]Profiles, RES, Winter'!H$7</f>
        <v>22.518065034122841</v>
      </c>
      <c r="I5" s="9">
        <f>VLOOKUP($A5,'RES installed'!$A$2:$C$7,3,FALSE)*'[1]Profiles, RES, Winter'!I$7</f>
        <v>21.163187474909677</v>
      </c>
      <c r="J5" s="9">
        <f>VLOOKUP($A5,'RES installed'!$A$2:$C$7,3,FALSE)*'[1]Profiles, RES, Winter'!J$7</f>
        <v>19.483139301485345</v>
      </c>
      <c r="K5" s="9">
        <f>VLOOKUP($A5,'RES installed'!$A$2:$C$7,3,FALSE)*'[1]Profiles, RES, Winter'!K$7</f>
        <v>18.245684464070653</v>
      </c>
      <c r="L5" s="9">
        <f>VLOOKUP($A5,'RES installed'!$A$2:$C$7,3,FALSE)*'[1]Profiles, RES, Winter'!L$7</f>
        <v>16.502408671216379</v>
      </c>
      <c r="M5" s="9">
        <f>VLOOKUP($A5,'RES installed'!$A$2:$C$7,3,FALSE)*'[1]Profiles, RES, Winter'!M$7</f>
        <v>14.217181854676838</v>
      </c>
      <c r="N5" s="9">
        <f>VLOOKUP($A5,'RES installed'!$A$2:$C$7,3,FALSE)*'[1]Profiles, RES, Winter'!N$7</f>
        <v>12.817141710156562</v>
      </c>
      <c r="O5" s="9">
        <f>VLOOKUP($A5,'RES installed'!$A$2:$C$7,3,FALSE)*'[1]Profiles, RES, Winter'!O$7</f>
        <v>12.735849056603774</v>
      </c>
      <c r="P5" s="9">
        <f>VLOOKUP($A5,'RES installed'!$A$2:$C$7,3,FALSE)*'[1]Profiles, RES, Winter'!P$7</f>
        <v>14.452027298273785</v>
      </c>
      <c r="Q5" s="9">
        <f>VLOOKUP($A5,'RES installed'!$A$2:$C$7,3,FALSE)*'[1]Profiles, RES, Winter'!Q$7</f>
        <v>14.957848253713367</v>
      </c>
      <c r="R5" s="9">
        <f>VLOOKUP($A5,'RES installed'!$A$2:$C$7,3,FALSE)*'[1]Profiles, RES, Winter'!R$7</f>
        <v>16.538538739462066</v>
      </c>
      <c r="S5" s="9">
        <f>VLOOKUP($A5,'RES installed'!$A$2:$C$7,3,FALSE)*'[1]Profiles, RES, Winter'!S$7</f>
        <v>19.167001204335609</v>
      </c>
      <c r="T5" s="9">
        <f>VLOOKUP($A5,'RES installed'!$A$2:$C$7,3,FALSE)*'[1]Profiles, RES, Winter'!T$7</f>
        <v>20.847049377759937</v>
      </c>
      <c r="U5" s="9">
        <f>VLOOKUP($A5,'RES installed'!$A$2:$C$7,3,FALSE)*'[1]Profiles, RES, Winter'!U$7</f>
        <v>22.09353673223605</v>
      </c>
      <c r="V5" s="9">
        <f>VLOOKUP($A5,'RES installed'!$A$2:$C$7,3,FALSE)*'[1]Profiles, RES, Winter'!V$7</f>
        <v>22.274187073464471</v>
      </c>
      <c r="W5" s="9">
        <f>VLOOKUP($A5,'RES installed'!$A$2:$C$7,3,FALSE)*'[1]Profiles, RES, Winter'!W$7</f>
        <v>20.530911280610194</v>
      </c>
      <c r="X5" s="9">
        <f>VLOOKUP($A5,'RES installed'!$A$2:$C$7,3,FALSE)*'[1]Profiles, RES, Winter'!X$7</f>
        <v>18.932155760738659</v>
      </c>
      <c r="Y5" s="9">
        <f>VLOOKUP($A5,'RES installed'!$A$2:$C$7,3,FALSE)*'[1]Profiles, RES, Winter'!Y$7</f>
        <v>18.182456844640708</v>
      </c>
    </row>
    <row r="6" spans="1:25" x14ac:dyDescent="0.3">
      <c r="A6" s="8">
        <v>5</v>
      </c>
      <c r="B6" s="9">
        <f>VLOOKUP($A6,'RES installed'!$A$2:$C$7,3,FALSE)*'[1]Profiles, RES, Winter'!B$7</f>
        <v>30.144520272982739</v>
      </c>
      <c r="C6" s="9">
        <f>VLOOKUP($A6,'RES installed'!$A$2:$C$7,3,FALSE)*'[1]Profiles, RES, Winter'!C$7</f>
        <v>30.012043356081897</v>
      </c>
      <c r="D6" s="9">
        <f>VLOOKUP($A6,'RES installed'!$A$2:$C$7,3,FALSE)*'[1]Profiles, RES, Winter'!D$7</f>
        <v>29.253311922922521</v>
      </c>
      <c r="E6" s="9">
        <f>VLOOKUP($A6,'RES installed'!$A$2:$C$7,3,FALSE)*'[1]Profiles, RES, Winter'!E$7</f>
        <v>29.97591328783621</v>
      </c>
      <c r="F6" s="9">
        <f>VLOOKUP($A6,'RES installed'!$A$2:$C$7,3,FALSE)*'[1]Profiles, RES, Winter'!F$7</f>
        <v>29.132878362103575</v>
      </c>
      <c r="G6" s="9">
        <f>VLOOKUP($A6,'RES installed'!$A$2:$C$7,3,FALSE)*'[1]Profiles, RES, Winter'!G$7</f>
        <v>28.97631473303894</v>
      </c>
      <c r="H6" s="9">
        <f>VLOOKUP($A6,'RES installed'!$A$2:$C$7,3,FALSE)*'[1]Profiles, RES, Winter'!H$7</f>
        <v>30.024086712163786</v>
      </c>
      <c r="I6" s="9">
        <f>VLOOKUP($A6,'RES installed'!$A$2:$C$7,3,FALSE)*'[1]Profiles, RES, Winter'!I$7</f>
        <v>28.217583299879568</v>
      </c>
      <c r="J6" s="9">
        <f>VLOOKUP($A6,'RES installed'!$A$2:$C$7,3,FALSE)*'[1]Profiles, RES, Winter'!J$7</f>
        <v>25.977519068647126</v>
      </c>
      <c r="K6" s="9">
        <f>VLOOKUP($A6,'RES installed'!$A$2:$C$7,3,FALSE)*'[1]Profiles, RES, Winter'!K$7</f>
        <v>24.327579285427539</v>
      </c>
      <c r="L6" s="9">
        <f>VLOOKUP($A6,'RES installed'!$A$2:$C$7,3,FALSE)*'[1]Profiles, RES, Winter'!L$7</f>
        <v>22.003211561621839</v>
      </c>
      <c r="M6" s="9">
        <f>VLOOKUP($A6,'RES installed'!$A$2:$C$7,3,FALSE)*'[1]Profiles, RES, Winter'!M$7</f>
        <v>18.956242472902449</v>
      </c>
      <c r="N6" s="9">
        <f>VLOOKUP($A6,'RES installed'!$A$2:$C$7,3,FALSE)*'[1]Profiles, RES, Winter'!N$7</f>
        <v>17.089522280208751</v>
      </c>
      <c r="O6" s="9">
        <f>VLOOKUP($A6,'RES installed'!$A$2:$C$7,3,FALSE)*'[1]Profiles, RES, Winter'!O$7</f>
        <v>16.981132075471699</v>
      </c>
      <c r="P6" s="9">
        <f>VLOOKUP($A6,'RES installed'!$A$2:$C$7,3,FALSE)*'[1]Profiles, RES, Winter'!P$7</f>
        <v>19.269369731031713</v>
      </c>
      <c r="Q6" s="9">
        <f>VLOOKUP($A6,'RES installed'!$A$2:$C$7,3,FALSE)*'[1]Profiles, RES, Winter'!Q$7</f>
        <v>19.943797671617823</v>
      </c>
      <c r="R6" s="9">
        <f>VLOOKUP($A6,'RES installed'!$A$2:$C$7,3,FALSE)*'[1]Profiles, RES, Winter'!R$7</f>
        <v>22.051384985949419</v>
      </c>
      <c r="S6" s="9">
        <f>VLOOKUP($A6,'RES installed'!$A$2:$C$7,3,FALSE)*'[1]Profiles, RES, Winter'!S$7</f>
        <v>25.556001605780811</v>
      </c>
      <c r="T6" s="9">
        <f>VLOOKUP($A6,'RES installed'!$A$2:$C$7,3,FALSE)*'[1]Profiles, RES, Winter'!T$7</f>
        <v>27.796065837013249</v>
      </c>
      <c r="U6" s="9">
        <f>VLOOKUP($A6,'RES installed'!$A$2:$C$7,3,FALSE)*'[1]Profiles, RES, Winter'!U$7</f>
        <v>29.458048976314732</v>
      </c>
      <c r="V6" s="9">
        <f>VLOOKUP($A6,'RES installed'!$A$2:$C$7,3,FALSE)*'[1]Profiles, RES, Winter'!V$7</f>
        <v>29.69891609795263</v>
      </c>
      <c r="W6" s="9">
        <f>VLOOKUP($A6,'RES installed'!$A$2:$C$7,3,FALSE)*'[1]Profiles, RES, Winter'!W$7</f>
        <v>27.374548374146926</v>
      </c>
      <c r="X6" s="9">
        <f>VLOOKUP($A6,'RES installed'!$A$2:$C$7,3,FALSE)*'[1]Profiles, RES, Winter'!X$7</f>
        <v>25.242874347651544</v>
      </c>
      <c r="Y6" s="9">
        <f>VLOOKUP($A6,'RES installed'!$A$2:$C$7,3,FALSE)*'[1]Profiles, RES, Winter'!Y$7</f>
        <v>24.243275792854277</v>
      </c>
    </row>
    <row r="7" spans="1:25" x14ac:dyDescent="0.3">
      <c r="A7" s="8">
        <v>6</v>
      </c>
      <c r="B7" s="9">
        <f>VLOOKUP($A7,'RES installed'!$A$2:$C$7,3,FALSE)*'[1]Profiles, RES, Winter'!B$7</f>
        <v>22.608390204737056</v>
      </c>
      <c r="C7" s="9">
        <f>VLOOKUP($A7,'RES installed'!$A$2:$C$7,3,FALSE)*'[1]Profiles, RES, Winter'!C$7</f>
        <v>22.509032517061421</v>
      </c>
      <c r="D7" s="9">
        <f>VLOOKUP($A7,'RES installed'!$A$2:$C$7,3,FALSE)*'[1]Profiles, RES, Winter'!D$7</f>
        <v>21.939983942191891</v>
      </c>
      <c r="E7" s="9">
        <f>VLOOKUP($A7,'RES installed'!$A$2:$C$7,3,FALSE)*'[1]Profiles, RES, Winter'!E$7</f>
        <v>22.481934965877159</v>
      </c>
      <c r="F7" s="9">
        <f>VLOOKUP($A7,'RES installed'!$A$2:$C$7,3,FALSE)*'[1]Profiles, RES, Winter'!F$7</f>
        <v>21.84965877157768</v>
      </c>
      <c r="G7" s="9">
        <f>VLOOKUP($A7,'RES installed'!$A$2:$C$7,3,FALSE)*'[1]Profiles, RES, Winter'!G$7</f>
        <v>21.732236049779207</v>
      </c>
      <c r="H7" s="9">
        <f>VLOOKUP($A7,'RES installed'!$A$2:$C$7,3,FALSE)*'[1]Profiles, RES, Winter'!H$7</f>
        <v>22.518065034122841</v>
      </c>
      <c r="I7" s="9">
        <f>VLOOKUP($A7,'RES installed'!$A$2:$C$7,3,FALSE)*'[1]Profiles, RES, Winter'!I$7</f>
        <v>21.163187474909677</v>
      </c>
      <c r="J7" s="9">
        <f>VLOOKUP($A7,'RES installed'!$A$2:$C$7,3,FALSE)*'[1]Profiles, RES, Winter'!J$7</f>
        <v>19.483139301485345</v>
      </c>
      <c r="K7" s="9">
        <f>VLOOKUP($A7,'RES installed'!$A$2:$C$7,3,FALSE)*'[1]Profiles, RES, Winter'!K$7</f>
        <v>18.245684464070653</v>
      </c>
      <c r="L7" s="9">
        <f>VLOOKUP($A7,'RES installed'!$A$2:$C$7,3,FALSE)*'[1]Profiles, RES, Winter'!L$7</f>
        <v>16.502408671216379</v>
      </c>
      <c r="M7" s="9">
        <f>VLOOKUP($A7,'RES installed'!$A$2:$C$7,3,FALSE)*'[1]Profiles, RES, Winter'!M$7</f>
        <v>14.217181854676838</v>
      </c>
      <c r="N7" s="9">
        <f>VLOOKUP($A7,'RES installed'!$A$2:$C$7,3,FALSE)*'[1]Profiles, RES, Winter'!N$7</f>
        <v>12.817141710156562</v>
      </c>
      <c r="O7" s="9">
        <f>VLOOKUP($A7,'RES installed'!$A$2:$C$7,3,FALSE)*'[1]Profiles, RES, Winter'!O$7</f>
        <v>12.735849056603774</v>
      </c>
      <c r="P7" s="9">
        <f>VLOOKUP($A7,'RES installed'!$A$2:$C$7,3,FALSE)*'[1]Profiles, RES, Winter'!P$7</f>
        <v>14.452027298273785</v>
      </c>
      <c r="Q7" s="9">
        <f>VLOOKUP($A7,'RES installed'!$A$2:$C$7,3,FALSE)*'[1]Profiles, RES, Winter'!Q$7</f>
        <v>14.957848253713367</v>
      </c>
      <c r="R7" s="9">
        <f>VLOOKUP($A7,'RES installed'!$A$2:$C$7,3,FALSE)*'[1]Profiles, RES, Winter'!R$7</f>
        <v>16.538538739462066</v>
      </c>
      <c r="S7" s="9">
        <f>VLOOKUP($A7,'RES installed'!$A$2:$C$7,3,FALSE)*'[1]Profiles, RES, Winter'!S$7</f>
        <v>19.167001204335609</v>
      </c>
      <c r="T7" s="9">
        <f>VLOOKUP($A7,'RES installed'!$A$2:$C$7,3,FALSE)*'[1]Profiles, RES, Winter'!T$7</f>
        <v>20.847049377759937</v>
      </c>
      <c r="U7" s="9">
        <f>VLOOKUP($A7,'RES installed'!$A$2:$C$7,3,FALSE)*'[1]Profiles, RES, Winter'!U$7</f>
        <v>22.09353673223605</v>
      </c>
      <c r="V7" s="9">
        <f>VLOOKUP($A7,'RES installed'!$A$2:$C$7,3,FALSE)*'[1]Profiles, RES, Winter'!V$7</f>
        <v>22.274187073464471</v>
      </c>
      <c r="W7" s="9">
        <f>VLOOKUP($A7,'RES installed'!$A$2:$C$7,3,FALSE)*'[1]Profiles, RES, Winter'!W$7</f>
        <v>20.530911280610194</v>
      </c>
      <c r="X7" s="9">
        <f>VLOOKUP($A7,'RES installed'!$A$2:$C$7,3,FALSE)*'[1]Profiles, RES, Winter'!X$7</f>
        <v>18.932155760738659</v>
      </c>
      <c r="Y7" s="9">
        <f>VLOOKUP($A7,'RES installed'!$A$2:$C$7,3,FALSE)*'[1]Profiles, RES, Winter'!Y$7</f>
        <v>18.182456844640708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2.843062926459439E-2</v>
      </c>
      <c r="J8" s="6">
        <f>VLOOKUP($A8,'RES installed'!$A$2:$C$7,3,FALSE)*'[1]Profiles, RES, Winter'!J$4</f>
        <v>2.5303260045489009</v>
      </c>
      <c r="K8" s="6">
        <f>VLOOKUP($A8,'RES installed'!$A$2:$C$7,3,FALSE)*'[1]Profiles, RES, Winter'!K$4</f>
        <v>10.860500379075058</v>
      </c>
      <c r="L8" s="6">
        <f>VLOOKUP($A8,'RES installed'!$A$2:$C$7,3,FALSE)*'[1]Profiles, RES, Winter'!L$4</f>
        <v>17.911296436694464</v>
      </c>
      <c r="M8" s="6">
        <f>VLOOKUP($A8,'RES installed'!$A$2:$C$7,3,FALSE)*'[1]Profiles, RES, Winter'!M$4</f>
        <v>20.356330553449585</v>
      </c>
      <c r="N8" s="6">
        <f>VLOOKUP($A8,'RES installed'!$A$2:$C$7,3,FALSE)*'[1]Profiles, RES, Winter'!N$4</f>
        <v>19.446550416982564</v>
      </c>
      <c r="O8" s="6">
        <f>VLOOKUP($A8,'RES installed'!$A$2:$C$7,3,FALSE)*'[1]Profiles, RES, Winter'!O$4</f>
        <v>19.816148597422291</v>
      </c>
      <c r="P8" s="6">
        <f>VLOOKUP($A8,'RES installed'!$A$2:$C$7,3,FALSE)*'[1]Profiles, RES, Winter'!P$4</f>
        <v>21.436694465504171</v>
      </c>
      <c r="Q8" s="6">
        <f>VLOOKUP($A8,'RES installed'!$A$2:$C$7,3,FALSE)*'[1]Profiles, RES, Winter'!Q$4</f>
        <v>19.531842304776344</v>
      </c>
      <c r="R8" s="6">
        <f>VLOOKUP($A8,'RES installed'!$A$2:$C$7,3,FALSE)*'[1]Profiles, RES, Winter'!R$4</f>
        <v>8.8987869598180431</v>
      </c>
      <c r="S8" s="6">
        <f>VLOOKUP($A8,'RES installed'!$A$2:$C$7,3,FALSE)*'[1]Profiles, RES, Winter'!S$4</f>
        <v>0.45489006823351025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1.8953752843062926E-2</v>
      </c>
      <c r="J9" s="6">
        <f>VLOOKUP($A9,'RES installed'!$A$2:$C$7,3,FALSE)*'[1]Profiles, RES, Winter'!J$4</f>
        <v>1.6868840030326004</v>
      </c>
      <c r="K9" s="6">
        <f>VLOOKUP($A9,'RES installed'!$A$2:$C$7,3,FALSE)*'[1]Profiles, RES, Winter'!K$4</f>
        <v>7.2403335860500375</v>
      </c>
      <c r="L9" s="6">
        <f>VLOOKUP($A9,'RES installed'!$A$2:$C$7,3,FALSE)*'[1]Profiles, RES, Winter'!L$4</f>
        <v>11.940864291129644</v>
      </c>
      <c r="M9" s="6">
        <f>VLOOKUP($A9,'RES installed'!$A$2:$C$7,3,FALSE)*'[1]Profiles, RES, Winter'!M$4</f>
        <v>13.570887035633056</v>
      </c>
      <c r="N9" s="6">
        <f>VLOOKUP($A9,'RES installed'!$A$2:$C$7,3,FALSE)*'[1]Profiles, RES, Winter'!N$4</f>
        <v>12.964366944655042</v>
      </c>
      <c r="O9" s="6">
        <f>VLOOKUP($A9,'RES installed'!$A$2:$C$7,3,FALSE)*'[1]Profiles, RES, Winter'!O$4</f>
        <v>13.21076573161486</v>
      </c>
      <c r="P9" s="6">
        <f>VLOOKUP($A9,'RES installed'!$A$2:$C$7,3,FALSE)*'[1]Profiles, RES, Winter'!P$4</f>
        <v>14.291129643669448</v>
      </c>
      <c r="Q9" s="6">
        <f>VLOOKUP($A9,'RES installed'!$A$2:$C$7,3,FALSE)*'[1]Profiles, RES, Winter'!Q$4</f>
        <v>13.021228203184229</v>
      </c>
      <c r="R9" s="6">
        <f>VLOOKUP($A9,'RES installed'!$A$2:$C$7,3,FALSE)*'[1]Profiles, RES, Winter'!R$4</f>
        <v>5.9325246398786957</v>
      </c>
      <c r="S9" s="6">
        <f>VLOOKUP($A9,'RES installed'!$A$2:$C$7,3,FALSE)*'[1]Profiles, RES, Winter'!S$4</f>
        <v>0.30326004548900681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2.2744503411675512E-2</v>
      </c>
      <c r="J10" s="6">
        <f>VLOOKUP($A10,'RES installed'!$A$2:$C$7,3,FALSE)*'[1]Profiles, RES, Winter'!J$4</f>
        <v>2.0242608036391205</v>
      </c>
      <c r="K10" s="6">
        <f>VLOOKUP($A10,'RES installed'!$A$2:$C$7,3,FALSE)*'[1]Profiles, RES, Winter'!K$4</f>
        <v>8.6884003032600461</v>
      </c>
      <c r="L10" s="6">
        <f>VLOOKUP($A10,'RES installed'!$A$2:$C$7,3,FALSE)*'[1]Profiles, RES, Winter'!L$4</f>
        <v>14.329037149355573</v>
      </c>
      <c r="M10" s="6">
        <f>VLOOKUP($A10,'RES installed'!$A$2:$C$7,3,FALSE)*'[1]Profiles, RES, Winter'!M$4</f>
        <v>16.285064442759666</v>
      </c>
      <c r="N10" s="6">
        <f>VLOOKUP($A10,'RES installed'!$A$2:$C$7,3,FALSE)*'[1]Profiles, RES, Winter'!N$4</f>
        <v>15.557240333586051</v>
      </c>
      <c r="O10" s="6">
        <f>VLOOKUP($A10,'RES installed'!$A$2:$C$7,3,FALSE)*'[1]Profiles, RES, Winter'!O$4</f>
        <v>15.852918877937832</v>
      </c>
      <c r="P10" s="6">
        <f>VLOOKUP($A10,'RES installed'!$A$2:$C$7,3,FALSE)*'[1]Profiles, RES, Winter'!P$4</f>
        <v>17.149355572403337</v>
      </c>
      <c r="Q10" s="6">
        <f>VLOOKUP($A10,'RES installed'!$A$2:$C$7,3,FALSE)*'[1]Profiles, RES, Winter'!Q$4</f>
        <v>15.625473843821075</v>
      </c>
      <c r="R10" s="6">
        <f>VLOOKUP($A10,'RES installed'!$A$2:$C$7,3,FALSE)*'[1]Profiles, RES, Winter'!R$4</f>
        <v>7.1190295678544349</v>
      </c>
      <c r="S10" s="6">
        <f>VLOOKUP($A10,'RES installed'!$A$2:$C$7,3,FALSE)*'[1]Profiles, RES, Winter'!S$4</f>
        <v>0.3639120545868082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O2" sqref="L2:O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36.366759764764517</v>
      </c>
      <c r="C2" s="2">
        <f>('[1]Pc, Spring, S1'!C2*Main!$B$5)+(_xlfn.IFNA(VLOOKUP($A2,'FL Ratio'!$A$3:$B$10,2,FALSE),0)*'FL Characterization'!C$2)</f>
        <v>32.511744310606538</v>
      </c>
      <c r="D2" s="2">
        <f>('[1]Pc, Spring, S1'!D2*Main!$B$5)+(_xlfn.IFNA(VLOOKUP($A2,'FL Ratio'!$A$3:$B$10,2,FALSE),0)*'FL Characterization'!D$2)</f>
        <v>31.006975338302478</v>
      </c>
      <c r="E2" s="2">
        <f>('[1]Pc, Spring, S1'!E2*Main!$B$5)+(_xlfn.IFNA(VLOOKUP($A2,'FL Ratio'!$A$3:$B$10,2,FALSE),0)*'FL Characterization'!E$2)</f>
        <v>30.935658416473341</v>
      </c>
      <c r="F2" s="2">
        <f>('[1]Pc, Spring, S1'!F2*Main!$B$5)+(_xlfn.IFNA(VLOOKUP($A2,'FL Ratio'!$A$3:$B$10,2,FALSE),0)*'FL Characterization'!F$2)</f>
        <v>30.552721040161959</v>
      </c>
      <c r="G2" s="2">
        <f>('[1]Pc, Spring, S1'!G2*Main!$B$5)+(_xlfn.IFNA(VLOOKUP($A2,'FL Ratio'!$A$3:$B$10,2,FALSE),0)*'FL Characterization'!G$2)</f>
        <v>31.927460643027246</v>
      </c>
      <c r="H2" s="2">
        <f>('[1]Pc, Spring, S1'!H2*Main!$B$5)+(_xlfn.IFNA(VLOOKUP($A2,'FL Ratio'!$A$3:$B$10,2,FALSE),0)*'FL Characterization'!H$2)</f>
        <v>35.910653335652363</v>
      </c>
      <c r="I2" s="2">
        <f>('[1]Pc, Spring, S1'!I2*Main!$B$5)+(_xlfn.IFNA(VLOOKUP($A2,'FL Ratio'!$A$3:$B$10,2,FALSE),0)*'FL Characterization'!I$2)</f>
        <v>44.820428734497526</v>
      </c>
      <c r="J2" s="2">
        <f>('[1]Pc, Spring, S1'!J2*Main!$B$5)+(_xlfn.IFNA(VLOOKUP($A2,'FL Ratio'!$A$3:$B$10,2,FALSE),0)*'FL Characterization'!J$2)</f>
        <v>48.035371950329278</v>
      </c>
      <c r="K2" s="2">
        <f>('[1]Pc, Spring, S1'!K2*Main!$B$5)+(_xlfn.IFNA(VLOOKUP($A2,'FL Ratio'!$A$3:$B$10,2,FALSE),0)*'FL Characterization'!K$2)</f>
        <v>50.33258693002346</v>
      </c>
      <c r="L2" s="2">
        <f>('[1]Pc, Spring, S1'!L2*Main!$B$5)+(_xlfn.IFNA(VLOOKUP($A2,'FL Ratio'!$A$3:$B$10,2,FALSE),0)*'FL Characterization'!L$2)</f>
        <v>51.996766787706918</v>
      </c>
      <c r="M2" s="2">
        <f>('[1]Pc, Spring, S1'!M2*Main!$B$5)+(_xlfn.IFNA(VLOOKUP($A2,'FL Ratio'!$A$3:$B$10,2,FALSE),0)*'FL Characterization'!M$2)</f>
        <v>50.624452827297468</v>
      </c>
      <c r="N2" s="2">
        <f>('[1]Pc, Spring, S1'!N2*Main!$B$5)+(_xlfn.IFNA(VLOOKUP($A2,'FL Ratio'!$A$3:$B$10,2,FALSE),0)*'FL Characterization'!N$2)</f>
        <v>51.423841784601436</v>
      </c>
      <c r="O2" s="2">
        <f>('[1]Pc, Spring, S1'!O2*Main!$B$5)+(_xlfn.IFNA(VLOOKUP($A2,'FL Ratio'!$A$3:$B$10,2,FALSE),0)*'FL Characterization'!O$2)</f>
        <v>52.458529352938889</v>
      </c>
      <c r="P2" s="2">
        <f>('[1]Pc, Spring, S1'!P2*Main!$B$5)+(_xlfn.IFNA(VLOOKUP($A2,'FL Ratio'!$A$3:$B$10,2,FALSE),0)*'FL Characterization'!P$2)</f>
        <v>48.17229775325994</v>
      </c>
      <c r="Q2" s="2">
        <f>('[1]Pc, Spring, S1'!Q2*Main!$B$5)+(_xlfn.IFNA(VLOOKUP($A2,'FL Ratio'!$A$3:$B$10,2,FALSE),0)*'FL Characterization'!Q$2)</f>
        <v>44.450158196989833</v>
      </c>
      <c r="R2" s="2">
        <f>('[1]Pc, Spring, S1'!R2*Main!$B$5)+(_xlfn.IFNA(VLOOKUP($A2,'FL Ratio'!$A$3:$B$10,2,FALSE),0)*'FL Characterization'!R$2)</f>
        <v>46.130323222425545</v>
      </c>
      <c r="S2" s="2">
        <f>('[1]Pc, Spring, S1'!S2*Main!$B$5)+(_xlfn.IFNA(VLOOKUP($A2,'FL Ratio'!$A$3:$B$10,2,FALSE),0)*'FL Characterization'!S$2)</f>
        <v>48.483438547055151</v>
      </c>
      <c r="T2" s="2">
        <f>('[1]Pc, Spring, S1'!T2*Main!$B$5)+(_xlfn.IFNA(VLOOKUP($A2,'FL Ratio'!$A$3:$B$10,2,FALSE),0)*'FL Characterization'!T$2)</f>
        <v>51.383558409170121</v>
      </c>
      <c r="U2" s="2">
        <f>('[1]Pc, Spring, S1'!U2*Main!$B$5)+(_xlfn.IFNA(VLOOKUP($A2,'FL Ratio'!$A$3:$B$10,2,FALSE),0)*'FL Characterization'!U$2)</f>
        <v>50.482528409850829</v>
      </c>
      <c r="V2" s="2">
        <f>('[1]Pc, Spring, S1'!V2*Main!$B$5)+(_xlfn.IFNA(VLOOKUP($A2,'FL Ratio'!$A$3:$B$10,2,FALSE),0)*'FL Characterization'!V$2)</f>
        <v>48.634000390070881</v>
      </c>
      <c r="W2" s="2">
        <f>('[1]Pc, Spring, S1'!W2*Main!$B$5)+(_xlfn.IFNA(VLOOKUP($A2,'FL Ratio'!$A$3:$B$10,2,FALSE),0)*'FL Characterization'!W$2)</f>
        <v>50.402996741242724</v>
      </c>
      <c r="X2" s="2">
        <f>('[1]Pc, Spring, S1'!X2*Main!$B$5)+(_xlfn.IFNA(VLOOKUP($A2,'FL Ratio'!$A$3:$B$10,2,FALSE),0)*'FL Characterization'!X$2)</f>
        <v>42.233602033932861</v>
      </c>
      <c r="Y2" s="2">
        <f>('[1]Pc, Spring, S1'!Y2*Main!$B$5)+(_xlfn.IFNA(VLOOKUP($A2,'FL Ratio'!$A$3:$B$10,2,FALSE),0)*'FL Characterization'!Y$2)</f>
        <v>42.407971773845176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37.918780260315039</v>
      </c>
      <c r="C3" s="2">
        <f>('[1]Pc, Spring, S1'!C3*Main!$B$5)+(_xlfn.IFNA(VLOOKUP($A3,'FL Ratio'!$A$3:$B$10,2,FALSE),0)*'FL Characterization'!C$2)</f>
        <v>36.807696367883651</v>
      </c>
      <c r="D3" s="2">
        <f>('[1]Pc, Spring, S1'!D3*Main!$B$5)+(_xlfn.IFNA(VLOOKUP($A3,'FL Ratio'!$A$3:$B$10,2,FALSE),0)*'FL Characterization'!D$2)</f>
        <v>33.05094482284413</v>
      </c>
      <c r="E3" s="2">
        <f>('[1]Pc, Spring, S1'!E3*Main!$B$5)+(_xlfn.IFNA(VLOOKUP($A3,'FL Ratio'!$A$3:$B$10,2,FALSE),0)*'FL Characterization'!E$2)</f>
        <v>34.058913321656156</v>
      </c>
      <c r="F3" s="2">
        <f>('[1]Pc, Spring, S1'!F3*Main!$B$5)+(_xlfn.IFNA(VLOOKUP($A3,'FL Ratio'!$A$3:$B$10,2,FALSE),0)*'FL Characterization'!F$2)</f>
        <v>32.56037046565379</v>
      </c>
      <c r="G3" s="2">
        <f>('[1]Pc, Spring, S1'!G3*Main!$B$5)+(_xlfn.IFNA(VLOOKUP($A3,'FL Ratio'!$A$3:$B$10,2,FALSE),0)*'FL Characterization'!G$2)</f>
        <v>35.612955902914514</v>
      </c>
      <c r="H3" s="2">
        <f>('[1]Pc, Spring, S1'!H3*Main!$B$5)+(_xlfn.IFNA(VLOOKUP($A3,'FL Ratio'!$A$3:$B$10,2,FALSE),0)*'FL Characterization'!H$2)</f>
        <v>46.282927795893492</v>
      </c>
      <c r="I3" s="2">
        <f>('[1]Pc, Spring, S1'!I3*Main!$B$5)+(_xlfn.IFNA(VLOOKUP($A3,'FL Ratio'!$A$3:$B$10,2,FALSE),0)*'FL Characterization'!I$2)</f>
        <v>52.535094089293388</v>
      </c>
      <c r="J3" s="2">
        <f>('[1]Pc, Spring, S1'!J3*Main!$B$5)+(_xlfn.IFNA(VLOOKUP($A3,'FL Ratio'!$A$3:$B$10,2,FALSE),0)*'FL Characterization'!J$2)</f>
        <v>57.012753538744626</v>
      </c>
      <c r="K3" s="2">
        <f>('[1]Pc, Spring, S1'!K3*Main!$B$5)+(_xlfn.IFNA(VLOOKUP($A3,'FL Ratio'!$A$3:$B$10,2,FALSE),0)*'FL Characterization'!K$2)</f>
        <v>55.549608135397683</v>
      </c>
      <c r="L3" s="2">
        <f>('[1]Pc, Spring, S1'!L3*Main!$B$5)+(_xlfn.IFNA(VLOOKUP($A3,'FL Ratio'!$A$3:$B$10,2,FALSE),0)*'FL Characterization'!L$2)</f>
        <v>52.284924767776978</v>
      </c>
      <c r="M3" s="2">
        <f>('[1]Pc, Spring, S1'!M3*Main!$B$5)+(_xlfn.IFNA(VLOOKUP($A3,'FL Ratio'!$A$3:$B$10,2,FALSE),0)*'FL Characterization'!M$2)</f>
        <v>57.066997110022626</v>
      </c>
      <c r="N3" s="2">
        <f>('[1]Pc, Spring, S1'!N3*Main!$B$5)+(_xlfn.IFNA(VLOOKUP($A3,'FL Ratio'!$A$3:$B$10,2,FALSE),0)*'FL Characterization'!N$2)</f>
        <v>55.101927956401767</v>
      </c>
      <c r="O3" s="2">
        <f>('[1]Pc, Spring, S1'!O3*Main!$B$5)+(_xlfn.IFNA(VLOOKUP($A3,'FL Ratio'!$A$3:$B$10,2,FALSE),0)*'FL Characterization'!O$2)</f>
        <v>53.298873156239885</v>
      </c>
      <c r="P3" s="2">
        <f>('[1]Pc, Spring, S1'!P3*Main!$B$5)+(_xlfn.IFNA(VLOOKUP($A3,'FL Ratio'!$A$3:$B$10,2,FALSE),0)*'FL Characterization'!P$2)</f>
        <v>52.58258148623797</v>
      </c>
      <c r="Q3" s="2">
        <f>('[1]Pc, Spring, S1'!Q3*Main!$B$5)+(_xlfn.IFNA(VLOOKUP($A3,'FL Ratio'!$A$3:$B$10,2,FALSE),0)*'FL Characterization'!Q$2)</f>
        <v>50.484910157639824</v>
      </c>
      <c r="R3" s="2">
        <f>('[1]Pc, Spring, S1'!R3*Main!$B$5)+(_xlfn.IFNA(VLOOKUP($A3,'FL Ratio'!$A$3:$B$10,2,FALSE),0)*'FL Characterization'!R$2)</f>
        <v>46.552010361550188</v>
      </c>
      <c r="S3" s="2">
        <f>('[1]Pc, Spring, S1'!S3*Main!$B$5)+(_xlfn.IFNA(VLOOKUP($A3,'FL Ratio'!$A$3:$B$10,2,FALSE),0)*'FL Characterization'!S$2)</f>
        <v>51.463036775584214</v>
      </c>
      <c r="T3" s="2">
        <f>('[1]Pc, Spring, S1'!T3*Main!$B$5)+(_xlfn.IFNA(VLOOKUP($A3,'FL Ratio'!$A$3:$B$10,2,FALSE),0)*'FL Characterization'!T$2)</f>
        <v>51.199781530930863</v>
      </c>
      <c r="U3" s="2">
        <f>('[1]Pc, Spring, S1'!U3*Main!$B$5)+(_xlfn.IFNA(VLOOKUP($A3,'FL Ratio'!$A$3:$B$10,2,FALSE),0)*'FL Characterization'!U$2)</f>
        <v>49.627613824634651</v>
      </c>
      <c r="V3" s="2">
        <f>('[1]Pc, Spring, S1'!V3*Main!$B$5)+(_xlfn.IFNA(VLOOKUP($A3,'FL Ratio'!$A$3:$B$10,2,FALSE),0)*'FL Characterization'!V$2)</f>
        <v>47.722860818328058</v>
      </c>
      <c r="W3" s="2">
        <f>('[1]Pc, Spring, S1'!W3*Main!$B$5)+(_xlfn.IFNA(VLOOKUP($A3,'FL Ratio'!$A$3:$B$10,2,FALSE),0)*'FL Characterization'!W$2)</f>
        <v>46.743630364871599</v>
      </c>
      <c r="X3" s="2">
        <f>('[1]Pc, Spring, S1'!X3*Main!$B$5)+(_xlfn.IFNA(VLOOKUP($A3,'FL Ratio'!$A$3:$B$10,2,FALSE),0)*'FL Characterization'!X$2)</f>
        <v>44.657290174927141</v>
      </c>
      <c r="Y3" s="2">
        <f>('[1]Pc, Spring, S1'!Y3*Main!$B$5)+(_xlfn.IFNA(VLOOKUP($A3,'FL Ratio'!$A$3:$B$10,2,FALSE),0)*'FL Characterization'!Y$2)</f>
        <v>41.928822072690309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51.661710248107568</v>
      </c>
      <c r="C4" s="2">
        <f>('[1]Pc, Spring, S1'!C4*Main!$B$5)+(_xlfn.IFNA(VLOOKUP($A4,'FL Ratio'!$A$3:$B$10,2,FALSE),0)*'FL Characterization'!C$2)</f>
        <v>45.414661645939638</v>
      </c>
      <c r="D4" s="2">
        <f>('[1]Pc, Spring, S1'!D4*Main!$B$5)+(_xlfn.IFNA(VLOOKUP($A4,'FL Ratio'!$A$3:$B$10,2,FALSE),0)*'FL Characterization'!D$2)</f>
        <v>45.482267979887439</v>
      </c>
      <c r="E4" s="2">
        <f>('[1]Pc, Spring, S1'!E4*Main!$B$5)+(_xlfn.IFNA(VLOOKUP($A4,'FL Ratio'!$A$3:$B$10,2,FALSE),0)*'FL Characterization'!E$2)</f>
        <v>41.941337975460506</v>
      </c>
      <c r="F4" s="2">
        <f>('[1]Pc, Spring, S1'!F4*Main!$B$5)+(_xlfn.IFNA(VLOOKUP($A4,'FL Ratio'!$A$3:$B$10,2,FALSE),0)*'FL Characterization'!F$2)</f>
        <v>44.165635278388784</v>
      </c>
      <c r="G4" s="2">
        <f>('[1]Pc, Spring, S1'!G4*Main!$B$5)+(_xlfn.IFNA(VLOOKUP($A4,'FL Ratio'!$A$3:$B$10,2,FALSE),0)*'FL Characterization'!G$2)</f>
        <v>43.271117508486611</v>
      </c>
      <c r="H4" s="2">
        <f>('[1]Pc, Spring, S1'!H4*Main!$B$5)+(_xlfn.IFNA(VLOOKUP($A4,'FL Ratio'!$A$3:$B$10,2,FALSE),0)*'FL Characterization'!H$2)</f>
        <v>50.672640446449748</v>
      </c>
      <c r="I4" s="2">
        <f>('[1]Pc, Spring, S1'!I4*Main!$B$5)+(_xlfn.IFNA(VLOOKUP($A4,'FL Ratio'!$A$3:$B$10,2,FALSE),0)*'FL Characterization'!I$2)</f>
        <v>54.404924427614446</v>
      </c>
      <c r="J4" s="2">
        <f>('[1]Pc, Spring, S1'!J4*Main!$B$5)+(_xlfn.IFNA(VLOOKUP($A4,'FL Ratio'!$A$3:$B$10,2,FALSE),0)*'FL Characterization'!J$2)</f>
        <v>62.843520904076158</v>
      </c>
      <c r="K4" s="2">
        <f>('[1]Pc, Spring, S1'!K4*Main!$B$5)+(_xlfn.IFNA(VLOOKUP($A4,'FL Ratio'!$A$3:$B$10,2,FALSE),0)*'FL Characterization'!K$2)</f>
        <v>64.613957438555744</v>
      </c>
      <c r="L4" s="2">
        <f>('[1]Pc, Spring, S1'!L4*Main!$B$5)+(_xlfn.IFNA(VLOOKUP($A4,'FL Ratio'!$A$3:$B$10,2,FALSE),0)*'FL Characterization'!L$2)</f>
        <v>66.737955935335989</v>
      </c>
      <c r="M4" s="2">
        <f>('[1]Pc, Spring, S1'!M4*Main!$B$5)+(_xlfn.IFNA(VLOOKUP($A4,'FL Ratio'!$A$3:$B$10,2,FALSE),0)*'FL Characterization'!M$2)</f>
        <v>70.439475838956284</v>
      </c>
      <c r="N4" s="2">
        <f>('[1]Pc, Spring, S1'!N4*Main!$B$5)+(_xlfn.IFNA(VLOOKUP($A4,'FL Ratio'!$A$3:$B$10,2,FALSE),0)*'FL Characterization'!N$2)</f>
        <v>71.091855870550958</v>
      </c>
      <c r="O4" s="2">
        <f>('[1]Pc, Spring, S1'!O4*Main!$B$5)+(_xlfn.IFNA(VLOOKUP($A4,'FL Ratio'!$A$3:$B$10,2,FALSE),0)*'FL Characterization'!O$2)</f>
        <v>70.996598841677468</v>
      </c>
      <c r="P4" s="2">
        <f>('[1]Pc, Spring, S1'!P4*Main!$B$5)+(_xlfn.IFNA(VLOOKUP($A4,'FL Ratio'!$A$3:$B$10,2,FALSE),0)*'FL Characterization'!P$2)</f>
        <v>67.148111113945305</v>
      </c>
      <c r="Q4" s="2">
        <f>('[1]Pc, Spring, S1'!Q4*Main!$B$5)+(_xlfn.IFNA(VLOOKUP($A4,'FL Ratio'!$A$3:$B$10,2,FALSE),0)*'FL Characterization'!Q$2)</f>
        <v>67.81796445306442</v>
      </c>
      <c r="R4" s="2">
        <f>('[1]Pc, Spring, S1'!R4*Main!$B$5)+(_xlfn.IFNA(VLOOKUP($A4,'FL Ratio'!$A$3:$B$10,2,FALSE),0)*'FL Characterization'!R$2)</f>
        <v>67.112039149948046</v>
      </c>
      <c r="S4" s="2">
        <f>('[1]Pc, Spring, S1'!S4*Main!$B$5)+(_xlfn.IFNA(VLOOKUP($A4,'FL Ratio'!$A$3:$B$10,2,FALSE),0)*'FL Characterization'!S$2)</f>
        <v>69.845726861013958</v>
      </c>
      <c r="T4" s="2">
        <f>('[1]Pc, Spring, S1'!T4*Main!$B$5)+(_xlfn.IFNA(VLOOKUP($A4,'FL Ratio'!$A$3:$B$10,2,FALSE),0)*'FL Characterization'!T$2)</f>
        <v>69.311049710132707</v>
      </c>
      <c r="U4" s="2">
        <f>('[1]Pc, Spring, S1'!U4*Main!$B$5)+(_xlfn.IFNA(VLOOKUP($A4,'FL Ratio'!$A$3:$B$10,2,FALSE),0)*'FL Characterization'!U$2)</f>
        <v>67.712364046313809</v>
      </c>
      <c r="V4" s="2">
        <f>('[1]Pc, Spring, S1'!V4*Main!$B$5)+(_xlfn.IFNA(VLOOKUP($A4,'FL Ratio'!$A$3:$B$10,2,FALSE),0)*'FL Characterization'!V$2)</f>
        <v>66.383919326412624</v>
      </c>
      <c r="W4" s="2">
        <f>('[1]Pc, Spring, S1'!W4*Main!$B$5)+(_xlfn.IFNA(VLOOKUP($A4,'FL Ratio'!$A$3:$B$10,2,FALSE),0)*'FL Characterization'!W$2)</f>
        <v>69.24745807252161</v>
      </c>
      <c r="X4" s="2">
        <f>('[1]Pc, Spring, S1'!X4*Main!$B$5)+(_xlfn.IFNA(VLOOKUP($A4,'FL Ratio'!$A$3:$B$10,2,FALSE),0)*'FL Characterization'!X$2)</f>
        <v>65.270504064905651</v>
      </c>
      <c r="Y4" s="2">
        <f>('[1]Pc, Spring, S1'!Y4*Main!$B$5)+(_xlfn.IFNA(VLOOKUP($A4,'FL Ratio'!$A$3:$B$10,2,FALSE),0)*'FL Characterization'!Y$2)</f>
        <v>59.955509406479294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8.0560938670437015</v>
      </c>
      <c r="C2" s="2">
        <f>'[1]EV Profiles'!C2*Main!$B$6</f>
        <v>8.3248269632513257</v>
      </c>
      <c r="D2" s="2">
        <f>'[1]EV Profiles'!D2*Main!$B$6</f>
        <v>7.4543939101690677</v>
      </c>
      <c r="E2" s="2">
        <f>'[1]EV Profiles'!E2*Main!$B$6</f>
        <v>7.065714090532186</v>
      </c>
      <c r="F2" s="2">
        <f>'[1]EV Profiles'!F2*Main!$B$6</f>
        <v>5.7889041602579097</v>
      </c>
      <c r="G2" s="2">
        <f>'[1]EV Profiles'!G2*Main!$B$6</f>
        <v>4.9132275345667225</v>
      </c>
      <c r="H2" s="2">
        <f>'[1]EV Profiles'!H2*Main!$B$6</f>
        <v>6.0084787632568224</v>
      </c>
      <c r="I2" s="2">
        <f>'[1]EV Profiles'!I2*Main!$B$6</f>
        <v>1.0434709491769238</v>
      </c>
      <c r="J2" s="2">
        <f>'[1]EV Profiles'!J2*Main!$B$6</f>
        <v>0.91762520656262159</v>
      </c>
      <c r="K2" s="2">
        <f>'[1]EV Profiles'!K2*Main!$B$6</f>
        <v>1.3377664618530789</v>
      </c>
      <c r="L2" s="2">
        <f>'[1]EV Profiles'!L2*Main!$B$6</f>
        <v>0.78784678449162215</v>
      </c>
      <c r="M2" s="2">
        <f>'[1]EV Profiles'!M2*Main!$B$6</f>
        <v>0.98448075732646967</v>
      </c>
      <c r="N2" s="2">
        <f>'[1]EV Profiles'!N2*Main!$B$6</f>
        <v>1.5684836566459668</v>
      </c>
      <c r="O2" s="2">
        <f>'[1]EV Profiles'!O2*Main!$B$6</f>
        <v>2.8898639540961417</v>
      </c>
      <c r="P2" s="2">
        <f>'[1]EV Profiles'!P2*Main!$B$6</f>
        <v>3.0832206940504081</v>
      </c>
      <c r="Q2" s="2">
        <f>'[1]EV Profiles'!Q2*Main!$B$6</f>
        <v>3.0320958611133482</v>
      </c>
      <c r="R2" s="2">
        <f>'[1]EV Profiles'!R2*Main!$B$6</f>
        <v>1.7008838650214306</v>
      </c>
      <c r="S2" s="2">
        <f>'[1]EV Profiles'!S2*Main!$B$6</f>
        <v>3.4646906013500121</v>
      </c>
      <c r="T2" s="2">
        <f>'[1]EV Profiles'!T2*Main!$B$6</f>
        <v>2.0331952791123227</v>
      </c>
      <c r="U2" s="2">
        <f>'[1]EV Profiles'!U2*Main!$B$6</f>
        <v>1.4295289825093409</v>
      </c>
      <c r="V2" s="2">
        <f>'[1]EV Profiles'!V2*Main!$B$6</f>
        <v>2.170839060096716</v>
      </c>
      <c r="W2" s="2">
        <f>'[1]EV Profiles'!W2*Main!$B$6</f>
        <v>1.3416991413097759</v>
      </c>
      <c r="X2" s="2">
        <f>'[1]EV Profiles'!X2*Main!$B$6</f>
        <v>6.1238373606532663</v>
      </c>
      <c r="Y2" s="2">
        <f>'[1]EV Profiles'!Y2*Main!$B$6</f>
        <v>7.3822947867962903</v>
      </c>
    </row>
    <row r="3" spans="1:25" x14ac:dyDescent="0.3">
      <c r="A3" t="s">
        <v>17</v>
      </c>
      <c r="B3" s="2">
        <f>'[1]EV Profiles'!B3*Main!$B$6</f>
        <v>-18.18864248722339</v>
      </c>
      <c r="C3" s="2">
        <f>'[1]EV Profiles'!C3*Main!$B$6</f>
        <v>-19.449721699670878</v>
      </c>
      <c r="D3" s="2">
        <f>'[1]EV Profiles'!D3*Main!$B$6</f>
        <v>-21.874874031300667</v>
      </c>
      <c r="E3" s="2">
        <f>'[1]EV Profiles'!E3*Main!$B$6</f>
        <v>-23.596732186757812</v>
      </c>
      <c r="F3" s="2">
        <f>'[1]EV Profiles'!F3*Main!$B$6</f>
        <v>-25.221584248949767</v>
      </c>
      <c r="G3" s="2">
        <f>'[1]EV Profiles'!G3*Main!$B$6</f>
        <v>-27.525478963998061</v>
      </c>
      <c r="H3" s="2">
        <f>'[1]EV Profiles'!H3*Main!$B$6</f>
        <v>-26.264399751550577</v>
      </c>
      <c r="I3" s="2">
        <f>'[1]EV Profiles'!I3*Main!$B$6</f>
        <v>-29.461930328475642</v>
      </c>
      <c r="J3" s="2">
        <f>'[1]EV Profiles'!J3*Main!$B$6</f>
        <v>-26.721508193733982</v>
      </c>
      <c r="K3" s="2">
        <f>'[1]EV Profiles'!K3*Main!$B$6</f>
        <v>-39.249517415645393</v>
      </c>
      <c r="L3" s="2">
        <f>'[1]EV Profiles'!L3*Main!$B$6</f>
        <v>-38.847269851882913</v>
      </c>
      <c r="M3" s="2">
        <f>'[1]EV Profiles'!M3*Main!$B$6</f>
        <v>-35.512357672603905</v>
      </c>
      <c r="N3" s="2">
        <f>'[1]EV Profiles'!N3*Main!$B$6</f>
        <v>-34.041535555799243</v>
      </c>
      <c r="O3" s="2">
        <f>'[1]EV Profiles'!O3*Main!$B$6</f>
        <v>-32.866516478795809</v>
      </c>
      <c r="P3" s="2">
        <f>'[1]EV Profiles'!P3*Main!$B$6</f>
        <v>-30.979158062869327</v>
      </c>
      <c r="Q3" s="2">
        <f>'[1]EV Profiles'!Q3*Main!$B$6</f>
        <v>-28.191150506701632</v>
      </c>
      <c r="R3" s="2">
        <f>'[1]EV Profiles'!R3*Main!$B$6</f>
        <v>-26.360357130293984</v>
      </c>
      <c r="S3" s="2">
        <f>'[1]EV Profiles'!S3*Main!$B$6</f>
        <v>-23.589915542366207</v>
      </c>
      <c r="T3" s="2">
        <f>'[1]EV Profiles'!T3*Main!$B$6</f>
        <v>-14.973218218770352</v>
      </c>
      <c r="U3" s="2">
        <f>'[1]EV Profiles'!U3*Main!$B$6</f>
        <v>-16.757278254300925</v>
      </c>
      <c r="V3" s="2">
        <f>'[1]EV Profiles'!V3*Main!$B$6</f>
        <v>-17.713181540908728</v>
      </c>
      <c r="W3" s="2">
        <f>'[1]EV Profiles'!W3*Main!$B$6</f>
        <v>-19.016799236146156</v>
      </c>
      <c r="X3" s="2">
        <f>'[1]EV Profiles'!X3*Main!$B$6</f>
        <v>-15.108699026053563</v>
      </c>
      <c r="Y3" s="2">
        <f>'[1]EV Profiles'!Y3*Main!$B$6</f>
        <v>-16.054508435389177</v>
      </c>
    </row>
    <row r="4" spans="1:25" x14ac:dyDescent="0.3">
      <c r="A4" t="s">
        <v>18</v>
      </c>
      <c r="B4" s="2">
        <f>'[1]EV Profiles'!B4*Main!$B$6</f>
        <v>17.52264322123176</v>
      </c>
      <c r="C4" s="2">
        <f>'[1]EV Profiles'!C4*Main!$B$6</f>
        <v>18.746296434183019</v>
      </c>
      <c r="D4" s="2">
        <f>'[1]EV Profiles'!D4*Main!$B$6</f>
        <v>21.018926347550572</v>
      </c>
      <c r="E4" s="2">
        <f>'[1]EV Profiles'!E4*Main!$B$6</f>
        <v>22.61690510012177</v>
      </c>
      <c r="F4" s="2">
        <f>'[1]EV Profiles'!F4*Main!$B$6</f>
        <v>24.073569570882317</v>
      </c>
      <c r="G4" s="2">
        <f>'[1]EV Profiles'!G4*Main!$B$6</f>
        <v>26.286684935138528</v>
      </c>
      <c r="H4" s="2">
        <f>'[1]EV Profiles'!H4*Main!$B$6</f>
        <v>25.060999837801312</v>
      </c>
      <c r="I4" s="2">
        <f>'[1]EV Profiles'!I4*Main!$B$6</f>
        <v>28.281143321602386</v>
      </c>
      <c r="J4" s="2">
        <f>'[1]EV Profiles'!J4*Main!$B$6</f>
        <v>25.905149483181312</v>
      </c>
      <c r="K4" s="2">
        <f>'[1]EV Profiles'!K4*Main!$B$6</f>
        <v>29.559722957632172</v>
      </c>
      <c r="L4" s="2">
        <f>'[1]EV Profiles'!L4*Main!$B$6</f>
        <v>29.79247203681102</v>
      </c>
      <c r="M4" s="2">
        <f>'[1]EV Profiles'!M4*Main!$B$6</f>
        <v>27.888661911824027</v>
      </c>
      <c r="N4" s="2">
        <f>'[1]EV Profiles'!N4*Main!$B$6</f>
        <v>26.948685977015849</v>
      </c>
      <c r="O4" s="2">
        <f>'[1]EV Profiles'!O4*Main!$B$6</f>
        <v>26.256010035376288</v>
      </c>
      <c r="P4" s="2">
        <f>'[1]EV Profiles'!P4*Main!$B$6</f>
        <v>24.605988824661473</v>
      </c>
      <c r="Q4" s="2">
        <f>'[1]EV Profiles'!Q4*Main!$B$6</f>
        <v>22.402311891101338</v>
      </c>
      <c r="R4" s="2">
        <f>'[1]EV Profiles'!R4*Main!$B$6</f>
        <v>20.869484528196089</v>
      </c>
      <c r="S4" s="2">
        <f>'[1]EV Profiles'!S4*Main!$B$6</f>
        <v>18.652174305852739</v>
      </c>
      <c r="T4" s="2">
        <f>'[1]EV Profiles'!T4*Main!$B$6</f>
        <v>14.599023768465639</v>
      </c>
      <c r="U4" s="2">
        <f>'[1]EV Profiles'!U4*Main!$B$6</f>
        <v>16.340545321206271</v>
      </c>
      <c r="V4" s="2">
        <f>'[1]EV Profiles'!V4*Main!$B$6</f>
        <v>17.363697426523593</v>
      </c>
      <c r="W4" s="2">
        <f>'[1]EV Profiles'!W4*Main!$B$6</f>
        <v>18.704085674681139</v>
      </c>
      <c r="X4" s="2">
        <f>'[1]EV Profiles'!X4*Main!$B$6</f>
        <v>14.554191222659293</v>
      </c>
      <c r="Y4" s="2">
        <f>'[1]EV Profiles'!Y4*Main!$B$6</f>
        <v>15.47640455525473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37.457762557707454</v>
      </c>
      <c r="C2" s="2">
        <f>('[1]Pc, Spring, S2'!C2*Main!$B$5)+(_xlfn.IFNA(VLOOKUP($A2,'FL Ratio'!$A$3:$B$10,2,FALSE),0)*'FL Characterization'!C$2)</f>
        <v>33.487096639924737</v>
      </c>
      <c r="D2" s="2">
        <f>('[1]Pc, Spring, S2'!D2*Main!$B$5)+(_xlfn.IFNA(VLOOKUP($A2,'FL Ratio'!$A$3:$B$10,2,FALSE),0)*'FL Characterization'!D$2)</f>
        <v>31.937184598451555</v>
      </c>
      <c r="E2" s="2">
        <f>('[1]Pc, Spring, S2'!E2*Main!$B$5)+(_xlfn.IFNA(VLOOKUP($A2,'FL Ratio'!$A$3:$B$10,2,FALSE),0)*'FL Characterization'!E$2)</f>
        <v>31.86372816896754</v>
      </c>
      <c r="F2" s="2">
        <f>('[1]Pc, Spring, S2'!F2*Main!$B$5)+(_xlfn.IFNA(VLOOKUP($A2,'FL Ratio'!$A$3:$B$10,2,FALSE),0)*'FL Characterization'!F$2)</f>
        <v>31.469302671366822</v>
      </c>
      <c r="G2" s="2">
        <f>('[1]Pc, Spring, S2'!G2*Main!$B$5)+(_xlfn.IFNA(VLOOKUP($A2,'FL Ratio'!$A$3:$B$10,2,FALSE),0)*'FL Characterization'!G$2)</f>
        <v>32.885284462318062</v>
      </c>
      <c r="H2" s="2">
        <f>('[1]Pc, Spring, S2'!H2*Main!$B$5)+(_xlfn.IFNA(VLOOKUP($A2,'FL Ratio'!$A$3:$B$10,2,FALSE),0)*'FL Characterization'!H$2)</f>
        <v>36.987972935721935</v>
      </c>
      <c r="I2" s="2">
        <f>('[1]Pc, Spring, S2'!I2*Main!$B$5)+(_xlfn.IFNA(VLOOKUP($A2,'FL Ratio'!$A$3:$B$10,2,FALSE),0)*'FL Characterization'!I$2)</f>
        <v>46.165041596532447</v>
      </c>
      <c r="J2" s="2">
        <f>('[1]Pc, Spring, S2'!J2*Main!$B$5)+(_xlfn.IFNA(VLOOKUP($A2,'FL Ratio'!$A$3:$B$10,2,FALSE),0)*'FL Characterization'!J$2)</f>
        <v>49.476433108839153</v>
      </c>
      <c r="K2" s="2">
        <f>('[1]Pc, Spring, S2'!K2*Main!$B$5)+(_xlfn.IFNA(VLOOKUP($A2,'FL Ratio'!$A$3:$B$10,2,FALSE),0)*'FL Characterization'!K$2)</f>
        <v>51.842564537924162</v>
      </c>
      <c r="L2" s="2">
        <f>('[1]Pc, Spring, S2'!L2*Main!$B$5)+(_xlfn.IFNA(VLOOKUP($A2,'FL Ratio'!$A$3:$B$10,2,FALSE),0)*'FL Characterization'!L$2)</f>
        <v>53.55666979133813</v>
      </c>
      <c r="M2" s="2">
        <f>('[1]Pc, Spring, S2'!M2*Main!$B$5)+(_xlfn.IFNA(VLOOKUP($A2,'FL Ratio'!$A$3:$B$10,2,FALSE),0)*'FL Characterization'!M$2)</f>
        <v>52.1431864121164</v>
      </c>
      <c r="N2" s="2">
        <f>('[1]Pc, Spring, S2'!N2*Main!$B$5)+(_xlfn.IFNA(VLOOKUP($A2,'FL Ratio'!$A$3:$B$10,2,FALSE),0)*'FL Characterization'!N$2)</f>
        <v>52.966557038139477</v>
      </c>
      <c r="O2" s="2">
        <f>('[1]Pc, Spring, S2'!O2*Main!$B$5)+(_xlfn.IFNA(VLOOKUP($A2,'FL Ratio'!$A$3:$B$10,2,FALSE),0)*'FL Characterization'!O$2)</f>
        <v>54.032285233527055</v>
      </c>
      <c r="P2" s="2">
        <f>('[1]Pc, Spring, S2'!P2*Main!$B$5)+(_xlfn.IFNA(VLOOKUP($A2,'FL Ratio'!$A$3:$B$10,2,FALSE),0)*'FL Characterization'!P$2)</f>
        <v>49.617466685857742</v>
      </c>
      <c r="Q2" s="2">
        <f>('[1]Pc, Spring, S2'!Q2*Main!$B$5)+(_xlfn.IFNA(VLOOKUP($A2,'FL Ratio'!$A$3:$B$10,2,FALSE),0)*'FL Characterization'!Q$2)</f>
        <v>45.783662942899532</v>
      </c>
      <c r="R2" s="2">
        <f>('[1]Pc, Spring, S2'!R2*Main!$B$5)+(_xlfn.IFNA(VLOOKUP($A2,'FL Ratio'!$A$3:$B$10,2,FALSE),0)*'FL Characterization'!R$2)</f>
        <v>47.514232919098312</v>
      </c>
      <c r="S2" s="2">
        <f>('[1]Pc, Spring, S2'!S2*Main!$B$5)+(_xlfn.IFNA(VLOOKUP($A2,'FL Ratio'!$A$3:$B$10,2,FALSE),0)*'FL Characterization'!S$2)</f>
        <v>49.937941703466805</v>
      </c>
      <c r="T2" s="2">
        <f>('[1]Pc, Spring, S2'!T2*Main!$B$5)+(_xlfn.IFNA(VLOOKUP($A2,'FL Ratio'!$A$3:$B$10,2,FALSE),0)*'FL Characterization'!T$2)</f>
        <v>52.925065161445232</v>
      </c>
      <c r="U2" s="2">
        <f>('[1]Pc, Spring, S2'!U2*Main!$B$5)+(_xlfn.IFNA(VLOOKUP($A2,'FL Ratio'!$A$3:$B$10,2,FALSE),0)*'FL Characterization'!U$2)</f>
        <v>51.997004262146348</v>
      </c>
      <c r="V2" s="2">
        <f>('[1]Pc, Spring, S2'!V2*Main!$B$5)+(_xlfn.IFNA(VLOOKUP($A2,'FL Ratio'!$A$3:$B$10,2,FALSE),0)*'FL Characterization'!V$2)</f>
        <v>50.093020401773011</v>
      </c>
      <c r="W2" s="2">
        <f>('[1]Pc, Spring, S2'!W2*Main!$B$5)+(_xlfn.IFNA(VLOOKUP($A2,'FL Ratio'!$A$3:$B$10,2,FALSE),0)*'FL Characterization'!W$2)</f>
        <v>51.915086643480009</v>
      </c>
      <c r="X2" s="2">
        <f>('[1]Pc, Spring, S2'!X2*Main!$B$5)+(_xlfn.IFNA(VLOOKUP($A2,'FL Ratio'!$A$3:$B$10,2,FALSE),0)*'FL Characterization'!X$2)</f>
        <v>43.500610094950844</v>
      </c>
      <c r="Y2" s="2">
        <f>('[1]Pc, Spring, S2'!Y2*Main!$B$5)+(_xlfn.IFNA(VLOOKUP($A2,'FL Ratio'!$A$3:$B$10,2,FALSE),0)*'FL Characterization'!Y$2)</f>
        <v>43.680210927060543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38.975782729454053</v>
      </c>
      <c r="C3" s="2">
        <f>('[1]Pc, Spring, S2'!C3*Main!$B$5)+(_xlfn.IFNA(VLOOKUP($A3,'FL Ratio'!$A$3:$B$10,2,FALSE),0)*'FL Characterization'!C$2)</f>
        <v>37.828678989287646</v>
      </c>
      <c r="D3" s="2">
        <f>('[1]Pc, Spring, S2'!D3*Main!$B$5)+(_xlfn.IFNA(VLOOKUP($A3,'FL Ratio'!$A$3:$B$10,2,FALSE),0)*'FL Characterization'!D$2)</f>
        <v>33.967929228427771</v>
      </c>
      <c r="E3" s="2">
        <f>('[1]Pc, Spring, S2'!E3*Main!$B$5)+(_xlfn.IFNA(VLOOKUP($A3,'FL Ratio'!$A$3:$B$10,2,FALSE),0)*'FL Characterization'!E$2)</f>
        <v>35.010023580400521</v>
      </c>
      <c r="F3" s="2">
        <f>('[1]Pc, Spring, S2'!F3*Main!$B$5)+(_xlfn.IFNA(VLOOKUP($A3,'FL Ratio'!$A$3:$B$10,2,FALSE),0)*'FL Characterization'!F$2)</f>
        <v>33.479292538020829</v>
      </c>
      <c r="G3" s="2">
        <f>('[1]Pc, Spring, S2'!G3*Main!$B$5)+(_xlfn.IFNA(VLOOKUP($A3,'FL Ratio'!$A$3:$B$10,2,FALSE),0)*'FL Characterization'!G$2)</f>
        <v>36.632212304656278</v>
      </c>
      <c r="H3" s="2">
        <f>('[1]Pc, Spring, S2'!H3*Main!$B$5)+(_xlfn.IFNA(VLOOKUP($A3,'FL Ratio'!$A$3:$B$10,2,FALSE),0)*'FL Characterization'!H$2)</f>
        <v>47.611330842137725</v>
      </c>
      <c r="I3" s="2">
        <f>('[1]Pc, Spring, S2'!I3*Main!$B$5)+(_xlfn.IFNA(VLOOKUP($A3,'FL Ratio'!$A$3:$B$10,2,FALSE),0)*'FL Characterization'!I$2)</f>
        <v>54.100712202480416</v>
      </c>
      <c r="J3" s="2">
        <f>('[1]Pc, Spring, S2'!J3*Main!$B$5)+(_xlfn.IFNA(VLOOKUP($A3,'FL Ratio'!$A$3:$B$10,2,FALSE),0)*'FL Characterization'!J$2)</f>
        <v>58.713959892841345</v>
      </c>
      <c r="K3" s="2">
        <f>('[1]Pc, Spring, S2'!K3*Main!$B$5)+(_xlfn.IFNA(VLOOKUP($A3,'FL Ratio'!$A$3:$B$10,2,FALSE),0)*'FL Characterization'!K$2)</f>
        <v>57.20271871484109</v>
      </c>
      <c r="L3" s="2">
        <f>('[1]Pc, Spring, S2'!L3*Main!$B$5)+(_xlfn.IFNA(VLOOKUP($A3,'FL Ratio'!$A$3:$B$10,2,FALSE),0)*'FL Characterization'!L$2)</f>
        <v>53.845594042965381</v>
      </c>
      <c r="M3" s="2">
        <f>('[1]Pc, Spring, S2'!M3*Main!$B$5)+(_xlfn.IFNA(VLOOKUP($A3,'FL Ratio'!$A$3:$B$10,2,FALSE),0)*'FL Characterization'!M$2)</f>
        <v>58.769162215750043</v>
      </c>
      <c r="N3" s="2">
        <f>('[1]Pc, Spring, S2'!N3*Main!$B$5)+(_xlfn.IFNA(VLOOKUP($A3,'FL Ratio'!$A$3:$B$10,2,FALSE),0)*'FL Characterization'!N$2)</f>
        <v>56.739300958527359</v>
      </c>
      <c r="O3" s="2">
        <f>('[1]Pc, Spring, S2'!O3*Main!$B$5)+(_xlfn.IFNA(VLOOKUP($A3,'FL Ratio'!$A$3:$B$10,2,FALSE),0)*'FL Characterization'!O$2)</f>
        <v>54.868940711386124</v>
      </c>
      <c r="P3" s="2">
        <f>('[1]Pc, Spring, S2'!P3*Main!$B$5)+(_xlfn.IFNA(VLOOKUP($A3,'FL Ratio'!$A$3:$B$10,2,FALSE),0)*'FL Characterization'!P$2)</f>
        <v>54.129226723884599</v>
      </c>
      <c r="Q3" s="2">
        <f>('[1]Pc, Spring, S2'!Q3*Main!$B$5)+(_xlfn.IFNA(VLOOKUP($A3,'FL Ratio'!$A$3:$B$10,2,FALSE),0)*'FL Characterization'!Q$2)</f>
        <v>51.969136503757888</v>
      </c>
      <c r="R3" s="2">
        <f>('[1]Pc, Spring, S2'!R3*Main!$B$5)+(_xlfn.IFNA(VLOOKUP($A3,'FL Ratio'!$A$3:$B$10,2,FALSE),0)*'FL Characterization'!R$2)</f>
        <v>47.931561833746493</v>
      </c>
      <c r="S3" s="2">
        <f>('[1]Pc, Spring, S2'!S3*Main!$B$5)+(_xlfn.IFNA(VLOOKUP($A3,'FL Ratio'!$A$3:$B$10,2,FALSE),0)*'FL Characterization'!S$2)</f>
        <v>52.972280972838249</v>
      </c>
      <c r="T3" s="2">
        <f>('[1]Pc, Spring, S2'!T3*Main!$B$5)+(_xlfn.IFNA(VLOOKUP($A3,'FL Ratio'!$A$3:$B$10,2,FALSE),0)*'FL Characterization'!T$2)</f>
        <v>52.715443024067667</v>
      </c>
      <c r="U3" s="2">
        <f>('[1]Pc, Spring, S2'!U3*Main!$B$5)+(_xlfn.IFNA(VLOOKUP($A3,'FL Ratio'!$A$3:$B$10,2,FALSE),0)*'FL Characterization'!U$2)</f>
        <v>51.102146949548604</v>
      </c>
      <c r="V3" s="2">
        <f>('[1]Pc, Spring, S2'!V3*Main!$B$5)+(_xlfn.IFNA(VLOOKUP($A3,'FL Ratio'!$A$3:$B$10,2,FALSE),0)*'FL Characterization'!V$2)</f>
        <v>49.13283825227694</v>
      </c>
      <c r="W3" s="2">
        <f>('[1]Pc, Spring, S2'!W3*Main!$B$5)+(_xlfn.IFNA(VLOOKUP($A3,'FL Ratio'!$A$3:$B$10,2,FALSE),0)*'FL Characterization'!W$2)</f>
        <v>48.132522284404644</v>
      </c>
      <c r="X3" s="2">
        <f>('[1]Pc, Spring, S2'!X3*Main!$B$5)+(_xlfn.IFNA(VLOOKUP($A3,'FL Ratio'!$A$3:$B$10,2,FALSE),0)*'FL Characterization'!X$2)</f>
        <v>45.935770506568431</v>
      </c>
      <c r="Y3" s="2">
        <f>('[1]Pc, Spring, S2'!Y3*Main!$B$5)+(_xlfn.IFNA(VLOOKUP($A3,'FL Ratio'!$A$3:$B$10,2,FALSE),0)*'FL Characterization'!Y$2)</f>
        <v>43.112863787003036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53.131000616880357</v>
      </c>
      <c r="C4" s="2">
        <f>('[1]Pc, Spring, S2'!C4*Main!$B$5)+(_xlfn.IFNA(VLOOKUP($A4,'FL Ratio'!$A$3:$B$10,2,FALSE),0)*'FL Characterization'!C$2)</f>
        <v>46.693853225685309</v>
      </c>
      <c r="D4" s="2">
        <f>('[1]Pc, Spring, S2'!D4*Main!$B$5)+(_xlfn.IFNA(VLOOKUP($A4,'FL Ratio'!$A$3:$B$10,2,FALSE),0)*'FL Characterization'!D$2)</f>
        <v>46.772192080182371</v>
      </c>
      <c r="E4" s="2">
        <f>('[1]Pc, Spring, S2'!E4*Main!$B$5)+(_xlfn.IFNA(VLOOKUP($A4,'FL Ratio'!$A$3:$B$10,2,FALSE),0)*'FL Characterization'!E$2)</f>
        <v>43.128920973819007</v>
      </c>
      <c r="F4" s="2">
        <f>('[1]Pc, Spring, S2'!F4*Main!$B$5)+(_xlfn.IFNA(VLOOKUP($A4,'FL Ratio'!$A$3:$B$10,2,FALSE),0)*'FL Characterization'!F$2)</f>
        <v>45.432715295137875</v>
      </c>
      <c r="G4" s="2">
        <f>('[1]Pc, Spring, S2'!G4*Main!$B$5)+(_xlfn.IFNA(VLOOKUP($A4,'FL Ratio'!$A$3:$B$10,2,FALSE),0)*'FL Characterization'!G$2)</f>
        <v>44.52011875839554</v>
      </c>
      <c r="H4" s="2">
        <f>('[1]Pc, Spring, S2'!H4*Main!$B$5)+(_xlfn.IFNA(VLOOKUP($A4,'FL Ratio'!$A$3:$B$10,2,FALSE),0)*'FL Characterization'!H$2)</f>
        <v>52.132734872210669</v>
      </c>
      <c r="I4" s="2">
        <f>('[1]Pc, Spring, S2'!I4*Main!$B$5)+(_xlfn.IFNA(VLOOKUP($A4,'FL Ratio'!$A$3:$B$10,2,FALSE),0)*'FL Characterization'!I$2)</f>
        <v>56.026637450951114</v>
      </c>
      <c r="J4" s="2">
        <f>('[1]Pc, Spring, S2'!J4*Main!$B$5)+(_xlfn.IFNA(VLOOKUP($A4,'FL Ratio'!$A$3:$B$10,2,FALSE),0)*'FL Characterization'!J$2)</f>
        <v>64.719650279132821</v>
      </c>
      <c r="K4" s="2">
        <f>('[1]Pc, Spring, S2'!K4*Main!$B$5)+(_xlfn.IFNA(VLOOKUP($A4,'FL Ratio'!$A$3:$B$10,2,FALSE),0)*'FL Characterization'!K$2)</f>
        <v>66.538998497093885</v>
      </c>
      <c r="L4" s="2">
        <f>('[1]Pc, Spring, S2'!L4*Main!$B$5)+(_xlfn.IFNA(VLOOKUP($A4,'FL Ratio'!$A$3:$B$10,2,FALSE),0)*'FL Characterization'!L$2)</f>
        <v>68.732216145551149</v>
      </c>
      <c r="M4" s="2">
        <f>('[1]Pc, Spring, S2'!M4*Main!$B$5)+(_xlfn.IFNA(VLOOKUP($A4,'FL Ratio'!$A$3:$B$10,2,FALSE),0)*'FL Characterization'!M$2)</f>
        <v>72.542815306551717</v>
      </c>
      <c r="N4" s="2">
        <f>('[1]Pc, Spring, S2'!N4*Main!$B$5)+(_xlfn.IFNA(VLOOKUP($A4,'FL Ratio'!$A$3:$B$10,2,FALSE),0)*'FL Characterization'!N$2)</f>
        <v>73.208926710101039</v>
      </c>
      <c r="O4" s="2">
        <f>('[1]Pc, Spring, S2'!O4*Main!$B$5)+(_xlfn.IFNA(VLOOKUP($A4,'FL Ratio'!$A$3:$B$10,2,FALSE),0)*'FL Characterization'!O$2)</f>
        <v>73.09759816738682</v>
      </c>
      <c r="P4" s="2">
        <f>('[1]Pc, Spring, S2'!P4*Main!$B$5)+(_xlfn.IFNA(VLOOKUP($A4,'FL Ratio'!$A$3:$B$10,2,FALSE),0)*'FL Characterization'!P$2)</f>
        <v>69.131722240423159</v>
      </c>
      <c r="Q4" s="2">
        <f>('[1]Pc, Spring, S2'!Q4*Main!$B$5)+(_xlfn.IFNA(VLOOKUP($A4,'FL Ratio'!$A$3:$B$10,2,FALSE),0)*'FL Characterization'!Q$2)</f>
        <v>69.822182428045224</v>
      </c>
      <c r="R4" s="2">
        <f>('[1]Pc, Spring, S2'!R4*Main!$B$5)+(_xlfn.IFNA(VLOOKUP($A4,'FL Ratio'!$A$3:$B$10,2,FALSE),0)*'FL Characterization'!R$2)</f>
        <v>69.108391485796275</v>
      </c>
      <c r="S4" s="2">
        <f>('[1]Pc, Spring, S2'!S4*Main!$B$5)+(_xlfn.IFNA(VLOOKUP($A4,'FL Ratio'!$A$3:$B$10,2,FALSE),0)*'FL Characterization'!S$2)</f>
        <v>71.906451760830876</v>
      </c>
      <c r="T4" s="2">
        <f>('[1]Pc, Spring, S2'!T4*Main!$B$5)+(_xlfn.IFNA(VLOOKUP($A4,'FL Ratio'!$A$3:$B$10,2,FALSE),0)*'FL Characterization'!T$2)</f>
        <v>71.370049248645572</v>
      </c>
      <c r="U4" s="2">
        <f>('[1]Pc, Spring, S2'!U4*Main!$B$5)+(_xlfn.IFNA(VLOOKUP($A4,'FL Ratio'!$A$3:$B$10,2,FALSE),0)*'FL Characterization'!U$2)</f>
        <v>69.729439677878133</v>
      </c>
      <c r="V4" s="2">
        <f>('[1]Pc, Spring, S2'!V4*Main!$B$5)+(_xlfn.IFNA(VLOOKUP($A4,'FL Ratio'!$A$3:$B$10,2,FALSE),0)*'FL Characterization'!V$2)</f>
        <v>68.353728515604033</v>
      </c>
      <c r="W4" s="2">
        <f>('[1]Pc, Spring, S2'!W4*Main!$B$5)+(_xlfn.IFNA(VLOOKUP($A4,'FL Ratio'!$A$3:$B$10,2,FALSE),0)*'FL Characterization'!W$2)</f>
        <v>71.311464823284155</v>
      </c>
      <c r="X4" s="2">
        <f>('[1]Pc, Spring, S2'!X4*Main!$B$5)+(_xlfn.IFNA(VLOOKUP($A4,'FL Ratio'!$A$3:$B$10,2,FALSE),0)*'FL Characterization'!X$2)</f>
        <v>67.167380813246282</v>
      </c>
      <c r="Y4" s="2">
        <f>('[1]Pc, Spring, S2'!Y4*Main!$B$5)+(_xlfn.IFNA(VLOOKUP($A4,'FL Ratio'!$A$3:$B$10,2,FALSE),0)*'FL Characterization'!Y$2)</f>
        <v>61.680351740805719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35.639424569469227</v>
      </c>
      <c r="C2" s="2">
        <f>('[1]Pc, Spring, S3'!C2*Main!$B$5)+(_xlfn.IFNA(VLOOKUP($A2,'FL Ratio'!$A$3:$B$10,2,FALSE),0)*'FL Characterization'!C$2)</f>
        <v>31.861509424394406</v>
      </c>
      <c r="D2" s="2">
        <f>('[1]Pc, Spring, S3'!D2*Main!$B$5)+(_xlfn.IFNA(VLOOKUP($A2,'FL Ratio'!$A$3:$B$10,2,FALSE),0)*'FL Characterization'!D$2)</f>
        <v>30.386835831536434</v>
      </c>
      <c r="E2" s="2">
        <f>('[1]Pc, Spring, S3'!E2*Main!$B$5)+(_xlfn.IFNA(VLOOKUP($A2,'FL Ratio'!$A$3:$B$10,2,FALSE),0)*'FL Characterization'!E$2)</f>
        <v>30.31694524814387</v>
      </c>
      <c r="F2" s="2">
        <f>('[1]Pc, Spring, S3'!F2*Main!$B$5)+(_xlfn.IFNA(VLOOKUP($A2,'FL Ratio'!$A$3:$B$10,2,FALSE),0)*'FL Characterization'!F$2)</f>
        <v>29.941666619358717</v>
      </c>
      <c r="G2" s="2">
        <f>('[1]Pc, Spring, S3'!G2*Main!$B$5)+(_xlfn.IFNA(VLOOKUP($A2,'FL Ratio'!$A$3:$B$10,2,FALSE),0)*'FL Characterization'!G$2)</f>
        <v>31.288911430166703</v>
      </c>
      <c r="H2" s="2">
        <f>('[1]Pc, Spring, S3'!H2*Main!$B$5)+(_xlfn.IFNA(VLOOKUP($A2,'FL Ratio'!$A$3:$B$10,2,FALSE),0)*'FL Characterization'!H$2)</f>
        <v>35.192440268939315</v>
      </c>
      <c r="I2" s="2">
        <f>('[1]Pc, Spring, S3'!I2*Main!$B$5)+(_xlfn.IFNA(VLOOKUP($A2,'FL Ratio'!$A$3:$B$10,2,FALSE),0)*'FL Characterization'!I$2)</f>
        <v>43.924020159807569</v>
      </c>
      <c r="J2" s="2">
        <f>('[1]Pc, Spring, S3'!J2*Main!$B$5)+(_xlfn.IFNA(VLOOKUP($A2,'FL Ratio'!$A$3:$B$10,2,FALSE),0)*'FL Characterization'!J$2)</f>
        <v>47.07466451132268</v>
      </c>
      <c r="K2" s="2">
        <f>('[1]Pc, Spring, S3'!K2*Main!$B$5)+(_xlfn.IFNA(VLOOKUP($A2,'FL Ratio'!$A$3:$B$10,2,FALSE),0)*'FL Characterization'!K$2)</f>
        <v>49.325935191422992</v>
      </c>
      <c r="L2" s="2">
        <f>('[1]Pc, Spring, S3'!L2*Main!$B$5)+(_xlfn.IFNA(VLOOKUP($A2,'FL Ratio'!$A$3:$B$10,2,FALSE),0)*'FL Characterization'!L$2)</f>
        <v>50.956831451952787</v>
      </c>
      <c r="M2" s="2">
        <f>('[1]Pc, Spring, S3'!M2*Main!$B$5)+(_xlfn.IFNA(VLOOKUP($A2,'FL Ratio'!$A$3:$B$10,2,FALSE),0)*'FL Characterization'!M$2)</f>
        <v>49.611963770751522</v>
      </c>
      <c r="N2" s="2">
        <f>('[1]Pc, Spring, S3'!N2*Main!$B$5)+(_xlfn.IFNA(VLOOKUP($A2,'FL Ratio'!$A$3:$B$10,2,FALSE),0)*'FL Characterization'!N$2)</f>
        <v>50.39536494890941</v>
      </c>
      <c r="O2" s="2">
        <f>('[1]Pc, Spring, S3'!O2*Main!$B$5)+(_xlfn.IFNA(VLOOKUP($A2,'FL Ratio'!$A$3:$B$10,2,FALSE),0)*'FL Characterization'!O$2)</f>
        <v>51.409358765880107</v>
      </c>
      <c r="P2" s="2">
        <f>('[1]Pc, Spring, S3'!P2*Main!$B$5)+(_xlfn.IFNA(VLOOKUP($A2,'FL Ratio'!$A$3:$B$10,2,FALSE),0)*'FL Characterization'!P$2)</f>
        <v>47.208851798194743</v>
      </c>
      <c r="Q2" s="2">
        <f>('[1]Pc, Spring, S3'!Q2*Main!$B$5)+(_xlfn.IFNA(VLOOKUP($A2,'FL Ratio'!$A$3:$B$10,2,FALSE),0)*'FL Characterization'!Q$2)</f>
        <v>43.561155033050035</v>
      </c>
      <c r="R2" s="2">
        <f>('[1]Pc, Spring, S3'!R2*Main!$B$5)+(_xlfn.IFNA(VLOOKUP($A2,'FL Ratio'!$A$3:$B$10,2,FALSE),0)*'FL Characterization'!R$2)</f>
        <v>45.207716757977039</v>
      </c>
      <c r="S2" s="2">
        <f>('[1]Pc, Spring, S3'!S2*Main!$B$5)+(_xlfn.IFNA(VLOOKUP($A2,'FL Ratio'!$A$3:$B$10,2,FALSE),0)*'FL Characterization'!S$2)</f>
        <v>47.513769776114046</v>
      </c>
      <c r="T2" s="2">
        <f>('[1]Pc, Spring, S3'!T2*Main!$B$5)+(_xlfn.IFNA(VLOOKUP($A2,'FL Ratio'!$A$3:$B$10,2,FALSE),0)*'FL Characterization'!T$2)</f>
        <v>50.355887240986718</v>
      </c>
      <c r="U2" s="2">
        <f>('[1]Pc, Spring, S3'!U2*Main!$B$5)+(_xlfn.IFNA(VLOOKUP($A2,'FL Ratio'!$A$3:$B$10,2,FALSE),0)*'FL Characterization'!U$2)</f>
        <v>49.472877841653805</v>
      </c>
      <c r="V2" s="2">
        <f>('[1]Pc, Spring, S3'!V2*Main!$B$5)+(_xlfn.IFNA(VLOOKUP($A2,'FL Ratio'!$A$3:$B$10,2,FALSE),0)*'FL Characterization'!V$2)</f>
        <v>47.661320382269466</v>
      </c>
      <c r="W2" s="2">
        <f>('[1]Pc, Spring, S3'!W2*Main!$B$5)+(_xlfn.IFNA(VLOOKUP($A2,'FL Ratio'!$A$3:$B$10,2,FALSE),0)*'FL Characterization'!W$2)</f>
        <v>49.394936806417874</v>
      </c>
      <c r="X2" s="2">
        <f>('[1]Pc, Spring, S3'!X2*Main!$B$5)+(_xlfn.IFNA(VLOOKUP($A2,'FL Ratio'!$A$3:$B$10,2,FALSE),0)*'FL Characterization'!X$2)</f>
        <v>41.388929993254202</v>
      </c>
      <c r="Y2" s="2">
        <f>('[1]Pc, Spring, S3'!Y2*Main!$B$5)+(_xlfn.IFNA(VLOOKUP($A2,'FL Ratio'!$A$3:$B$10,2,FALSE),0)*'FL Characterization'!Y$2)</f>
        <v>41.559812338368275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37.214111947555701</v>
      </c>
      <c r="C3" s="2">
        <f>('[1]Pc, Spring, S3'!C3*Main!$B$5)+(_xlfn.IFNA(VLOOKUP($A3,'FL Ratio'!$A$3:$B$10,2,FALSE),0)*'FL Characterization'!C$2)</f>
        <v>36.127041286947652</v>
      </c>
      <c r="D3" s="2">
        <f>('[1]Pc, Spring, S3'!D3*Main!$B$5)+(_xlfn.IFNA(VLOOKUP($A3,'FL Ratio'!$A$3:$B$10,2,FALSE),0)*'FL Characterization'!D$2)</f>
        <v>32.439621885788377</v>
      </c>
      <c r="E3" s="2">
        <f>('[1]Pc, Spring, S3'!E3*Main!$B$5)+(_xlfn.IFNA(VLOOKUP($A3,'FL Ratio'!$A$3:$B$10,2,FALSE),0)*'FL Characterization'!E$2)</f>
        <v>33.42483981582658</v>
      </c>
      <c r="F3" s="2">
        <f>('[1]Pc, Spring, S3'!F3*Main!$B$5)+(_xlfn.IFNA(VLOOKUP($A3,'FL Ratio'!$A$3:$B$10,2,FALSE),0)*'FL Characterization'!F$2)</f>
        <v>31.947755750742438</v>
      </c>
      <c r="G3" s="2">
        <f>('[1]Pc, Spring, S3'!G3*Main!$B$5)+(_xlfn.IFNA(VLOOKUP($A3,'FL Ratio'!$A$3:$B$10,2,FALSE),0)*'FL Characterization'!G$2)</f>
        <v>34.933451635086655</v>
      </c>
      <c r="H3" s="2">
        <f>('[1]Pc, Spring, S3'!H3*Main!$B$5)+(_xlfn.IFNA(VLOOKUP($A3,'FL Ratio'!$A$3:$B$10,2,FALSE),0)*'FL Characterization'!H$2)</f>
        <v>45.397325765064004</v>
      </c>
      <c r="I3" s="2">
        <f>('[1]Pc, Spring, S3'!I3*Main!$B$5)+(_xlfn.IFNA(VLOOKUP($A3,'FL Ratio'!$A$3:$B$10,2,FALSE),0)*'FL Characterization'!I$2)</f>
        <v>51.491348680502028</v>
      </c>
      <c r="J3" s="2">
        <f>('[1]Pc, Spring, S3'!J3*Main!$B$5)+(_xlfn.IFNA(VLOOKUP($A3,'FL Ratio'!$A$3:$B$10,2,FALSE),0)*'FL Characterization'!J$2)</f>
        <v>55.878615969346818</v>
      </c>
      <c r="K3" s="2">
        <f>('[1]Pc, Spring, S3'!K3*Main!$B$5)+(_xlfn.IFNA(VLOOKUP($A3,'FL Ratio'!$A$3:$B$10,2,FALSE),0)*'FL Characterization'!K$2)</f>
        <v>54.44753441576875</v>
      </c>
      <c r="L3" s="2">
        <f>('[1]Pc, Spring, S3'!L3*Main!$B$5)+(_xlfn.IFNA(VLOOKUP($A3,'FL Ratio'!$A$3:$B$10,2,FALSE),0)*'FL Characterization'!L$2)</f>
        <v>51.244478584318053</v>
      </c>
      <c r="M3" s="2">
        <f>('[1]Pc, Spring, S3'!M3*Main!$B$5)+(_xlfn.IFNA(VLOOKUP($A3,'FL Ratio'!$A$3:$B$10,2,FALSE),0)*'FL Characterization'!M$2)</f>
        <v>55.932220372871015</v>
      </c>
      <c r="N3" s="2">
        <f>('[1]Pc, Spring, S3'!N3*Main!$B$5)+(_xlfn.IFNA(VLOOKUP($A3,'FL Ratio'!$A$3:$B$10,2,FALSE),0)*'FL Characterization'!N$2)</f>
        <v>54.0103459549847</v>
      </c>
      <c r="O3" s="2">
        <f>('[1]Pc, Spring, S3'!O3*Main!$B$5)+(_xlfn.IFNA(VLOOKUP($A3,'FL Ratio'!$A$3:$B$10,2,FALSE),0)*'FL Characterization'!O$2)</f>
        <v>52.252161452809062</v>
      </c>
      <c r="P3" s="2">
        <f>('[1]Pc, Spring, S3'!P3*Main!$B$5)+(_xlfn.IFNA(VLOOKUP($A3,'FL Ratio'!$A$3:$B$10,2,FALSE),0)*'FL Characterization'!P$2)</f>
        <v>51.551484661140215</v>
      </c>
      <c r="Q3" s="2">
        <f>('[1]Pc, Spring, S3'!Q3*Main!$B$5)+(_xlfn.IFNA(VLOOKUP($A3,'FL Ratio'!$A$3:$B$10,2,FALSE),0)*'FL Characterization'!Q$2)</f>
        <v>49.495425926894448</v>
      </c>
      <c r="R3" s="2">
        <f>('[1]Pc, Spring, S3'!R3*Main!$B$5)+(_xlfn.IFNA(VLOOKUP($A3,'FL Ratio'!$A$3:$B$10,2,FALSE),0)*'FL Characterization'!R$2)</f>
        <v>45.632309380085999</v>
      </c>
      <c r="S3" s="2">
        <f>('[1]Pc, Spring, S3'!S3*Main!$B$5)+(_xlfn.IFNA(VLOOKUP($A3,'FL Ratio'!$A$3:$B$10,2,FALSE),0)*'FL Characterization'!S$2)</f>
        <v>50.456873977414865</v>
      </c>
      <c r="T3" s="2">
        <f>('[1]Pc, Spring, S3'!T3*Main!$B$5)+(_xlfn.IFNA(VLOOKUP($A3,'FL Ratio'!$A$3:$B$10,2,FALSE),0)*'FL Characterization'!T$2)</f>
        <v>50.189340535506332</v>
      </c>
      <c r="U3" s="2">
        <f>('[1]Pc, Spring, S3'!U3*Main!$B$5)+(_xlfn.IFNA(VLOOKUP($A3,'FL Ratio'!$A$3:$B$10,2,FALSE),0)*'FL Characterization'!U$2)</f>
        <v>48.644591741358688</v>
      </c>
      <c r="V3" s="2">
        <f>('[1]Pc, Spring, S3'!V3*Main!$B$5)+(_xlfn.IFNA(VLOOKUP($A3,'FL Ratio'!$A$3:$B$10,2,FALSE),0)*'FL Characterization'!V$2)</f>
        <v>46.782875862362147</v>
      </c>
      <c r="W3" s="2">
        <f>('[1]Pc, Spring, S3'!W3*Main!$B$5)+(_xlfn.IFNA(VLOOKUP($A3,'FL Ratio'!$A$3:$B$10,2,FALSE),0)*'FL Characterization'!W$2)</f>
        <v>45.817702418516227</v>
      </c>
      <c r="X3" s="2">
        <f>('[1]Pc, Spring, S3'!X3*Main!$B$5)+(_xlfn.IFNA(VLOOKUP($A3,'FL Ratio'!$A$3:$B$10,2,FALSE),0)*'FL Characterization'!X$2)</f>
        <v>43.804969953832966</v>
      </c>
      <c r="Y3" s="2">
        <f>('[1]Pc, Spring, S3'!Y3*Main!$B$5)+(_xlfn.IFNA(VLOOKUP($A3,'FL Ratio'!$A$3:$B$10,2,FALSE),0)*'FL Characterization'!Y$2)</f>
        <v>41.139460929815144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50.68218333559237</v>
      </c>
      <c r="C4" s="2">
        <f>('[1]Pc, Spring, S3'!C4*Main!$B$5)+(_xlfn.IFNA(VLOOKUP($A4,'FL Ratio'!$A$3:$B$10,2,FALSE),0)*'FL Characterization'!C$2)</f>
        <v>44.561867259442515</v>
      </c>
      <c r="D4" s="2">
        <f>('[1]Pc, Spring, S3'!D4*Main!$B$5)+(_xlfn.IFNA(VLOOKUP($A4,'FL Ratio'!$A$3:$B$10,2,FALSE),0)*'FL Characterization'!D$2)</f>
        <v>44.622318579690813</v>
      </c>
      <c r="E4" s="2">
        <f>('[1]Pc, Spring, S3'!E4*Main!$B$5)+(_xlfn.IFNA(VLOOKUP($A4,'FL Ratio'!$A$3:$B$10,2,FALSE),0)*'FL Characterization'!E$2)</f>
        <v>41.149615976554848</v>
      </c>
      <c r="F4" s="2">
        <f>('[1]Pc, Spring, S3'!F4*Main!$B$5)+(_xlfn.IFNA(VLOOKUP($A4,'FL Ratio'!$A$3:$B$10,2,FALSE),0)*'FL Characterization'!F$2)</f>
        <v>43.320915267222723</v>
      </c>
      <c r="G4" s="2">
        <f>('[1]Pc, Spring, S3'!G4*Main!$B$5)+(_xlfn.IFNA(VLOOKUP($A4,'FL Ratio'!$A$3:$B$10,2,FALSE),0)*'FL Characterization'!G$2)</f>
        <v>42.438450008547321</v>
      </c>
      <c r="H4" s="2">
        <f>('[1]Pc, Spring, S3'!H4*Main!$B$5)+(_xlfn.IFNA(VLOOKUP($A4,'FL Ratio'!$A$3:$B$10,2,FALSE),0)*'FL Characterization'!H$2)</f>
        <v>49.699244162609133</v>
      </c>
      <c r="I4" s="2">
        <f>('[1]Pc, Spring, S3'!I4*Main!$B$5)+(_xlfn.IFNA(VLOOKUP($A4,'FL Ratio'!$A$3:$B$10,2,FALSE),0)*'FL Characterization'!I$2)</f>
        <v>53.323782412056666</v>
      </c>
      <c r="J4" s="2">
        <f>('[1]Pc, Spring, S3'!J4*Main!$B$5)+(_xlfn.IFNA(VLOOKUP($A4,'FL Ratio'!$A$3:$B$10,2,FALSE),0)*'FL Characterization'!J$2)</f>
        <v>61.592767987371715</v>
      </c>
      <c r="K4" s="2">
        <f>('[1]Pc, Spring, S3'!K4*Main!$B$5)+(_xlfn.IFNA(VLOOKUP($A4,'FL Ratio'!$A$3:$B$10,2,FALSE),0)*'FL Characterization'!K$2)</f>
        <v>63.33059673286364</v>
      </c>
      <c r="L4" s="2">
        <f>('[1]Pc, Spring, S3'!L4*Main!$B$5)+(_xlfn.IFNA(VLOOKUP($A4,'FL Ratio'!$A$3:$B$10,2,FALSE),0)*'FL Characterization'!L$2)</f>
        <v>65.408449128525874</v>
      </c>
      <c r="M4" s="2">
        <f>('[1]Pc, Spring, S3'!M4*Main!$B$5)+(_xlfn.IFNA(VLOOKUP($A4,'FL Ratio'!$A$3:$B$10,2,FALSE),0)*'FL Characterization'!M$2)</f>
        <v>69.037249527225995</v>
      </c>
      <c r="N4" s="2">
        <f>('[1]Pc, Spring, S3'!N4*Main!$B$5)+(_xlfn.IFNA(VLOOKUP($A4,'FL Ratio'!$A$3:$B$10,2,FALSE),0)*'FL Characterization'!N$2)</f>
        <v>69.680475310850909</v>
      </c>
      <c r="O4" s="2">
        <f>('[1]Pc, Spring, S3'!O4*Main!$B$5)+(_xlfn.IFNA(VLOOKUP($A4,'FL Ratio'!$A$3:$B$10,2,FALSE),0)*'FL Characterization'!O$2)</f>
        <v>69.595932624537895</v>
      </c>
      <c r="P4" s="2">
        <f>('[1]Pc, Spring, S3'!P4*Main!$B$5)+(_xlfn.IFNA(VLOOKUP($A4,'FL Ratio'!$A$3:$B$10,2,FALSE),0)*'FL Characterization'!P$2)</f>
        <v>65.825703696293402</v>
      </c>
      <c r="Q4" s="2">
        <f>('[1]Pc, Spring, S3'!Q4*Main!$B$5)+(_xlfn.IFNA(VLOOKUP($A4,'FL Ratio'!$A$3:$B$10,2,FALSE),0)*'FL Characterization'!Q$2)</f>
        <v>66.48181913641055</v>
      </c>
      <c r="R4" s="2">
        <f>('[1]Pc, Spring, S3'!R4*Main!$B$5)+(_xlfn.IFNA(VLOOKUP($A4,'FL Ratio'!$A$3:$B$10,2,FALSE),0)*'FL Characterization'!R$2)</f>
        <v>65.781137592715893</v>
      </c>
      <c r="S4" s="2">
        <f>('[1]Pc, Spring, S3'!S4*Main!$B$5)+(_xlfn.IFNA(VLOOKUP($A4,'FL Ratio'!$A$3:$B$10,2,FALSE),0)*'FL Characterization'!S$2)</f>
        <v>68.471910261135989</v>
      </c>
      <c r="T4" s="2">
        <f>('[1]Pc, Spring, S3'!T4*Main!$B$5)+(_xlfn.IFNA(VLOOKUP($A4,'FL Ratio'!$A$3:$B$10,2,FALSE),0)*'FL Characterization'!T$2)</f>
        <v>67.938383351124131</v>
      </c>
      <c r="U4" s="2">
        <f>('[1]Pc, Spring, S3'!U4*Main!$B$5)+(_xlfn.IFNA(VLOOKUP($A4,'FL Ratio'!$A$3:$B$10,2,FALSE),0)*'FL Characterization'!U$2)</f>
        <v>66.367646958604269</v>
      </c>
      <c r="V4" s="2">
        <f>('[1]Pc, Spring, S3'!V4*Main!$B$5)+(_xlfn.IFNA(VLOOKUP($A4,'FL Ratio'!$A$3:$B$10,2,FALSE),0)*'FL Characterization'!V$2)</f>
        <v>65.070713200285013</v>
      </c>
      <c r="W4" s="2">
        <f>('[1]Pc, Spring, S3'!W4*Main!$B$5)+(_xlfn.IFNA(VLOOKUP($A4,'FL Ratio'!$A$3:$B$10,2,FALSE),0)*'FL Characterization'!W$2)</f>
        <v>67.871453572013237</v>
      </c>
      <c r="X4" s="2">
        <f>('[1]Pc, Spring, S3'!X4*Main!$B$5)+(_xlfn.IFNA(VLOOKUP($A4,'FL Ratio'!$A$3:$B$10,2,FALSE),0)*'FL Characterization'!X$2)</f>
        <v>64.005919566011897</v>
      </c>
      <c r="Y4" s="2">
        <f>('[1]Pc, Spring, S3'!Y4*Main!$B$5)+(_xlfn.IFNA(VLOOKUP($A4,'FL Ratio'!$A$3:$B$10,2,FALSE),0)*'FL Characterization'!Y$2)</f>
        <v>58.805614516928344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-13.53049447264285</v>
      </c>
      <c r="C2" s="2">
        <f>('[1]Qc, Spring, S1'!C2*Main!$B$5)</f>
        <v>-15.942177033622761</v>
      </c>
      <c r="D2" s="2">
        <f>('[1]Qc, Spring, S1'!D2*Main!$B$5)</f>
        <v>-17.918398000790134</v>
      </c>
      <c r="E2" s="2">
        <f>('[1]Qc, Spring, S1'!E2*Main!$B$5)</f>
        <v>-16.875651771792786</v>
      </c>
      <c r="F2" s="2">
        <f>('[1]Qc, Spring, S1'!F2*Main!$B$5)</f>
        <v>-17.045321947382867</v>
      </c>
      <c r="G2" s="2">
        <f>('[1]Qc, Spring, S1'!G2*Main!$B$5)</f>
        <v>-16.757893660336993</v>
      </c>
      <c r="H2" s="2">
        <f>('[1]Qc, Spring, S1'!H2*Main!$B$5)</f>
        <v>-13.939871232924181</v>
      </c>
      <c r="I2" s="2">
        <f>('[1]Qc, Spring, S1'!I2*Main!$B$5)</f>
        <v>-3.3400082634687931</v>
      </c>
      <c r="J2" s="2">
        <f>('[1]Qc, Spring, S1'!J2*Main!$B$5)</f>
        <v>3.7428827176095885</v>
      </c>
      <c r="K2" s="2">
        <f>('[1]Qc, Spring, S1'!K2*Main!$B$5)</f>
        <v>6.8330629779115437</v>
      </c>
      <c r="L2" s="2">
        <f>('[1]Qc, Spring, S1'!L2*Main!$B$5)</f>
        <v>4.47824153484554</v>
      </c>
      <c r="M2" s="2">
        <f>('[1]Qc, Spring, S1'!M2*Main!$B$5)</f>
        <v>6.155139426241548</v>
      </c>
      <c r="N2" s="2">
        <f>('[1]Qc, Spring, S1'!N2*Main!$B$5)</f>
        <v>5.3961110823737135</v>
      </c>
      <c r="O2" s="2">
        <f>('[1]Qc, Spring, S1'!O2*Main!$B$5)</f>
        <v>5.3947851041979717</v>
      </c>
      <c r="P2" s="2">
        <f>('[1]Qc, Spring, S1'!P2*Main!$B$5)</f>
        <v>1.2398294186445509</v>
      </c>
      <c r="Q2" s="2">
        <f>('[1]Qc, Spring, S1'!Q2*Main!$B$5)</f>
        <v>-2.2447666609854884</v>
      </c>
      <c r="R2" s="2">
        <f>('[1]Qc, Spring, S1'!R2*Main!$B$5)</f>
        <v>-0.96955556989360603</v>
      </c>
      <c r="S2" s="2">
        <f>('[1]Qc, Spring, S1'!S2*Main!$B$5)</f>
        <v>1.3881483279902589</v>
      </c>
      <c r="T2" s="2">
        <f>('[1]Qc, Spring, S1'!T2*Main!$B$5)</f>
        <v>8.3850906900630851E-2</v>
      </c>
      <c r="U2" s="2">
        <f>('[1]Qc, Spring, S1'!U2*Main!$B$5)</f>
        <v>-1.7958789748831974</v>
      </c>
      <c r="V2" s="2">
        <f>('[1]Qc, Spring, S1'!V2*Main!$B$5)</f>
        <v>-3.6449545977017324</v>
      </c>
      <c r="W2" s="2">
        <f>('[1]Qc, Spring, S1'!W2*Main!$B$5)</f>
        <v>-4.0185112343168656</v>
      </c>
      <c r="X2" s="2">
        <f>('[1]Qc, Spring, S1'!X2*Main!$B$5)</f>
        <v>-7.6970522504711685</v>
      </c>
      <c r="Y2" s="2">
        <f>('[1]Qc, Spring, S1'!Y2*Main!$B$5)</f>
        <v>-9.6989473011784124</v>
      </c>
    </row>
    <row r="3" spans="1:25" x14ac:dyDescent="0.3">
      <c r="A3">
        <v>2</v>
      </c>
      <c r="B3" s="2">
        <f>('[1]Qc, Spring, S1'!B3*Main!$B$5)</f>
        <v>-2.4912000211548522</v>
      </c>
      <c r="C3" s="2">
        <f>('[1]Qc, Spring, S1'!C3*Main!$B$5)</f>
        <v>-0.76321816147126198</v>
      </c>
      <c r="D3" s="2">
        <f>('[1]Qc, Spring, S1'!D3*Main!$B$5)</f>
        <v>-3.1961583625141037</v>
      </c>
      <c r="E3" s="2">
        <f>('[1]Qc, Spring, S1'!E3*Main!$B$5)</f>
        <v>-4.6550250024014934</v>
      </c>
      <c r="F3" s="2">
        <f>('[1]Qc, Spring, S1'!F3*Main!$B$5)</f>
        <v>-3.4165321118543086</v>
      </c>
      <c r="G3" s="2">
        <f>('[1]Qc, Spring, S1'!G3*Main!$B$5)</f>
        <v>-5.222720143598055</v>
      </c>
      <c r="H3" s="2">
        <f>('[1]Qc, Spring, S1'!H3*Main!$B$5)</f>
        <v>-1.7886120652316644</v>
      </c>
      <c r="I3" s="2">
        <f>('[1]Qc, Spring, S1'!I3*Main!$B$5)</f>
        <v>1.4206834826667412</v>
      </c>
      <c r="J3" s="2">
        <f>('[1]Qc, Spring, S1'!J3*Main!$B$5)</f>
        <v>0.81377035099171524</v>
      </c>
      <c r="K3" s="2">
        <f>('[1]Qc, Spring, S1'!K3*Main!$B$5)</f>
        <v>0.97822593914721123</v>
      </c>
      <c r="L3" s="2">
        <f>('[1]Qc, Spring, S1'!L3*Main!$B$5)</f>
        <v>2.6086523402523825</v>
      </c>
      <c r="M3" s="2">
        <f>('[1]Qc, Spring, S1'!M3*Main!$B$5)</f>
        <v>1.5724918960211276</v>
      </c>
      <c r="N3" s="2">
        <f>('[1]Qc, Spring, S1'!N3*Main!$B$5)</f>
        <v>2.8808080000258163</v>
      </c>
      <c r="O3" s="2">
        <f>('[1]Qc, Spring, S1'!O3*Main!$B$5)</f>
        <v>4.0791245904023912</v>
      </c>
      <c r="P3" s="2">
        <f>('[1]Qc, Spring, S1'!P3*Main!$B$5)</f>
        <v>2.9336344799815963</v>
      </c>
      <c r="Q3" s="2">
        <f>('[1]Qc, Spring, S1'!Q3*Main!$B$5)</f>
        <v>3.9929418077215462</v>
      </c>
      <c r="R3" s="2">
        <f>('[1]Qc, Spring, S1'!R3*Main!$B$5)</f>
        <v>1.505422578926239</v>
      </c>
      <c r="S3" s="2">
        <f>('[1]Qc, Spring, S1'!S3*Main!$B$5)</f>
        <v>1.4058705764922435</v>
      </c>
      <c r="T3" s="2">
        <f>('[1]Qc, Spring, S1'!T3*Main!$B$5)</f>
        <v>1.505422578926239</v>
      </c>
      <c r="U3" s="2">
        <f>('[1]Qc, Spring, S1'!U3*Main!$B$5)</f>
        <v>1.3871744302470748</v>
      </c>
      <c r="V3" s="2">
        <f>('[1]Qc, Spring, S1'!V3*Main!$B$5)</f>
        <v>-0.71715435695908347</v>
      </c>
      <c r="W3" s="2">
        <f>('[1]Qc, Spring, S1'!W3*Main!$B$5)</f>
        <v>0.64716194217696488</v>
      </c>
      <c r="X3" s="2">
        <f>('[1]Qc, Spring, S1'!X3*Main!$B$5)</f>
        <v>-3.5868320106588567</v>
      </c>
      <c r="Y3" s="2">
        <f>('[1]Qc, Spring, S1'!Y3*Main!$B$5)</f>
        <v>-3.2350839741408959</v>
      </c>
    </row>
    <row r="4" spans="1:25" x14ac:dyDescent="0.3">
      <c r="A4">
        <v>3</v>
      </c>
      <c r="B4" s="2">
        <f>('[1]Qc, Spring, S1'!B4*Main!$B$5)</f>
        <v>11.517763150998629</v>
      </c>
      <c r="C4" s="2">
        <f>('[1]Qc, Spring, S1'!C4*Main!$B$5)</f>
        <v>9.1473434848785278</v>
      </c>
      <c r="D4" s="2">
        <f>('[1]Qc, Spring, S1'!D4*Main!$B$5)</f>
        <v>8.4922674202673356</v>
      </c>
      <c r="E4" s="2">
        <f>('[1]Qc, Spring, S1'!E4*Main!$B$5)</f>
        <v>7.8444624133628942</v>
      </c>
      <c r="F4" s="2">
        <f>('[1]Qc, Spring, S1'!F4*Main!$B$5)</f>
        <v>8.3704742469982722</v>
      </c>
      <c r="G4" s="2">
        <f>('[1]Qc, Spring, S1'!G4*Main!$B$5)</f>
        <v>6.4803761637456603</v>
      </c>
      <c r="H4" s="2">
        <f>('[1]Qc, Spring, S1'!H4*Main!$B$5)</f>
        <v>11.085973015852344</v>
      </c>
      <c r="I4" s="2">
        <f>('[1]Qc, Spring, S1'!I4*Main!$B$5)</f>
        <v>15.974950849936004</v>
      </c>
      <c r="J4" s="2">
        <f>('[1]Qc, Spring, S1'!J4*Main!$B$5)</f>
        <v>21.619106199342855</v>
      </c>
      <c r="K4" s="2">
        <f>('[1]Qc, Spring, S1'!K4*Main!$B$5)</f>
        <v>25.438857451253345</v>
      </c>
      <c r="L4" s="2">
        <f>('[1]Qc, Spring, S1'!L4*Main!$B$5)</f>
        <v>25.862222852340452</v>
      </c>
      <c r="M4" s="2">
        <f>('[1]Qc, Spring, S1'!M4*Main!$B$5)</f>
        <v>26.247624756680032</v>
      </c>
      <c r="N4" s="2">
        <f>('[1]Qc, Spring, S1'!N4*Main!$B$5)</f>
        <v>28.1865907647766</v>
      </c>
      <c r="O4" s="2">
        <f>('[1]Qc, Spring, S1'!O4*Main!$B$5)</f>
        <v>27.142996045883738</v>
      </c>
      <c r="P4" s="2">
        <f>('[1]Qc, Spring, S1'!P4*Main!$B$5)</f>
        <v>25.209697265046209</v>
      </c>
      <c r="Q4" s="2">
        <f>('[1]Qc, Spring, S1'!Q4*Main!$B$5)</f>
        <v>25.01750082539742</v>
      </c>
      <c r="R4" s="2">
        <f>('[1]Qc, Spring, S1'!R4*Main!$B$5)</f>
        <v>24.286322988211683</v>
      </c>
      <c r="S4" s="2">
        <f>('[1]Qc, Spring, S1'!S4*Main!$B$5)</f>
        <v>25.537645976392028</v>
      </c>
      <c r="T4" s="2">
        <f>('[1]Qc, Spring, S1'!T4*Main!$B$5)</f>
        <v>25.360287275112299</v>
      </c>
      <c r="U4" s="2">
        <f>('[1]Qc, Spring, S1'!U4*Main!$B$5)</f>
        <v>25.062424939174317</v>
      </c>
      <c r="V4" s="2">
        <f>('[1]Qc, Spring, S1'!V4*Main!$B$5)</f>
        <v>21.564987478661923</v>
      </c>
      <c r="W4" s="2">
        <f>('[1]Qc, Spring, S1'!W4*Main!$B$5)</f>
        <v>23.39797978973451</v>
      </c>
      <c r="X4" s="2">
        <f>('[1]Qc, Spring, S1'!X4*Main!$B$5)</f>
        <v>19.753736414424438</v>
      </c>
      <c r="Y4" s="2">
        <f>('[1]Qc, Spring, S1'!Y4*Main!$B$5)</f>
        <v>16.410636976384222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-13.936409306822135</v>
      </c>
      <c r="C2" s="2">
        <f>('[1]Qc, Spring, S2'!C2*Main!$B$5)</f>
        <v>-16.420442344631443</v>
      </c>
      <c r="D2" s="2">
        <f>('[1]Qc, Spring, S2'!D2*Main!$B$5)</f>
        <v>-18.455949940813841</v>
      </c>
      <c r="E2" s="2">
        <f>('[1]Qc, Spring, S2'!E2*Main!$B$5)</f>
        <v>-17.381921324946571</v>
      </c>
      <c r="F2" s="2">
        <f>('[1]Qc, Spring, S2'!F2*Main!$B$5)</f>
        <v>-17.556681605804354</v>
      </c>
      <c r="G2" s="2">
        <f>('[1]Qc, Spring, S2'!G2*Main!$B$5)</f>
        <v>-17.260630470147106</v>
      </c>
      <c r="H2" s="2">
        <f>('[1]Qc, Spring, S2'!H2*Main!$B$5)</f>
        <v>-14.358067369911907</v>
      </c>
      <c r="I2" s="2">
        <f>('[1]Qc, Spring, S2'!I2*Main!$B$5)</f>
        <v>-3.4402085113728575</v>
      </c>
      <c r="J2" s="2">
        <f>('[1]Qc, Spring, S2'!J2*Main!$B$5)</f>
        <v>3.855169199137876</v>
      </c>
      <c r="K2" s="2">
        <f>('[1]Qc, Spring, S2'!K2*Main!$B$5)</f>
        <v>7.0380548672488894</v>
      </c>
      <c r="L2" s="2">
        <f>('[1]Qc, Spring, S2'!L2*Main!$B$5)</f>
        <v>4.6125887808909063</v>
      </c>
      <c r="M2" s="2">
        <f>('[1]Qc, Spring, S2'!M2*Main!$B$5)</f>
        <v>6.3397936090287947</v>
      </c>
      <c r="N2" s="2">
        <f>('[1]Qc, Spring, S2'!N2*Main!$B$5)</f>
        <v>5.5579944148449254</v>
      </c>
      <c r="O2" s="2">
        <f>('[1]Qc, Spring, S2'!O2*Main!$B$5)</f>
        <v>5.5566286573239116</v>
      </c>
      <c r="P2" s="2">
        <f>('[1]Qc, Spring, S2'!P2*Main!$B$5)</f>
        <v>1.2770243012038875</v>
      </c>
      <c r="Q2" s="2">
        <f>('[1]Qc, Spring, S2'!Q2*Main!$B$5)</f>
        <v>-2.3121096608150533</v>
      </c>
      <c r="R2" s="2">
        <f>('[1]Qc, Spring, S2'!R2*Main!$B$5)</f>
        <v>-0.99864223699041432</v>
      </c>
      <c r="S2" s="2">
        <f>('[1]Qc, Spring, S2'!S2*Main!$B$5)</f>
        <v>1.4297927778299666</v>
      </c>
      <c r="T2" s="2">
        <f>('[1]Qc, Spring, S2'!T2*Main!$B$5)</f>
        <v>8.6366434107649798E-2</v>
      </c>
      <c r="U2" s="2">
        <f>('[1]Qc, Spring, S2'!U2*Main!$B$5)</f>
        <v>-1.8497553441296932</v>
      </c>
      <c r="V2" s="2">
        <f>('[1]Qc, Spring, S2'!V2*Main!$B$5)</f>
        <v>-3.7543032356327846</v>
      </c>
      <c r="W2" s="2">
        <f>('[1]Qc, Spring, S2'!W2*Main!$B$5)</f>
        <v>-4.1390665713463717</v>
      </c>
      <c r="X2" s="2">
        <f>('[1]Qc, Spring, S2'!X2*Main!$B$5)</f>
        <v>-7.9279638179853045</v>
      </c>
      <c r="Y2" s="2">
        <f>('[1]Qc, Spring, S2'!Y2*Main!$B$5)</f>
        <v>-9.9899157202137641</v>
      </c>
    </row>
    <row r="3" spans="1:25" x14ac:dyDescent="0.3">
      <c r="A3">
        <v>2</v>
      </c>
      <c r="B3" s="2">
        <f>('[1]Qc, Spring, S2'!B3*Main!$B$5)</f>
        <v>-2.5659360217894975</v>
      </c>
      <c r="C3" s="2">
        <f>('[1]Qc, Spring, S2'!C3*Main!$B$5)</f>
        <v>-0.78611470631540004</v>
      </c>
      <c r="D3" s="2">
        <f>('[1]Qc, Spring, S2'!D3*Main!$B$5)</f>
        <v>-3.2920431133895267</v>
      </c>
      <c r="E3" s="2">
        <f>('[1]Qc, Spring, S2'!E3*Main!$B$5)</f>
        <v>-4.7946757524735384</v>
      </c>
      <c r="F3" s="2">
        <f>('[1]Qc, Spring, S2'!F3*Main!$B$5)</f>
        <v>-3.5190280752099374</v>
      </c>
      <c r="G3" s="2">
        <f>('[1]Qc, Spring, S2'!G3*Main!$B$5)</f>
        <v>-5.3794017479059972</v>
      </c>
      <c r="H3" s="2">
        <f>('[1]Qc, Spring, S2'!H3*Main!$B$5)</f>
        <v>-1.8422704271886141</v>
      </c>
      <c r="I3" s="2">
        <f>('[1]Qc, Spring, S2'!I3*Main!$B$5)</f>
        <v>1.4633039871467435</v>
      </c>
      <c r="J3" s="2">
        <f>('[1]Qc, Spring, S2'!J3*Main!$B$5)</f>
        <v>0.83818346152146672</v>
      </c>
      <c r="K3" s="2">
        <f>('[1]Qc, Spring, S2'!K3*Main!$B$5)</f>
        <v>1.0075727173216276</v>
      </c>
      <c r="L3" s="2">
        <f>('[1]Qc, Spring, S2'!L3*Main!$B$5)</f>
        <v>2.6869119104599535</v>
      </c>
      <c r="M3" s="2">
        <f>('[1]Qc, Spring, S2'!M3*Main!$B$5)</f>
        <v>1.6196666529017616</v>
      </c>
      <c r="N3" s="2">
        <f>('[1]Qc, Spring, S2'!N3*Main!$B$5)</f>
        <v>2.9672322400265911</v>
      </c>
      <c r="O3" s="2">
        <f>('[1]Qc, Spring, S2'!O3*Main!$B$5)</f>
        <v>4.2014983281144627</v>
      </c>
      <c r="P3" s="2">
        <f>('[1]Qc, Spring, S2'!P3*Main!$B$5)</f>
        <v>3.0216435143810449</v>
      </c>
      <c r="Q3" s="2">
        <f>('[1]Qc, Spring, S2'!Q3*Main!$B$5)</f>
        <v>4.1127300619531928</v>
      </c>
      <c r="R3" s="2">
        <f>('[1]Qc, Spring, S2'!R3*Main!$B$5)</f>
        <v>1.5505852562940261</v>
      </c>
      <c r="S3" s="2">
        <f>('[1]Qc, Spring, S2'!S3*Main!$B$5)</f>
        <v>1.4480466937870107</v>
      </c>
      <c r="T3" s="2">
        <f>('[1]Qc, Spring, S2'!T3*Main!$B$5)</f>
        <v>1.5505852562940261</v>
      </c>
      <c r="U3" s="2">
        <f>('[1]Qc, Spring, S2'!U3*Main!$B$5)</f>
        <v>1.428789663154487</v>
      </c>
      <c r="V3" s="2">
        <f>('[1]Qc, Spring, S2'!V3*Main!$B$5)</f>
        <v>-0.73866898766785605</v>
      </c>
      <c r="W3" s="2">
        <f>('[1]Qc, Spring, S2'!W3*Main!$B$5)</f>
        <v>0.66657680044227374</v>
      </c>
      <c r="X3" s="2">
        <f>('[1]Qc, Spring, S2'!X3*Main!$B$5)</f>
        <v>-3.6944369709786229</v>
      </c>
      <c r="Y3" s="2">
        <f>('[1]Qc, Spring, S2'!Y3*Main!$B$5)</f>
        <v>-3.3321364933651227</v>
      </c>
    </row>
    <row r="4" spans="1:25" x14ac:dyDescent="0.3">
      <c r="A4">
        <v>3</v>
      </c>
      <c r="B4" s="2">
        <f>('[1]Qc, Spring, S2'!B4*Main!$B$5)</f>
        <v>11.863296045528587</v>
      </c>
      <c r="C4" s="2">
        <f>('[1]Qc, Spring, S2'!C4*Main!$B$5)</f>
        <v>9.4217637894248849</v>
      </c>
      <c r="D4" s="2">
        <f>('[1]Qc, Spring, S2'!D4*Main!$B$5)</f>
        <v>8.7470354428753563</v>
      </c>
      <c r="E4" s="2">
        <f>('[1]Qc, Spring, S2'!E4*Main!$B$5)</f>
        <v>8.0797962857637806</v>
      </c>
      <c r="F4" s="2">
        <f>('[1]Qc, Spring, S2'!F4*Main!$B$5)</f>
        <v>8.6215884744082221</v>
      </c>
      <c r="G4" s="2">
        <f>('[1]Qc, Spring, S2'!G4*Main!$B$5)</f>
        <v>6.6747874486580301</v>
      </c>
      <c r="H4" s="2">
        <f>('[1]Qc, Spring, S2'!H4*Main!$B$5)</f>
        <v>11.418552206327917</v>
      </c>
      <c r="I4" s="2">
        <f>('[1]Qc, Spring, S2'!I4*Main!$B$5)</f>
        <v>16.454199375434083</v>
      </c>
      <c r="J4" s="2">
        <f>('[1]Qc, Spring, S2'!J4*Main!$B$5)</f>
        <v>22.267679385323142</v>
      </c>
      <c r="K4" s="2">
        <f>('[1]Qc, Spring, S2'!K4*Main!$B$5)</f>
        <v>26.202023174790945</v>
      </c>
      <c r="L4" s="2">
        <f>('[1]Qc, Spring, S2'!L4*Main!$B$5)</f>
        <v>26.638089537910666</v>
      </c>
      <c r="M4" s="2">
        <f>('[1]Qc, Spring, S2'!M4*Main!$B$5)</f>
        <v>27.035053499380435</v>
      </c>
      <c r="N4" s="2">
        <f>('[1]Qc, Spring, S2'!N4*Main!$B$5)</f>
        <v>29.032188487719903</v>
      </c>
      <c r="O4" s="2">
        <f>('[1]Qc, Spring, S2'!O4*Main!$B$5)</f>
        <v>27.957285927260248</v>
      </c>
      <c r="P4" s="2">
        <f>('[1]Qc, Spring, S2'!P4*Main!$B$5)</f>
        <v>25.965988182997592</v>
      </c>
      <c r="Q4" s="2">
        <f>('[1]Qc, Spring, S2'!Q4*Main!$B$5)</f>
        <v>25.768025850159344</v>
      </c>
      <c r="R4" s="2">
        <f>('[1]Qc, Spring, S2'!R4*Main!$B$5)</f>
        <v>25.014912677858032</v>
      </c>
      <c r="S4" s="2">
        <f>('[1]Qc, Spring, S2'!S4*Main!$B$5)</f>
        <v>26.303775355683786</v>
      </c>
      <c r="T4" s="2">
        <f>('[1]Qc, Spring, S2'!T4*Main!$B$5)</f>
        <v>26.121095893365673</v>
      </c>
      <c r="U4" s="2">
        <f>('[1]Qc, Spring, S2'!U4*Main!$B$5)</f>
        <v>25.814297687349548</v>
      </c>
      <c r="V4" s="2">
        <f>('[1]Qc, Spring, S2'!V4*Main!$B$5)</f>
        <v>22.211937103021782</v>
      </c>
      <c r="W4" s="2">
        <f>('[1]Qc, Spring, S2'!W4*Main!$B$5)</f>
        <v>24.099919183426547</v>
      </c>
      <c r="X4" s="2">
        <f>('[1]Qc, Spring, S2'!X4*Main!$B$5)</f>
        <v>20.346348506857169</v>
      </c>
      <c r="Y4" s="2">
        <f>('[1]Qc, Spring, S2'!Y4*Main!$B$5)</f>
        <v>16.902956085675751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-13.259884583189994</v>
      </c>
      <c r="C2" s="2">
        <f>('[1]Qc, Spring, S3'!C2*Main!$B$5)</f>
        <v>-15.623333492950305</v>
      </c>
      <c r="D2" s="2">
        <f>('[1]Qc, Spring, S3'!D2*Main!$B$5)</f>
        <v>-17.560030040774333</v>
      </c>
      <c r="E2" s="2">
        <f>('[1]Qc, Spring, S3'!E2*Main!$B$5)</f>
        <v>-16.538138736356927</v>
      </c>
      <c r="F2" s="2">
        <f>('[1]Qc, Spring, S3'!F2*Main!$B$5)</f>
        <v>-16.704415508435211</v>
      </c>
      <c r="G2" s="2">
        <f>('[1]Qc, Spring, S3'!G2*Main!$B$5)</f>
        <v>-16.422735787130254</v>
      </c>
      <c r="H2" s="2">
        <f>('[1]Qc, Spring, S3'!H2*Main!$B$5)</f>
        <v>-13.661073808265696</v>
      </c>
      <c r="I2" s="2">
        <f>('[1]Qc, Spring, S3'!I2*Main!$B$5)</f>
        <v>-3.2732080981994174</v>
      </c>
      <c r="J2" s="2">
        <f>('[1]Qc, Spring, S3'!J2*Main!$B$5)</f>
        <v>3.6680250632573967</v>
      </c>
      <c r="K2" s="2">
        <f>('[1]Qc, Spring, S3'!K2*Main!$B$5)</f>
        <v>6.6964017183533127</v>
      </c>
      <c r="L2" s="2">
        <f>('[1]Qc, Spring, S3'!L2*Main!$B$5)</f>
        <v>4.3886767041486285</v>
      </c>
      <c r="M2" s="2">
        <f>('[1]Qc, Spring, S3'!M2*Main!$B$5)</f>
        <v>6.0320366377167156</v>
      </c>
      <c r="N2" s="2">
        <f>('[1]Qc, Spring, S3'!N2*Main!$B$5)</f>
        <v>5.2881888607262377</v>
      </c>
      <c r="O2" s="2">
        <f>('[1]Qc, Spring, S3'!O2*Main!$B$5)</f>
        <v>5.2868894021140136</v>
      </c>
      <c r="P2" s="2">
        <f>('[1]Qc, Spring, S3'!P2*Main!$B$5)</f>
        <v>1.2150328302716598</v>
      </c>
      <c r="Q2" s="2">
        <f>('[1]Qc, Spring, S3'!Q2*Main!$B$5)</f>
        <v>-2.1998713277657789</v>
      </c>
      <c r="R2" s="2">
        <f>('[1]Qc, Spring, S3'!R2*Main!$B$5)</f>
        <v>-0.95016445849573383</v>
      </c>
      <c r="S2" s="2">
        <f>('[1]Qc, Spring, S3'!S2*Main!$B$5)</f>
        <v>1.3603853614304537</v>
      </c>
      <c r="T2" s="2">
        <f>('[1]Qc, Spring, S3'!T2*Main!$B$5)</f>
        <v>8.2173888762618247E-2</v>
      </c>
      <c r="U2" s="2">
        <f>('[1]Qc, Spring, S3'!U2*Main!$B$5)</f>
        <v>-1.7599613953855333</v>
      </c>
      <c r="V2" s="2">
        <f>('[1]Qc, Spring, S3'!V2*Main!$B$5)</f>
        <v>-3.5720555057476973</v>
      </c>
      <c r="W2" s="2">
        <f>('[1]Qc, Spring, S3'!W2*Main!$B$5)</f>
        <v>-3.9381410096305278</v>
      </c>
      <c r="X2" s="2">
        <f>('[1]Qc, Spring, S3'!X2*Main!$B$5)</f>
        <v>-7.543111205461746</v>
      </c>
      <c r="Y2" s="2">
        <f>('[1]Qc, Spring, S3'!Y2*Main!$B$5)</f>
        <v>-9.5049683551548441</v>
      </c>
    </row>
    <row r="3" spans="1:25" x14ac:dyDescent="0.3">
      <c r="A3">
        <v>2</v>
      </c>
      <c r="B3" s="2">
        <f>('[1]Qc, Spring, S3'!B3*Main!$B$5)</f>
        <v>-2.4413760207317545</v>
      </c>
      <c r="C3" s="2">
        <f>('[1]Qc, Spring, S3'!C3*Main!$B$5)</f>
        <v>-0.74795379824183683</v>
      </c>
      <c r="D3" s="2">
        <f>('[1]Qc, Spring, S3'!D3*Main!$B$5)</f>
        <v>-3.1322351952638212</v>
      </c>
      <c r="E3" s="2">
        <f>('[1]Qc, Spring, S3'!E3*Main!$B$5)</f>
        <v>-4.5619245023534631</v>
      </c>
      <c r="F3" s="2">
        <f>('[1]Qc, Spring, S3'!F3*Main!$B$5)</f>
        <v>-3.348201469617222</v>
      </c>
      <c r="G3" s="2">
        <f>('[1]Qc, Spring, S3'!G3*Main!$B$5)</f>
        <v>-5.1182657407260947</v>
      </c>
      <c r="H3" s="2">
        <f>('[1]Qc, Spring, S3'!H3*Main!$B$5)</f>
        <v>-1.7528398239270309</v>
      </c>
      <c r="I3" s="2">
        <f>('[1]Qc, Spring, S3'!I3*Main!$B$5)</f>
        <v>1.3922698130134066</v>
      </c>
      <c r="J3" s="2">
        <f>('[1]Qc, Spring, S3'!J3*Main!$B$5)</f>
        <v>0.79749494397188092</v>
      </c>
      <c r="K3" s="2">
        <f>('[1]Qc, Spring, S3'!K3*Main!$B$5)</f>
        <v>0.95866142036426694</v>
      </c>
      <c r="L3" s="2">
        <f>('[1]Qc, Spring, S3'!L3*Main!$B$5)</f>
        <v>2.5564792934473348</v>
      </c>
      <c r="M3" s="2">
        <f>('[1]Qc, Spring, S3'!M3*Main!$B$5)</f>
        <v>1.5410420581007049</v>
      </c>
      <c r="N3" s="2">
        <f>('[1]Qc, Spring, S3'!N3*Main!$B$5)</f>
        <v>2.8231918400253004</v>
      </c>
      <c r="O3" s="2">
        <f>('[1]Qc, Spring, S3'!O3*Main!$B$5)</f>
        <v>3.9975420985943435</v>
      </c>
      <c r="P3" s="2">
        <f>('[1]Qc, Spring, S3'!P3*Main!$B$5)</f>
        <v>2.8749617903819646</v>
      </c>
      <c r="Q3" s="2">
        <f>('[1]Qc, Spring, S3'!Q3*Main!$B$5)</f>
        <v>3.9130829715671149</v>
      </c>
      <c r="R3" s="2">
        <f>('[1]Qc, Spring, S3'!R3*Main!$B$5)</f>
        <v>1.4753141273477142</v>
      </c>
      <c r="S3" s="2">
        <f>('[1]Qc, Spring, S3'!S3*Main!$B$5)</f>
        <v>1.3777531649623986</v>
      </c>
      <c r="T3" s="2">
        <f>('[1]Qc, Spring, S3'!T3*Main!$B$5)</f>
        <v>1.4753141273477142</v>
      </c>
      <c r="U3" s="2">
        <f>('[1]Qc, Spring, S3'!U3*Main!$B$5)</f>
        <v>1.3594309416421333</v>
      </c>
      <c r="V3" s="2">
        <f>('[1]Qc, Spring, S3'!V3*Main!$B$5)</f>
        <v>-0.70281126981990183</v>
      </c>
      <c r="W3" s="2">
        <f>('[1]Qc, Spring, S3'!W3*Main!$B$5)</f>
        <v>0.63421870333342556</v>
      </c>
      <c r="X3" s="2">
        <f>('[1]Qc, Spring, S3'!X3*Main!$B$5)</f>
        <v>-3.5150953704456791</v>
      </c>
      <c r="Y3" s="2">
        <f>('[1]Qc, Spring, S3'!Y3*Main!$B$5)</f>
        <v>-3.170382294658078</v>
      </c>
    </row>
    <row r="4" spans="1:25" x14ac:dyDescent="0.3">
      <c r="A4">
        <v>3</v>
      </c>
      <c r="B4" s="2">
        <f>('[1]Qc, Spring, S3'!B4*Main!$B$5)</f>
        <v>11.287407887978654</v>
      </c>
      <c r="C4" s="2">
        <f>('[1]Qc, Spring, S3'!C4*Main!$B$5)</f>
        <v>8.9643966151809575</v>
      </c>
      <c r="D4" s="2">
        <f>('[1]Qc, Spring, S3'!D4*Main!$B$5)</f>
        <v>8.3224220718619879</v>
      </c>
      <c r="E4" s="2">
        <f>('[1]Qc, Spring, S3'!E4*Main!$B$5)</f>
        <v>7.6875731650956363</v>
      </c>
      <c r="F4" s="2">
        <f>('[1]Qc, Spring, S3'!F4*Main!$B$5)</f>
        <v>8.2030647620583075</v>
      </c>
      <c r="G4" s="2">
        <f>('[1]Qc, Spring, S3'!G4*Main!$B$5)</f>
        <v>6.3507686404707471</v>
      </c>
      <c r="H4" s="2">
        <f>('[1]Qc, Spring, S3'!H4*Main!$B$5)</f>
        <v>10.864253555535299</v>
      </c>
      <c r="I4" s="2">
        <f>('[1]Qc, Spring, S3'!I4*Main!$B$5)</f>
        <v>15.655451832937286</v>
      </c>
      <c r="J4" s="2">
        <f>('[1]Qc, Spring, S3'!J4*Main!$B$5)</f>
        <v>21.186724075355997</v>
      </c>
      <c r="K4" s="2">
        <f>('[1]Qc, Spring, S3'!K4*Main!$B$5)</f>
        <v>24.930080302228276</v>
      </c>
      <c r="L4" s="2">
        <f>('[1]Qc, Spring, S3'!L4*Main!$B$5)</f>
        <v>25.344978395293641</v>
      </c>
      <c r="M4" s="2">
        <f>('[1]Qc, Spring, S3'!M4*Main!$B$5)</f>
        <v>25.722672261546435</v>
      </c>
      <c r="N4" s="2">
        <f>('[1]Qc, Spring, S3'!N4*Main!$B$5)</f>
        <v>27.622858949481067</v>
      </c>
      <c r="O4" s="2">
        <f>('[1]Qc, Spring, S3'!O4*Main!$B$5)</f>
        <v>26.600136124966063</v>
      </c>
      <c r="P4" s="2">
        <f>('[1]Qc, Spring, S3'!P4*Main!$B$5)</f>
        <v>24.705503319745279</v>
      </c>
      <c r="Q4" s="2">
        <f>('[1]Qc, Spring, S3'!Q4*Main!$B$5)</f>
        <v>24.517150808889475</v>
      </c>
      <c r="R4" s="2">
        <f>('[1]Qc, Spring, S3'!R4*Main!$B$5)</f>
        <v>23.80059652844745</v>
      </c>
      <c r="S4" s="2">
        <f>('[1]Qc, Spring, S3'!S4*Main!$B$5)</f>
        <v>25.026893056864186</v>
      </c>
      <c r="T4" s="2">
        <f>('[1]Qc, Spring, S3'!T4*Main!$B$5)</f>
        <v>24.853081529610051</v>
      </c>
      <c r="U4" s="2">
        <f>('[1]Qc, Spring, S3'!U4*Main!$B$5)</f>
        <v>24.561176440390831</v>
      </c>
      <c r="V4" s="2">
        <f>('[1]Qc, Spring, S3'!V4*Main!$B$5)</f>
        <v>21.133687729088688</v>
      </c>
      <c r="W4" s="2">
        <f>('[1]Qc, Spring, S3'!W4*Main!$B$5)</f>
        <v>22.930020193939821</v>
      </c>
      <c r="X4" s="2">
        <f>('[1]Qc, Spring, S3'!X4*Main!$B$5)</f>
        <v>19.358661686135946</v>
      </c>
      <c r="Y4" s="2">
        <f>('[1]Qc, Spring, S3'!Y4*Main!$B$5)</f>
        <v>16.082424236856539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3.1555164513960197</v>
      </c>
      <c r="C2" s="2">
        <f>('FL Characterization'!C$4-'FL Characterization'!C$2)*VLOOKUP($A2,'FL Ratio'!$A$2:$B$21,2,FALSE)</f>
        <v>3.4738231569772311</v>
      </c>
      <c r="D2" s="2">
        <f>('FL Characterization'!D$4-'FL Characterization'!D$2)*VLOOKUP($A2,'FL Ratio'!$A$2:$B$21,2,FALSE)</f>
        <v>4.5215108124605017</v>
      </c>
      <c r="E2" s="2">
        <f>('FL Characterization'!E$4-'FL Characterization'!E$2)*VLOOKUP($A2,'FL Ratio'!$A$2:$B$21,2,FALSE)</f>
        <v>5.1837303365298606</v>
      </c>
      <c r="F2" s="2">
        <f>('FL Characterization'!F$4-'FL Characterization'!F$2)*VLOOKUP($A2,'FL Ratio'!$A$2:$B$21,2,FALSE)</f>
        <v>6.0948884702081347</v>
      </c>
      <c r="G2" s="2">
        <f>('FL Characterization'!G$4-'FL Characterization'!G$2)*VLOOKUP($A2,'FL Ratio'!$A$2:$B$21,2,FALSE)</f>
        <v>7.1244858001906017</v>
      </c>
      <c r="H2" s="2">
        <f>('FL Characterization'!H$4-'FL Characterization'!H$2)*VLOOKUP($A2,'FL Ratio'!$A$2:$B$21,2,FALSE)</f>
        <v>6.3508403581814967</v>
      </c>
      <c r="I2" s="2">
        <f>('FL Characterization'!I$4-'FL Characterization'!I$2)*VLOOKUP($A2,'FL Ratio'!$A$2:$B$21,2,FALSE)</f>
        <v>9.0792241241418203</v>
      </c>
      <c r="J2" s="2">
        <f>('FL Characterization'!J$4-'FL Characterization'!J$2)*VLOOKUP($A2,'FL Ratio'!$A$2:$B$21,2,FALSE)</f>
        <v>8.3291747588728953</v>
      </c>
      <c r="K2" s="2">
        <f>('FL Characterization'!K$4-'FL Characterization'!K$2)*VLOOKUP($A2,'FL Ratio'!$A$2:$B$21,2,FALSE)</f>
        <v>9.4073188319263643</v>
      </c>
      <c r="L2" s="2">
        <f>('FL Characterization'!L$4-'FL Characterization'!L$2)*VLOOKUP($A2,'FL Ratio'!$A$2:$B$21,2,FALSE)</f>
        <v>9.6682084174397982</v>
      </c>
      <c r="M2" s="2">
        <f>('FL Characterization'!M$4-'FL Characterization'!M$2)*VLOOKUP($A2,'FL Ratio'!$A$2:$B$21,2,FALSE)</f>
        <v>8.9680603848325191</v>
      </c>
      <c r="N2" s="2">
        <f>('FL Characterization'!N$4-'FL Characterization'!N$2)*VLOOKUP($A2,'FL Ratio'!$A$2:$B$21,2,FALSE)</f>
        <v>8.4600674401232929</v>
      </c>
      <c r="O2" s="2">
        <f>('FL Characterization'!O$4-'FL Characterization'!O$2)*VLOOKUP($A2,'FL Ratio'!$A$2:$B$21,2,FALSE)</f>
        <v>7.788715360426715</v>
      </c>
      <c r="P2" s="2">
        <f>('FL Characterization'!P$4-'FL Characterization'!P$2)*VLOOKUP($A2,'FL Ratio'!$A$2:$B$21,2,FALSE)</f>
        <v>7.1742560435370217</v>
      </c>
      <c r="Q2" s="2">
        <f>('FL Characterization'!Q$4-'FL Characterization'!Q$2)*VLOOKUP($A2,'FL Ratio'!$A$2:$B$21,2,FALSE)</f>
        <v>6.4567386766626633</v>
      </c>
      <c r="R2" s="2">
        <f>('FL Characterization'!R$4-'FL Characterization'!R$2)*VLOOKUP($A2,'FL Ratio'!$A$2:$B$21,2,FALSE)</f>
        <v>6.3895335543915524</v>
      </c>
      <c r="S2" s="2">
        <f>('FL Characterization'!S$4-'FL Characterization'!S$2)*VLOOKUP($A2,'FL Ratio'!$A$2:$B$21,2,FALSE)</f>
        <v>5.0624945681675753</v>
      </c>
      <c r="T2" s="2">
        <f>('FL Characterization'!T$4-'FL Characterization'!T$2)*VLOOKUP($A2,'FL Ratio'!$A$2:$B$21,2,FALSE)</f>
        <v>4.1886094964511047</v>
      </c>
      <c r="U2" s="2">
        <f>('FL Characterization'!U$4-'FL Characterization'!U$2)*VLOOKUP($A2,'FL Ratio'!$A$2:$B$21,2,FALSE)</f>
        <v>4.9703387795656431</v>
      </c>
      <c r="V2" s="2">
        <f>('FL Characterization'!V$4-'FL Characterization'!V$2)*VLOOKUP($A2,'FL Ratio'!$A$2:$B$21,2,FALSE)</f>
        <v>5.0642861221422919</v>
      </c>
      <c r="W2" s="2">
        <f>('FL Characterization'!W$4-'FL Characterization'!W$2)*VLOOKUP($A2,'FL Ratio'!$A$2:$B$21,2,FALSE)</f>
        <v>5.787462177790454</v>
      </c>
      <c r="X2" s="2">
        <f>('FL Characterization'!X$4-'FL Characterization'!X$2)*VLOOKUP($A2,'FL Ratio'!$A$2:$B$21,2,FALSE)</f>
        <v>2.8101179540020085</v>
      </c>
      <c r="Y2" s="2">
        <f>('FL Characterization'!Y$4-'FL Characterization'!Y$2)*VLOOKUP($A2,'FL Ratio'!$A$2:$B$21,2,FALSE)</f>
        <v>2.6980365894861462</v>
      </c>
    </row>
    <row r="3" spans="1:25" x14ac:dyDescent="0.3">
      <c r="A3">
        <v>2</v>
      </c>
      <c r="B3" s="2">
        <f>('FL Characterization'!B$4-'FL Characterization'!B$2)*VLOOKUP($A3,'FL Ratio'!$A$2:$B$21,2,FALSE)</f>
        <v>3.1555164513960197</v>
      </c>
      <c r="C3" s="2">
        <f>('FL Characterization'!C$4-'FL Characterization'!C$2)*VLOOKUP($A3,'FL Ratio'!$A$2:$B$21,2,FALSE)</f>
        <v>3.4738231569772311</v>
      </c>
      <c r="D3" s="2">
        <f>('FL Characterization'!D$4-'FL Characterization'!D$2)*VLOOKUP($A3,'FL Ratio'!$A$2:$B$21,2,FALSE)</f>
        <v>4.5215108124605017</v>
      </c>
      <c r="E3" s="2">
        <f>('FL Characterization'!E$4-'FL Characterization'!E$2)*VLOOKUP($A3,'FL Ratio'!$A$2:$B$21,2,FALSE)</f>
        <v>5.1837303365298606</v>
      </c>
      <c r="F3" s="2">
        <f>('FL Characterization'!F$4-'FL Characterization'!F$2)*VLOOKUP($A3,'FL Ratio'!$A$2:$B$21,2,FALSE)</f>
        <v>6.0948884702081347</v>
      </c>
      <c r="G3" s="2">
        <f>('FL Characterization'!G$4-'FL Characterization'!G$2)*VLOOKUP($A3,'FL Ratio'!$A$2:$B$21,2,FALSE)</f>
        <v>7.1244858001906017</v>
      </c>
      <c r="H3" s="2">
        <f>('FL Characterization'!H$4-'FL Characterization'!H$2)*VLOOKUP($A3,'FL Ratio'!$A$2:$B$21,2,FALSE)</f>
        <v>6.3508403581814967</v>
      </c>
      <c r="I3" s="2">
        <f>('FL Characterization'!I$4-'FL Characterization'!I$2)*VLOOKUP($A3,'FL Ratio'!$A$2:$B$21,2,FALSE)</f>
        <v>9.0792241241418203</v>
      </c>
      <c r="J3" s="2">
        <f>('FL Characterization'!J$4-'FL Characterization'!J$2)*VLOOKUP($A3,'FL Ratio'!$A$2:$B$21,2,FALSE)</f>
        <v>8.3291747588728953</v>
      </c>
      <c r="K3" s="2">
        <f>('FL Characterization'!K$4-'FL Characterization'!K$2)*VLOOKUP($A3,'FL Ratio'!$A$2:$B$21,2,FALSE)</f>
        <v>9.4073188319263643</v>
      </c>
      <c r="L3" s="2">
        <f>('FL Characterization'!L$4-'FL Characterization'!L$2)*VLOOKUP($A3,'FL Ratio'!$A$2:$B$21,2,FALSE)</f>
        <v>9.6682084174397982</v>
      </c>
      <c r="M3" s="2">
        <f>('FL Characterization'!M$4-'FL Characterization'!M$2)*VLOOKUP($A3,'FL Ratio'!$A$2:$B$21,2,FALSE)</f>
        <v>8.9680603848325191</v>
      </c>
      <c r="N3" s="2">
        <f>('FL Characterization'!N$4-'FL Characterization'!N$2)*VLOOKUP($A3,'FL Ratio'!$A$2:$B$21,2,FALSE)</f>
        <v>8.4600674401232929</v>
      </c>
      <c r="O3" s="2">
        <f>('FL Characterization'!O$4-'FL Characterization'!O$2)*VLOOKUP($A3,'FL Ratio'!$A$2:$B$21,2,FALSE)</f>
        <v>7.788715360426715</v>
      </c>
      <c r="P3" s="2">
        <f>('FL Characterization'!P$4-'FL Characterization'!P$2)*VLOOKUP($A3,'FL Ratio'!$A$2:$B$21,2,FALSE)</f>
        <v>7.1742560435370217</v>
      </c>
      <c r="Q3" s="2">
        <f>('FL Characterization'!Q$4-'FL Characterization'!Q$2)*VLOOKUP($A3,'FL Ratio'!$A$2:$B$21,2,FALSE)</f>
        <v>6.4567386766626633</v>
      </c>
      <c r="R3" s="2">
        <f>('FL Characterization'!R$4-'FL Characterization'!R$2)*VLOOKUP($A3,'FL Ratio'!$A$2:$B$21,2,FALSE)</f>
        <v>6.3895335543915524</v>
      </c>
      <c r="S3" s="2">
        <f>('FL Characterization'!S$4-'FL Characterization'!S$2)*VLOOKUP($A3,'FL Ratio'!$A$2:$B$21,2,FALSE)</f>
        <v>5.0624945681675753</v>
      </c>
      <c r="T3" s="2">
        <f>('FL Characterization'!T$4-'FL Characterization'!T$2)*VLOOKUP($A3,'FL Ratio'!$A$2:$B$21,2,FALSE)</f>
        <v>4.1886094964511047</v>
      </c>
      <c r="U3" s="2">
        <f>('FL Characterization'!U$4-'FL Characterization'!U$2)*VLOOKUP($A3,'FL Ratio'!$A$2:$B$21,2,FALSE)</f>
        <v>4.9703387795656431</v>
      </c>
      <c r="V3" s="2">
        <f>('FL Characterization'!V$4-'FL Characterization'!V$2)*VLOOKUP($A3,'FL Ratio'!$A$2:$B$21,2,FALSE)</f>
        <v>5.0642861221422919</v>
      </c>
      <c r="W3" s="2">
        <f>('FL Characterization'!W$4-'FL Characterization'!W$2)*VLOOKUP($A3,'FL Ratio'!$A$2:$B$21,2,FALSE)</f>
        <v>5.787462177790454</v>
      </c>
      <c r="X3" s="2">
        <f>('FL Characterization'!X$4-'FL Characterization'!X$2)*VLOOKUP($A3,'FL Ratio'!$A$2:$B$21,2,FALSE)</f>
        <v>2.8101179540020085</v>
      </c>
      <c r="Y3" s="2">
        <f>('FL Characterization'!Y$4-'FL Characterization'!Y$2)*VLOOKUP($A3,'FL Ratio'!$A$2:$B$21,2,FALSE)</f>
        <v>2.6980365894861462</v>
      </c>
    </row>
    <row r="4" spans="1:25" x14ac:dyDescent="0.3">
      <c r="A4">
        <v>3</v>
      </c>
      <c r="B4" s="2">
        <f>('FL Characterization'!B$4-'FL Characterization'!B$2)*VLOOKUP($A4,'FL Ratio'!$A$2:$B$21,2,FALSE)</f>
        <v>3.1555164513960197</v>
      </c>
      <c r="C4" s="2">
        <f>('FL Characterization'!C$4-'FL Characterization'!C$2)*VLOOKUP($A4,'FL Ratio'!$A$2:$B$21,2,FALSE)</f>
        <v>3.4738231569772311</v>
      </c>
      <c r="D4" s="2">
        <f>('FL Characterization'!D$4-'FL Characterization'!D$2)*VLOOKUP($A4,'FL Ratio'!$A$2:$B$21,2,FALSE)</f>
        <v>4.5215108124605017</v>
      </c>
      <c r="E4" s="2">
        <f>('FL Characterization'!E$4-'FL Characterization'!E$2)*VLOOKUP($A4,'FL Ratio'!$A$2:$B$21,2,FALSE)</f>
        <v>5.1837303365298606</v>
      </c>
      <c r="F4" s="2">
        <f>('FL Characterization'!F$4-'FL Characterization'!F$2)*VLOOKUP($A4,'FL Ratio'!$A$2:$B$21,2,FALSE)</f>
        <v>6.0948884702081347</v>
      </c>
      <c r="G4" s="2">
        <f>('FL Characterization'!G$4-'FL Characterization'!G$2)*VLOOKUP($A4,'FL Ratio'!$A$2:$B$21,2,FALSE)</f>
        <v>7.1244858001906017</v>
      </c>
      <c r="H4" s="2">
        <f>('FL Characterization'!H$4-'FL Characterization'!H$2)*VLOOKUP($A4,'FL Ratio'!$A$2:$B$21,2,FALSE)</f>
        <v>6.3508403581814967</v>
      </c>
      <c r="I4" s="2">
        <f>('FL Characterization'!I$4-'FL Characterization'!I$2)*VLOOKUP($A4,'FL Ratio'!$A$2:$B$21,2,FALSE)</f>
        <v>9.0792241241418203</v>
      </c>
      <c r="J4" s="2">
        <f>('FL Characterization'!J$4-'FL Characterization'!J$2)*VLOOKUP($A4,'FL Ratio'!$A$2:$B$21,2,FALSE)</f>
        <v>8.3291747588728953</v>
      </c>
      <c r="K4" s="2">
        <f>('FL Characterization'!K$4-'FL Characterization'!K$2)*VLOOKUP($A4,'FL Ratio'!$A$2:$B$21,2,FALSE)</f>
        <v>9.4073188319263643</v>
      </c>
      <c r="L4" s="2">
        <f>('FL Characterization'!L$4-'FL Characterization'!L$2)*VLOOKUP($A4,'FL Ratio'!$A$2:$B$21,2,FALSE)</f>
        <v>9.6682084174397982</v>
      </c>
      <c r="M4" s="2">
        <f>('FL Characterization'!M$4-'FL Characterization'!M$2)*VLOOKUP($A4,'FL Ratio'!$A$2:$B$21,2,FALSE)</f>
        <v>8.9680603848325191</v>
      </c>
      <c r="N4" s="2">
        <f>('FL Characterization'!N$4-'FL Characterization'!N$2)*VLOOKUP($A4,'FL Ratio'!$A$2:$B$21,2,FALSE)</f>
        <v>8.4600674401232929</v>
      </c>
      <c r="O4" s="2">
        <f>('FL Characterization'!O$4-'FL Characterization'!O$2)*VLOOKUP($A4,'FL Ratio'!$A$2:$B$21,2,FALSE)</f>
        <v>7.788715360426715</v>
      </c>
      <c r="P4" s="2">
        <f>('FL Characterization'!P$4-'FL Characterization'!P$2)*VLOOKUP($A4,'FL Ratio'!$A$2:$B$21,2,FALSE)</f>
        <v>7.1742560435370217</v>
      </c>
      <c r="Q4" s="2">
        <f>('FL Characterization'!Q$4-'FL Characterization'!Q$2)*VLOOKUP($A4,'FL Ratio'!$A$2:$B$21,2,FALSE)</f>
        <v>6.4567386766626633</v>
      </c>
      <c r="R4" s="2">
        <f>('FL Characterization'!R$4-'FL Characterization'!R$2)*VLOOKUP($A4,'FL Ratio'!$A$2:$B$21,2,FALSE)</f>
        <v>6.3895335543915524</v>
      </c>
      <c r="S4" s="2">
        <f>('FL Characterization'!S$4-'FL Characterization'!S$2)*VLOOKUP($A4,'FL Ratio'!$A$2:$B$21,2,FALSE)</f>
        <v>5.0624945681675753</v>
      </c>
      <c r="T4" s="2">
        <f>('FL Characterization'!T$4-'FL Characterization'!T$2)*VLOOKUP($A4,'FL Ratio'!$A$2:$B$21,2,FALSE)</f>
        <v>4.1886094964511047</v>
      </c>
      <c r="U4" s="2">
        <f>('FL Characterization'!U$4-'FL Characterization'!U$2)*VLOOKUP($A4,'FL Ratio'!$A$2:$B$21,2,FALSE)</f>
        <v>4.9703387795656431</v>
      </c>
      <c r="V4" s="2">
        <f>('FL Characterization'!V$4-'FL Characterization'!V$2)*VLOOKUP($A4,'FL Ratio'!$A$2:$B$21,2,FALSE)</f>
        <v>5.0642861221422919</v>
      </c>
      <c r="W4" s="2">
        <f>('FL Characterization'!W$4-'FL Characterization'!W$2)*VLOOKUP($A4,'FL Ratio'!$A$2:$B$21,2,FALSE)</f>
        <v>5.787462177790454</v>
      </c>
      <c r="X4" s="2">
        <f>('FL Characterization'!X$4-'FL Characterization'!X$2)*VLOOKUP($A4,'FL Ratio'!$A$2:$B$21,2,FALSE)</f>
        <v>2.8101179540020085</v>
      </c>
      <c r="Y4" s="2">
        <f>('FL Characterization'!Y$4-'FL Characterization'!Y$2)*VLOOKUP($A4,'FL Ratio'!$A$2:$B$21,2,FALSE)</f>
        <v>2.6980365894861462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8.7482454514223633</v>
      </c>
      <c r="C2" s="2">
        <f>('FL Characterization'!C$2-'FL Characterization'!C$3)*VLOOKUP($A2,'FL Ratio'!$A$2:$B$21,2,FALSE)</f>
        <v>9.2581828876407339</v>
      </c>
      <c r="D2" s="2">
        <f>('FL Characterization'!D$2-'FL Characterization'!D$3)*VLOOKUP($A2,'FL Ratio'!$A$2:$B$21,2,FALSE)</f>
        <v>9.7764226471565774</v>
      </c>
      <c r="E2" s="2">
        <f>('FL Characterization'!E$2-'FL Characterization'!E$3)*VLOOKUP($A2,'FL Ratio'!$A$2:$B$21,2,FALSE)</f>
        <v>10.220815425763332</v>
      </c>
      <c r="F2" s="2">
        <f>('FL Characterization'!F$2-'FL Characterization'!F$3)*VLOOKUP($A2,'FL Ratio'!$A$2:$B$21,2,FALSE)</f>
        <v>10.336829469735893</v>
      </c>
      <c r="G2" s="2">
        <f>('FL Characterization'!G$2-'FL Characterization'!G$3)*VLOOKUP($A2,'FL Ratio'!$A$2:$B$21,2,FALSE)</f>
        <v>10.812902166188261</v>
      </c>
      <c r="H2" s="2">
        <f>('FL Characterization'!H$2-'FL Characterization'!H$3)*VLOOKUP($A2,'FL Ratio'!$A$2:$B$21,2,FALSE)</f>
        <v>10.757626171602467</v>
      </c>
      <c r="I2" s="2">
        <f>('FL Characterization'!I$2-'FL Characterization'!I$3)*VLOOKUP($A2,'FL Ratio'!$A$2:$B$21,2,FALSE)</f>
        <v>10.168467092550856</v>
      </c>
      <c r="J2" s="2">
        <f>('FL Characterization'!J$2-'FL Characterization'!J$3)*VLOOKUP($A2,'FL Ratio'!$A$2:$B$21,2,FALSE)</f>
        <v>9.2130444667655347</v>
      </c>
      <c r="K2" s="2">
        <f>('FL Characterization'!K$2-'FL Characterization'!K$3)*VLOOKUP($A2,'FL Ratio'!$A$2:$B$21,2,FALSE)</f>
        <v>13.529094625832823</v>
      </c>
      <c r="L2" s="2">
        <f>('FL Characterization'!L$2-'FL Characterization'!L$3)*VLOOKUP($A2,'FL Ratio'!$A$2:$B$21,2,FALSE)</f>
        <v>13.211705545458177</v>
      </c>
      <c r="M2" s="2">
        <f>('FL Characterization'!M$2-'FL Characterization'!M$3)*VLOOKUP($A2,'FL Ratio'!$A$2:$B$21,2,FALSE)</f>
        <v>12.165612809976793</v>
      </c>
      <c r="N2" s="2">
        <f>('FL Characterization'!N$2-'FL Characterization'!N$3)*VLOOKUP($A2,'FL Ratio'!$A$2:$B$21,2,FALSE)</f>
        <v>11.870006404148402</v>
      </c>
      <c r="O2" s="2">
        <f>('FL Characterization'!O$2-'FL Characterization'!O$3)*VLOOKUP($A2,'FL Ratio'!$A$2:$B$21,2,FALSE)</f>
        <v>11.918793477630651</v>
      </c>
      <c r="P2" s="2">
        <f>('FL Characterization'!P$2-'FL Characterization'!P$3)*VLOOKUP($A2,'FL Ratio'!$A$2:$B$21,2,FALSE)</f>
        <v>11.354126252306578</v>
      </c>
      <c r="Q2" s="2">
        <f>('FL Characterization'!Q$2-'FL Characterization'!Q$3)*VLOOKUP($A2,'FL Ratio'!$A$2:$B$21,2,FALSE)</f>
        <v>10.407748789271659</v>
      </c>
      <c r="R2" s="2">
        <f>('FL Characterization'!R$2-'FL Characterization'!R$3)*VLOOKUP($A2,'FL Ratio'!$A$2:$B$21,2,FALSE)</f>
        <v>9.3537469984384707</v>
      </c>
      <c r="S2" s="2">
        <f>('FL Characterization'!S$2-'FL Characterization'!S$3)*VLOOKUP($A2,'FL Ratio'!$A$2:$B$21,2,FALSE)</f>
        <v>9.0182020479054046</v>
      </c>
      <c r="T2" s="2">
        <f>('FL Characterization'!T$2-'FL Characterization'!T$3)*VLOOKUP($A2,'FL Ratio'!$A$2:$B$21,2,FALSE)</f>
        <v>5.6688044992942253</v>
      </c>
      <c r="U2" s="2">
        <f>('FL Characterization'!U$2-'FL Characterization'!U$3)*VLOOKUP($A2,'FL Ratio'!$A$2:$B$21,2,FALSE)</f>
        <v>6.0622690789367555</v>
      </c>
      <c r="V2" s="2">
        <f>('FL Characterization'!V$2-'FL Characterization'!V$3)*VLOOKUP($A2,'FL Ratio'!$A$2:$B$21,2,FALSE)</f>
        <v>6.6280068670018153</v>
      </c>
      <c r="W2" s="2">
        <f>('FL Characterization'!W$2-'FL Characterization'!W$3)*VLOOKUP($A2,'FL Ratio'!$A$2:$B$21,2,FALSE)</f>
        <v>6.7861661258186432</v>
      </c>
      <c r="X2" s="2">
        <f>('FL Characterization'!X$2-'FL Characterization'!X$3)*VLOOKUP($A2,'FL Ratio'!$A$2:$B$21,2,FALSE)</f>
        <v>7.077512128902276</v>
      </c>
      <c r="Y2" s="2">
        <f>('FL Characterization'!Y$2-'FL Characterization'!Y$3)*VLOOKUP($A2,'FL Ratio'!$A$2:$B$21,2,FALSE)</f>
        <v>7.8122677407284886</v>
      </c>
    </row>
    <row r="3" spans="1:25" x14ac:dyDescent="0.3">
      <c r="A3">
        <v>2</v>
      </c>
      <c r="B3" s="2">
        <f>('FL Characterization'!B$2-'FL Characterization'!B$3)*VLOOKUP($A3,'FL Ratio'!$A$2:$B$21,2,FALSE)</f>
        <v>8.7482454514223633</v>
      </c>
      <c r="C3" s="2">
        <f>('FL Characterization'!C$2-'FL Characterization'!C$3)*VLOOKUP($A3,'FL Ratio'!$A$2:$B$21,2,FALSE)</f>
        <v>9.2581828876407339</v>
      </c>
      <c r="D3" s="2">
        <f>('FL Characterization'!D$2-'FL Characterization'!D$3)*VLOOKUP($A3,'FL Ratio'!$A$2:$B$21,2,FALSE)</f>
        <v>9.7764226471565774</v>
      </c>
      <c r="E3" s="2">
        <f>('FL Characterization'!E$2-'FL Characterization'!E$3)*VLOOKUP($A3,'FL Ratio'!$A$2:$B$21,2,FALSE)</f>
        <v>10.220815425763332</v>
      </c>
      <c r="F3" s="2">
        <f>('FL Characterization'!F$2-'FL Characterization'!F$3)*VLOOKUP($A3,'FL Ratio'!$A$2:$B$21,2,FALSE)</f>
        <v>10.336829469735893</v>
      </c>
      <c r="G3" s="2">
        <f>('FL Characterization'!G$2-'FL Characterization'!G$3)*VLOOKUP($A3,'FL Ratio'!$A$2:$B$21,2,FALSE)</f>
        <v>10.812902166188261</v>
      </c>
      <c r="H3" s="2">
        <f>('FL Characterization'!H$2-'FL Characterization'!H$3)*VLOOKUP($A3,'FL Ratio'!$A$2:$B$21,2,FALSE)</f>
        <v>10.757626171602467</v>
      </c>
      <c r="I3" s="2">
        <f>('FL Characterization'!I$2-'FL Characterization'!I$3)*VLOOKUP($A3,'FL Ratio'!$A$2:$B$21,2,FALSE)</f>
        <v>10.168467092550856</v>
      </c>
      <c r="J3" s="2">
        <f>('FL Characterization'!J$2-'FL Characterization'!J$3)*VLOOKUP($A3,'FL Ratio'!$A$2:$B$21,2,FALSE)</f>
        <v>9.2130444667655347</v>
      </c>
      <c r="K3" s="2">
        <f>('FL Characterization'!K$2-'FL Characterization'!K$3)*VLOOKUP($A3,'FL Ratio'!$A$2:$B$21,2,FALSE)</f>
        <v>13.529094625832823</v>
      </c>
      <c r="L3" s="2">
        <f>('FL Characterization'!L$2-'FL Characterization'!L$3)*VLOOKUP($A3,'FL Ratio'!$A$2:$B$21,2,FALSE)</f>
        <v>13.211705545458177</v>
      </c>
      <c r="M3" s="2">
        <f>('FL Characterization'!M$2-'FL Characterization'!M$3)*VLOOKUP($A3,'FL Ratio'!$A$2:$B$21,2,FALSE)</f>
        <v>12.165612809976793</v>
      </c>
      <c r="N3" s="2">
        <f>('FL Characterization'!N$2-'FL Characterization'!N$3)*VLOOKUP($A3,'FL Ratio'!$A$2:$B$21,2,FALSE)</f>
        <v>11.870006404148402</v>
      </c>
      <c r="O3" s="2">
        <f>('FL Characterization'!O$2-'FL Characterization'!O$3)*VLOOKUP($A3,'FL Ratio'!$A$2:$B$21,2,FALSE)</f>
        <v>11.918793477630651</v>
      </c>
      <c r="P3" s="2">
        <f>('FL Characterization'!P$2-'FL Characterization'!P$3)*VLOOKUP($A3,'FL Ratio'!$A$2:$B$21,2,FALSE)</f>
        <v>11.354126252306578</v>
      </c>
      <c r="Q3" s="2">
        <f>('FL Characterization'!Q$2-'FL Characterization'!Q$3)*VLOOKUP($A3,'FL Ratio'!$A$2:$B$21,2,FALSE)</f>
        <v>10.407748789271659</v>
      </c>
      <c r="R3" s="2">
        <f>('FL Characterization'!R$2-'FL Characterization'!R$3)*VLOOKUP($A3,'FL Ratio'!$A$2:$B$21,2,FALSE)</f>
        <v>9.3537469984384707</v>
      </c>
      <c r="S3" s="2">
        <f>('FL Characterization'!S$2-'FL Characterization'!S$3)*VLOOKUP($A3,'FL Ratio'!$A$2:$B$21,2,FALSE)</f>
        <v>9.0182020479054046</v>
      </c>
      <c r="T3" s="2">
        <f>('FL Characterization'!T$2-'FL Characterization'!T$3)*VLOOKUP($A3,'FL Ratio'!$A$2:$B$21,2,FALSE)</f>
        <v>5.6688044992942253</v>
      </c>
      <c r="U3" s="2">
        <f>('FL Characterization'!U$2-'FL Characterization'!U$3)*VLOOKUP($A3,'FL Ratio'!$A$2:$B$21,2,FALSE)</f>
        <v>6.0622690789367555</v>
      </c>
      <c r="V3" s="2">
        <f>('FL Characterization'!V$2-'FL Characterization'!V$3)*VLOOKUP($A3,'FL Ratio'!$A$2:$B$21,2,FALSE)</f>
        <v>6.6280068670018153</v>
      </c>
      <c r="W3" s="2">
        <f>('FL Characterization'!W$2-'FL Characterization'!W$3)*VLOOKUP($A3,'FL Ratio'!$A$2:$B$21,2,FALSE)</f>
        <v>6.7861661258186432</v>
      </c>
      <c r="X3" s="2">
        <f>('FL Characterization'!X$2-'FL Characterization'!X$3)*VLOOKUP($A3,'FL Ratio'!$A$2:$B$21,2,FALSE)</f>
        <v>7.077512128902276</v>
      </c>
      <c r="Y3" s="2">
        <f>('FL Characterization'!Y$2-'FL Characterization'!Y$3)*VLOOKUP($A3,'FL Ratio'!$A$2:$B$21,2,FALSE)</f>
        <v>7.8122677407284886</v>
      </c>
    </row>
    <row r="4" spans="1:25" x14ac:dyDescent="0.3">
      <c r="A4">
        <v>3</v>
      </c>
      <c r="B4" s="2">
        <f>('FL Characterization'!B$2-'FL Characterization'!B$3)*VLOOKUP($A4,'FL Ratio'!$A$2:$B$21,2,FALSE)</f>
        <v>8.7482454514223633</v>
      </c>
      <c r="C4" s="2">
        <f>('FL Characterization'!C$2-'FL Characterization'!C$3)*VLOOKUP($A4,'FL Ratio'!$A$2:$B$21,2,FALSE)</f>
        <v>9.2581828876407339</v>
      </c>
      <c r="D4" s="2">
        <f>('FL Characterization'!D$2-'FL Characterization'!D$3)*VLOOKUP($A4,'FL Ratio'!$A$2:$B$21,2,FALSE)</f>
        <v>9.7764226471565774</v>
      </c>
      <c r="E4" s="2">
        <f>('FL Characterization'!E$2-'FL Characterization'!E$3)*VLOOKUP($A4,'FL Ratio'!$A$2:$B$21,2,FALSE)</f>
        <v>10.220815425763332</v>
      </c>
      <c r="F4" s="2">
        <f>('FL Characterization'!F$2-'FL Characterization'!F$3)*VLOOKUP($A4,'FL Ratio'!$A$2:$B$21,2,FALSE)</f>
        <v>10.336829469735893</v>
      </c>
      <c r="G4" s="2">
        <f>('FL Characterization'!G$2-'FL Characterization'!G$3)*VLOOKUP($A4,'FL Ratio'!$A$2:$B$21,2,FALSE)</f>
        <v>10.812902166188261</v>
      </c>
      <c r="H4" s="2">
        <f>('FL Characterization'!H$2-'FL Characterization'!H$3)*VLOOKUP($A4,'FL Ratio'!$A$2:$B$21,2,FALSE)</f>
        <v>10.757626171602467</v>
      </c>
      <c r="I4" s="2">
        <f>('FL Characterization'!I$2-'FL Characterization'!I$3)*VLOOKUP($A4,'FL Ratio'!$A$2:$B$21,2,FALSE)</f>
        <v>10.168467092550856</v>
      </c>
      <c r="J4" s="2">
        <f>('FL Characterization'!J$2-'FL Characterization'!J$3)*VLOOKUP($A4,'FL Ratio'!$A$2:$B$21,2,FALSE)</f>
        <v>9.2130444667655347</v>
      </c>
      <c r="K4" s="2">
        <f>('FL Characterization'!K$2-'FL Characterization'!K$3)*VLOOKUP($A4,'FL Ratio'!$A$2:$B$21,2,FALSE)</f>
        <v>13.529094625832823</v>
      </c>
      <c r="L4" s="2">
        <f>('FL Characterization'!L$2-'FL Characterization'!L$3)*VLOOKUP($A4,'FL Ratio'!$A$2:$B$21,2,FALSE)</f>
        <v>13.211705545458177</v>
      </c>
      <c r="M4" s="2">
        <f>('FL Characterization'!M$2-'FL Characterization'!M$3)*VLOOKUP($A4,'FL Ratio'!$A$2:$B$21,2,FALSE)</f>
        <v>12.165612809976793</v>
      </c>
      <c r="N4" s="2">
        <f>('FL Characterization'!N$2-'FL Characterization'!N$3)*VLOOKUP($A4,'FL Ratio'!$A$2:$B$21,2,FALSE)</f>
        <v>11.870006404148402</v>
      </c>
      <c r="O4" s="2">
        <f>('FL Characterization'!O$2-'FL Characterization'!O$3)*VLOOKUP($A4,'FL Ratio'!$A$2:$B$21,2,FALSE)</f>
        <v>11.918793477630651</v>
      </c>
      <c r="P4" s="2">
        <f>('FL Characterization'!P$2-'FL Characterization'!P$3)*VLOOKUP($A4,'FL Ratio'!$A$2:$B$21,2,FALSE)</f>
        <v>11.354126252306578</v>
      </c>
      <c r="Q4" s="2">
        <f>('FL Characterization'!Q$2-'FL Characterization'!Q$3)*VLOOKUP($A4,'FL Ratio'!$A$2:$B$21,2,FALSE)</f>
        <v>10.407748789271659</v>
      </c>
      <c r="R4" s="2">
        <f>('FL Characterization'!R$2-'FL Characterization'!R$3)*VLOOKUP($A4,'FL Ratio'!$A$2:$B$21,2,FALSE)</f>
        <v>9.3537469984384707</v>
      </c>
      <c r="S4" s="2">
        <f>('FL Characterization'!S$2-'FL Characterization'!S$3)*VLOOKUP($A4,'FL Ratio'!$A$2:$B$21,2,FALSE)</f>
        <v>9.0182020479054046</v>
      </c>
      <c r="T4" s="2">
        <f>('FL Characterization'!T$2-'FL Characterization'!T$3)*VLOOKUP($A4,'FL Ratio'!$A$2:$B$21,2,FALSE)</f>
        <v>5.6688044992942253</v>
      </c>
      <c r="U4" s="2">
        <f>('FL Characterization'!U$2-'FL Characterization'!U$3)*VLOOKUP($A4,'FL Ratio'!$A$2:$B$21,2,FALSE)</f>
        <v>6.0622690789367555</v>
      </c>
      <c r="V4" s="2">
        <f>('FL Characterization'!V$2-'FL Characterization'!V$3)*VLOOKUP($A4,'FL Ratio'!$A$2:$B$21,2,FALSE)</f>
        <v>6.6280068670018153</v>
      </c>
      <c r="W4" s="2">
        <f>('FL Characterization'!W$2-'FL Characterization'!W$3)*VLOOKUP($A4,'FL Ratio'!$A$2:$B$21,2,FALSE)</f>
        <v>6.7861661258186432</v>
      </c>
      <c r="X4" s="2">
        <f>('FL Characterization'!X$2-'FL Characterization'!X$3)*VLOOKUP($A4,'FL Ratio'!$A$2:$B$21,2,FALSE)</f>
        <v>7.077512128902276</v>
      </c>
      <c r="Y4" s="2">
        <f>('FL Characterization'!Y$2-'FL Characterization'!Y$3)*VLOOKUP($A4,'FL Ratio'!$A$2:$B$21,2,FALSE)</f>
        <v>7.8122677407284886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11.615816940987557</v>
      </c>
      <c r="C5" s="9">
        <f>VLOOKUP($A5,'RES installed'!$A$2:$C$7,3,FALSE)*'[1]Profiles, RES, Spring'!C$5</f>
        <v>10.784825371336813</v>
      </c>
      <c r="D5" s="9">
        <f>VLOOKUP($A5,'RES installed'!$A$2:$C$7,3,FALSE)*'[1]Profiles, RES, Spring'!D$5</f>
        <v>10.839020473705339</v>
      </c>
      <c r="E5" s="9">
        <f>VLOOKUP($A5,'RES installed'!$A$2:$C$7,3,FALSE)*'[1]Profiles, RES, Spring'!E$5</f>
        <v>10.405459654757125</v>
      </c>
      <c r="F5" s="9">
        <f>VLOOKUP($A5,'RES installed'!$A$2:$C$7,3,FALSE)*'[1]Profiles, RES, Spring'!F$5</f>
        <v>10.306101967081492</v>
      </c>
      <c r="G5" s="9">
        <f>VLOOKUP($A5,'RES installed'!$A$2:$C$7,3,FALSE)*'[1]Profiles, RES, Spring'!G$5</f>
        <v>10.486752308309915</v>
      </c>
      <c r="H5" s="9">
        <f>VLOOKUP($A5,'RES installed'!$A$2:$C$7,3,FALSE)*'[1]Profiles, RES, Spring'!H$5</f>
        <v>9.4118827780008036</v>
      </c>
      <c r="I5" s="9">
        <f>VLOOKUP($A5,'RES installed'!$A$2:$C$7,3,FALSE)*'[1]Profiles, RES, Spring'!I$5</f>
        <v>7.5511842633480528</v>
      </c>
      <c r="J5" s="9">
        <f>VLOOKUP($A5,'RES installed'!$A$2:$C$7,3,FALSE)*'[1]Profiles, RES, Spring'!J$5</f>
        <v>5.9524287434765153</v>
      </c>
      <c r="K5" s="9">
        <f>VLOOKUP($A5,'RES installed'!$A$2:$C$7,3,FALSE)*'[1]Profiles, RES, Spring'!K$5</f>
        <v>4.4981934965877164</v>
      </c>
      <c r="L5" s="9">
        <f>VLOOKUP($A5,'RES installed'!$A$2:$C$7,3,FALSE)*'[1]Profiles, RES, Spring'!L$5</f>
        <v>4.2723805700521877</v>
      </c>
      <c r="M5" s="9">
        <f>VLOOKUP($A5,'RES installed'!$A$2:$C$7,3,FALSE)*'[1]Profiles, RES, Spring'!M$5</f>
        <v>5.2027298273785627</v>
      </c>
      <c r="N5" s="9">
        <f>VLOOKUP($A5,'RES installed'!$A$2:$C$7,3,FALSE)*'[1]Profiles, RES, Spring'!N$5</f>
        <v>6.8737454837414687</v>
      </c>
      <c r="O5" s="9">
        <f>VLOOKUP($A5,'RES installed'!$A$2:$C$7,3,FALSE)*'[1]Profiles, RES, Spring'!O$5</f>
        <v>9.5022079486150144</v>
      </c>
      <c r="P5" s="9">
        <f>VLOOKUP($A5,'RES installed'!$A$2:$C$7,3,FALSE)*'[1]Profiles, RES, Spring'!P$5</f>
        <v>12.401645925331193</v>
      </c>
      <c r="Q5" s="9">
        <f>VLOOKUP($A5,'RES installed'!$A$2:$C$7,3,FALSE)*'[1]Profiles, RES, Spring'!Q$5</f>
        <v>15.472701726214373</v>
      </c>
      <c r="R5" s="9">
        <f>VLOOKUP($A5,'RES installed'!$A$2:$C$7,3,FALSE)*'[1]Profiles, RES, Spring'!R$5</f>
        <v>19.26635889201124</v>
      </c>
      <c r="S5" s="9">
        <f>VLOOKUP($A5,'RES installed'!$A$2:$C$7,3,FALSE)*'[1]Profiles, RES, Spring'!S$5</f>
        <v>21.389000401445202</v>
      </c>
      <c r="T5" s="9">
        <f>VLOOKUP($A5,'RES installed'!$A$2:$C$7,3,FALSE)*'[1]Profiles, RES, Spring'!T$5</f>
        <v>21.461260537936575</v>
      </c>
      <c r="U5" s="9">
        <f>VLOOKUP($A5,'RES installed'!$A$2:$C$7,3,FALSE)*'[1]Profiles, RES, Spring'!U$5</f>
        <v>20.901244480128462</v>
      </c>
      <c r="V5" s="9">
        <f>VLOOKUP($A5,'RES installed'!$A$2:$C$7,3,FALSE)*'[1]Profiles, RES, Spring'!V$5</f>
        <v>18.950220794861501</v>
      </c>
      <c r="W5" s="9">
        <f>VLOOKUP($A5,'RES installed'!$A$2:$C$7,3,FALSE)*'[1]Profiles, RES, Spring'!W$5</f>
        <v>17.514050582095543</v>
      </c>
      <c r="X5" s="9">
        <f>VLOOKUP($A5,'RES installed'!$A$2:$C$7,3,FALSE)*'[1]Profiles, RES, Spring'!X$5</f>
        <v>17.48695303091128</v>
      </c>
      <c r="Y5" s="9">
        <f>VLOOKUP($A5,'RES installed'!$A$2:$C$7,3,FALSE)*'[1]Profiles, RES, Spring'!Y$5</f>
        <v>16.583701324769169</v>
      </c>
    </row>
    <row r="6" spans="1:25" x14ac:dyDescent="0.3">
      <c r="A6" s="8">
        <v>5</v>
      </c>
      <c r="B6" s="9">
        <f>VLOOKUP($A6,'RES installed'!$A$2:$C$7,3,FALSE)*'[1]Profiles, RES, Spring'!B$5</f>
        <v>15.487755921316742</v>
      </c>
      <c r="C6" s="9">
        <f>VLOOKUP($A6,'RES installed'!$A$2:$C$7,3,FALSE)*'[1]Profiles, RES, Spring'!C$5</f>
        <v>14.379767161782416</v>
      </c>
      <c r="D6" s="9">
        <f>VLOOKUP($A6,'RES installed'!$A$2:$C$7,3,FALSE)*'[1]Profiles, RES, Spring'!D$5</f>
        <v>14.452027298273785</v>
      </c>
      <c r="E6" s="9">
        <f>VLOOKUP($A6,'RES installed'!$A$2:$C$7,3,FALSE)*'[1]Profiles, RES, Spring'!E$5</f>
        <v>13.873946206342834</v>
      </c>
      <c r="F6" s="9">
        <f>VLOOKUP($A6,'RES installed'!$A$2:$C$7,3,FALSE)*'[1]Profiles, RES, Spring'!F$5</f>
        <v>13.741469289441991</v>
      </c>
      <c r="G6" s="9">
        <f>VLOOKUP($A6,'RES installed'!$A$2:$C$7,3,FALSE)*'[1]Profiles, RES, Spring'!G$5</f>
        <v>13.982336411079887</v>
      </c>
      <c r="H6" s="9">
        <f>VLOOKUP($A6,'RES installed'!$A$2:$C$7,3,FALSE)*'[1]Profiles, RES, Spring'!H$5</f>
        <v>12.549177037334404</v>
      </c>
      <c r="I6" s="9">
        <f>VLOOKUP($A6,'RES installed'!$A$2:$C$7,3,FALSE)*'[1]Profiles, RES, Spring'!I$5</f>
        <v>10.06824568446407</v>
      </c>
      <c r="J6" s="9">
        <f>VLOOKUP($A6,'RES installed'!$A$2:$C$7,3,FALSE)*'[1]Profiles, RES, Spring'!J$5</f>
        <v>7.9365716579686874</v>
      </c>
      <c r="K6" s="9">
        <f>VLOOKUP($A6,'RES installed'!$A$2:$C$7,3,FALSE)*'[1]Profiles, RES, Spring'!K$5</f>
        <v>5.9975913287836216</v>
      </c>
      <c r="L6" s="9">
        <f>VLOOKUP($A6,'RES installed'!$A$2:$C$7,3,FALSE)*'[1]Profiles, RES, Spring'!L$5</f>
        <v>5.6965074267362503</v>
      </c>
      <c r="M6" s="9">
        <f>VLOOKUP($A6,'RES installed'!$A$2:$C$7,3,FALSE)*'[1]Profiles, RES, Spring'!M$5</f>
        <v>6.9369731031714172</v>
      </c>
      <c r="N6" s="9">
        <f>VLOOKUP($A6,'RES installed'!$A$2:$C$7,3,FALSE)*'[1]Profiles, RES, Spring'!N$5</f>
        <v>9.1649939783219594</v>
      </c>
      <c r="O6" s="9">
        <f>VLOOKUP($A6,'RES installed'!$A$2:$C$7,3,FALSE)*'[1]Profiles, RES, Spring'!O$5</f>
        <v>12.669610598153353</v>
      </c>
      <c r="P6" s="9">
        <f>VLOOKUP($A6,'RES installed'!$A$2:$C$7,3,FALSE)*'[1]Profiles, RES, Spring'!P$5</f>
        <v>16.53552790044159</v>
      </c>
      <c r="Q6" s="9">
        <f>VLOOKUP($A6,'RES installed'!$A$2:$C$7,3,FALSE)*'[1]Profiles, RES, Spring'!Q$5</f>
        <v>20.630268968285829</v>
      </c>
      <c r="R6" s="9">
        <f>VLOOKUP($A6,'RES installed'!$A$2:$C$7,3,FALSE)*'[1]Profiles, RES, Spring'!R$5</f>
        <v>25.688478522681656</v>
      </c>
      <c r="S6" s="9">
        <f>VLOOKUP($A6,'RES installed'!$A$2:$C$7,3,FALSE)*'[1]Profiles, RES, Spring'!S$5</f>
        <v>28.518667201926938</v>
      </c>
      <c r="T6" s="9">
        <f>VLOOKUP($A6,'RES installed'!$A$2:$C$7,3,FALSE)*'[1]Profiles, RES, Spring'!T$5</f>
        <v>28.615014050582097</v>
      </c>
      <c r="U6" s="9">
        <f>VLOOKUP($A6,'RES installed'!$A$2:$C$7,3,FALSE)*'[1]Profiles, RES, Spring'!U$5</f>
        <v>27.868325973504618</v>
      </c>
      <c r="V6" s="9">
        <f>VLOOKUP($A6,'RES installed'!$A$2:$C$7,3,FALSE)*'[1]Profiles, RES, Spring'!V$5</f>
        <v>25.266961059815333</v>
      </c>
      <c r="W6" s="9">
        <f>VLOOKUP($A6,'RES installed'!$A$2:$C$7,3,FALSE)*'[1]Profiles, RES, Spring'!W$5</f>
        <v>23.352067442794059</v>
      </c>
      <c r="X6" s="9">
        <f>VLOOKUP($A6,'RES installed'!$A$2:$C$7,3,FALSE)*'[1]Profiles, RES, Spring'!X$5</f>
        <v>23.315937374548376</v>
      </c>
      <c r="Y6" s="9">
        <f>VLOOKUP($A6,'RES installed'!$A$2:$C$7,3,FALSE)*'[1]Profiles, RES, Spring'!Y$5</f>
        <v>22.111601766358891</v>
      </c>
    </row>
    <row r="7" spans="1:25" x14ac:dyDescent="0.3">
      <c r="A7" s="8">
        <v>6</v>
      </c>
      <c r="B7" s="9">
        <f>VLOOKUP($A7,'RES installed'!$A$2:$C$7,3,FALSE)*'[1]Profiles, RES, Spring'!B$5</f>
        <v>11.615816940987557</v>
      </c>
      <c r="C7" s="9">
        <f>VLOOKUP($A7,'RES installed'!$A$2:$C$7,3,FALSE)*'[1]Profiles, RES, Spring'!C$5</f>
        <v>10.784825371336813</v>
      </c>
      <c r="D7" s="9">
        <f>VLOOKUP($A7,'RES installed'!$A$2:$C$7,3,FALSE)*'[1]Profiles, RES, Spring'!D$5</f>
        <v>10.839020473705339</v>
      </c>
      <c r="E7" s="9">
        <f>VLOOKUP($A7,'RES installed'!$A$2:$C$7,3,FALSE)*'[1]Profiles, RES, Spring'!E$5</f>
        <v>10.405459654757125</v>
      </c>
      <c r="F7" s="9">
        <f>VLOOKUP($A7,'RES installed'!$A$2:$C$7,3,FALSE)*'[1]Profiles, RES, Spring'!F$5</f>
        <v>10.306101967081492</v>
      </c>
      <c r="G7" s="9">
        <f>VLOOKUP($A7,'RES installed'!$A$2:$C$7,3,FALSE)*'[1]Profiles, RES, Spring'!G$5</f>
        <v>10.486752308309915</v>
      </c>
      <c r="H7" s="9">
        <f>VLOOKUP($A7,'RES installed'!$A$2:$C$7,3,FALSE)*'[1]Profiles, RES, Spring'!H$5</f>
        <v>9.4118827780008036</v>
      </c>
      <c r="I7" s="9">
        <f>VLOOKUP($A7,'RES installed'!$A$2:$C$7,3,FALSE)*'[1]Profiles, RES, Spring'!I$5</f>
        <v>7.5511842633480528</v>
      </c>
      <c r="J7" s="9">
        <f>VLOOKUP($A7,'RES installed'!$A$2:$C$7,3,FALSE)*'[1]Profiles, RES, Spring'!J$5</f>
        <v>5.9524287434765153</v>
      </c>
      <c r="K7" s="9">
        <f>VLOOKUP($A7,'RES installed'!$A$2:$C$7,3,FALSE)*'[1]Profiles, RES, Spring'!K$5</f>
        <v>4.4981934965877164</v>
      </c>
      <c r="L7" s="9">
        <f>VLOOKUP($A7,'RES installed'!$A$2:$C$7,3,FALSE)*'[1]Profiles, RES, Spring'!L$5</f>
        <v>4.2723805700521877</v>
      </c>
      <c r="M7" s="9">
        <f>VLOOKUP($A7,'RES installed'!$A$2:$C$7,3,FALSE)*'[1]Profiles, RES, Spring'!M$5</f>
        <v>5.2027298273785627</v>
      </c>
      <c r="N7" s="9">
        <f>VLOOKUP($A7,'RES installed'!$A$2:$C$7,3,FALSE)*'[1]Profiles, RES, Spring'!N$5</f>
        <v>6.8737454837414687</v>
      </c>
      <c r="O7" s="9">
        <f>VLOOKUP($A7,'RES installed'!$A$2:$C$7,3,FALSE)*'[1]Profiles, RES, Spring'!O$5</f>
        <v>9.5022079486150144</v>
      </c>
      <c r="P7" s="9">
        <f>VLOOKUP($A7,'RES installed'!$A$2:$C$7,3,FALSE)*'[1]Profiles, RES, Spring'!P$5</f>
        <v>12.401645925331193</v>
      </c>
      <c r="Q7" s="9">
        <f>VLOOKUP($A7,'RES installed'!$A$2:$C$7,3,FALSE)*'[1]Profiles, RES, Spring'!Q$5</f>
        <v>15.472701726214373</v>
      </c>
      <c r="R7" s="9">
        <f>VLOOKUP($A7,'RES installed'!$A$2:$C$7,3,FALSE)*'[1]Profiles, RES, Spring'!R$5</f>
        <v>19.26635889201124</v>
      </c>
      <c r="S7" s="9">
        <f>VLOOKUP($A7,'RES installed'!$A$2:$C$7,3,FALSE)*'[1]Profiles, RES, Spring'!S$5</f>
        <v>21.389000401445202</v>
      </c>
      <c r="T7" s="9">
        <f>VLOOKUP($A7,'RES installed'!$A$2:$C$7,3,FALSE)*'[1]Profiles, RES, Spring'!T$5</f>
        <v>21.461260537936575</v>
      </c>
      <c r="U7" s="9">
        <f>VLOOKUP($A7,'RES installed'!$A$2:$C$7,3,FALSE)*'[1]Profiles, RES, Spring'!U$5</f>
        <v>20.901244480128462</v>
      </c>
      <c r="V7" s="9">
        <f>VLOOKUP($A7,'RES installed'!$A$2:$C$7,3,FALSE)*'[1]Profiles, RES, Spring'!V$5</f>
        <v>18.950220794861501</v>
      </c>
      <c r="W7" s="9">
        <f>VLOOKUP($A7,'RES installed'!$A$2:$C$7,3,FALSE)*'[1]Profiles, RES, Spring'!W$5</f>
        <v>17.514050582095543</v>
      </c>
      <c r="X7" s="9">
        <f>VLOOKUP($A7,'RES installed'!$A$2:$C$7,3,FALSE)*'[1]Profiles, RES, Spring'!X$5</f>
        <v>17.48695303091128</v>
      </c>
      <c r="Y7" s="9">
        <f>VLOOKUP($A7,'RES installed'!$A$2:$C$7,3,FALSE)*'[1]Profiles, RES, Spring'!Y$5</f>
        <v>16.583701324769169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0.71076573161485967</v>
      </c>
      <c r="H8" s="6">
        <f>VLOOKUP($A8,'RES installed'!$A$2:$C$7,3,FALSE)*'[1]Profiles, RES, Spring'!H$2</f>
        <v>7.136087945413192</v>
      </c>
      <c r="I8" s="6">
        <f>VLOOKUP($A8,'RES installed'!$A$2:$C$7,3,FALSE)*'[1]Profiles, RES, Spring'!I$2</f>
        <v>19.929871114480665</v>
      </c>
      <c r="J8" s="6">
        <f>VLOOKUP($A8,'RES installed'!$A$2:$C$7,3,FALSE)*'[1]Profiles, RES, Spring'!J$2</f>
        <v>30.790371493555725</v>
      </c>
      <c r="K8" s="6">
        <f>VLOOKUP($A8,'RES installed'!$A$2:$C$7,3,FALSE)*'[1]Profiles, RES, Spring'!K$2</f>
        <v>36.021607278241092</v>
      </c>
      <c r="L8" s="6">
        <f>VLOOKUP($A8,'RES installed'!$A$2:$C$7,3,FALSE)*'[1]Profiles, RES, Spring'!L$2</f>
        <v>41.167551175132679</v>
      </c>
      <c r="M8" s="6">
        <f>VLOOKUP($A8,'RES installed'!$A$2:$C$7,3,FALSE)*'[1]Profiles, RES, Spring'!M$2</f>
        <v>43.385140257771042</v>
      </c>
      <c r="N8" s="6">
        <f>VLOOKUP($A8,'RES installed'!$A$2:$C$7,3,FALSE)*'[1]Profiles, RES, Spring'!N$2</f>
        <v>46.796815769522368</v>
      </c>
      <c r="O8" s="6">
        <f>VLOOKUP($A8,'RES installed'!$A$2:$C$7,3,FALSE)*'[1]Profiles, RES, Spring'!O$2</f>
        <v>47.052691432903721</v>
      </c>
      <c r="P8" s="6">
        <f>VLOOKUP($A8,'RES installed'!$A$2:$C$7,3,FALSE)*'[1]Profiles, RES, Spring'!P$2</f>
        <v>47.30856709628506</v>
      </c>
      <c r="Q8" s="6">
        <f>VLOOKUP($A8,'RES installed'!$A$2:$C$7,3,FALSE)*'[1]Profiles, RES, Spring'!Q$2</f>
        <v>43.271417740712657</v>
      </c>
      <c r="R8" s="6">
        <f>VLOOKUP($A8,'RES installed'!$A$2:$C$7,3,FALSE)*'[1]Profiles, RES, Spring'!R$2</f>
        <v>34.429492039423806</v>
      </c>
      <c r="S8" s="6">
        <f>VLOOKUP($A8,'RES installed'!$A$2:$C$7,3,FALSE)*'[1]Profiles, RES, Spring'!S$2</f>
        <v>22.687642153146324</v>
      </c>
      <c r="T8" s="6">
        <f>VLOOKUP($A8,'RES installed'!$A$2:$C$7,3,FALSE)*'[1]Profiles, RES, Spring'!T$2</f>
        <v>8.3586050037907516</v>
      </c>
      <c r="U8" s="6">
        <f>VLOOKUP($A8,'RES installed'!$A$2:$C$7,3,FALSE)*'[1]Profiles, RES, Spring'!U$2</f>
        <v>0.73919636087945406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0.47384382107657314</v>
      </c>
      <c r="H9" s="6">
        <f>VLOOKUP($A9,'RES installed'!$A$2:$C$7,3,FALSE)*'[1]Profiles, RES, Spring'!H$2</f>
        <v>4.7573919636087947</v>
      </c>
      <c r="I9" s="6">
        <f>VLOOKUP($A9,'RES installed'!$A$2:$C$7,3,FALSE)*'[1]Profiles, RES, Spring'!I$2</f>
        <v>13.286580742987111</v>
      </c>
      <c r="J9" s="6">
        <f>VLOOKUP($A9,'RES installed'!$A$2:$C$7,3,FALSE)*'[1]Profiles, RES, Spring'!J$2</f>
        <v>20.526914329037147</v>
      </c>
      <c r="K9" s="6">
        <f>VLOOKUP($A9,'RES installed'!$A$2:$C$7,3,FALSE)*'[1]Profiles, RES, Spring'!K$2</f>
        <v>24.014404852160727</v>
      </c>
      <c r="L9" s="6">
        <f>VLOOKUP($A9,'RES installed'!$A$2:$C$7,3,FALSE)*'[1]Profiles, RES, Spring'!L$2</f>
        <v>27.445034116755117</v>
      </c>
      <c r="M9" s="6">
        <f>VLOOKUP($A9,'RES installed'!$A$2:$C$7,3,FALSE)*'[1]Profiles, RES, Spring'!M$2</f>
        <v>28.923426838514025</v>
      </c>
      <c r="N9" s="6">
        <f>VLOOKUP($A9,'RES installed'!$A$2:$C$7,3,FALSE)*'[1]Profiles, RES, Spring'!N$2</f>
        <v>31.197877179681576</v>
      </c>
      <c r="O9" s="6">
        <f>VLOOKUP($A9,'RES installed'!$A$2:$C$7,3,FALSE)*'[1]Profiles, RES, Spring'!O$2</f>
        <v>31.368460955269146</v>
      </c>
      <c r="P9" s="6">
        <f>VLOOKUP($A9,'RES installed'!$A$2:$C$7,3,FALSE)*'[1]Profiles, RES, Spring'!P$2</f>
        <v>31.539044730856709</v>
      </c>
      <c r="Q9" s="6">
        <f>VLOOKUP($A9,'RES installed'!$A$2:$C$7,3,FALSE)*'[1]Profiles, RES, Spring'!Q$2</f>
        <v>28.847611827141773</v>
      </c>
      <c r="R9" s="6">
        <f>VLOOKUP($A9,'RES installed'!$A$2:$C$7,3,FALSE)*'[1]Profiles, RES, Spring'!R$2</f>
        <v>22.952994692949204</v>
      </c>
      <c r="S9" s="6">
        <f>VLOOKUP($A9,'RES installed'!$A$2:$C$7,3,FALSE)*'[1]Profiles, RES, Spring'!S$2</f>
        <v>15.125094768764216</v>
      </c>
      <c r="T9" s="6">
        <f>VLOOKUP($A9,'RES installed'!$A$2:$C$7,3,FALSE)*'[1]Profiles, RES, Spring'!T$2</f>
        <v>5.5724033358605007</v>
      </c>
      <c r="U9" s="6">
        <f>VLOOKUP($A9,'RES installed'!$A$2:$C$7,3,FALSE)*'[1]Profiles, RES, Spring'!U$2</f>
        <v>0.49279757391963608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0.56861258529188774</v>
      </c>
      <c r="H10" s="6">
        <f>VLOOKUP($A10,'RES installed'!$A$2:$C$7,3,FALSE)*'[1]Profiles, RES, Spring'!H$2</f>
        <v>5.7088703563305536</v>
      </c>
      <c r="I10" s="6">
        <f>VLOOKUP($A10,'RES installed'!$A$2:$C$7,3,FALSE)*'[1]Profiles, RES, Spring'!I$2</f>
        <v>15.943896891584533</v>
      </c>
      <c r="J10" s="6">
        <f>VLOOKUP($A10,'RES installed'!$A$2:$C$7,3,FALSE)*'[1]Profiles, RES, Spring'!J$2</f>
        <v>24.632297194844579</v>
      </c>
      <c r="K10" s="6">
        <f>VLOOKUP($A10,'RES installed'!$A$2:$C$7,3,FALSE)*'[1]Profiles, RES, Spring'!K$2</f>
        <v>28.817285822592876</v>
      </c>
      <c r="L10" s="6">
        <f>VLOOKUP($A10,'RES installed'!$A$2:$C$7,3,FALSE)*'[1]Profiles, RES, Spring'!L$2</f>
        <v>32.934040940106144</v>
      </c>
      <c r="M10" s="6">
        <f>VLOOKUP($A10,'RES installed'!$A$2:$C$7,3,FALSE)*'[1]Profiles, RES, Spring'!M$2</f>
        <v>34.708112206216832</v>
      </c>
      <c r="N10" s="6">
        <f>VLOOKUP($A10,'RES installed'!$A$2:$C$7,3,FALSE)*'[1]Profiles, RES, Spring'!N$2</f>
        <v>37.437452615617893</v>
      </c>
      <c r="O10" s="6">
        <f>VLOOKUP($A10,'RES installed'!$A$2:$C$7,3,FALSE)*'[1]Profiles, RES, Spring'!O$2</f>
        <v>37.642153146322975</v>
      </c>
      <c r="P10" s="6">
        <f>VLOOKUP($A10,'RES installed'!$A$2:$C$7,3,FALSE)*'[1]Profiles, RES, Spring'!P$2</f>
        <v>37.846853677028051</v>
      </c>
      <c r="Q10" s="6">
        <f>VLOOKUP($A10,'RES installed'!$A$2:$C$7,3,FALSE)*'[1]Profiles, RES, Spring'!Q$2</f>
        <v>34.617134192570127</v>
      </c>
      <c r="R10" s="6">
        <f>VLOOKUP($A10,'RES installed'!$A$2:$C$7,3,FALSE)*'[1]Profiles, RES, Spring'!R$2</f>
        <v>27.543593631539046</v>
      </c>
      <c r="S10" s="6">
        <f>VLOOKUP($A10,'RES installed'!$A$2:$C$7,3,FALSE)*'[1]Profiles, RES, Spring'!S$2</f>
        <v>18.150113722517059</v>
      </c>
      <c r="T10" s="6">
        <f>VLOOKUP($A10,'RES installed'!$A$2:$C$7,3,FALSE)*'[1]Profiles, RES, Spring'!T$2</f>
        <v>6.6868840030326009</v>
      </c>
      <c r="U10" s="6">
        <f>VLOOKUP($A10,'RES installed'!$A$2:$C$7,3,FALSE)*'[1]Profiles, RES, Spring'!U$2</f>
        <v>0.59135708870356329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15.228823765556003</v>
      </c>
      <c r="C5" s="9">
        <f>VLOOKUP($A5,'RES installed'!$A$2:$C$7,3,FALSE)*'[1]Profiles, RES, Spring'!C$6</f>
        <v>13.819751103974308</v>
      </c>
      <c r="D5" s="9">
        <f>VLOOKUP($A5,'RES installed'!$A$2:$C$7,3,FALSE)*'[1]Profiles, RES, Spring'!D$6</f>
        <v>12.058410276997192</v>
      </c>
      <c r="E5" s="9">
        <f>VLOOKUP($A5,'RES installed'!$A$2:$C$7,3,FALSE)*'[1]Profiles, RES, Spring'!E$6</f>
        <v>10.857085507828181</v>
      </c>
      <c r="F5" s="9">
        <f>VLOOKUP($A5,'RES installed'!$A$2:$C$7,3,FALSE)*'[1]Profiles, RES, Spring'!F$6</f>
        <v>10.613207547169811</v>
      </c>
      <c r="G5" s="9">
        <f>VLOOKUP($A5,'RES installed'!$A$2:$C$7,3,FALSE)*'[1]Profiles, RES, Spring'!G$6</f>
        <v>10.730630268968287</v>
      </c>
      <c r="H5" s="9">
        <f>VLOOKUP($A5,'RES installed'!$A$2:$C$7,3,FALSE)*'[1]Profiles, RES, Spring'!H$6</f>
        <v>9.1589723002810111</v>
      </c>
      <c r="I5" s="9">
        <f>VLOOKUP($A5,'RES installed'!$A$2:$C$7,3,FALSE)*'[1]Profiles, RES, Spring'!I$6</f>
        <v>6.8918105178643119</v>
      </c>
      <c r="J5" s="9">
        <f>VLOOKUP($A5,'RES installed'!$A$2:$C$7,3,FALSE)*'[1]Profiles, RES, Spring'!J$6</f>
        <v>6.2775993576876754</v>
      </c>
      <c r="K5" s="9">
        <f>VLOOKUP($A5,'RES installed'!$A$2:$C$7,3,FALSE)*'[1]Profiles, RES, Spring'!K$6</f>
        <v>6.5395423524688878</v>
      </c>
      <c r="L5" s="9">
        <f>VLOOKUP($A5,'RES installed'!$A$2:$C$7,3,FALSE)*'[1]Profiles, RES, Spring'!L$6</f>
        <v>7.3253713368125251</v>
      </c>
      <c r="M5" s="9">
        <f>VLOOKUP($A5,'RES installed'!$A$2:$C$7,3,FALSE)*'[1]Profiles, RES, Spring'!M$6</f>
        <v>8.4002408671216386</v>
      </c>
      <c r="N5" s="9">
        <f>VLOOKUP($A5,'RES installed'!$A$2:$C$7,3,FALSE)*'[1]Profiles, RES, Spring'!N$6</f>
        <v>10.92031312725813</v>
      </c>
      <c r="O5" s="9">
        <f>VLOOKUP($A5,'RES installed'!$A$2:$C$7,3,FALSE)*'[1]Profiles, RES, Spring'!O$6</f>
        <v>13.557808109193095</v>
      </c>
      <c r="P5" s="9">
        <f>VLOOKUP($A5,'RES installed'!$A$2:$C$7,3,FALSE)*'[1]Profiles, RES, Spring'!P$6</f>
        <v>15.400441589723002</v>
      </c>
      <c r="Q5" s="9">
        <f>VLOOKUP($A5,'RES installed'!$A$2:$C$7,3,FALSE)*'[1]Profiles, RES, Spring'!Q$6</f>
        <v>16.945002007226016</v>
      </c>
      <c r="R5" s="9">
        <f>VLOOKUP($A5,'RES installed'!$A$2:$C$7,3,FALSE)*'[1]Profiles, RES, Spring'!R$6</f>
        <v>18.570855078281813</v>
      </c>
      <c r="S5" s="9">
        <f>VLOOKUP($A5,'RES installed'!$A$2:$C$7,3,FALSE)*'[1]Profiles, RES, Spring'!S$6</f>
        <v>17.766961059815333</v>
      </c>
      <c r="T5" s="9">
        <f>VLOOKUP($A5,'RES installed'!$A$2:$C$7,3,FALSE)*'[1]Profiles, RES, Spring'!T$6</f>
        <v>15.716579686872743</v>
      </c>
      <c r="U5" s="9">
        <f>VLOOKUP($A5,'RES installed'!$A$2:$C$7,3,FALSE)*'[1]Profiles, RES, Spring'!U$6</f>
        <v>15.120433560818947</v>
      </c>
      <c r="V5" s="9">
        <f>VLOOKUP($A5,'RES installed'!$A$2:$C$7,3,FALSE)*'[1]Profiles, RES, Spring'!V$6</f>
        <v>14.063629064632678</v>
      </c>
      <c r="W5" s="9">
        <f>VLOOKUP($A5,'RES installed'!$A$2:$C$7,3,FALSE)*'[1]Profiles, RES, Spring'!W$6</f>
        <v>13.341027699718989</v>
      </c>
      <c r="X5" s="9">
        <f>VLOOKUP($A5,'RES installed'!$A$2:$C$7,3,FALSE)*'[1]Profiles, RES, Spring'!X$6</f>
        <v>12.094540345242873</v>
      </c>
      <c r="Y5" s="9">
        <f>VLOOKUP($A5,'RES installed'!$A$2:$C$7,3,FALSE)*'[1]Profiles, RES, Spring'!Y$6</f>
        <v>10.784825371336813</v>
      </c>
    </row>
    <row r="6" spans="1:25" x14ac:dyDescent="0.3">
      <c r="A6" s="8">
        <v>5</v>
      </c>
      <c r="B6" s="9">
        <f>VLOOKUP($A6,'RES installed'!$A$2:$C$7,3,FALSE)*'[1]Profiles, RES, Spring'!B$6</f>
        <v>20.305098354074669</v>
      </c>
      <c r="C6" s="9">
        <f>VLOOKUP($A6,'RES installed'!$A$2:$C$7,3,FALSE)*'[1]Profiles, RES, Spring'!C$6</f>
        <v>18.426334805299078</v>
      </c>
      <c r="D6" s="9">
        <f>VLOOKUP($A6,'RES installed'!$A$2:$C$7,3,FALSE)*'[1]Profiles, RES, Spring'!D$6</f>
        <v>16.077880369329588</v>
      </c>
      <c r="E6" s="9">
        <f>VLOOKUP($A6,'RES installed'!$A$2:$C$7,3,FALSE)*'[1]Profiles, RES, Spring'!E$6</f>
        <v>14.476114010437575</v>
      </c>
      <c r="F6" s="9">
        <f>VLOOKUP($A6,'RES installed'!$A$2:$C$7,3,FALSE)*'[1]Profiles, RES, Spring'!F$6</f>
        <v>14.150943396226415</v>
      </c>
      <c r="G6" s="9">
        <f>VLOOKUP($A6,'RES installed'!$A$2:$C$7,3,FALSE)*'[1]Profiles, RES, Spring'!G$6</f>
        <v>14.307507025291049</v>
      </c>
      <c r="H6" s="9">
        <f>VLOOKUP($A6,'RES installed'!$A$2:$C$7,3,FALSE)*'[1]Profiles, RES, Spring'!H$6</f>
        <v>12.211963067041349</v>
      </c>
      <c r="I6" s="9">
        <f>VLOOKUP($A6,'RES installed'!$A$2:$C$7,3,FALSE)*'[1]Profiles, RES, Spring'!I$6</f>
        <v>9.1890806904857492</v>
      </c>
      <c r="J6" s="9">
        <f>VLOOKUP($A6,'RES installed'!$A$2:$C$7,3,FALSE)*'[1]Profiles, RES, Spring'!J$6</f>
        <v>8.3701324769169005</v>
      </c>
      <c r="K6" s="9">
        <f>VLOOKUP($A6,'RES installed'!$A$2:$C$7,3,FALSE)*'[1]Profiles, RES, Spring'!K$6</f>
        <v>8.7193898032918504</v>
      </c>
      <c r="L6" s="9">
        <f>VLOOKUP($A6,'RES installed'!$A$2:$C$7,3,FALSE)*'[1]Profiles, RES, Spring'!L$6</f>
        <v>9.7671617824167001</v>
      </c>
      <c r="M6" s="9">
        <f>VLOOKUP($A6,'RES installed'!$A$2:$C$7,3,FALSE)*'[1]Profiles, RES, Spring'!M$6</f>
        <v>11.200321156162184</v>
      </c>
      <c r="N6" s="9">
        <f>VLOOKUP($A6,'RES installed'!$A$2:$C$7,3,FALSE)*'[1]Profiles, RES, Spring'!N$6</f>
        <v>14.560417503010839</v>
      </c>
      <c r="O6" s="9">
        <f>VLOOKUP($A6,'RES installed'!$A$2:$C$7,3,FALSE)*'[1]Profiles, RES, Spring'!O$6</f>
        <v>18.077077478924128</v>
      </c>
      <c r="P6" s="9">
        <f>VLOOKUP($A6,'RES installed'!$A$2:$C$7,3,FALSE)*'[1]Profiles, RES, Spring'!P$6</f>
        <v>20.53392211963067</v>
      </c>
      <c r="Q6" s="9">
        <f>VLOOKUP($A6,'RES installed'!$A$2:$C$7,3,FALSE)*'[1]Profiles, RES, Spring'!Q$6</f>
        <v>22.593336009634687</v>
      </c>
      <c r="R6" s="9">
        <f>VLOOKUP($A6,'RES installed'!$A$2:$C$7,3,FALSE)*'[1]Profiles, RES, Spring'!R$6</f>
        <v>24.761140104375752</v>
      </c>
      <c r="S6" s="9">
        <f>VLOOKUP($A6,'RES installed'!$A$2:$C$7,3,FALSE)*'[1]Profiles, RES, Spring'!S$6</f>
        <v>23.689281413087112</v>
      </c>
      <c r="T6" s="9">
        <f>VLOOKUP($A6,'RES installed'!$A$2:$C$7,3,FALSE)*'[1]Profiles, RES, Spring'!T$6</f>
        <v>20.955439582496989</v>
      </c>
      <c r="U6" s="9">
        <f>VLOOKUP($A6,'RES installed'!$A$2:$C$7,3,FALSE)*'[1]Profiles, RES, Spring'!U$6</f>
        <v>20.160578081091931</v>
      </c>
      <c r="V6" s="9">
        <f>VLOOKUP($A6,'RES installed'!$A$2:$C$7,3,FALSE)*'[1]Profiles, RES, Spring'!V$6</f>
        <v>18.751505419510238</v>
      </c>
      <c r="W6" s="9">
        <f>VLOOKUP($A6,'RES installed'!$A$2:$C$7,3,FALSE)*'[1]Profiles, RES, Spring'!W$6</f>
        <v>17.788036932958651</v>
      </c>
      <c r="X6" s="9">
        <f>VLOOKUP($A6,'RES installed'!$A$2:$C$7,3,FALSE)*'[1]Profiles, RES, Spring'!X$6</f>
        <v>16.126053793657164</v>
      </c>
      <c r="Y6" s="9">
        <f>VLOOKUP($A6,'RES installed'!$A$2:$C$7,3,FALSE)*'[1]Profiles, RES, Spring'!Y$6</f>
        <v>14.379767161782416</v>
      </c>
    </row>
    <row r="7" spans="1:25" x14ac:dyDescent="0.3">
      <c r="A7" s="8">
        <v>6</v>
      </c>
      <c r="B7" s="9">
        <f>VLOOKUP($A7,'RES installed'!$A$2:$C$7,3,FALSE)*'[1]Profiles, RES, Spring'!B$6</f>
        <v>15.228823765556003</v>
      </c>
      <c r="C7" s="9">
        <f>VLOOKUP($A7,'RES installed'!$A$2:$C$7,3,FALSE)*'[1]Profiles, RES, Spring'!C$6</f>
        <v>13.819751103974308</v>
      </c>
      <c r="D7" s="9">
        <f>VLOOKUP($A7,'RES installed'!$A$2:$C$7,3,FALSE)*'[1]Profiles, RES, Spring'!D$6</f>
        <v>12.058410276997192</v>
      </c>
      <c r="E7" s="9">
        <f>VLOOKUP($A7,'RES installed'!$A$2:$C$7,3,FALSE)*'[1]Profiles, RES, Spring'!E$6</f>
        <v>10.857085507828181</v>
      </c>
      <c r="F7" s="9">
        <f>VLOOKUP($A7,'RES installed'!$A$2:$C$7,3,FALSE)*'[1]Profiles, RES, Spring'!F$6</f>
        <v>10.613207547169811</v>
      </c>
      <c r="G7" s="9">
        <f>VLOOKUP($A7,'RES installed'!$A$2:$C$7,3,FALSE)*'[1]Profiles, RES, Spring'!G$6</f>
        <v>10.730630268968287</v>
      </c>
      <c r="H7" s="9">
        <f>VLOOKUP($A7,'RES installed'!$A$2:$C$7,3,FALSE)*'[1]Profiles, RES, Spring'!H$6</f>
        <v>9.1589723002810111</v>
      </c>
      <c r="I7" s="9">
        <f>VLOOKUP($A7,'RES installed'!$A$2:$C$7,3,FALSE)*'[1]Profiles, RES, Spring'!I$6</f>
        <v>6.8918105178643119</v>
      </c>
      <c r="J7" s="9">
        <f>VLOOKUP($A7,'RES installed'!$A$2:$C$7,3,FALSE)*'[1]Profiles, RES, Spring'!J$6</f>
        <v>6.2775993576876754</v>
      </c>
      <c r="K7" s="9">
        <f>VLOOKUP($A7,'RES installed'!$A$2:$C$7,3,FALSE)*'[1]Profiles, RES, Spring'!K$6</f>
        <v>6.5395423524688878</v>
      </c>
      <c r="L7" s="9">
        <f>VLOOKUP($A7,'RES installed'!$A$2:$C$7,3,FALSE)*'[1]Profiles, RES, Spring'!L$6</f>
        <v>7.3253713368125251</v>
      </c>
      <c r="M7" s="9">
        <f>VLOOKUP($A7,'RES installed'!$A$2:$C$7,3,FALSE)*'[1]Profiles, RES, Spring'!M$6</f>
        <v>8.4002408671216386</v>
      </c>
      <c r="N7" s="9">
        <f>VLOOKUP($A7,'RES installed'!$A$2:$C$7,3,FALSE)*'[1]Profiles, RES, Spring'!N$6</f>
        <v>10.92031312725813</v>
      </c>
      <c r="O7" s="9">
        <f>VLOOKUP($A7,'RES installed'!$A$2:$C$7,3,FALSE)*'[1]Profiles, RES, Spring'!O$6</f>
        <v>13.557808109193095</v>
      </c>
      <c r="P7" s="9">
        <f>VLOOKUP($A7,'RES installed'!$A$2:$C$7,3,FALSE)*'[1]Profiles, RES, Spring'!P$6</f>
        <v>15.400441589723002</v>
      </c>
      <c r="Q7" s="9">
        <f>VLOOKUP($A7,'RES installed'!$A$2:$C$7,3,FALSE)*'[1]Profiles, RES, Spring'!Q$6</f>
        <v>16.945002007226016</v>
      </c>
      <c r="R7" s="9">
        <f>VLOOKUP($A7,'RES installed'!$A$2:$C$7,3,FALSE)*'[1]Profiles, RES, Spring'!R$6</f>
        <v>18.570855078281813</v>
      </c>
      <c r="S7" s="9">
        <f>VLOOKUP($A7,'RES installed'!$A$2:$C$7,3,FALSE)*'[1]Profiles, RES, Spring'!S$6</f>
        <v>17.766961059815333</v>
      </c>
      <c r="T7" s="9">
        <f>VLOOKUP($A7,'RES installed'!$A$2:$C$7,3,FALSE)*'[1]Profiles, RES, Spring'!T$6</f>
        <v>15.716579686872743</v>
      </c>
      <c r="U7" s="9">
        <f>VLOOKUP($A7,'RES installed'!$A$2:$C$7,3,FALSE)*'[1]Profiles, RES, Spring'!U$6</f>
        <v>15.120433560818947</v>
      </c>
      <c r="V7" s="9">
        <f>VLOOKUP($A7,'RES installed'!$A$2:$C$7,3,FALSE)*'[1]Profiles, RES, Spring'!V$6</f>
        <v>14.063629064632678</v>
      </c>
      <c r="W7" s="9">
        <f>VLOOKUP($A7,'RES installed'!$A$2:$C$7,3,FALSE)*'[1]Profiles, RES, Spring'!W$6</f>
        <v>13.341027699718989</v>
      </c>
      <c r="X7" s="9">
        <f>VLOOKUP($A7,'RES installed'!$A$2:$C$7,3,FALSE)*'[1]Profiles, RES, Spring'!X$6</f>
        <v>12.094540345242873</v>
      </c>
      <c r="Y7" s="9">
        <f>VLOOKUP($A7,'RES installed'!$A$2:$C$7,3,FALSE)*'[1]Profiles, RES, Spring'!Y$6</f>
        <v>10.784825371336813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0.85291887793783172</v>
      </c>
      <c r="H8" s="6">
        <f>VLOOKUP($A8,'RES installed'!$A$2:$C$7,3,FALSE)*'[1]Profiles, RES, Spring'!H$3</f>
        <v>7.4772554965883247</v>
      </c>
      <c r="I8" s="6">
        <f>VLOOKUP($A8,'RES installed'!$A$2:$C$7,3,FALSE)*'[1]Profiles, RES, Spring'!I$3</f>
        <v>17.996588324488251</v>
      </c>
      <c r="J8" s="6">
        <f>VLOOKUP($A8,'RES installed'!$A$2:$C$7,3,FALSE)*'[1]Profiles, RES, Spring'!J$3</f>
        <v>27.151250947687643</v>
      </c>
      <c r="K8" s="6">
        <f>VLOOKUP($A8,'RES installed'!$A$2:$C$7,3,FALSE)*'[1]Profiles, RES, Spring'!K$3</f>
        <v>37.812736921910542</v>
      </c>
      <c r="L8" s="6">
        <f>VLOOKUP($A8,'RES installed'!$A$2:$C$7,3,FALSE)*'[1]Profiles, RES, Spring'!L$3</f>
        <v>44.749810462471572</v>
      </c>
      <c r="M8" s="6">
        <f>VLOOKUP($A8,'RES installed'!$A$2:$C$7,3,FALSE)*'[1]Profiles, RES, Spring'!M$3</f>
        <v>45.801743745261561</v>
      </c>
      <c r="N8" s="6">
        <f>VLOOKUP($A8,'RES installed'!$A$2:$C$7,3,FALSE)*'[1]Profiles, RES, Spring'!N$3</f>
        <v>46.882107657316148</v>
      </c>
      <c r="O8" s="6">
        <f>VLOOKUP($A8,'RES installed'!$A$2:$C$7,3,FALSE)*'[1]Profiles, RES, Spring'!O$3</f>
        <v>45.23313115996968</v>
      </c>
      <c r="P8" s="6">
        <f>VLOOKUP($A8,'RES installed'!$A$2:$C$7,3,FALSE)*'[1]Profiles, RES, Spring'!P$3</f>
        <v>48.076194086429112</v>
      </c>
      <c r="Q8" s="6">
        <f>VLOOKUP($A8,'RES installed'!$A$2:$C$7,3,FALSE)*'[1]Profiles, RES, Spring'!Q$3</f>
        <v>42.674374526156178</v>
      </c>
      <c r="R8" s="6">
        <f>VLOOKUP($A8,'RES installed'!$A$2:$C$7,3,FALSE)*'[1]Profiles, RES, Spring'!R$3</f>
        <v>35.794162244124337</v>
      </c>
      <c r="S8" s="6">
        <f>VLOOKUP($A8,'RES installed'!$A$2:$C$7,3,FALSE)*'[1]Profiles, RES, Spring'!S$3</f>
        <v>23.398407884761184</v>
      </c>
      <c r="T8" s="6">
        <f>VLOOKUP($A8,'RES installed'!$A$2:$C$7,3,FALSE)*'[1]Profiles, RES, Spring'!T$3</f>
        <v>8.5291887793783179</v>
      </c>
      <c r="U8" s="6">
        <f>VLOOKUP($A8,'RES installed'!$A$2:$C$7,3,FALSE)*'[1]Profiles, RES, Spring'!U$3</f>
        <v>0.76762699014404845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0.56861258529188785</v>
      </c>
      <c r="H9" s="6">
        <f>VLOOKUP($A9,'RES installed'!$A$2:$C$7,3,FALSE)*'[1]Profiles, RES, Spring'!H$3</f>
        <v>4.9848369977255498</v>
      </c>
      <c r="I9" s="6">
        <f>VLOOKUP($A9,'RES installed'!$A$2:$C$7,3,FALSE)*'[1]Profiles, RES, Spring'!I$3</f>
        <v>11.997725549658833</v>
      </c>
      <c r="J9" s="6">
        <f>VLOOKUP($A9,'RES installed'!$A$2:$C$7,3,FALSE)*'[1]Profiles, RES, Spring'!J$3</f>
        <v>18.100833965125098</v>
      </c>
      <c r="K9" s="6">
        <f>VLOOKUP($A9,'RES installed'!$A$2:$C$7,3,FALSE)*'[1]Profiles, RES, Spring'!K$3</f>
        <v>25.208491281273695</v>
      </c>
      <c r="L9" s="6">
        <f>VLOOKUP($A9,'RES installed'!$A$2:$C$7,3,FALSE)*'[1]Profiles, RES, Spring'!L$3</f>
        <v>29.833206974981046</v>
      </c>
      <c r="M9" s="6">
        <f>VLOOKUP($A9,'RES installed'!$A$2:$C$7,3,FALSE)*'[1]Profiles, RES, Spring'!M$3</f>
        <v>30.534495830174375</v>
      </c>
      <c r="N9" s="6">
        <f>VLOOKUP($A9,'RES installed'!$A$2:$C$7,3,FALSE)*'[1]Profiles, RES, Spring'!N$3</f>
        <v>31.254738438210765</v>
      </c>
      <c r="O9" s="6">
        <f>VLOOKUP($A9,'RES installed'!$A$2:$C$7,3,FALSE)*'[1]Profiles, RES, Spring'!O$3</f>
        <v>30.155420773313118</v>
      </c>
      <c r="P9" s="6">
        <f>VLOOKUP($A9,'RES installed'!$A$2:$C$7,3,FALSE)*'[1]Profiles, RES, Spring'!P$3</f>
        <v>32.050796057619408</v>
      </c>
      <c r="Q9" s="6">
        <f>VLOOKUP($A9,'RES installed'!$A$2:$C$7,3,FALSE)*'[1]Profiles, RES, Spring'!Q$3</f>
        <v>28.449583017437451</v>
      </c>
      <c r="R9" s="6">
        <f>VLOOKUP($A9,'RES installed'!$A$2:$C$7,3,FALSE)*'[1]Profiles, RES, Spring'!R$3</f>
        <v>23.862774829416225</v>
      </c>
      <c r="S9" s="6">
        <f>VLOOKUP($A9,'RES installed'!$A$2:$C$7,3,FALSE)*'[1]Profiles, RES, Spring'!S$3</f>
        <v>15.598938589840788</v>
      </c>
      <c r="T9" s="6">
        <f>VLOOKUP($A9,'RES installed'!$A$2:$C$7,3,FALSE)*'[1]Profiles, RES, Spring'!T$3</f>
        <v>5.6861258529188783</v>
      </c>
      <c r="U9" s="6">
        <f>VLOOKUP($A9,'RES installed'!$A$2:$C$7,3,FALSE)*'[1]Profiles, RES, Spring'!U$3</f>
        <v>0.51175132676269897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0.6823351023502654</v>
      </c>
      <c r="H10" s="6">
        <f>VLOOKUP($A10,'RES installed'!$A$2:$C$7,3,FALSE)*'[1]Profiles, RES, Spring'!H$3</f>
        <v>5.9818043972706594</v>
      </c>
      <c r="I10" s="6">
        <f>VLOOKUP($A10,'RES installed'!$A$2:$C$7,3,FALSE)*'[1]Profiles, RES, Spring'!I$3</f>
        <v>14.3972706595906</v>
      </c>
      <c r="J10" s="6">
        <f>VLOOKUP($A10,'RES installed'!$A$2:$C$7,3,FALSE)*'[1]Profiles, RES, Spring'!J$3</f>
        <v>21.721000758150115</v>
      </c>
      <c r="K10" s="6">
        <f>VLOOKUP($A10,'RES installed'!$A$2:$C$7,3,FALSE)*'[1]Profiles, RES, Spring'!K$3</f>
        <v>30.250189537528431</v>
      </c>
      <c r="L10" s="6">
        <f>VLOOKUP($A10,'RES installed'!$A$2:$C$7,3,FALSE)*'[1]Profiles, RES, Spring'!L$3</f>
        <v>35.799848369977255</v>
      </c>
      <c r="M10" s="6">
        <f>VLOOKUP($A10,'RES installed'!$A$2:$C$7,3,FALSE)*'[1]Profiles, RES, Spring'!M$3</f>
        <v>36.64139499620925</v>
      </c>
      <c r="N10" s="6">
        <f>VLOOKUP($A10,'RES installed'!$A$2:$C$7,3,FALSE)*'[1]Profiles, RES, Spring'!N$3</f>
        <v>37.505686125852918</v>
      </c>
      <c r="O10" s="6">
        <f>VLOOKUP($A10,'RES installed'!$A$2:$C$7,3,FALSE)*'[1]Profiles, RES, Spring'!O$3</f>
        <v>36.18650492797574</v>
      </c>
      <c r="P10" s="6">
        <f>VLOOKUP($A10,'RES installed'!$A$2:$C$7,3,FALSE)*'[1]Profiles, RES, Spring'!P$3</f>
        <v>38.460955269143291</v>
      </c>
      <c r="Q10" s="6">
        <f>VLOOKUP($A10,'RES installed'!$A$2:$C$7,3,FALSE)*'[1]Profiles, RES, Spring'!Q$3</f>
        <v>34.139499620924944</v>
      </c>
      <c r="R10" s="6">
        <f>VLOOKUP($A10,'RES installed'!$A$2:$C$7,3,FALSE)*'[1]Profiles, RES, Spring'!R$3</f>
        <v>28.635329795299469</v>
      </c>
      <c r="S10" s="6">
        <f>VLOOKUP($A10,'RES installed'!$A$2:$C$7,3,FALSE)*'[1]Profiles, RES, Spring'!S$3</f>
        <v>18.718726307808947</v>
      </c>
      <c r="T10" s="6">
        <f>VLOOKUP($A10,'RES installed'!$A$2:$C$7,3,FALSE)*'[1]Profiles, RES, Spring'!T$3</f>
        <v>6.8233510235026538</v>
      </c>
      <c r="U10" s="6">
        <f>VLOOKUP($A10,'RES installed'!$A$2:$C$7,3,FALSE)*'[1]Profiles, RES, Spring'!U$3</f>
        <v>0.61410159211523874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11.146126053793658</v>
      </c>
      <c r="C5" s="9">
        <f>VLOOKUP($A5,'RES installed'!$A$2:$C$7,3,FALSE)*'[1]Profiles, RES, Spring'!C$7</f>
        <v>10.568044961862705</v>
      </c>
      <c r="D5" s="9">
        <f>VLOOKUP($A5,'RES installed'!$A$2:$C$7,3,FALSE)*'[1]Profiles, RES, Spring'!D$7</f>
        <v>10.27900441589723</v>
      </c>
      <c r="E5" s="9">
        <f>VLOOKUP($A5,'RES installed'!$A$2:$C$7,3,FALSE)*'[1]Profiles, RES, Spring'!E$7</f>
        <v>10.820955439582496</v>
      </c>
      <c r="F5" s="9">
        <f>VLOOKUP($A5,'RES installed'!$A$2:$C$7,3,FALSE)*'[1]Profiles, RES, Spring'!F$7</f>
        <v>10.84805299076676</v>
      </c>
      <c r="G5" s="9">
        <f>VLOOKUP($A5,'RES installed'!$A$2:$C$7,3,FALSE)*'[1]Profiles, RES, Spring'!G$7</f>
        <v>9.6467282215977512</v>
      </c>
      <c r="H5" s="9">
        <f>VLOOKUP($A5,'RES installed'!$A$2:$C$7,3,FALSE)*'[1]Profiles, RES, Spring'!H$7</f>
        <v>8.2105580088317947</v>
      </c>
      <c r="I5" s="9">
        <f>VLOOKUP($A5,'RES installed'!$A$2:$C$7,3,FALSE)*'[1]Profiles, RES, Spring'!I$7</f>
        <v>6.1872741870734638</v>
      </c>
      <c r="J5" s="9">
        <f>VLOOKUP($A5,'RES installed'!$A$2:$C$7,3,FALSE)*'[1]Profiles, RES, Spring'!J$7</f>
        <v>5.2117623444399843</v>
      </c>
      <c r="K5" s="9">
        <f>VLOOKUP($A5,'RES installed'!$A$2:$C$7,3,FALSE)*'[1]Profiles, RES, Spring'!K$7</f>
        <v>5.6633881975110389</v>
      </c>
      <c r="L5" s="9">
        <f>VLOOKUP($A5,'RES installed'!$A$2:$C$7,3,FALSE)*'[1]Profiles, RES, Spring'!L$7</f>
        <v>6.6930951425130463</v>
      </c>
      <c r="M5" s="9">
        <f>VLOOKUP($A5,'RES installed'!$A$2:$C$7,3,FALSE)*'[1]Profiles, RES, Spring'!M$7</f>
        <v>6.6208350060216778</v>
      </c>
      <c r="N5" s="9">
        <f>VLOOKUP($A5,'RES installed'!$A$2:$C$7,3,FALSE)*'[1]Profiles, RES, Spring'!N$7</f>
        <v>7.6053793657165798</v>
      </c>
      <c r="O5" s="9">
        <f>VLOOKUP($A5,'RES installed'!$A$2:$C$7,3,FALSE)*'[1]Profiles, RES, Spring'!O$7</f>
        <v>9.7009233239662773</v>
      </c>
      <c r="P5" s="9">
        <f>VLOOKUP($A5,'RES installed'!$A$2:$C$7,3,FALSE)*'[1]Profiles, RES, Spring'!P$7</f>
        <v>11.326776395022078</v>
      </c>
      <c r="Q5" s="9">
        <f>VLOOKUP($A5,'RES installed'!$A$2:$C$7,3,FALSE)*'[1]Profiles, RES, Spring'!Q$7</f>
        <v>12.762946607788036</v>
      </c>
      <c r="R5" s="9">
        <f>VLOOKUP($A5,'RES installed'!$A$2:$C$7,3,FALSE)*'[1]Profiles, RES, Spring'!R$7</f>
        <v>14.343637093536733</v>
      </c>
      <c r="S5" s="9">
        <f>VLOOKUP($A5,'RES installed'!$A$2:$C$7,3,FALSE)*'[1]Profiles, RES, Spring'!S$7</f>
        <v>14.930750702529105</v>
      </c>
      <c r="T5" s="9">
        <f>VLOOKUP($A5,'RES installed'!$A$2:$C$7,3,FALSE)*'[1]Profiles, RES, Spring'!T$7</f>
        <v>14.939783219590526</v>
      </c>
      <c r="U5" s="9">
        <f>VLOOKUP($A5,'RES installed'!$A$2:$C$7,3,FALSE)*'[1]Profiles, RES, Spring'!U$7</f>
        <v>13.35909273384183</v>
      </c>
      <c r="V5" s="9">
        <f>VLOOKUP($A5,'RES installed'!$A$2:$C$7,3,FALSE)*'[1]Profiles, RES, Spring'!V$7</f>
        <v>12.753914090726616</v>
      </c>
      <c r="W5" s="9">
        <f>VLOOKUP($A5,'RES installed'!$A$2:$C$7,3,FALSE)*'[1]Profiles, RES, Spring'!W$7</f>
        <v>12.681653954235246</v>
      </c>
      <c r="X5" s="9">
        <f>VLOOKUP($A5,'RES installed'!$A$2:$C$7,3,FALSE)*'[1]Profiles, RES, Spring'!X$7</f>
        <v>12.889401846647933</v>
      </c>
      <c r="Y5" s="9">
        <f>VLOOKUP($A5,'RES installed'!$A$2:$C$7,3,FALSE)*'[1]Profiles, RES, Spring'!Y$7</f>
        <v>13.91910879164994</v>
      </c>
    </row>
    <row r="6" spans="1:25" x14ac:dyDescent="0.3">
      <c r="A6" s="8">
        <v>5</v>
      </c>
      <c r="B6" s="9">
        <f>VLOOKUP($A6,'RES installed'!$A$2:$C$7,3,FALSE)*'[1]Profiles, RES, Spring'!B$7</f>
        <v>14.86150140505821</v>
      </c>
      <c r="C6" s="9">
        <f>VLOOKUP($A6,'RES installed'!$A$2:$C$7,3,FALSE)*'[1]Profiles, RES, Spring'!C$7</f>
        <v>14.090726615816941</v>
      </c>
      <c r="D6" s="9">
        <f>VLOOKUP($A6,'RES installed'!$A$2:$C$7,3,FALSE)*'[1]Profiles, RES, Spring'!D$7</f>
        <v>13.705339221196308</v>
      </c>
      <c r="E6" s="9">
        <f>VLOOKUP($A6,'RES installed'!$A$2:$C$7,3,FALSE)*'[1]Profiles, RES, Spring'!E$7</f>
        <v>14.427940586109996</v>
      </c>
      <c r="F6" s="9">
        <f>VLOOKUP($A6,'RES installed'!$A$2:$C$7,3,FALSE)*'[1]Profiles, RES, Spring'!F$7</f>
        <v>14.46407065435568</v>
      </c>
      <c r="G6" s="9">
        <f>VLOOKUP($A6,'RES installed'!$A$2:$C$7,3,FALSE)*'[1]Profiles, RES, Spring'!G$7</f>
        <v>12.862304295463669</v>
      </c>
      <c r="H6" s="9">
        <f>VLOOKUP($A6,'RES installed'!$A$2:$C$7,3,FALSE)*'[1]Profiles, RES, Spring'!H$7</f>
        <v>10.947410678442393</v>
      </c>
      <c r="I6" s="9">
        <f>VLOOKUP($A6,'RES installed'!$A$2:$C$7,3,FALSE)*'[1]Profiles, RES, Spring'!I$7</f>
        <v>8.2496989160979517</v>
      </c>
      <c r="J6" s="9">
        <f>VLOOKUP($A6,'RES installed'!$A$2:$C$7,3,FALSE)*'[1]Profiles, RES, Spring'!J$7</f>
        <v>6.9490164592533121</v>
      </c>
      <c r="K6" s="9">
        <f>VLOOKUP($A6,'RES installed'!$A$2:$C$7,3,FALSE)*'[1]Profiles, RES, Spring'!K$7</f>
        <v>7.5511842633480528</v>
      </c>
      <c r="L6" s="9">
        <f>VLOOKUP($A6,'RES installed'!$A$2:$C$7,3,FALSE)*'[1]Profiles, RES, Spring'!L$7</f>
        <v>8.9241268566840617</v>
      </c>
      <c r="M6" s="9">
        <f>VLOOKUP($A6,'RES installed'!$A$2:$C$7,3,FALSE)*'[1]Profiles, RES, Spring'!M$7</f>
        <v>8.8277800080289044</v>
      </c>
      <c r="N6" s="9">
        <f>VLOOKUP($A6,'RES installed'!$A$2:$C$7,3,FALSE)*'[1]Profiles, RES, Spring'!N$7</f>
        <v>10.14050582095544</v>
      </c>
      <c r="O6" s="9">
        <f>VLOOKUP($A6,'RES installed'!$A$2:$C$7,3,FALSE)*'[1]Profiles, RES, Spring'!O$7</f>
        <v>12.934564431955037</v>
      </c>
      <c r="P6" s="9">
        <f>VLOOKUP($A6,'RES installed'!$A$2:$C$7,3,FALSE)*'[1]Profiles, RES, Spring'!P$7</f>
        <v>15.102368526696106</v>
      </c>
      <c r="Q6" s="9">
        <f>VLOOKUP($A6,'RES installed'!$A$2:$C$7,3,FALSE)*'[1]Profiles, RES, Spring'!Q$7</f>
        <v>17.017262143717382</v>
      </c>
      <c r="R6" s="9">
        <f>VLOOKUP($A6,'RES installed'!$A$2:$C$7,3,FALSE)*'[1]Profiles, RES, Spring'!R$7</f>
        <v>19.124849458048978</v>
      </c>
      <c r="S6" s="9">
        <f>VLOOKUP($A6,'RES installed'!$A$2:$C$7,3,FALSE)*'[1]Profiles, RES, Spring'!S$7</f>
        <v>19.90766760337214</v>
      </c>
      <c r="T6" s="9">
        <f>VLOOKUP($A6,'RES installed'!$A$2:$C$7,3,FALSE)*'[1]Profiles, RES, Spring'!T$7</f>
        <v>19.919710959454033</v>
      </c>
      <c r="U6" s="9">
        <f>VLOOKUP($A6,'RES installed'!$A$2:$C$7,3,FALSE)*'[1]Profiles, RES, Spring'!U$7</f>
        <v>17.812123645122441</v>
      </c>
      <c r="V6" s="9">
        <f>VLOOKUP($A6,'RES installed'!$A$2:$C$7,3,FALSE)*'[1]Profiles, RES, Spring'!V$7</f>
        <v>17.005218787635489</v>
      </c>
      <c r="W6" s="9">
        <f>VLOOKUP($A6,'RES installed'!$A$2:$C$7,3,FALSE)*'[1]Profiles, RES, Spring'!W$7</f>
        <v>16.908871938980326</v>
      </c>
      <c r="X6" s="9">
        <f>VLOOKUP($A6,'RES installed'!$A$2:$C$7,3,FALSE)*'[1]Profiles, RES, Spring'!X$7</f>
        <v>17.18586912886391</v>
      </c>
      <c r="Y6" s="9">
        <f>VLOOKUP($A6,'RES installed'!$A$2:$C$7,3,FALSE)*'[1]Profiles, RES, Spring'!Y$7</f>
        <v>18.55881172219992</v>
      </c>
    </row>
    <row r="7" spans="1:25" x14ac:dyDescent="0.3">
      <c r="A7" s="8">
        <v>6</v>
      </c>
      <c r="B7" s="9">
        <f>VLOOKUP($A7,'RES installed'!$A$2:$C$7,3,FALSE)*'[1]Profiles, RES, Spring'!B$7</f>
        <v>11.146126053793658</v>
      </c>
      <c r="C7" s="9">
        <f>VLOOKUP($A7,'RES installed'!$A$2:$C$7,3,FALSE)*'[1]Profiles, RES, Spring'!C$7</f>
        <v>10.568044961862705</v>
      </c>
      <c r="D7" s="9">
        <f>VLOOKUP($A7,'RES installed'!$A$2:$C$7,3,FALSE)*'[1]Profiles, RES, Spring'!D$7</f>
        <v>10.27900441589723</v>
      </c>
      <c r="E7" s="9">
        <f>VLOOKUP($A7,'RES installed'!$A$2:$C$7,3,FALSE)*'[1]Profiles, RES, Spring'!E$7</f>
        <v>10.820955439582496</v>
      </c>
      <c r="F7" s="9">
        <f>VLOOKUP($A7,'RES installed'!$A$2:$C$7,3,FALSE)*'[1]Profiles, RES, Spring'!F$7</f>
        <v>10.84805299076676</v>
      </c>
      <c r="G7" s="9">
        <f>VLOOKUP($A7,'RES installed'!$A$2:$C$7,3,FALSE)*'[1]Profiles, RES, Spring'!G$7</f>
        <v>9.6467282215977512</v>
      </c>
      <c r="H7" s="9">
        <f>VLOOKUP($A7,'RES installed'!$A$2:$C$7,3,FALSE)*'[1]Profiles, RES, Spring'!H$7</f>
        <v>8.2105580088317947</v>
      </c>
      <c r="I7" s="9">
        <f>VLOOKUP($A7,'RES installed'!$A$2:$C$7,3,FALSE)*'[1]Profiles, RES, Spring'!I$7</f>
        <v>6.1872741870734638</v>
      </c>
      <c r="J7" s="9">
        <f>VLOOKUP($A7,'RES installed'!$A$2:$C$7,3,FALSE)*'[1]Profiles, RES, Spring'!J$7</f>
        <v>5.2117623444399843</v>
      </c>
      <c r="K7" s="9">
        <f>VLOOKUP($A7,'RES installed'!$A$2:$C$7,3,FALSE)*'[1]Profiles, RES, Spring'!K$7</f>
        <v>5.6633881975110389</v>
      </c>
      <c r="L7" s="9">
        <f>VLOOKUP($A7,'RES installed'!$A$2:$C$7,3,FALSE)*'[1]Profiles, RES, Spring'!L$7</f>
        <v>6.6930951425130463</v>
      </c>
      <c r="M7" s="9">
        <f>VLOOKUP($A7,'RES installed'!$A$2:$C$7,3,FALSE)*'[1]Profiles, RES, Spring'!M$7</f>
        <v>6.6208350060216778</v>
      </c>
      <c r="N7" s="9">
        <f>VLOOKUP($A7,'RES installed'!$A$2:$C$7,3,FALSE)*'[1]Profiles, RES, Spring'!N$7</f>
        <v>7.6053793657165798</v>
      </c>
      <c r="O7" s="9">
        <f>VLOOKUP($A7,'RES installed'!$A$2:$C$7,3,FALSE)*'[1]Profiles, RES, Spring'!O$7</f>
        <v>9.7009233239662773</v>
      </c>
      <c r="P7" s="9">
        <f>VLOOKUP($A7,'RES installed'!$A$2:$C$7,3,FALSE)*'[1]Profiles, RES, Spring'!P$7</f>
        <v>11.326776395022078</v>
      </c>
      <c r="Q7" s="9">
        <f>VLOOKUP($A7,'RES installed'!$A$2:$C$7,3,FALSE)*'[1]Profiles, RES, Spring'!Q$7</f>
        <v>12.762946607788036</v>
      </c>
      <c r="R7" s="9">
        <f>VLOOKUP($A7,'RES installed'!$A$2:$C$7,3,FALSE)*'[1]Profiles, RES, Spring'!R$7</f>
        <v>14.343637093536733</v>
      </c>
      <c r="S7" s="9">
        <f>VLOOKUP($A7,'RES installed'!$A$2:$C$7,3,FALSE)*'[1]Profiles, RES, Spring'!S$7</f>
        <v>14.930750702529105</v>
      </c>
      <c r="T7" s="9">
        <f>VLOOKUP($A7,'RES installed'!$A$2:$C$7,3,FALSE)*'[1]Profiles, RES, Spring'!T$7</f>
        <v>14.939783219590526</v>
      </c>
      <c r="U7" s="9">
        <f>VLOOKUP($A7,'RES installed'!$A$2:$C$7,3,FALSE)*'[1]Profiles, RES, Spring'!U$7</f>
        <v>13.35909273384183</v>
      </c>
      <c r="V7" s="9">
        <f>VLOOKUP($A7,'RES installed'!$A$2:$C$7,3,FALSE)*'[1]Profiles, RES, Spring'!V$7</f>
        <v>12.753914090726616</v>
      </c>
      <c r="W7" s="9">
        <f>VLOOKUP($A7,'RES installed'!$A$2:$C$7,3,FALSE)*'[1]Profiles, RES, Spring'!W$7</f>
        <v>12.681653954235246</v>
      </c>
      <c r="X7" s="9">
        <f>VLOOKUP($A7,'RES installed'!$A$2:$C$7,3,FALSE)*'[1]Profiles, RES, Spring'!X$7</f>
        <v>12.889401846647933</v>
      </c>
      <c r="Y7" s="9">
        <f>VLOOKUP($A7,'RES installed'!$A$2:$C$7,3,FALSE)*'[1]Profiles, RES, Spring'!Y$7</f>
        <v>13.91910879164994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0.82448824867323733</v>
      </c>
      <c r="H8" s="6">
        <f>VLOOKUP($A8,'RES installed'!$A$2:$C$7,3,FALSE)*'[1]Profiles, RES, Spring'!H$4</f>
        <v>7.9037149355572396</v>
      </c>
      <c r="I8" s="6">
        <f>VLOOKUP($A8,'RES installed'!$A$2:$C$7,3,FALSE)*'[1]Profiles, RES, Spring'!I$4</f>
        <v>21.948445792266867</v>
      </c>
      <c r="J8" s="6">
        <f>VLOOKUP($A8,'RES installed'!$A$2:$C$7,3,FALSE)*'[1]Profiles, RES, Spring'!J$4</f>
        <v>35.225549658832449</v>
      </c>
      <c r="K8" s="6">
        <f>VLOOKUP($A8,'RES installed'!$A$2:$C$7,3,FALSE)*'[1]Profiles, RES, Spring'!K$4</f>
        <v>41.764594389689158</v>
      </c>
      <c r="L8" s="6">
        <f>VLOOKUP($A8,'RES installed'!$A$2:$C$7,3,FALSE)*'[1]Profiles, RES, Spring'!L$4</f>
        <v>46.171341925701284</v>
      </c>
      <c r="M8" s="6">
        <f>VLOOKUP($A8,'RES installed'!$A$2:$C$7,3,FALSE)*'[1]Profiles, RES, Spring'!M$4</f>
        <v>51.345716451857463</v>
      </c>
      <c r="N8" s="6">
        <f>VLOOKUP($A8,'RES installed'!$A$2:$C$7,3,FALSE)*'[1]Profiles, RES, Spring'!N$4</f>
        <v>50.123199393479908</v>
      </c>
      <c r="O8" s="6">
        <f>VLOOKUP($A8,'RES installed'!$A$2:$C$7,3,FALSE)*'[1]Profiles, RES, Spring'!O$4</f>
        <v>49.867323730098562</v>
      </c>
      <c r="P8" s="6">
        <f>VLOOKUP($A8,'RES installed'!$A$2:$C$7,3,FALSE)*'[1]Profiles, RES, Spring'!P$4</f>
        <v>50.208491281273687</v>
      </c>
      <c r="Q8" s="6">
        <f>VLOOKUP($A8,'RES installed'!$A$2:$C$7,3,FALSE)*'[1]Profiles, RES, Spring'!Q$4</f>
        <v>46.39878695981804</v>
      </c>
      <c r="R8" s="6">
        <f>VLOOKUP($A8,'RES installed'!$A$2:$C$7,3,FALSE)*'[1]Profiles, RES, Spring'!R$4</f>
        <v>37.727445034116755</v>
      </c>
      <c r="S8" s="6">
        <f>VLOOKUP($A8,'RES installed'!$A$2:$C$7,3,FALSE)*'[1]Profiles, RES, Spring'!S$4</f>
        <v>24.73464746019712</v>
      </c>
      <c r="T8" s="6">
        <f>VLOOKUP($A8,'RES installed'!$A$2:$C$7,3,FALSE)*'[1]Profiles, RES, Spring'!T$4</f>
        <v>8.7850644427596674</v>
      </c>
      <c r="U8" s="6">
        <f>VLOOKUP($A8,'RES installed'!$A$2:$C$7,3,FALSE)*'[1]Profiles, RES, Spring'!U$4</f>
        <v>0.90978013646702049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0.54965883244882485</v>
      </c>
      <c r="H9" s="6">
        <f>VLOOKUP($A9,'RES installed'!$A$2:$C$7,3,FALSE)*'[1]Profiles, RES, Spring'!H$4</f>
        <v>5.2691432903714936</v>
      </c>
      <c r="I9" s="6">
        <f>VLOOKUP($A9,'RES installed'!$A$2:$C$7,3,FALSE)*'[1]Profiles, RES, Spring'!I$4</f>
        <v>14.632297194844579</v>
      </c>
      <c r="J9" s="6">
        <f>VLOOKUP($A9,'RES installed'!$A$2:$C$7,3,FALSE)*'[1]Profiles, RES, Spring'!J$4</f>
        <v>23.483699772554967</v>
      </c>
      <c r="K9" s="6">
        <f>VLOOKUP($A9,'RES installed'!$A$2:$C$7,3,FALSE)*'[1]Profiles, RES, Spring'!K$4</f>
        <v>27.843062926459439</v>
      </c>
      <c r="L9" s="6">
        <f>VLOOKUP($A9,'RES installed'!$A$2:$C$7,3,FALSE)*'[1]Profiles, RES, Spring'!L$4</f>
        <v>30.780894617134191</v>
      </c>
      <c r="M9" s="6">
        <f>VLOOKUP($A9,'RES installed'!$A$2:$C$7,3,FALSE)*'[1]Profiles, RES, Spring'!M$4</f>
        <v>34.230477634571642</v>
      </c>
      <c r="N9" s="6">
        <f>VLOOKUP($A9,'RES installed'!$A$2:$C$7,3,FALSE)*'[1]Profiles, RES, Spring'!N$4</f>
        <v>33.415466262319939</v>
      </c>
      <c r="O9" s="6">
        <f>VLOOKUP($A9,'RES installed'!$A$2:$C$7,3,FALSE)*'[1]Profiles, RES, Spring'!O$4</f>
        <v>33.244882486732372</v>
      </c>
      <c r="P9" s="6">
        <f>VLOOKUP($A9,'RES installed'!$A$2:$C$7,3,FALSE)*'[1]Profiles, RES, Spring'!P$4</f>
        <v>33.472327520849127</v>
      </c>
      <c r="Q9" s="6">
        <f>VLOOKUP($A9,'RES installed'!$A$2:$C$7,3,FALSE)*'[1]Profiles, RES, Spring'!Q$4</f>
        <v>30.932524639878693</v>
      </c>
      <c r="R9" s="6">
        <f>VLOOKUP($A9,'RES installed'!$A$2:$C$7,3,FALSE)*'[1]Profiles, RES, Spring'!R$4</f>
        <v>25.151630022744502</v>
      </c>
      <c r="S9" s="6">
        <f>VLOOKUP($A9,'RES installed'!$A$2:$C$7,3,FALSE)*'[1]Profiles, RES, Spring'!S$4</f>
        <v>16.489764973464744</v>
      </c>
      <c r="T9" s="6">
        <f>VLOOKUP($A9,'RES installed'!$A$2:$C$7,3,FALSE)*'[1]Profiles, RES, Spring'!T$4</f>
        <v>5.8567096285064446</v>
      </c>
      <c r="U9" s="6">
        <f>VLOOKUP($A9,'RES installed'!$A$2:$C$7,3,FALSE)*'[1]Profiles, RES, Spring'!U$4</f>
        <v>0.60652009097801363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0.65959059893858984</v>
      </c>
      <c r="H10" s="6">
        <f>VLOOKUP($A10,'RES installed'!$A$2:$C$7,3,FALSE)*'[1]Profiles, RES, Spring'!H$4</f>
        <v>6.322971948445792</v>
      </c>
      <c r="I10" s="6">
        <f>VLOOKUP($A10,'RES installed'!$A$2:$C$7,3,FALSE)*'[1]Profiles, RES, Spring'!I$4</f>
        <v>17.558756633813495</v>
      </c>
      <c r="J10" s="6">
        <f>VLOOKUP($A10,'RES installed'!$A$2:$C$7,3,FALSE)*'[1]Profiles, RES, Spring'!J$4</f>
        <v>28.180439727065959</v>
      </c>
      <c r="K10" s="6">
        <f>VLOOKUP($A10,'RES installed'!$A$2:$C$7,3,FALSE)*'[1]Profiles, RES, Spring'!K$4</f>
        <v>33.411675511751326</v>
      </c>
      <c r="L10" s="6">
        <f>VLOOKUP($A10,'RES installed'!$A$2:$C$7,3,FALSE)*'[1]Profiles, RES, Spring'!L$4</f>
        <v>36.93707354056103</v>
      </c>
      <c r="M10" s="6">
        <f>VLOOKUP($A10,'RES installed'!$A$2:$C$7,3,FALSE)*'[1]Profiles, RES, Spring'!M$4</f>
        <v>41.076573161485975</v>
      </c>
      <c r="N10" s="6">
        <f>VLOOKUP($A10,'RES installed'!$A$2:$C$7,3,FALSE)*'[1]Profiles, RES, Spring'!N$4</f>
        <v>40.098559514783922</v>
      </c>
      <c r="O10" s="6">
        <f>VLOOKUP($A10,'RES installed'!$A$2:$C$7,3,FALSE)*'[1]Profiles, RES, Spring'!O$4</f>
        <v>39.893858984078847</v>
      </c>
      <c r="P10" s="6">
        <f>VLOOKUP($A10,'RES installed'!$A$2:$C$7,3,FALSE)*'[1]Profiles, RES, Spring'!P$4</f>
        <v>40.166793025018954</v>
      </c>
      <c r="Q10" s="6">
        <f>VLOOKUP($A10,'RES installed'!$A$2:$C$7,3,FALSE)*'[1]Profiles, RES, Spring'!Q$4</f>
        <v>37.119029567854433</v>
      </c>
      <c r="R10" s="6">
        <f>VLOOKUP($A10,'RES installed'!$A$2:$C$7,3,FALSE)*'[1]Profiles, RES, Spring'!R$4</f>
        <v>30.181956027293403</v>
      </c>
      <c r="S10" s="6">
        <f>VLOOKUP($A10,'RES installed'!$A$2:$C$7,3,FALSE)*'[1]Profiles, RES, Spring'!S$4</f>
        <v>19.787717968157697</v>
      </c>
      <c r="T10" s="6">
        <f>VLOOKUP($A10,'RES installed'!$A$2:$C$7,3,FALSE)*'[1]Profiles, RES, Spring'!T$4</f>
        <v>7.0280515542077335</v>
      </c>
      <c r="U10" s="6">
        <f>VLOOKUP($A10,'RES installed'!$A$2:$C$7,3,FALSE)*'[1]Profiles, RES, Spring'!U$4</f>
        <v>0.7278241091736164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34.947108936210384</v>
      </c>
      <c r="C2" s="2">
        <f>('[1]Pc, Winter, S1'!C2*Main!$B$5)+(_xlfn.IFNA(VLOOKUP($A2,'FL Ratio'!$A$3:$B$10,2,FALSE),0)*'FL Characterization'!C$2)</f>
        <v>32.596856239446694</v>
      </c>
      <c r="D2" s="2">
        <f>('[1]Pc, Winter, S1'!D2*Main!$B$5)+(_xlfn.IFNA(VLOOKUP($A2,'FL Ratio'!$A$3:$B$10,2,FALSE),0)*'FL Characterization'!D$2)</f>
        <v>30.886523033244863</v>
      </c>
      <c r="E2" s="2">
        <f>('[1]Pc, Winter, S1'!E2*Main!$B$5)+(_xlfn.IFNA(VLOOKUP($A2,'FL Ratio'!$A$3:$B$10,2,FALSE),0)*'FL Characterization'!E$2)</f>
        <v>30.667983693823306</v>
      </c>
      <c r="F2" s="2">
        <f>('[1]Pc, Winter, S1'!F2*Main!$B$5)+(_xlfn.IFNA(VLOOKUP($A2,'FL Ratio'!$A$3:$B$10,2,FALSE),0)*'FL Characterization'!F$2)</f>
        <v>31.037909206696355</v>
      </c>
      <c r="G2" s="2">
        <f>('[1]Pc, Winter, S1'!G2*Main!$B$5)+(_xlfn.IFNA(VLOOKUP($A2,'FL Ratio'!$A$3:$B$10,2,FALSE),0)*'FL Characterization'!G$2)</f>
        <v>34.117363764710262</v>
      </c>
      <c r="H2" s="2">
        <f>('[1]Pc, Winter, S1'!H2*Main!$B$5)+(_xlfn.IFNA(VLOOKUP($A2,'FL Ratio'!$A$3:$B$10,2,FALSE),0)*'FL Characterization'!H$2)</f>
        <v>40.710329439928842</v>
      </c>
      <c r="I2" s="2">
        <f>('[1]Pc, Winter, S1'!I2*Main!$B$5)+(_xlfn.IFNA(VLOOKUP($A2,'FL Ratio'!$A$3:$B$10,2,FALSE),0)*'FL Characterization'!I$2)</f>
        <v>49.002824967172074</v>
      </c>
      <c r="J2" s="2">
        <f>('[1]Pc, Winter, S1'!J2*Main!$B$5)+(_xlfn.IFNA(VLOOKUP($A2,'FL Ratio'!$A$3:$B$10,2,FALSE),0)*'FL Characterization'!J$2)</f>
        <v>53.35076083154236</v>
      </c>
      <c r="K2" s="2">
        <f>('[1]Pc, Winter, S1'!K2*Main!$B$5)+(_xlfn.IFNA(VLOOKUP($A2,'FL Ratio'!$A$3:$B$10,2,FALSE),0)*'FL Characterization'!K$2)</f>
        <v>54.016035734454498</v>
      </c>
      <c r="L2" s="2">
        <f>('[1]Pc, Winter, S1'!L2*Main!$B$5)+(_xlfn.IFNA(VLOOKUP($A2,'FL Ratio'!$A$3:$B$10,2,FALSE),0)*'FL Characterization'!L$2)</f>
        <v>52.55832392426592</v>
      </c>
      <c r="M2" s="2">
        <f>('[1]Pc, Winter, S1'!M2*Main!$B$5)+(_xlfn.IFNA(VLOOKUP($A2,'FL Ratio'!$A$3:$B$10,2,FALSE),0)*'FL Characterization'!M$2)</f>
        <v>52.829216550705333</v>
      </c>
      <c r="N2" s="2">
        <f>('[1]Pc, Winter, S1'!N2*Main!$B$5)+(_xlfn.IFNA(VLOOKUP($A2,'FL Ratio'!$A$3:$B$10,2,FALSE),0)*'FL Characterization'!N$2)</f>
        <v>52.785802980734836</v>
      </c>
      <c r="O2" s="2">
        <f>('[1]Pc, Winter, S1'!O2*Main!$B$5)+(_xlfn.IFNA(VLOOKUP($A2,'FL Ratio'!$A$3:$B$10,2,FALSE),0)*'FL Characterization'!O$2)</f>
        <v>51.923839090753269</v>
      </c>
      <c r="P2" s="2">
        <f>('[1]Pc, Winter, S1'!P2*Main!$B$5)+(_xlfn.IFNA(VLOOKUP($A2,'FL Ratio'!$A$3:$B$10,2,FALSE),0)*'FL Characterization'!P$2)</f>
        <v>48.964722701556461</v>
      </c>
      <c r="Q2" s="2">
        <f>('[1]Pc, Winter, S1'!Q2*Main!$B$5)+(_xlfn.IFNA(VLOOKUP($A2,'FL Ratio'!$A$3:$B$10,2,FALSE),0)*'FL Characterization'!Q$2)</f>
        <v>47.561865306264721</v>
      </c>
      <c r="R2" s="2">
        <f>('[1]Pc, Winter, S1'!R2*Main!$B$5)+(_xlfn.IFNA(VLOOKUP($A2,'FL Ratio'!$A$3:$B$10,2,FALSE),0)*'FL Characterization'!R$2)</f>
        <v>49.533262726188163</v>
      </c>
      <c r="S2" s="2">
        <f>('[1]Pc, Winter, S1'!S2*Main!$B$5)+(_xlfn.IFNA(VLOOKUP($A2,'FL Ratio'!$A$3:$B$10,2,FALSE),0)*'FL Characterization'!S$2)</f>
        <v>54.908551797658518</v>
      </c>
      <c r="T2" s="2">
        <f>('[1]Pc, Winter, S1'!T2*Main!$B$5)+(_xlfn.IFNA(VLOOKUP($A2,'FL Ratio'!$A$3:$B$10,2,FALSE),0)*'FL Characterization'!T$2)</f>
        <v>54.709509165809514</v>
      </c>
      <c r="U2" s="2">
        <f>('[1]Pc, Winter, S1'!U2*Main!$B$5)+(_xlfn.IFNA(VLOOKUP($A2,'FL Ratio'!$A$3:$B$10,2,FALSE),0)*'FL Characterization'!U$2)</f>
        <v>53.576825601361627</v>
      </c>
      <c r="V2" s="2">
        <f>('[1]Pc, Winter, S1'!V2*Main!$B$5)+(_xlfn.IFNA(VLOOKUP($A2,'FL Ratio'!$A$3:$B$10,2,FALSE),0)*'FL Characterization'!V$2)</f>
        <v>52.655442848100556</v>
      </c>
      <c r="W2" s="2">
        <f>('[1]Pc, Winter, S1'!W2*Main!$B$5)+(_xlfn.IFNA(VLOOKUP($A2,'FL Ratio'!$A$3:$B$10,2,FALSE),0)*'FL Characterization'!W$2)</f>
        <v>49.352312743630087</v>
      </c>
      <c r="X2" s="2">
        <f>('[1]Pc, Winter, S1'!X2*Main!$B$5)+(_xlfn.IFNA(VLOOKUP($A2,'FL Ratio'!$A$3:$B$10,2,FALSE),0)*'FL Characterization'!X$2)</f>
        <v>43.174091286956426</v>
      </c>
      <c r="Y2" s="2">
        <f>('[1]Pc, Winter, S1'!Y2*Main!$B$5)+(_xlfn.IFNA(VLOOKUP($A2,'FL Ratio'!$A$3:$B$10,2,FALSE),0)*'FL Characterization'!Y$2)</f>
        <v>39.169860022814078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37.239573523230817</v>
      </c>
      <c r="C3" s="2">
        <f>('[1]Pc, Winter, S1'!C3*Main!$B$5)+(_xlfn.IFNA(VLOOKUP($A3,'FL Ratio'!$A$3:$B$10,2,FALSE),0)*'FL Characterization'!C$2)</f>
        <v>34.884492402503291</v>
      </c>
      <c r="D3" s="2">
        <f>('[1]Pc, Winter, S1'!D3*Main!$B$5)+(_xlfn.IFNA(VLOOKUP($A3,'FL Ratio'!$A$3:$B$10,2,FALSE),0)*'FL Characterization'!D$2)</f>
        <v>31.542419964306934</v>
      </c>
      <c r="E3" s="2">
        <f>('[1]Pc, Winter, S1'!E3*Main!$B$5)+(_xlfn.IFNA(VLOOKUP($A3,'FL Ratio'!$A$3:$B$10,2,FALSE),0)*'FL Characterization'!E$2)</f>
        <v>33.608378438229373</v>
      </c>
      <c r="F3" s="2">
        <f>('[1]Pc, Winter, S1'!F3*Main!$B$5)+(_xlfn.IFNA(VLOOKUP($A3,'FL Ratio'!$A$3:$B$10,2,FALSE),0)*'FL Characterization'!F$2)</f>
        <v>33.073776620118352</v>
      </c>
      <c r="G3" s="2">
        <f>('[1]Pc, Winter, S1'!G3*Main!$B$5)+(_xlfn.IFNA(VLOOKUP($A3,'FL Ratio'!$A$3:$B$10,2,FALSE),0)*'FL Characterization'!G$2)</f>
        <v>34.105418123434923</v>
      </c>
      <c r="H3" s="2">
        <f>('[1]Pc, Winter, S1'!H3*Main!$B$5)+(_xlfn.IFNA(VLOOKUP($A3,'FL Ratio'!$A$3:$B$10,2,FALSE),0)*'FL Characterization'!H$2)</f>
        <v>50.321886716229919</v>
      </c>
      <c r="I3" s="2">
        <f>('[1]Pc, Winter, S1'!I3*Main!$B$5)+(_xlfn.IFNA(VLOOKUP($A3,'FL Ratio'!$A$3:$B$10,2,FALSE),0)*'FL Characterization'!I$2)</f>
        <v>54.163481047888951</v>
      </c>
      <c r="J3" s="2">
        <f>('[1]Pc, Winter, S1'!J3*Main!$B$5)+(_xlfn.IFNA(VLOOKUP($A3,'FL Ratio'!$A$3:$B$10,2,FALSE),0)*'FL Characterization'!J$2)</f>
        <v>59.30670224476394</v>
      </c>
      <c r="K3" s="2">
        <f>('[1]Pc, Winter, S1'!K3*Main!$B$5)+(_xlfn.IFNA(VLOOKUP($A3,'FL Ratio'!$A$3:$B$10,2,FALSE),0)*'FL Characterization'!K$2)</f>
        <v>59.47788937478235</v>
      </c>
      <c r="L3" s="2">
        <f>('[1]Pc, Winter, S1'!L3*Main!$B$5)+(_xlfn.IFNA(VLOOKUP($A3,'FL Ratio'!$A$3:$B$10,2,FALSE),0)*'FL Characterization'!L$2)</f>
        <v>56.024657708070137</v>
      </c>
      <c r="M3" s="2">
        <f>('[1]Pc, Winter, S1'!M3*Main!$B$5)+(_xlfn.IFNA(VLOOKUP($A3,'FL Ratio'!$A$3:$B$10,2,FALSE),0)*'FL Characterization'!M$2)</f>
        <v>61.337662249840506</v>
      </c>
      <c r="N3" s="2">
        <f>('[1]Pc, Winter, S1'!N3*Main!$B$5)+(_xlfn.IFNA(VLOOKUP($A3,'FL Ratio'!$A$3:$B$10,2,FALSE),0)*'FL Characterization'!N$2)</f>
        <v>58.059979460702912</v>
      </c>
      <c r="O3" s="2">
        <f>('[1]Pc, Winter, S1'!O3*Main!$B$5)+(_xlfn.IFNA(VLOOKUP($A3,'FL Ratio'!$A$3:$B$10,2,FALSE),0)*'FL Characterization'!O$2)</f>
        <v>54.825660465104441</v>
      </c>
      <c r="P3" s="2">
        <f>('[1]Pc, Winter, S1'!P3*Main!$B$5)+(_xlfn.IFNA(VLOOKUP($A3,'FL Ratio'!$A$3:$B$10,2,FALSE),0)*'FL Characterization'!P$2)</f>
        <v>53.255148487801186</v>
      </c>
      <c r="Q3" s="2">
        <f>('[1]Pc, Winter, S1'!Q3*Main!$B$5)+(_xlfn.IFNA(VLOOKUP($A3,'FL Ratio'!$A$3:$B$10,2,FALSE),0)*'FL Characterization'!Q$2)</f>
        <v>49.812464843034462</v>
      </c>
      <c r="R3" s="2">
        <f>('[1]Pc, Winter, S1'!R3*Main!$B$5)+(_xlfn.IFNA(VLOOKUP($A3,'FL Ratio'!$A$3:$B$10,2,FALSE),0)*'FL Characterization'!R$2)</f>
        <v>49.399870896243016</v>
      </c>
      <c r="S3" s="2">
        <f>('[1]Pc, Winter, S1'!S3*Main!$B$5)+(_xlfn.IFNA(VLOOKUP($A3,'FL Ratio'!$A$3:$B$10,2,FALSE),0)*'FL Characterization'!S$2)</f>
        <v>52.852890974258976</v>
      </c>
      <c r="T3" s="2">
        <f>('[1]Pc, Winter, S1'!T3*Main!$B$5)+(_xlfn.IFNA(VLOOKUP($A3,'FL Ratio'!$A$3:$B$10,2,FALSE),0)*'FL Characterization'!T$2)</f>
        <v>52.375725866846416</v>
      </c>
      <c r="U3" s="2">
        <f>('[1]Pc, Winter, S1'!U3*Main!$B$5)+(_xlfn.IFNA(VLOOKUP($A3,'FL Ratio'!$A$3:$B$10,2,FALSE),0)*'FL Characterization'!U$2)</f>
        <v>52.953048284462284</v>
      </c>
      <c r="V3" s="2">
        <f>('[1]Pc, Winter, S1'!V3*Main!$B$5)+(_xlfn.IFNA(VLOOKUP($A3,'FL Ratio'!$A$3:$B$10,2,FALSE),0)*'FL Characterization'!V$2)</f>
        <v>51.783181086657784</v>
      </c>
      <c r="W3" s="2">
        <f>('[1]Pc, Winter, S1'!W3*Main!$B$5)+(_xlfn.IFNA(VLOOKUP($A3,'FL Ratio'!$A$3:$B$10,2,FALSE),0)*'FL Characterization'!W$2)</f>
        <v>46.586333408927629</v>
      </c>
      <c r="X3" s="2">
        <f>('[1]Pc, Winter, S1'!X3*Main!$B$5)+(_xlfn.IFNA(VLOOKUP($A3,'FL Ratio'!$A$3:$B$10,2,FALSE),0)*'FL Characterization'!X$2)</f>
        <v>41.064396694989881</v>
      </c>
      <c r="Y3" s="2">
        <f>('[1]Pc, Winter, S1'!Y3*Main!$B$5)+(_xlfn.IFNA(VLOOKUP($A3,'FL Ratio'!$A$3:$B$10,2,FALSE),0)*'FL Characterization'!Y$2)</f>
        <v>40.222618851947146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52.91073377216825</v>
      </c>
      <c r="C4" s="2">
        <f>('[1]Pc, Winter, S1'!C4*Main!$B$5)+(_xlfn.IFNA(VLOOKUP($A4,'FL Ratio'!$A$3:$B$10,2,FALSE),0)*'FL Characterization'!C$2)</f>
        <v>46.966473366263287</v>
      </c>
      <c r="D4" s="2">
        <f>('[1]Pc, Winter, S1'!D4*Main!$B$5)+(_xlfn.IFNA(VLOOKUP($A4,'FL Ratio'!$A$3:$B$10,2,FALSE),0)*'FL Characterization'!D$2)</f>
        <v>44.089082242554596</v>
      </c>
      <c r="E4" s="2">
        <f>('[1]Pc, Winter, S1'!E4*Main!$B$5)+(_xlfn.IFNA(VLOOKUP($A4,'FL Ratio'!$A$3:$B$10,2,FALSE),0)*'FL Characterization'!E$2)</f>
        <v>43.465451802133742</v>
      </c>
      <c r="F4" s="2">
        <f>('[1]Pc, Winter, S1'!F4*Main!$B$5)+(_xlfn.IFNA(VLOOKUP($A4,'FL Ratio'!$A$3:$B$10,2,FALSE),0)*'FL Characterization'!F$2)</f>
        <v>44.9598398926382</v>
      </c>
      <c r="G4" s="2">
        <f>('[1]Pc, Winter, S1'!G4*Main!$B$5)+(_xlfn.IFNA(VLOOKUP($A4,'FL Ratio'!$A$3:$B$10,2,FALSE),0)*'FL Characterization'!G$2)</f>
        <v>48.097616420735484</v>
      </c>
      <c r="H4" s="2">
        <f>('[1]Pc, Winter, S1'!H4*Main!$B$5)+(_xlfn.IFNA(VLOOKUP($A4,'FL Ratio'!$A$3:$B$10,2,FALSE),0)*'FL Characterization'!H$2)</f>
        <v>58.064792482853896</v>
      </c>
      <c r="I4" s="2">
        <f>('[1]Pc, Winter, S1'!I4*Main!$B$5)+(_xlfn.IFNA(VLOOKUP($A4,'FL Ratio'!$A$3:$B$10,2,FALSE),0)*'FL Characterization'!I$2)</f>
        <v>63.021491489999008</v>
      </c>
      <c r="J4" s="2">
        <f>('[1]Pc, Winter, S1'!J4*Main!$B$5)+(_xlfn.IFNA(VLOOKUP($A4,'FL Ratio'!$A$3:$B$10,2,FALSE),0)*'FL Characterization'!J$2)</f>
        <v>66.640252561461295</v>
      </c>
      <c r="K4" s="2">
        <f>('[1]Pc, Winter, S1'!K4*Main!$B$5)+(_xlfn.IFNA(VLOOKUP($A4,'FL Ratio'!$A$3:$B$10,2,FALSE),0)*'FL Characterization'!K$2)</f>
        <v>69.0369404038547</v>
      </c>
      <c r="L4" s="2">
        <f>('[1]Pc, Winter, S1'!L4*Main!$B$5)+(_xlfn.IFNA(VLOOKUP($A4,'FL Ratio'!$A$3:$B$10,2,FALSE),0)*'FL Characterization'!L$2)</f>
        <v>69.481211068564235</v>
      </c>
      <c r="M4" s="2">
        <f>('[1]Pc, Winter, S1'!M4*Main!$B$5)+(_xlfn.IFNA(VLOOKUP($A4,'FL Ratio'!$A$3:$B$10,2,FALSE),0)*'FL Characterization'!M$2)</f>
        <v>68.824781197416584</v>
      </c>
      <c r="N4" s="2">
        <f>('[1]Pc, Winter, S1'!N4*Main!$B$5)+(_xlfn.IFNA(VLOOKUP($A4,'FL Ratio'!$A$3:$B$10,2,FALSE),0)*'FL Characterization'!N$2)</f>
        <v>68.63078476493844</v>
      </c>
      <c r="O4" s="2">
        <f>('[1]Pc, Winter, S1'!O4*Main!$B$5)+(_xlfn.IFNA(VLOOKUP($A4,'FL Ratio'!$A$3:$B$10,2,FALSE),0)*'FL Characterization'!O$2)</f>
        <v>67.666722535466917</v>
      </c>
      <c r="P4" s="2">
        <f>('[1]Pc, Winter, S1'!P4*Main!$B$5)+(_xlfn.IFNA(VLOOKUP($A4,'FL Ratio'!$A$3:$B$10,2,FALSE),0)*'FL Characterization'!P$2)</f>
        <v>65.607886748528387</v>
      </c>
      <c r="Q4" s="2">
        <f>('[1]Pc, Winter, S1'!Q4*Main!$B$5)+(_xlfn.IFNA(VLOOKUP($A4,'FL Ratio'!$A$3:$B$10,2,FALSE),0)*'FL Characterization'!Q$2)</f>
        <v>64.42151479756204</v>
      </c>
      <c r="R4" s="2">
        <f>('[1]Pc, Winter, S1'!R4*Main!$B$5)+(_xlfn.IFNA(VLOOKUP($A4,'FL Ratio'!$A$3:$B$10,2,FALSE),0)*'FL Characterization'!R$2)</f>
        <v>66.241502609307389</v>
      </c>
      <c r="S4" s="2">
        <f>('[1]Pc, Winter, S1'!S4*Main!$B$5)+(_xlfn.IFNA(VLOOKUP($A4,'FL Ratio'!$A$3:$B$10,2,FALSE),0)*'FL Characterization'!S$2)</f>
        <v>75.507780618714193</v>
      </c>
      <c r="T4" s="2">
        <f>('[1]Pc, Winter, S1'!T4*Main!$B$5)+(_xlfn.IFNA(VLOOKUP($A4,'FL Ratio'!$A$3:$B$10,2,FALSE),0)*'FL Characterization'!T$2)</f>
        <v>76.489356310893669</v>
      </c>
      <c r="U4" s="2">
        <f>('[1]Pc, Winter, S1'!U4*Main!$B$5)+(_xlfn.IFNA(VLOOKUP($A4,'FL Ratio'!$A$3:$B$10,2,FALSE),0)*'FL Characterization'!U$2)</f>
        <v>76.738387157584384</v>
      </c>
      <c r="V4" s="2">
        <f>('[1]Pc, Winter, S1'!V4*Main!$B$5)+(_xlfn.IFNA(VLOOKUP($A4,'FL Ratio'!$A$3:$B$10,2,FALSE),0)*'FL Characterization'!V$2)</f>
        <v>74.717695778141959</v>
      </c>
      <c r="W4" s="2">
        <f>('[1]Pc, Winter, S1'!W4*Main!$B$5)+(_xlfn.IFNA(VLOOKUP($A4,'FL Ratio'!$A$3:$B$10,2,FALSE),0)*'FL Characterization'!W$2)</f>
        <v>71.058923680080824</v>
      </c>
      <c r="X4" s="2">
        <f>('[1]Pc, Winter, S1'!X4*Main!$B$5)+(_xlfn.IFNA(VLOOKUP($A4,'FL Ratio'!$A$3:$B$10,2,FALSE),0)*'FL Characterization'!X$2)</f>
        <v>66.428807971054539</v>
      </c>
      <c r="Y4" s="2">
        <f>('[1]Pc, Winter, S1'!Y4*Main!$B$5)+(_xlfn.IFNA(VLOOKUP($A4,'FL Ratio'!$A$3:$B$10,2,FALSE),0)*'FL Characterization'!Y$2)</f>
        <v>59.373344056790032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topLeftCell="G1" workbookViewId="0">
      <selection activeCell="J27" sqref="J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40.043435265536658</v>
      </c>
      <c r="C2" s="2">
        <f>('[1]Pc, Summer, S1'!C2*Main!$B$5)+(_xlfn.IFNA(VLOOKUP($A2,'FL Ratio'!$A$3:$B$10,2,FALSE),0)*'FL Characterization'!C$2)</f>
        <v>36.381252911540692</v>
      </c>
      <c r="D2" s="2">
        <f>('[1]Pc, Summer, S1'!D2*Main!$B$5)+(_xlfn.IFNA(VLOOKUP($A2,'FL Ratio'!$A$3:$B$10,2,FALSE),0)*'FL Characterization'!D$2)</f>
        <v>35.745766977903642</v>
      </c>
      <c r="E2" s="2">
        <f>('[1]Pc, Summer, S1'!E2*Main!$B$5)+(_xlfn.IFNA(VLOOKUP($A2,'FL Ratio'!$A$3:$B$10,2,FALSE),0)*'FL Characterization'!E$2)</f>
        <v>35.654452126697038</v>
      </c>
      <c r="F2" s="2">
        <f>('[1]Pc, Summer, S1'!F2*Main!$B$5)+(_xlfn.IFNA(VLOOKUP($A2,'FL Ratio'!$A$3:$B$10,2,FALSE),0)*'FL Characterization'!F$2)</f>
        <v>35.65726312763794</v>
      </c>
      <c r="G2" s="2">
        <f>('[1]Pc, Summer, S1'!G2*Main!$B$5)+(_xlfn.IFNA(VLOOKUP($A2,'FL Ratio'!$A$3:$B$10,2,FALSE),0)*'FL Characterization'!G$2)</f>
        <v>35.341920711363599</v>
      </c>
      <c r="H2" s="2">
        <f>('[1]Pc, Summer, S1'!H2*Main!$B$5)+(_xlfn.IFNA(VLOOKUP($A2,'FL Ratio'!$A$3:$B$10,2,FALSE),0)*'FL Characterization'!H$2)</f>
        <v>38.154758270813183</v>
      </c>
      <c r="I2" s="2">
        <f>('[1]Pc, Summer, S1'!I2*Main!$B$5)+(_xlfn.IFNA(VLOOKUP($A2,'FL Ratio'!$A$3:$B$10,2,FALSE),0)*'FL Characterization'!I$2)</f>
        <v>45.299019577192631</v>
      </c>
      <c r="J2" s="2">
        <f>('[1]Pc, Summer, S1'!J2*Main!$B$5)+(_xlfn.IFNA(VLOOKUP($A2,'FL Ratio'!$A$3:$B$10,2,FALSE),0)*'FL Characterization'!J$2)</f>
        <v>51.628001686804971</v>
      </c>
      <c r="K2" s="2">
        <f>('[1]Pc, Summer, S1'!K2*Main!$B$5)+(_xlfn.IFNA(VLOOKUP($A2,'FL Ratio'!$A$3:$B$10,2,FALSE),0)*'FL Characterization'!K$2)</f>
        <v>53.214429465679558</v>
      </c>
      <c r="L2" s="2">
        <f>('[1]Pc, Summer, S1'!L2*Main!$B$5)+(_xlfn.IFNA(VLOOKUP($A2,'FL Ratio'!$A$3:$B$10,2,FALSE),0)*'FL Characterization'!L$2)</f>
        <v>52.675913636055363</v>
      </c>
      <c r="M2" s="2">
        <f>('[1]Pc, Summer, S1'!M2*Main!$B$5)+(_xlfn.IFNA(VLOOKUP($A2,'FL Ratio'!$A$3:$B$10,2,FALSE),0)*'FL Characterization'!M$2)</f>
        <v>54.165515138350074</v>
      </c>
      <c r="N2" s="2">
        <f>('[1]Pc, Summer, S1'!N2*Main!$B$5)+(_xlfn.IFNA(VLOOKUP($A2,'FL Ratio'!$A$3:$B$10,2,FALSE),0)*'FL Characterization'!N$2)</f>
        <v>54.908551797658518</v>
      </c>
      <c r="O2" s="2">
        <f>('[1]Pc, Summer, S1'!O2*Main!$B$5)+(_xlfn.IFNA(VLOOKUP($A2,'FL Ratio'!$A$3:$B$10,2,FALSE),0)*'FL Characterization'!O$2)</f>
        <v>53.892846456866629</v>
      </c>
      <c r="P2" s="2">
        <f>('[1]Pc, Summer, S1'!P2*Main!$B$5)+(_xlfn.IFNA(VLOOKUP($A2,'FL Ratio'!$A$3:$B$10,2,FALSE),0)*'FL Characterization'!P$2)</f>
        <v>51.786972233038696</v>
      </c>
      <c r="Q2" s="2">
        <f>('[1]Pc, Summer, S1'!Q2*Main!$B$5)+(_xlfn.IFNA(VLOOKUP($A2,'FL Ratio'!$A$3:$B$10,2,FALSE),0)*'FL Characterization'!Q$2)</f>
        <v>49.70263594415654</v>
      </c>
      <c r="R2" s="2">
        <f>('[1]Pc, Summer, S1'!R2*Main!$B$5)+(_xlfn.IFNA(VLOOKUP($A2,'FL Ratio'!$A$3:$B$10,2,FALSE),0)*'FL Characterization'!R$2)</f>
        <v>50.569784049026005</v>
      </c>
      <c r="S2" s="2">
        <f>('[1]Pc, Summer, S1'!S2*Main!$B$5)+(_xlfn.IFNA(VLOOKUP($A2,'FL Ratio'!$A$3:$B$10,2,FALSE),0)*'FL Characterization'!S$2)</f>
        <v>51.069400882988262</v>
      </c>
      <c r="T2" s="2">
        <f>('[1]Pc, Summer, S1'!T2*Main!$B$5)+(_xlfn.IFNA(VLOOKUP($A2,'FL Ratio'!$A$3:$B$10,2,FALSE),0)*'FL Characterization'!T$2)</f>
        <v>51.286171518428631</v>
      </c>
      <c r="U2" s="2">
        <f>('[1]Pc, Summer, S1'!U2*Main!$B$5)+(_xlfn.IFNA(VLOOKUP($A2,'FL Ratio'!$A$3:$B$10,2,FALSE),0)*'FL Characterization'!U$2)</f>
        <v>50.437149599489892</v>
      </c>
      <c r="V2" s="2">
        <f>('[1]Pc, Summer, S1'!V2*Main!$B$5)+(_xlfn.IFNA(VLOOKUP($A2,'FL Ratio'!$A$3:$B$10,2,FALSE),0)*'FL Characterization'!V$2)</f>
        <v>50.588691016114169</v>
      </c>
      <c r="W2" s="2">
        <f>('[1]Pc, Summer, S1'!W2*Main!$B$5)+(_xlfn.IFNA(VLOOKUP($A2,'FL Ratio'!$A$3:$B$10,2,FALSE),0)*'FL Characterization'!W$2)</f>
        <v>52.683971896547568</v>
      </c>
      <c r="X2" s="2">
        <f>('[1]Pc, Summer, S1'!X2*Main!$B$5)+(_xlfn.IFNA(VLOOKUP($A2,'FL Ratio'!$A$3:$B$10,2,FALSE),0)*'FL Characterization'!X$2)</f>
        <v>49.107838528668005</v>
      </c>
      <c r="Y2" s="2">
        <f>('[1]Pc, Summer, S1'!Y2*Main!$B$5)+(_xlfn.IFNA(VLOOKUP($A2,'FL Ratio'!$A$3:$B$10,2,FALSE),0)*'FL Characterization'!Y$2)</f>
        <v>45.016881758787129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43.286948131390474</v>
      </c>
      <c r="C3" s="2">
        <f>('[1]Pc, Summer, S1'!C3*Main!$B$5)+(_xlfn.IFNA(VLOOKUP($A3,'FL Ratio'!$A$3:$B$10,2,FALSE),0)*'FL Characterization'!C$2)</f>
        <v>39.743903964494777</v>
      </c>
      <c r="D3" s="2">
        <f>('[1]Pc, Summer, S1'!D3*Main!$B$5)+(_xlfn.IFNA(VLOOKUP($A3,'FL Ratio'!$A$3:$B$10,2,FALSE),0)*'FL Characterization'!D$2)</f>
        <v>37.644254504468591</v>
      </c>
      <c r="E3" s="2">
        <f>('[1]Pc, Summer, S1'!E3*Main!$B$5)+(_xlfn.IFNA(VLOOKUP($A3,'FL Ratio'!$A$3:$B$10,2,FALSE),0)*'FL Characterization'!E$2)</f>
        <v>36.263012924721565</v>
      </c>
      <c r="F3" s="2">
        <f>('[1]Pc, Summer, S1'!F3*Main!$B$5)+(_xlfn.IFNA(VLOOKUP($A3,'FL Ratio'!$A$3:$B$10,2,FALSE),0)*'FL Characterization'!F$2)</f>
        <v>35.83740961463014</v>
      </c>
      <c r="G3" s="2">
        <f>('[1]Pc, Summer, S1'!G3*Main!$B$5)+(_xlfn.IFNA(VLOOKUP($A3,'FL Ratio'!$A$3:$B$10,2,FALSE),0)*'FL Characterization'!G$2)</f>
        <v>37.994469133920447</v>
      </c>
      <c r="H3" s="2">
        <f>('[1]Pc, Summer, S1'!H3*Main!$B$5)+(_xlfn.IFNA(VLOOKUP($A3,'FL Ratio'!$A$3:$B$10,2,FALSE),0)*'FL Characterization'!H$2)</f>
        <v>47.55672770115337</v>
      </c>
      <c r="I3" s="2">
        <f>('[1]Pc, Summer, S1'!I3*Main!$B$5)+(_xlfn.IFNA(VLOOKUP($A3,'FL Ratio'!$A$3:$B$10,2,FALSE),0)*'FL Characterization'!I$2)</f>
        <v>56.404987260003431</v>
      </c>
      <c r="J3" s="2">
        <f>('[1]Pc, Summer, S1'!J3*Main!$B$5)+(_xlfn.IFNA(VLOOKUP($A3,'FL Ratio'!$A$3:$B$10,2,FALSE),0)*'FL Characterization'!J$2)</f>
        <v>58.811993340917923</v>
      </c>
      <c r="K3" s="2">
        <f>('[1]Pc, Summer, S1'!K3*Main!$B$5)+(_xlfn.IFNA(VLOOKUP($A3,'FL Ratio'!$A$3:$B$10,2,FALSE),0)*'FL Characterization'!K$2)</f>
        <v>57.72756163581623</v>
      </c>
      <c r="L3" s="2">
        <f>('[1]Pc, Summer, S1'!L3*Main!$B$5)+(_xlfn.IFNA(VLOOKUP($A3,'FL Ratio'!$A$3:$B$10,2,FALSE),0)*'FL Characterization'!L$2)</f>
        <v>57.517049308415096</v>
      </c>
      <c r="M3" s="2">
        <f>('[1]Pc, Summer, S1'!M3*Main!$B$5)+(_xlfn.IFNA(VLOOKUP($A3,'FL Ratio'!$A$3:$B$10,2,FALSE),0)*'FL Characterization'!M$2)</f>
        <v>61.337662249840506</v>
      </c>
      <c r="N3" s="2">
        <f>('[1]Pc, Summer, S1'!N3*Main!$B$5)+(_xlfn.IFNA(VLOOKUP($A3,'FL Ratio'!$A$3:$B$10,2,FALSE),0)*'FL Characterization'!N$2)</f>
        <v>61.53232988294701</v>
      </c>
      <c r="O3" s="2">
        <f>('[1]Pc, Summer, S1'!O3*Main!$B$5)+(_xlfn.IFNA(VLOOKUP($A3,'FL Ratio'!$A$3:$B$10,2,FALSE),0)*'FL Characterization'!O$2)</f>
        <v>61.972789982097069</v>
      </c>
      <c r="P3" s="2">
        <f>('[1]Pc, Summer, S1'!P3*Main!$B$5)+(_xlfn.IFNA(VLOOKUP($A3,'FL Ratio'!$A$3:$B$10,2,FALSE),0)*'FL Characterization'!P$2)</f>
        <v>58.976046712557753</v>
      </c>
      <c r="Q3" s="2">
        <f>('[1]Pc, Summer, S1'!Q3*Main!$B$5)+(_xlfn.IFNA(VLOOKUP($A3,'FL Ratio'!$A$3:$B$10,2,FALSE),0)*'FL Characterization'!Q$2)</f>
        <v>55.870597976054945</v>
      </c>
      <c r="R3" s="2">
        <f>('[1]Pc, Summer, S1'!R3*Main!$B$5)+(_xlfn.IFNA(VLOOKUP($A3,'FL Ratio'!$A$3:$B$10,2,FALSE),0)*'FL Characterization'!R$2)</f>
        <v>51.671798201262924</v>
      </c>
      <c r="S3" s="2">
        <f>('[1]Pc, Summer, S1'!S3*Main!$B$5)+(_xlfn.IFNA(VLOOKUP($A3,'FL Ratio'!$A$3:$B$10,2,FALSE),0)*'FL Characterization'!S$2)</f>
        <v>52.259733780039113</v>
      </c>
      <c r="T3" s="2">
        <f>('[1]Pc, Summer, S1'!T3*Main!$B$5)+(_xlfn.IFNA(VLOOKUP($A3,'FL Ratio'!$A$3:$B$10,2,FALSE),0)*'FL Characterization'!T$2)</f>
        <v>51.782568672626553</v>
      </c>
      <c r="U3" s="2">
        <f>('[1]Pc, Summer, S1'!U3*Main!$B$5)+(_xlfn.IFNA(VLOOKUP($A3,'FL Ratio'!$A$3:$B$10,2,FALSE),0)*'FL Characterization'!U$2)</f>
        <v>51.581346573758893</v>
      </c>
      <c r="V3" s="2">
        <f>('[1]Pc, Summer, S1'!V3*Main!$B$5)+(_xlfn.IFNA(VLOOKUP($A3,'FL Ratio'!$A$3:$B$10,2,FALSE),0)*'FL Characterization'!V$2)</f>
        <v>51.828449932954683</v>
      </c>
      <c r="W3" s="2">
        <f>('[1]Pc, Summer, S1'!W3*Main!$B$5)+(_xlfn.IFNA(VLOOKUP($A3,'FL Ratio'!$A$3:$B$10,2,FALSE),0)*'FL Characterization'!W$2)</f>
        <v>51.552069960025705</v>
      </c>
      <c r="X3" s="2">
        <f>('[1]Pc, Summer, S1'!X3*Main!$B$5)+(_xlfn.IFNA(VLOOKUP($A3,'FL Ratio'!$A$3:$B$10,2,FALSE),0)*'FL Characterization'!X$2)</f>
        <v>51.309410993082977</v>
      </c>
      <c r="Y3" s="2">
        <f>('[1]Pc, Summer, S1'!Y3*Main!$B$5)+(_xlfn.IFNA(VLOOKUP($A3,'FL Ratio'!$A$3:$B$10,2,FALSE),0)*'FL Characterization'!Y$2)</f>
        <v>48.558869437499695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57.430246213607838</v>
      </c>
      <c r="C4" s="2">
        <f>('[1]Pc, Summer, S1'!C4*Main!$B$5)+(_xlfn.IFNA(VLOOKUP($A4,'FL Ratio'!$A$3:$B$10,2,FALSE),0)*'FL Characterization'!C$2)</f>
        <v>50.966986120840005</v>
      </c>
      <c r="D4" s="2">
        <f>('[1]Pc, Summer, S1'!D4*Main!$B$5)+(_xlfn.IFNA(VLOOKUP($A4,'FL Ratio'!$A$3:$B$10,2,FALSE),0)*'FL Characterization'!D$2)</f>
        <v>48.055542708753563</v>
      </c>
      <c r="E4" s="2">
        <f>('[1]Pc, Summer, S1'!E4*Main!$B$5)+(_xlfn.IFNA(VLOOKUP($A4,'FL Ratio'!$A$3:$B$10,2,FALSE),0)*'FL Characterization'!E$2)</f>
        <v>46.480654037867374</v>
      </c>
      <c r="F4" s="2">
        <f>('[1]Pc, Summer, S1'!F4*Main!$B$5)+(_xlfn.IFNA(VLOOKUP($A4,'FL Ratio'!$A$3:$B$10,2,FALSE),0)*'FL Characterization'!F$2)</f>
        <v>48.706706059559501</v>
      </c>
      <c r="G4" s="2">
        <f>('[1]Pc, Summer, S1'!G4*Main!$B$5)+(_xlfn.IFNA(VLOOKUP($A4,'FL Ratio'!$A$3:$B$10,2,FALSE),0)*'FL Characterization'!G$2)</f>
        <v>44.482534013472936</v>
      </c>
      <c r="H4" s="2">
        <f>('[1]Pc, Summer, S1'!H4*Main!$B$5)+(_xlfn.IFNA(VLOOKUP($A4,'FL Ratio'!$A$3:$B$10,2,FALSE),0)*'FL Characterization'!H$2)</f>
        <v>52.251949229269748</v>
      </c>
      <c r="I4" s="2">
        <f>('[1]Pc, Summer, S1'!I4*Main!$B$5)+(_xlfn.IFNA(VLOOKUP($A4,'FL Ratio'!$A$3:$B$10,2,FALSE),0)*'FL Characterization'!I$2)</f>
        <v>58.671120604152293</v>
      </c>
      <c r="J4" s="2">
        <f>('[1]Pc, Summer, S1'!J4*Main!$B$5)+(_xlfn.IFNA(VLOOKUP($A4,'FL Ratio'!$A$3:$B$10,2,FALSE),0)*'FL Characterization'!J$2)</f>
        <v>66.011006134342495</v>
      </c>
      <c r="K4" s="2">
        <f>('[1]Pc, Summer, S1'!K4*Main!$B$5)+(_xlfn.IFNA(VLOOKUP($A4,'FL Ratio'!$A$3:$B$10,2,FALSE),0)*'FL Characterization'!K$2)</f>
        <v>70.965017386994802</v>
      </c>
      <c r="L4" s="2">
        <f>('[1]Pc, Summer, S1'!L4*Main!$B$5)+(_xlfn.IFNA(VLOOKUP($A4,'FL Ratio'!$A$3:$B$10,2,FALSE),0)*'FL Characterization'!L$2)</f>
        <v>73.038474400059954</v>
      </c>
      <c r="M4" s="2">
        <f>('[1]Pc, Summer, S1'!M4*Main!$B$5)+(_xlfn.IFNA(VLOOKUP($A4,'FL Ratio'!$A$3:$B$10,2,FALSE),0)*'FL Characterization'!M$2)</f>
        <v>74.255803771115069</v>
      </c>
      <c r="N4" s="2">
        <f>('[1]Pc, Summer, S1'!N4*Main!$B$5)+(_xlfn.IFNA(VLOOKUP($A4,'FL Ratio'!$A$3:$B$10,2,FALSE),0)*'FL Characterization'!N$2)</f>
        <v>75.902052779503165</v>
      </c>
      <c r="O4" s="2">
        <f>('[1]Pc, Summer, S1'!O4*Main!$B$5)+(_xlfn.IFNA(VLOOKUP($A4,'FL Ratio'!$A$3:$B$10,2,FALSE),0)*'FL Characterization'!O$2)</f>
        <v>76.959896365118496</v>
      </c>
      <c r="P4" s="2">
        <f>('[1]Pc, Summer, S1'!P4*Main!$B$5)+(_xlfn.IFNA(VLOOKUP($A4,'FL Ratio'!$A$3:$B$10,2,FALSE),0)*'FL Characterization'!P$2)</f>
        <v>77.289617728098079</v>
      </c>
      <c r="Q4" s="2">
        <f>('[1]Pc, Summer, S1'!Q4*Main!$B$5)+(_xlfn.IFNA(VLOOKUP($A4,'FL Ratio'!$A$3:$B$10,2,FALSE),0)*'FL Characterization'!Q$2)</f>
        <v>74.397564059135291</v>
      </c>
      <c r="R4" s="2">
        <f>('[1]Pc, Summer, S1'!R4*Main!$B$5)+(_xlfn.IFNA(VLOOKUP($A4,'FL Ratio'!$A$3:$B$10,2,FALSE),0)*'FL Characterization'!R$2)</f>
        <v>73.990558349610666</v>
      </c>
      <c r="S4" s="2">
        <f>('[1]Pc, Summer, S1'!S4*Main!$B$5)+(_xlfn.IFNA(VLOOKUP($A4,'FL Ratio'!$A$3:$B$10,2,FALSE),0)*'FL Characterization'!S$2)</f>
        <v>71.715905007077311</v>
      </c>
      <c r="T4" s="2">
        <f>('[1]Pc, Summer, S1'!T4*Main!$B$5)+(_xlfn.IFNA(VLOOKUP($A4,'FL Ratio'!$A$3:$B$10,2,FALSE),0)*'FL Characterization'!T$2)</f>
        <v>71.610001263890226</v>
      </c>
      <c r="U4" s="2">
        <f>('[1]Pc, Summer, S1'!U4*Main!$B$5)+(_xlfn.IFNA(VLOOKUP($A4,'FL Ratio'!$A$3:$B$10,2,FALSE),0)*'FL Characterization'!U$2)</f>
        <v>71.991964328700789</v>
      </c>
      <c r="V4" s="2">
        <f>('[1]Pc, Summer, S1'!V4*Main!$B$5)+(_xlfn.IFNA(VLOOKUP($A4,'FL Ratio'!$A$3:$B$10,2,FALSE),0)*'FL Characterization'!V$2)</f>
        <v>71.651195771732702</v>
      </c>
      <c r="W4" s="2">
        <f>('[1]Pc, Summer, S1'!W4*Main!$B$5)+(_xlfn.IFNA(VLOOKUP($A4,'FL Ratio'!$A$3:$B$10,2,FALSE),0)*'FL Characterization'!W$2)</f>
        <v>73.917430098239734</v>
      </c>
      <c r="X4" s="2">
        <f>('[1]Pc, Summer, S1'!X4*Main!$B$5)+(_xlfn.IFNA(VLOOKUP($A4,'FL Ratio'!$A$3:$B$10,2,FALSE),0)*'FL Characterization'!X$2)</f>
        <v>73.822693900532428</v>
      </c>
      <c r="Y4" s="2">
        <f>('[1]Pc, Summer, S1'!Y4*Main!$B$5)+(_xlfn.IFNA(VLOOKUP($A4,'FL Ratio'!$A$3:$B$10,2,FALSE),0)*'FL Characterization'!Y$2)</f>
        <v>66.614141334617486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41.244738323502759</v>
      </c>
      <c r="C2" s="2">
        <f>('[1]Pc, Summer, S2'!C2*Main!$B$5)+(_xlfn.IFNA(VLOOKUP($A2,'FL Ratio'!$A$3:$B$10,2,FALSE),0)*'FL Characterization'!C$2)</f>
        <v>37.472690498886919</v>
      </c>
      <c r="D2" s="2">
        <f>('[1]Pc, Summer, S2'!D2*Main!$B$5)+(_xlfn.IFNA(VLOOKUP($A2,'FL Ratio'!$A$3:$B$10,2,FALSE),0)*'FL Characterization'!D$2)</f>
        <v>36.818139987240755</v>
      </c>
      <c r="E2" s="2">
        <f>('[1]Pc, Summer, S2'!E2*Main!$B$5)+(_xlfn.IFNA(VLOOKUP($A2,'FL Ratio'!$A$3:$B$10,2,FALSE),0)*'FL Characterization'!E$2)</f>
        <v>36.724085690497951</v>
      </c>
      <c r="F2" s="2">
        <f>('[1]Pc, Summer, S2'!F2*Main!$B$5)+(_xlfn.IFNA(VLOOKUP($A2,'FL Ratio'!$A$3:$B$10,2,FALSE),0)*'FL Characterization'!F$2)</f>
        <v>36.726981021467076</v>
      </c>
      <c r="G2" s="2">
        <f>('[1]Pc, Summer, S2'!G2*Main!$B$5)+(_xlfn.IFNA(VLOOKUP($A2,'FL Ratio'!$A$3:$B$10,2,FALSE),0)*'FL Characterization'!G$2)</f>
        <v>36.402178332704509</v>
      </c>
      <c r="H2" s="2">
        <f>('[1]Pc, Summer, S2'!H2*Main!$B$5)+(_xlfn.IFNA(VLOOKUP($A2,'FL Ratio'!$A$3:$B$10,2,FALSE),0)*'FL Characterization'!H$2)</f>
        <v>39.29940101893758</v>
      </c>
      <c r="I2" s="2">
        <f>('[1]Pc, Summer, S2'!I2*Main!$B$5)+(_xlfn.IFNA(VLOOKUP($A2,'FL Ratio'!$A$3:$B$10,2,FALSE),0)*'FL Characterization'!I$2)</f>
        <v>46.657990164508412</v>
      </c>
      <c r="J2" s="2">
        <f>('[1]Pc, Summer, S2'!J2*Main!$B$5)+(_xlfn.IFNA(VLOOKUP($A2,'FL Ratio'!$A$3:$B$10,2,FALSE),0)*'FL Characterization'!J$2)</f>
        <v>53.17684173740912</v>
      </c>
      <c r="K2" s="2">
        <f>('[1]Pc, Summer, S2'!K2*Main!$B$5)+(_xlfn.IFNA(VLOOKUP($A2,'FL Ratio'!$A$3:$B$10,2,FALSE),0)*'FL Characterization'!K$2)</f>
        <v>54.810862349649945</v>
      </c>
      <c r="L2" s="2">
        <f>('[1]Pc, Summer, S2'!L2*Main!$B$5)+(_xlfn.IFNA(VLOOKUP($A2,'FL Ratio'!$A$3:$B$10,2,FALSE),0)*'FL Characterization'!L$2)</f>
        <v>54.256191045137022</v>
      </c>
      <c r="M2" s="2">
        <f>('[1]Pc, Summer, S2'!M2*Main!$B$5)+(_xlfn.IFNA(VLOOKUP($A2,'FL Ratio'!$A$3:$B$10,2,FALSE),0)*'FL Characterization'!M$2)</f>
        <v>55.790480592500579</v>
      </c>
      <c r="N2" s="2">
        <f>('[1]Pc, Summer, S2'!N2*Main!$B$5)+(_xlfn.IFNA(VLOOKUP($A2,'FL Ratio'!$A$3:$B$10,2,FALSE),0)*'FL Characterization'!N$2)</f>
        <v>56.555808351588276</v>
      </c>
      <c r="O2" s="2">
        <f>('[1]Pc, Summer, S2'!O2*Main!$B$5)+(_xlfn.IFNA(VLOOKUP($A2,'FL Ratio'!$A$3:$B$10,2,FALSE),0)*'FL Characterization'!O$2)</f>
        <v>55.509631850572617</v>
      </c>
      <c r="P2" s="2">
        <f>('[1]Pc, Summer, S2'!P2*Main!$B$5)+(_xlfn.IFNA(VLOOKUP($A2,'FL Ratio'!$A$3:$B$10,2,FALSE),0)*'FL Characterization'!P$2)</f>
        <v>53.340581400029855</v>
      </c>
      <c r="Q2" s="2">
        <f>('[1]Pc, Summer, S2'!Q2*Main!$B$5)+(_xlfn.IFNA(VLOOKUP($A2,'FL Ratio'!$A$3:$B$10,2,FALSE),0)*'FL Characterization'!Q$2)</f>
        <v>51.193715022481243</v>
      </c>
      <c r="R2" s="2">
        <f>('[1]Pc, Summer, S2'!R2*Main!$B$5)+(_xlfn.IFNA(VLOOKUP($A2,'FL Ratio'!$A$3:$B$10,2,FALSE),0)*'FL Characterization'!R$2)</f>
        <v>52.086877570496782</v>
      </c>
      <c r="S2" s="2">
        <f>('[1]Pc, Summer, S2'!S2*Main!$B$5)+(_xlfn.IFNA(VLOOKUP($A2,'FL Ratio'!$A$3:$B$10,2,FALSE),0)*'FL Characterization'!S$2)</f>
        <v>52.601482909477909</v>
      </c>
      <c r="T2" s="2">
        <f>('[1]Pc, Summer, S2'!T2*Main!$B$5)+(_xlfn.IFNA(VLOOKUP($A2,'FL Ratio'!$A$3:$B$10,2,FALSE),0)*'FL Characterization'!T$2)</f>
        <v>52.824756663981496</v>
      </c>
      <c r="U2" s="2">
        <f>('[1]Pc, Summer, S2'!U2*Main!$B$5)+(_xlfn.IFNA(VLOOKUP($A2,'FL Ratio'!$A$3:$B$10,2,FALSE),0)*'FL Characterization'!U$2)</f>
        <v>51.950264087474586</v>
      </c>
      <c r="V2" s="2">
        <f>('[1]Pc, Summer, S2'!V2*Main!$B$5)+(_xlfn.IFNA(VLOOKUP($A2,'FL Ratio'!$A$3:$B$10,2,FALSE),0)*'FL Characterization'!V$2)</f>
        <v>52.106351746597589</v>
      </c>
      <c r="W2" s="2">
        <f>('[1]Pc, Summer, S2'!W2*Main!$B$5)+(_xlfn.IFNA(VLOOKUP($A2,'FL Ratio'!$A$3:$B$10,2,FALSE),0)*'FL Characterization'!W$2)</f>
        <v>54.264491053443997</v>
      </c>
      <c r="X2" s="2">
        <f>('[1]Pc, Summer, S2'!X2*Main!$B$5)+(_xlfn.IFNA(VLOOKUP($A2,'FL Ratio'!$A$3:$B$10,2,FALSE),0)*'FL Characterization'!X$2)</f>
        <v>50.58107368452805</v>
      </c>
      <c r="Y2" s="2">
        <f>('[1]Pc, Summer, S2'!Y2*Main!$B$5)+(_xlfn.IFNA(VLOOKUP($A2,'FL Ratio'!$A$3:$B$10,2,FALSE),0)*'FL Characterization'!Y$2)</f>
        <v>46.36738821155074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44.504995636661754</v>
      </c>
      <c r="C3" s="2">
        <f>('[1]Pc, Summer, S2'!C3*Main!$B$5)+(_xlfn.IFNA(VLOOKUP($A3,'FL Ratio'!$A$3:$B$10,2,FALSE),0)*'FL Characterization'!C$2)</f>
        <v>40.852972813797109</v>
      </c>
      <c r="D3" s="2">
        <f>('[1]Pc, Summer, S2'!D3*Main!$B$5)+(_xlfn.IFNA(VLOOKUP($A3,'FL Ratio'!$A$3:$B$10,2,FALSE),0)*'FL Characterization'!D$2)</f>
        <v>38.699038200500958</v>
      </c>
      <c r="E3" s="2">
        <f>('[1]Pc, Summer, S2'!E3*Main!$B$5)+(_xlfn.IFNA(VLOOKUP($A3,'FL Ratio'!$A$3:$B$10,2,FALSE),0)*'FL Characterization'!E$2)</f>
        <v>37.280246171557899</v>
      </c>
      <c r="F3" s="2">
        <f>('[1]Pc, Summer, S2'!F3*Main!$B$5)+(_xlfn.IFNA(VLOOKUP($A3,'FL Ratio'!$A$3:$B$10,2,FALSE),0)*'FL Characterization'!F$2)</f>
        <v>36.854642861466473</v>
      </c>
      <c r="G3" s="2">
        <f>('[1]Pc, Summer, S2'!G3*Main!$B$5)+(_xlfn.IFNA(VLOOKUP($A3,'FL Ratio'!$A$3:$B$10,2,FALSE),0)*'FL Characterization'!G$2)</f>
        <v>39.085170932592398</v>
      </c>
      <c r="H3" s="2">
        <f>('[1]Pc, Summer, S2'!H3*Main!$B$5)+(_xlfn.IFNA(VLOOKUP($A3,'FL Ratio'!$A$3:$B$10,2,FALSE),0)*'FL Characterization'!H$2)</f>
        <v>48.923344744555401</v>
      </c>
      <c r="I3" s="2">
        <f>('[1]Pc, Summer, S2'!I3*Main!$B$5)+(_xlfn.IFNA(VLOOKUP($A3,'FL Ratio'!$A$3:$B$10,2,FALSE),0)*'FL Characterization'!I$2)</f>
        <v>58.086702168311774</v>
      </c>
      <c r="J3" s="2">
        <f>('[1]Pc, Summer, S2'!J3*Main!$B$5)+(_xlfn.IFNA(VLOOKUP($A3,'FL Ratio'!$A$3:$B$10,2,FALSE),0)*'FL Characterization'!J$2)</f>
        <v>60.567176889079839</v>
      </c>
      <c r="K3" s="2">
        <f>('[1]Pc, Summer, S2'!K3*Main!$B$5)+(_xlfn.IFNA(VLOOKUP($A3,'FL Ratio'!$A$3:$B$10,2,FALSE),0)*'FL Characterization'!K$2)</f>
        <v>59.446010820272193</v>
      </c>
      <c r="L3" s="2">
        <f>('[1]Pc, Summer, S2'!L3*Main!$B$5)+(_xlfn.IFNA(VLOOKUP($A3,'FL Ratio'!$A$3:$B$10,2,FALSE),0)*'FL Characterization'!L$2)</f>
        <v>59.234682319822639</v>
      </c>
      <c r="M3" s="2">
        <f>('[1]Pc, Summer, S2'!M3*Main!$B$5)+(_xlfn.IFNA(VLOOKUP($A3,'FL Ratio'!$A$3:$B$10,2,FALSE),0)*'FL Characterization'!M$2)</f>
        <v>63.167947309762454</v>
      </c>
      <c r="N3" s="2">
        <f>('[1]Pc, Summer, S2'!N3*Main!$B$5)+(_xlfn.IFNA(VLOOKUP($A3,'FL Ratio'!$A$3:$B$10,2,FALSE),0)*'FL Characterization'!N$2)</f>
        <v>63.362614942868959</v>
      </c>
      <c r="O3" s="2">
        <f>('[1]Pc, Summer, S2'!O3*Main!$B$5)+(_xlfn.IFNA(VLOOKUP($A3,'FL Ratio'!$A$3:$B$10,2,FALSE),0)*'FL Characterization'!O$2)</f>
        <v>63.803075042019017</v>
      </c>
      <c r="P3" s="2">
        <f>('[1]Pc, Summer, S2'!P3*Main!$B$5)+(_xlfn.IFNA(VLOOKUP($A3,'FL Ratio'!$A$3:$B$10,2,FALSE),0)*'FL Characterization'!P$2)</f>
        <v>60.714495906993989</v>
      </c>
      <c r="Q3" s="2">
        <f>('[1]Pc, Summer, S2'!Q3*Main!$B$5)+(_xlfn.IFNA(VLOOKUP($A3,'FL Ratio'!$A$3:$B$10,2,FALSE),0)*'FL Characterization'!Q$2)</f>
        <v>57.516394956725456</v>
      </c>
      <c r="R3" s="2">
        <f>('[1]Pc, Summer, S2'!R3*Main!$B$5)+(_xlfn.IFNA(VLOOKUP($A3,'FL Ratio'!$A$3:$B$10,2,FALSE),0)*'FL Characterization'!R$2)</f>
        <v>53.204943308650591</v>
      </c>
      <c r="S3" s="2">
        <f>('[1]Pc, Summer, S2'!S3*Main!$B$5)+(_xlfn.IFNA(VLOOKUP($A3,'FL Ratio'!$A$3:$B$10,2,FALSE),0)*'FL Characterization'!S$2)</f>
        <v>53.792878887426781</v>
      </c>
      <c r="T3" s="2">
        <f>('[1]Pc, Summer, S2'!T3*Main!$B$5)+(_xlfn.IFNA(VLOOKUP($A3,'FL Ratio'!$A$3:$B$10,2,FALSE),0)*'FL Characterization'!T$2)</f>
        <v>53.315713780014221</v>
      </c>
      <c r="U3" s="2">
        <f>('[1]Pc, Summer, S2'!U3*Main!$B$5)+(_xlfn.IFNA(VLOOKUP($A3,'FL Ratio'!$A$3:$B$10,2,FALSE),0)*'FL Characterization'!U$2)</f>
        <v>53.114491681146561</v>
      </c>
      <c r="V3" s="2">
        <f>('[1]Pc, Summer, S2'!V3*Main!$B$5)+(_xlfn.IFNA(VLOOKUP($A3,'FL Ratio'!$A$3:$B$10,2,FALSE),0)*'FL Characterization'!V$2)</f>
        <v>53.361595040342351</v>
      </c>
      <c r="W3" s="2">
        <f>('[1]Pc, Summer, S2'!W3*Main!$B$5)+(_xlfn.IFNA(VLOOKUP($A3,'FL Ratio'!$A$3:$B$10,2,FALSE),0)*'FL Characterization'!W$2)</f>
        <v>53.085215067413372</v>
      </c>
      <c r="X3" s="2">
        <f>('[1]Pc, Summer, S2'!X3*Main!$B$5)+(_xlfn.IFNA(VLOOKUP($A3,'FL Ratio'!$A$3:$B$10,2,FALSE),0)*'FL Characterization'!X$2)</f>
        <v>52.787454949268934</v>
      </c>
      <c r="Y3" s="2">
        <f>('[1]Pc, Summer, S2'!Y3*Main!$B$5)+(_xlfn.IFNA(VLOOKUP($A3,'FL Ratio'!$A$3:$B$10,2,FALSE),0)*'FL Characterization'!Y$2)</f>
        <v>49.941812572756731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59.072592661345645</v>
      </c>
      <c r="C4" s="2">
        <f>('[1]Pc, Summer, S2'!C4*Main!$B$5)+(_xlfn.IFNA(VLOOKUP($A4,'FL Ratio'!$A$3:$B$10,2,FALSE),0)*'FL Characterization'!C$2)</f>
        <v>52.412747434832688</v>
      </c>
      <c r="D4" s="2">
        <f>('[1]Pc, Summer, S2'!D4*Main!$B$5)+(_xlfn.IFNA(VLOOKUP($A4,'FL Ratio'!$A$3:$B$10,2,FALSE),0)*'FL Characterization'!D$2)</f>
        <v>49.422665050914475</v>
      </c>
      <c r="E4" s="2">
        <f>('[1]Pc, Summer, S2'!E4*Main!$B$5)+(_xlfn.IFNA(VLOOKUP($A4,'FL Ratio'!$A$3:$B$10,2,FALSE),0)*'FL Characterization'!E$2)</f>
        <v>47.80441651809808</v>
      </c>
      <c r="F4" s="2">
        <f>('[1]Pc, Summer, S2'!F4*Main!$B$5)+(_xlfn.IFNA(VLOOKUP($A4,'FL Ratio'!$A$3:$B$10,2,FALSE),0)*'FL Characterization'!F$2)</f>
        <v>50.110018199743699</v>
      </c>
      <c r="G4" s="2">
        <f>('[1]Pc, Summer, S2'!G4*Main!$B$5)+(_xlfn.IFNA(VLOOKUP($A4,'FL Ratio'!$A$3:$B$10,2,FALSE),0)*'FL Characterization'!G$2)</f>
        <v>45.767877758531469</v>
      </c>
      <c r="H4" s="2">
        <f>('[1]Pc, Summer, S2'!H4*Main!$B$5)+(_xlfn.IFNA(VLOOKUP($A4,'FL Ratio'!$A$3:$B$10,2,FALSE),0)*'FL Characterization'!H$2)</f>
        <v>53.75942291851527</v>
      </c>
      <c r="I4" s="2">
        <f>('[1]Pc, Summer, S2'!I4*Main!$B$5)+(_xlfn.IFNA(VLOOKUP($A4,'FL Ratio'!$A$3:$B$10,2,FALSE),0)*'FL Characterization'!I$2)</f>
        <v>60.420819512785094</v>
      </c>
      <c r="J4" s="2">
        <f>('[1]Pc, Summer, S2'!J4*Main!$B$5)+(_xlfn.IFNA(VLOOKUP($A4,'FL Ratio'!$A$3:$B$10,2,FALSE),0)*'FL Characterization'!J$2)</f>
        <v>67.982160066307159</v>
      </c>
      <c r="K4" s="2">
        <f>('[1]Pc, Summer, S2'!K4*Main!$B$5)+(_xlfn.IFNA(VLOOKUP($A4,'FL Ratio'!$A$3:$B$10,2,FALSE),0)*'FL Characterization'!K$2)</f>
        <v>73.080590243986123</v>
      </c>
      <c r="L4" s="2">
        <f>('[1]Pc, Summer, S2'!L4*Main!$B$5)+(_xlfn.IFNA(VLOOKUP($A4,'FL Ratio'!$A$3:$B$10,2,FALSE),0)*'FL Characterization'!L$2)</f>
        <v>75.221750164216843</v>
      </c>
      <c r="M4" s="2">
        <f>('[1]Pc, Summer, S2'!M4*Main!$B$5)+(_xlfn.IFNA(VLOOKUP($A4,'FL Ratio'!$A$3:$B$10,2,FALSE),0)*'FL Characterization'!M$2)</f>
        <v>76.473633076675242</v>
      </c>
      <c r="N4" s="2">
        <f>('[1]Pc, Summer, S2'!N4*Main!$B$5)+(_xlfn.IFNA(VLOOKUP($A4,'FL Ratio'!$A$3:$B$10,2,FALSE),0)*'FL Characterization'!N$2)</f>
        <v>78.163429526321792</v>
      </c>
      <c r="O4" s="2">
        <f>('[1]Pc, Summer, S2'!O4*Main!$B$5)+(_xlfn.IFNA(VLOOKUP($A4,'FL Ratio'!$A$3:$B$10,2,FALSE),0)*'FL Characterization'!O$2)</f>
        <v>79.2397946165311</v>
      </c>
      <c r="P4" s="2">
        <f>('[1]Pc, Summer, S2'!P4*Main!$B$5)+(_xlfn.IFNA(VLOOKUP($A4,'FL Ratio'!$A$3:$B$10,2,FALSE),0)*'FL Characterization'!P$2)</f>
        <v>79.577474053000515</v>
      </c>
      <c r="Q4" s="2">
        <f>('[1]Pc, Summer, S2'!Q4*Main!$B$5)+(_xlfn.IFNA(VLOOKUP($A4,'FL Ratio'!$A$3:$B$10,2,FALSE),0)*'FL Characterization'!Q$2)</f>
        <v>76.59917002229821</v>
      </c>
      <c r="R4" s="2">
        <f>('[1]Pc, Summer, S2'!R4*Main!$B$5)+(_xlfn.IFNA(VLOOKUP($A4,'FL Ratio'!$A$3:$B$10,2,FALSE),0)*'FL Characterization'!R$2)</f>
        <v>76.19326626144877</v>
      </c>
      <c r="S4" s="2">
        <f>('[1]Pc, Summer, S2'!S4*Main!$B$5)+(_xlfn.IFNA(VLOOKUP($A4,'FL Ratio'!$A$3:$B$10,2,FALSE),0)*'FL Characterization'!S$2)</f>
        <v>73.832735251276119</v>
      </c>
      <c r="T4" s="2">
        <f>('[1]Pc, Summer, S2'!T4*Main!$B$5)+(_xlfn.IFNA(VLOOKUP($A4,'FL Ratio'!$A$3:$B$10,2,FALSE),0)*'FL Characterization'!T$2)</f>
        <v>73.737969349015799</v>
      </c>
      <c r="U4" s="2">
        <f>('[1]Pc, Summer, S2'!U4*Main!$B$5)+(_xlfn.IFNA(VLOOKUP($A4,'FL Ratio'!$A$3:$B$10,2,FALSE),0)*'FL Characterization'!U$2)</f>
        <v>74.137427968736716</v>
      </c>
      <c r="V4" s="2">
        <f>('[1]Pc, Summer, S2'!V4*Main!$B$5)+(_xlfn.IFNA(VLOOKUP($A4,'FL Ratio'!$A$3:$B$10,2,FALSE),0)*'FL Characterization'!V$2)</f>
        <v>73.779023254283715</v>
      </c>
      <c r="W4" s="2">
        <f>('[1]Pc, Summer, S2'!W4*Main!$B$5)+(_xlfn.IFNA(VLOOKUP($A4,'FL Ratio'!$A$3:$B$10,2,FALSE),0)*'FL Characterization'!W$2)</f>
        <v>76.12153600977382</v>
      </c>
      <c r="X4" s="2">
        <f>('[1]Pc, Summer, S2'!X4*Main!$B$5)+(_xlfn.IFNA(VLOOKUP($A4,'FL Ratio'!$A$3:$B$10,2,FALSE),0)*'FL Characterization'!X$2)</f>
        <v>75.97613634394186</v>
      </c>
      <c r="Y4" s="2">
        <f>('[1]Pc, Summer, S2'!Y4*Main!$B$5)+(_xlfn.IFNA(VLOOKUP($A4,'FL Ratio'!$A$3:$B$10,2,FALSE),0)*'FL Characterization'!Y$2)</f>
        <v>68.53874262678805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35.995522204296698</v>
      </c>
      <c r="C2" s="2">
        <f>('[1]Pc, Winter, S2'!C2*Main!$B$5)+(_xlfn.IFNA(VLOOKUP($A2,'FL Ratio'!$A$3:$B$10,2,FALSE),0)*'FL Characterization'!C$2)</f>
        <v>33.574761926630096</v>
      </c>
      <c r="D2" s="2">
        <f>('[1]Pc, Winter, S2'!D2*Main!$B$5)+(_xlfn.IFNA(VLOOKUP($A2,'FL Ratio'!$A$3:$B$10,2,FALSE),0)*'FL Characterization'!D$2)</f>
        <v>31.813118724242212</v>
      </c>
      <c r="E2" s="2">
        <f>('[1]Pc, Winter, S2'!E2*Main!$B$5)+(_xlfn.IFNA(VLOOKUP($A2,'FL Ratio'!$A$3:$B$10,2,FALSE),0)*'FL Characterization'!E$2)</f>
        <v>31.588023204638002</v>
      </c>
      <c r="F2" s="2">
        <f>('[1]Pc, Winter, S2'!F2*Main!$B$5)+(_xlfn.IFNA(VLOOKUP($A2,'FL Ratio'!$A$3:$B$10,2,FALSE),0)*'FL Characterization'!F$2)</f>
        <v>31.969046482897248</v>
      </c>
      <c r="G2" s="2">
        <f>('[1]Pc, Winter, S2'!G2*Main!$B$5)+(_xlfn.IFNA(VLOOKUP($A2,'FL Ratio'!$A$3:$B$10,2,FALSE),0)*'FL Characterization'!G$2)</f>
        <v>35.140884677651577</v>
      </c>
      <c r="H2" s="2">
        <f>('[1]Pc, Winter, S2'!H2*Main!$B$5)+(_xlfn.IFNA(VLOOKUP($A2,'FL Ratio'!$A$3:$B$10,2,FALSE),0)*'FL Characterization'!H$2)</f>
        <v>41.931639323126703</v>
      </c>
      <c r="I2" s="2">
        <f>('[1]Pc, Winter, S2'!I2*Main!$B$5)+(_xlfn.IFNA(VLOOKUP($A2,'FL Ratio'!$A$3:$B$10,2,FALSE),0)*'FL Characterization'!I$2)</f>
        <v>50.472909716187232</v>
      </c>
      <c r="J2" s="2">
        <f>('[1]Pc, Winter, S2'!J2*Main!$B$5)+(_xlfn.IFNA(VLOOKUP($A2,'FL Ratio'!$A$3:$B$10,2,FALSE),0)*'FL Characterization'!J$2)</f>
        <v>54.951283656488634</v>
      </c>
      <c r="K2" s="2">
        <f>('[1]Pc, Winter, S2'!K2*Main!$B$5)+(_xlfn.IFNA(VLOOKUP($A2,'FL Ratio'!$A$3:$B$10,2,FALSE),0)*'FL Characterization'!K$2)</f>
        <v>55.636516806488146</v>
      </c>
      <c r="L2" s="2">
        <f>('[1]Pc, Winter, S2'!L2*Main!$B$5)+(_xlfn.IFNA(VLOOKUP($A2,'FL Ratio'!$A$3:$B$10,2,FALSE),0)*'FL Characterization'!L$2)</f>
        <v>54.135073641993905</v>
      </c>
      <c r="M2" s="2">
        <f>('[1]Pc, Winter, S2'!M2*Main!$B$5)+(_xlfn.IFNA(VLOOKUP($A2,'FL Ratio'!$A$3:$B$10,2,FALSE),0)*'FL Characterization'!M$2)</f>
        <v>54.414093047226501</v>
      </c>
      <c r="N2" s="2">
        <f>('[1]Pc, Winter, S2'!N2*Main!$B$5)+(_xlfn.IFNA(VLOOKUP($A2,'FL Ratio'!$A$3:$B$10,2,FALSE),0)*'FL Characterization'!N$2)</f>
        <v>54.369377070156887</v>
      </c>
      <c r="O2" s="2">
        <f>('[1]Pc, Winter, S2'!O2*Main!$B$5)+(_xlfn.IFNA(VLOOKUP($A2,'FL Ratio'!$A$3:$B$10,2,FALSE),0)*'FL Characterization'!O$2)</f>
        <v>53.481554263475871</v>
      </c>
      <c r="P2" s="2">
        <f>('[1]Pc, Winter, S2'!P2*Main!$B$5)+(_xlfn.IFNA(VLOOKUP($A2,'FL Ratio'!$A$3:$B$10,2,FALSE),0)*'FL Characterization'!P$2)</f>
        <v>50.433664382603155</v>
      </c>
      <c r="Q2" s="2">
        <f>('[1]Pc, Winter, S2'!Q2*Main!$B$5)+(_xlfn.IFNA(VLOOKUP($A2,'FL Ratio'!$A$3:$B$10,2,FALSE),0)*'FL Characterization'!Q$2)</f>
        <v>48.988721265452661</v>
      </c>
      <c r="R2" s="2">
        <f>('[1]Pc, Winter, S2'!R2*Main!$B$5)+(_xlfn.IFNA(VLOOKUP($A2,'FL Ratio'!$A$3:$B$10,2,FALSE),0)*'FL Characterization'!R$2)</f>
        <v>51.019260607973806</v>
      </c>
      <c r="S2" s="2">
        <f>('[1]Pc, Winter, S2'!S2*Main!$B$5)+(_xlfn.IFNA(VLOOKUP($A2,'FL Ratio'!$A$3:$B$10,2,FALSE),0)*'FL Characterization'!S$2)</f>
        <v>56.555808351588276</v>
      </c>
      <c r="T2" s="2">
        <f>('[1]Pc, Winter, S2'!T2*Main!$B$5)+(_xlfn.IFNA(VLOOKUP($A2,'FL Ratio'!$A$3:$B$10,2,FALSE),0)*'FL Characterization'!T$2)</f>
        <v>56.350794440783801</v>
      </c>
      <c r="U2" s="2">
        <f>('[1]Pc, Winter, S2'!U2*Main!$B$5)+(_xlfn.IFNA(VLOOKUP($A2,'FL Ratio'!$A$3:$B$10,2,FALSE),0)*'FL Characterization'!U$2)</f>
        <v>55.184130369402482</v>
      </c>
      <c r="V2" s="2">
        <f>('[1]Pc, Winter, S2'!V2*Main!$B$5)+(_xlfn.IFNA(VLOOKUP($A2,'FL Ratio'!$A$3:$B$10,2,FALSE),0)*'FL Characterization'!V$2)</f>
        <v>54.235106133543582</v>
      </c>
      <c r="W2" s="2">
        <f>('[1]Pc, Winter, S2'!W2*Main!$B$5)+(_xlfn.IFNA(VLOOKUP($A2,'FL Ratio'!$A$3:$B$10,2,FALSE),0)*'FL Characterization'!W$2)</f>
        <v>50.832882125938994</v>
      </c>
      <c r="X2" s="2">
        <f>('[1]Pc, Winter, S2'!X2*Main!$B$5)+(_xlfn.IFNA(VLOOKUP($A2,'FL Ratio'!$A$3:$B$10,2,FALSE),0)*'FL Characterization'!X$2)</f>
        <v>44.469314025565126</v>
      </c>
      <c r="Y2" s="2">
        <f>('[1]Pc, Winter, S2'!Y2*Main!$B$5)+(_xlfn.IFNA(VLOOKUP($A2,'FL Ratio'!$A$3:$B$10,2,FALSE),0)*'FL Characterization'!Y$2)</f>
        <v>40.344955823498509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38.276199790257301</v>
      </c>
      <c r="C3" s="2">
        <f>('[1]Pc, Winter, S2'!C3*Main!$B$5)+(_xlfn.IFNA(VLOOKUP($A3,'FL Ratio'!$A$3:$B$10,2,FALSE),0)*'FL Characterization'!C$2)</f>
        <v>35.847778904945876</v>
      </c>
      <c r="D3" s="2">
        <f>('[1]Pc, Winter, S2'!D3*Main!$B$5)+(_xlfn.IFNA(VLOOKUP($A3,'FL Ratio'!$A$3:$B$10,2,FALSE),0)*'FL Characterization'!D$2)</f>
        <v>32.414148624134455</v>
      </c>
      <c r="E3" s="2">
        <f>('[1]Pc, Winter, S2'!E3*Main!$B$5)+(_xlfn.IFNA(VLOOKUP($A3,'FL Ratio'!$A$3:$B$10,2,FALSE),0)*'FL Characterization'!E$2)</f>
        <v>34.545972650470937</v>
      </c>
      <c r="F3" s="2">
        <f>('[1]Pc, Winter, S2'!F3*Main!$B$5)+(_xlfn.IFNA(VLOOKUP($A3,'FL Ratio'!$A$3:$B$10,2,FALSE),0)*'FL Characterization'!F$2)</f>
        <v>34.008100877119325</v>
      </c>
      <c r="G3" s="2">
        <f>('[1]Pc, Winter, S2'!G3*Main!$B$5)+(_xlfn.IFNA(VLOOKUP($A3,'FL Ratio'!$A$3:$B$10,2,FALSE),0)*'FL Characterization'!G$2)</f>
        <v>35.079448391792305</v>
      </c>
      <c r="H3" s="2">
        <f>('[1]Pc, Winter, S2'!H3*Main!$B$5)+(_xlfn.IFNA(VLOOKUP($A3,'FL Ratio'!$A$3:$B$10,2,FALSE),0)*'FL Characterization'!H$2)</f>
        <v>51.77145853008426</v>
      </c>
      <c r="I3" s="2">
        <f>('[1]Pc, Winter, S2'!I3*Main!$B$5)+(_xlfn.IFNA(VLOOKUP($A3,'FL Ratio'!$A$3:$B$10,2,FALSE),0)*'FL Characterization'!I$2)</f>
        <v>55.777950769833843</v>
      </c>
      <c r="J3" s="2">
        <f>('[1]Pc, Winter, S2'!J3*Main!$B$5)+(_xlfn.IFNA(VLOOKUP($A3,'FL Ratio'!$A$3:$B$10,2,FALSE),0)*'FL Characterization'!J$2)</f>
        <v>61.076727060041236</v>
      </c>
      <c r="K3" s="2">
        <f>('[1]Pc, Winter, S2'!K3*Main!$B$5)+(_xlfn.IFNA(VLOOKUP($A3,'FL Ratio'!$A$3:$B$10,2,FALSE),0)*'FL Characterization'!K$2)</f>
        <v>61.248848391407293</v>
      </c>
      <c r="L3" s="2">
        <f>('[1]Pc, Winter, S2'!L3*Main!$B$5)+(_xlfn.IFNA(VLOOKUP($A3,'FL Ratio'!$A$3:$B$10,2,FALSE),0)*'FL Characterization'!L$2)</f>
        <v>57.697518971467325</v>
      </c>
      <c r="M3" s="2">
        <f>('[1]Pc, Winter, S2'!M3*Main!$B$5)+(_xlfn.IFNA(VLOOKUP($A3,'FL Ratio'!$A$3:$B$10,2,FALSE),0)*'FL Characterization'!M$2)</f>
        <v>63.167947309762454</v>
      </c>
      <c r="N3" s="2">
        <f>('[1]Pc, Winter, S2'!N3*Main!$B$5)+(_xlfn.IFNA(VLOOKUP($A3,'FL Ratio'!$A$3:$B$10,2,FALSE),0)*'FL Characterization'!N$2)</f>
        <v>59.786094007957537</v>
      </c>
      <c r="O3" s="2">
        <f>('[1]Pc, Winter, S2'!O3*Main!$B$5)+(_xlfn.IFNA(VLOOKUP($A3,'FL Ratio'!$A$3:$B$10,2,FALSE),0)*'FL Characterization'!O$2)</f>
        <v>56.441531639516612</v>
      </c>
      <c r="P3" s="2">
        <f>('[1]Pc, Winter, S2'!P3*Main!$B$5)+(_xlfn.IFNA(VLOOKUP($A3,'FL Ratio'!$A$3:$B$10,2,FALSE),0)*'FL Characterization'!P$2)</f>
        <v>54.82197073549473</v>
      </c>
      <c r="Q3" s="2">
        <f>('[1]Pc, Winter, S2'!Q3*Main!$B$5)+(_xlfn.IFNA(VLOOKUP($A3,'FL Ratio'!$A$3:$B$10,2,FALSE),0)*'FL Characterization'!Q$2)</f>
        <v>51.276517829714358</v>
      </c>
      <c r="R3" s="2">
        <f>('[1]Pc, Winter, S2'!R3*Main!$B$5)+(_xlfn.IFNA(VLOOKUP($A3,'FL Ratio'!$A$3:$B$10,2,FALSE),0)*'FL Characterization'!R$2)</f>
        <v>50.864858184480092</v>
      </c>
      <c r="S3" s="2">
        <f>('[1]Pc, Winter, S2'!S3*Main!$B$5)+(_xlfn.IFNA(VLOOKUP($A3,'FL Ratio'!$A$3:$B$10,2,FALSE),0)*'FL Characterization'!S$2)</f>
        <v>54.403830797473255</v>
      </c>
      <c r="T3" s="2">
        <f>('[1]Pc, Winter, S2'!T3*Main!$B$5)+(_xlfn.IFNA(VLOOKUP($A3,'FL Ratio'!$A$3:$B$10,2,FALSE),0)*'FL Characterization'!T$2)</f>
        <v>53.926665690060695</v>
      </c>
      <c r="U3" s="2">
        <f>('[1]Pc, Winter, S2'!U3*Main!$B$5)+(_xlfn.IFNA(VLOOKUP($A3,'FL Ratio'!$A$3:$B$10,2,FALSE),0)*'FL Characterization'!U$2)</f>
        <v>54.52734444317106</v>
      </c>
      <c r="V3" s="2">
        <f>('[1]Pc, Winter, S2'!V3*Main!$B$5)+(_xlfn.IFNA(VLOOKUP($A3,'FL Ratio'!$A$3:$B$10,2,FALSE),0)*'FL Characterization'!V$2)</f>
        <v>53.314968128656552</v>
      </c>
      <c r="W3" s="2">
        <f>('[1]Pc, Winter, S2'!W3*Main!$B$5)+(_xlfn.IFNA(VLOOKUP($A3,'FL Ratio'!$A$3:$B$10,2,FALSE),0)*'FL Characterization'!W$2)</f>
        <v>47.97050641978236</v>
      </c>
      <c r="X3" s="2">
        <f>('[1]Pc, Winter, S2'!X3*Main!$B$5)+(_xlfn.IFNA(VLOOKUP($A3,'FL Ratio'!$A$3:$B$10,2,FALSE),0)*'FL Characterization'!X$2)</f>
        <v>42.235090222233055</v>
      </c>
      <c r="Y3" s="2">
        <f>('[1]Pc, Winter, S2'!Y3*Main!$B$5)+(_xlfn.IFNA(VLOOKUP($A3,'FL Ratio'!$A$3:$B$10,2,FALSE),0)*'FL Characterization'!Y$2)</f>
        <v>41.355474469637599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54.417494846662862</v>
      </c>
      <c r="C4" s="2">
        <f>('[1]Pc, Winter, S2'!C4*Main!$B$5)+(_xlfn.IFNA(VLOOKUP($A4,'FL Ratio'!$A$3:$B$10,2,FALSE),0)*'FL Characterization'!C$2)</f>
        <v>48.292219297618679</v>
      </c>
      <c r="D4" s="2">
        <f>('[1]Pc, Winter, S2'!D4*Main!$B$5)+(_xlfn.IFNA(VLOOKUP($A4,'FL Ratio'!$A$3:$B$10,2,FALSE),0)*'FL Characterization'!D$2)</f>
        <v>45.337210770729541</v>
      </c>
      <c r="E4" s="2">
        <f>('[1]Pc, Winter, S2'!E4*Main!$B$5)+(_xlfn.IFNA(VLOOKUP($A4,'FL Ratio'!$A$3:$B$10,2,FALSE),0)*'FL Characterization'!E$2)</f>
        <v>44.698758215292436</v>
      </c>
      <c r="F4" s="2">
        <f>('[1]Pc, Winter, S2'!F4*Main!$B$5)+(_xlfn.IFNA(VLOOKUP($A4,'FL Ratio'!$A$3:$B$10,2,FALSE),0)*'FL Characterization'!F$2)</f>
        <v>46.250746047814765</v>
      </c>
      <c r="G4" s="2">
        <f>('[1]Pc, Winter, S2'!G4*Main!$B$5)+(_xlfn.IFNA(VLOOKUP($A4,'FL Ratio'!$A$3:$B$10,2,FALSE),0)*'FL Characterization'!G$2)</f>
        <v>49.491412638011887</v>
      </c>
      <c r="H4" s="2">
        <f>('[1]Pc, Winter, S2'!H4*Main!$B$5)+(_xlfn.IFNA(VLOOKUP($A4,'FL Ratio'!$A$3:$B$10,2,FALSE),0)*'FL Characterization'!H$2)</f>
        <v>59.74665146970694</v>
      </c>
      <c r="I4" s="2">
        <f>('[1]Pc, Winter, S2'!I4*Main!$B$5)+(_xlfn.IFNA(VLOOKUP($A4,'FL Ratio'!$A$3:$B$10,2,FALSE),0)*'FL Characterization'!I$2)</f>
        <v>64.901701525207216</v>
      </c>
      <c r="J4" s="2">
        <f>('[1]Pc, Winter, S2'!J4*Main!$B$5)+(_xlfn.IFNA(VLOOKUP($A4,'FL Ratio'!$A$3:$B$10,2,FALSE),0)*'FL Characterization'!J$2)</f>
        <v>68.630283886239511</v>
      </c>
      <c r="K4" s="2">
        <f>('[1]Pc, Winter, S2'!K4*Main!$B$5)+(_xlfn.IFNA(VLOOKUP($A4,'FL Ratio'!$A$3:$B$10,2,FALSE),0)*'FL Characterization'!K$2)</f>
        <v>71.094670951351816</v>
      </c>
      <c r="L4" s="2">
        <f>('[1]Pc, Winter, S2'!L4*Main!$B$5)+(_xlfn.IFNA(VLOOKUP($A4,'FL Ratio'!$A$3:$B$10,2,FALSE),0)*'FL Characterization'!L$2)</f>
        <v>71.557768932776241</v>
      </c>
      <c r="M4" s="2">
        <f>('[1]Pc, Winter, S2'!M4*Main!$B$5)+(_xlfn.IFNA(VLOOKUP($A4,'FL Ratio'!$A$3:$B$10,2,FALSE),0)*'FL Characterization'!M$2)</f>
        <v>70.87967982576582</v>
      </c>
      <c r="N4" s="2">
        <f>('[1]Pc, Winter, S2'!N4*Main!$B$5)+(_xlfn.IFNA(VLOOKUP($A4,'FL Ratio'!$A$3:$B$10,2,FALSE),0)*'FL Characterization'!N$2)</f>
        <v>70.67402347132014</v>
      </c>
      <c r="O4" s="2">
        <f>('[1]Pc, Winter, S2'!O4*Main!$B$5)+(_xlfn.IFNA(VLOOKUP($A4,'FL Ratio'!$A$3:$B$10,2,FALSE),0)*'FL Characterization'!O$2)</f>
        <v>69.667825571989965</v>
      </c>
      <c r="P4" s="2">
        <f>('[1]Pc, Winter, S2'!P4*Main!$B$5)+(_xlfn.IFNA(VLOOKUP($A4,'FL Ratio'!$A$3:$B$10,2,FALSE),0)*'FL Characterization'!P$2)</f>
        <v>67.54529114404373</v>
      </c>
      <c r="Q4" s="2">
        <f>('[1]Pc, Winter, S2'!Q4*Main!$B$5)+(_xlfn.IFNA(VLOOKUP($A4,'FL Ratio'!$A$3:$B$10,2,FALSE),0)*'FL Characterization'!Q$2)</f>
        <v>66.323839282877771</v>
      </c>
      <c r="R4" s="2">
        <f>('[1]Pc, Winter, S2'!R4*Main!$B$5)+(_xlfn.IFNA(VLOOKUP($A4,'FL Ratio'!$A$3:$B$10,2,FALSE),0)*'FL Characterization'!R$2)</f>
        <v>68.211738848936406</v>
      </c>
      <c r="S4" s="2">
        <f>('[1]Pc, Winter, S2'!S4*Main!$B$5)+(_xlfn.IFNA(VLOOKUP($A4,'FL Ratio'!$A$3:$B$10,2,FALSE),0)*'FL Characterization'!S$2)</f>
        <v>77.738367131262123</v>
      </c>
      <c r="T4" s="2">
        <f>('[1]Pc, Winter, S2'!T4*Main!$B$5)+(_xlfn.IFNA(VLOOKUP($A4,'FL Ratio'!$A$3:$B$10,2,FALSE),0)*'FL Characterization'!T$2)</f>
        <v>78.763705047429369</v>
      </c>
      <c r="U4" s="2">
        <f>('[1]Pc, Winter, S2'!U4*Main!$B$5)+(_xlfn.IFNA(VLOOKUP($A4,'FL Ratio'!$A$3:$B$10,2,FALSE),0)*'FL Characterization'!U$2)</f>
        <v>79.026243482486819</v>
      </c>
      <c r="V4" s="2">
        <f>('[1]Pc, Winter, S2'!V4*Main!$B$5)+(_xlfn.IFNA(VLOOKUP($A4,'FL Ratio'!$A$3:$B$10,2,FALSE),0)*'FL Characterization'!V$2)</f>
        <v>76.937518260885255</v>
      </c>
      <c r="W4" s="2">
        <f>('[1]Pc, Winter, S2'!W4*Main!$B$5)+(_xlfn.IFNA(VLOOKUP($A4,'FL Ratio'!$A$3:$B$10,2,FALSE),0)*'FL Characterization'!W$2)</f>
        <v>73.177274399070157</v>
      </c>
      <c r="X4" s="2">
        <f>('[1]Pc, Winter, S2'!X4*Main!$B$5)+(_xlfn.IFNA(VLOOKUP($A4,'FL Ratio'!$A$3:$B$10,2,FALSE),0)*'FL Characterization'!X$2)</f>
        <v>68.360433836579645</v>
      </c>
      <c r="Y4" s="2">
        <f>('[1]Pc, Winter, S2'!Y4*Main!$B$5)+(_xlfn.IFNA(VLOOKUP($A4,'FL Ratio'!$A$3:$B$10,2,FALSE),0)*'FL Characterization'!Y$2)</f>
        <v>61.080721430625758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39.242566560225924</v>
      </c>
      <c r="C2" s="2">
        <f>('[1]Pc, Summer, S3'!C2*Main!$B$5)+(_xlfn.IFNA(VLOOKUP($A2,'FL Ratio'!$A$3:$B$10,2,FALSE),0)*'FL Characterization'!C$2)</f>
        <v>35.653627853309885</v>
      </c>
      <c r="D2" s="2">
        <f>('[1]Pc, Summer, S3'!D2*Main!$B$5)+(_xlfn.IFNA(VLOOKUP($A2,'FL Ratio'!$A$3:$B$10,2,FALSE),0)*'FL Characterization'!D$2)</f>
        <v>35.030851638345574</v>
      </c>
      <c r="E2" s="2">
        <f>('[1]Pc, Summer, S3'!E2*Main!$B$5)+(_xlfn.IFNA(VLOOKUP($A2,'FL Ratio'!$A$3:$B$10,2,FALSE),0)*'FL Characterization'!E$2)</f>
        <v>34.941363084163093</v>
      </c>
      <c r="F2" s="2">
        <f>('[1]Pc, Summer, S3'!F2*Main!$B$5)+(_xlfn.IFNA(VLOOKUP($A2,'FL Ratio'!$A$3:$B$10,2,FALSE),0)*'FL Characterization'!F$2)</f>
        <v>34.944117865085182</v>
      </c>
      <c r="G2" s="2">
        <f>('[1]Pc, Summer, S3'!G2*Main!$B$5)+(_xlfn.IFNA(VLOOKUP($A2,'FL Ratio'!$A$3:$B$10,2,FALSE),0)*'FL Characterization'!G$2)</f>
        <v>34.635082297136329</v>
      </c>
      <c r="H2" s="2">
        <f>('[1]Pc, Summer, S3'!H2*Main!$B$5)+(_xlfn.IFNA(VLOOKUP($A2,'FL Ratio'!$A$3:$B$10,2,FALSE),0)*'FL Characterization'!H$2)</f>
        <v>37.391663105396923</v>
      </c>
      <c r="I2" s="2">
        <f>('[1]Pc, Summer, S3'!I2*Main!$B$5)+(_xlfn.IFNA(VLOOKUP($A2,'FL Ratio'!$A$3:$B$10,2,FALSE),0)*'FL Characterization'!I$2)</f>
        <v>44.393039185648782</v>
      </c>
      <c r="J2" s="2">
        <f>('[1]Pc, Summer, S3'!J2*Main!$B$5)+(_xlfn.IFNA(VLOOKUP($A2,'FL Ratio'!$A$3:$B$10,2,FALSE),0)*'FL Characterization'!J$2)</f>
        <v>50.595441653068875</v>
      </c>
      <c r="K2" s="2">
        <f>('[1]Pc, Summer, S3'!K2*Main!$B$5)+(_xlfn.IFNA(VLOOKUP($A2,'FL Ratio'!$A$3:$B$10,2,FALSE),0)*'FL Characterization'!K$2)</f>
        <v>52.15014087636596</v>
      </c>
      <c r="L2" s="2">
        <f>('[1]Pc, Summer, S3'!L2*Main!$B$5)+(_xlfn.IFNA(VLOOKUP($A2,'FL Ratio'!$A$3:$B$10,2,FALSE),0)*'FL Characterization'!L$2)</f>
        <v>51.622395363334256</v>
      </c>
      <c r="M2" s="2">
        <f>('[1]Pc, Summer, S3'!M2*Main!$B$5)+(_xlfn.IFNA(VLOOKUP($A2,'FL Ratio'!$A$3:$B$10,2,FALSE),0)*'FL Characterization'!M$2)</f>
        <v>53.08220483558307</v>
      </c>
      <c r="N2" s="2">
        <f>('[1]Pc, Summer, S3'!N2*Main!$B$5)+(_xlfn.IFNA(VLOOKUP($A2,'FL Ratio'!$A$3:$B$10,2,FALSE),0)*'FL Characterization'!N$2)</f>
        <v>53.810380761705346</v>
      </c>
      <c r="O2" s="2">
        <f>('[1]Pc, Summer, S3'!O2*Main!$B$5)+(_xlfn.IFNA(VLOOKUP($A2,'FL Ratio'!$A$3:$B$10,2,FALSE),0)*'FL Characterization'!O$2)</f>
        <v>52.814989527729288</v>
      </c>
      <c r="P2" s="2">
        <f>('[1]Pc, Summer, S3'!P2*Main!$B$5)+(_xlfn.IFNA(VLOOKUP($A2,'FL Ratio'!$A$3:$B$10,2,FALSE),0)*'FL Characterization'!P$2)</f>
        <v>50.751232788377919</v>
      </c>
      <c r="Q2" s="2">
        <f>('[1]Pc, Summer, S3'!Q2*Main!$B$5)+(_xlfn.IFNA(VLOOKUP($A2,'FL Ratio'!$A$3:$B$10,2,FALSE),0)*'FL Characterization'!Q$2)</f>
        <v>48.708583225273415</v>
      </c>
      <c r="R2" s="2">
        <f>('[1]Pc, Summer, S3'!R2*Main!$B$5)+(_xlfn.IFNA(VLOOKUP($A2,'FL Ratio'!$A$3:$B$10,2,FALSE),0)*'FL Characterization'!R$2)</f>
        <v>49.558388368045478</v>
      </c>
      <c r="S2" s="2">
        <f>('[1]Pc, Summer, S3'!S2*Main!$B$5)+(_xlfn.IFNA(VLOOKUP($A2,'FL Ratio'!$A$3:$B$10,2,FALSE),0)*'FL Characterization'!S$2)</f>
        <v>50.048012865328495</v>
      </c>
      <c r="T2" s="2">
        <f>('[1]Pc, Summer, S3'!T2*Main!$B$5)+(_xlfn.IFNA(VLOOKUP($A2,'FL Ratio'!$A$3:$B$10,2,FALSE),0)*'FL Characterization'!T$2)</f>
        <v>50.260448088060059</v>
      </c>
      <c r="U2" s="2">
        <f>('[1]Pc, Summer, S3'!U2*Main!$B$5)+(_xlfn.IFNA(VLOOKUP($A2,'FL Ratio'!$A$3:$B$10,2,FALSE),0)*'FL Characterization'!U$2)</f>
        <v>49.428406607500094</v>
      </c>
      <c r="V2" s="2">
        <f>('[1]Pc, Summer, S3'!V2*Main!$B$5)+(_xlfn.IFNA(VLOOKUP($A2,'FL Ratio'!$A$3:$B$10,2,FALSE),0)*'FL Characterization'!V$2)</f>
        <v>49.576917195791879</v>
      </c>
      <c r="W2" s="2">
        <f>('[1]Pc, Summer, S3'!W2*Main!$B$5)+(_xlfn.IFNA(VLOOKUP($A2,'FL Ratio'!$A$3:$B$10,2,FALSE),0)*'FL Characterization'!W$2)</f>
        <v>51.630292458616623</v>
      </c>
      <c r="X2" s="2">
        <f>('[1]Pc, Summer, S3'!X2*Main!$B$5)+(_xlfn.IFNA(VLOOKUP($A2,'FL Ratio'!$A$3:$B$10,2,FALSE),0)*'FL Characterization'!X$2)</f>
        <v>48.12568175809465</v>
      </c>
      <c r="Y2" s="2">
        <f>('[1]Pc, Summer, S3'!Y2*Main!$B$5)+(_xlfn.IFNA(VLOOKUP($A2,'FL Ratio'!$A$3:$B$10,2,FALSE),0)*'FL Characterization'!Y$2)</f>
        <v>44.116544123611384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42.474916461209624</v>
      </c>
      <c r="C3" s="2">
        <f>('[1]Pc, Summer, S3'!C3*Main!$B$5)+(_xlfn.IFNA(VLOOKUP($A3,'FL Ratio'!$A$3:$B$10,2,FALSE),0)*'FL Characterization'!C$2)</f>
        <v>39.00452473162656</v>
      </c>
      <c r="D3" s="2">
        <f>('[1]Pc, Summer, S3'!D3*Main!$B$5)+(_xlfn.IFNA(VLOOKUP($A3,'FL Ratio'!$A$3:$B$10,2,FALSE),0)*'FL Characterization'!D$2)</f>
        <v>36.941065373780347</v>
      </c>
      <c r="E3" s="2">
        <f>('[1]Pc, Summer, S3'!E3*Main!$B$5)+(_xlfn.IFNA(VLOOKUP($A3,'FL Ratio'!$A$3:$B$10,2,FALSE),0)*'FL Characterization'!E$2)</f>
        <v>35.584857426830681</v>
      </c>
      <c r="F3" s="2">
        <f>('[1]Pc, Summer, S3'!F3*Main!$B$5)+(_xlfn.IFNA(VLOOKUP($A3,'FL Ratio'!$A$3:$B$10,2,FALSE),0)*'FL Characterization'!F$2)</f>
        <v>35.159254116739255</v>
      </c>
      <c r="G3" s="2">
        <f>('[1]Pc, Summer, S3'!G3*Main!$B$5)+(_xlfn.IFNA(VLOOKUP($A3,'FL Ratio'!$A$3:$B$10,2,FALSE),0)*'FL Characterization'!G$2)</f>
        <v>37.267334601472484</v>
      </c>
      <c r="H3" s="2">
        <f>('[1]Pc, Summer, S3'!H3*Main!$B$5)+(_xlfn.IFNA(VLOOKUP($A3,'FL Ratio'!$A$3:$B$10,2,FALSE),0)*'FL Characterization'!H$2)</f>
        <v>46.645649672218674</v>
      </c>
      <c r="I3" s="2">
        <f>('[1]Pc, Summer, S3'!I3*Main!$B$5)+(_xlfn.IFNA(VLOOKUP($A3,'FL Ratio'!$A$3:$B$10,2,FALSE),0)*'FL Characterization'!I$2)</f>
        <v>55.28384398779788</v>
      </c>
      <c r="J3" s="2">
        <f>('[1]Pc, Summer, S3'!J3*Main!$B$5)+(_xlfn.IFNA(VLOOKUP($A3,'FL Ratio'!$A$3:$B$10,2,FALSE),0)*'FL Characterization'!J$2)</f>
        <v>57.641870975476657</v>
      </c>
      <c r="K3" s="2">
        <f>('[1]Pc, Summer, S3'!K3*Main!$B$5)+(_xlfn.IFNA(VLOOKUP($A3,'FL Ratio'!$A$3:$B$10,2,FALSE),0)*'FL Characterization'!K$2)</f>
        <v>56.581928846178926</v>
      </c>
      <c r="L3" s="2">
        <f>('[1]Pc, Summer, S3'!L3*Main!$B$5)+(_xlfn.IFNA(VLOOKUP($A3,'FL Ratio'!$A$3:$B$10,2,FALSE),0)*'FL Characterization'!L$2)</f>
        <v>56.371960634143413</v>
      </c>
      <c r="M3" s="2">
        <f>('[1]Pc, Summer, S3'!M3*Main!$B$5)+(_xlfn.IFNA(VLOOKUP($A3,'FL Ratio'!$A$3:$B$10,2,FALSE),0)*'FL Characterization'!M$2)</f>
        <v>60.11747220989254</v>
      </c>
      <c r="N3" s="2">
        <f>('[1]Pc, Summer, S3'!N3*Main!$B$5)+(_xlfn.IFNA(VLOOKUP($A3,'FL Ratio'!$A$3:$B$10,2,FALSE),0)*'FL Characterization'!N$2)</f>
        <v>60.312139842999045</v>
      </c>
      <c r="O3" s="2">
        <f>('[1]Pc, Summer, S3'!O3*Main!$B$5)+(_xlfn.IFNA(VLOOKUP($A3,'FL Ratio'!$A$3:$B$10,2,FALSE),0)*'FL Characterization'!O$2)</f>
        <v>60.752599942149104</v>
      </c>
      <c r="P3" s="2">
        <f>('[1]Pc, Summer, S3'!P3*Main!$B$5)+(_xlfn.IFNA(VLOOKUP($A3,'FL Ratio'!$A$3:$B$10,2,FALSE),0)*'FL Characterization'!P$2)</f>
        <v>57.817080582933592</v>
      </c>
      <c r="Q3" s="2">
        <f>('[1]Pc, Summer, S3'!Q3*Main!$B$5)+(_xlfn.IFNA(VLOOKUP($A3,'FL Ratio'!$A$3:$B$10,2,FALSE),0)*'FL Characterization'!Q$2)</f>
        <v>54.773399988941264</v>
      </c>
      <c r="R3" s="2">
        <f>('[1]Pc, Summer, S3'!R3*Main!$B$5)+(_xlfn.IFNA(VLOOKUP($A3,'FL Ratio'!$A$3:$B$10,2,FALSE),0)*'FL Characterization'!R$2)</f>
        <v>50.649701463004469</v>
      </c>
      <c r="S3" s="2">
        <f>('[1]Pc, Summer, S3'!S3*Main!$B$5)+(_xlfn.IFNA(VLOOKUP($A3,'FL Ratio'!$A$3:$B$10,2,FALSE),0)*'FL Characterization'!S$2)</f>
        <v>51.237637041780658</v>
      </c>
      <c r="T3" s="2">
        <f>('[1]Pc, Summer, S3'!T3*Main!$B$5)+(_xlfn.IFNA(VLOOKUP($A3,'FL Ratio'!$A$3:$B$10,2,FALSE),0)*'FL Characterization'!T$2)</f>
        <v>50.760471934368098</v>
      </c>
      <c r="U3" s="2">
        <f>('[1]Pc, Summer, S3'!U3*Main!$B$5)+(_xlfn.IFNA(VLOOKUP($A3,'FL Ratio'!$A$3:$B$10,2,FALSE),0)*'FL Characterization'!U$2)</f>
        <v>50.559249835500438</v>
      </c>
      <c r="V3" s="2">
        <f>('[1]Pc, Summer, S3'!V3*Main!$B$5)+(_xlfn.IFNA(VLOOKUP($A3,'FL Ratio'!$A$3:$B$10,2,FALSE),0)*'FL Characterization'!V$2)</f>
        <v>50.806353194696229</v>
      </c>
      <c r="W3" s="2">
        <f>('[1]Pc, Summer, S3'!W3*Main!$B$5)+(_xlfn.IFNA(VLOOKUP($A3,'FL Ratio'!$A$3:$B$10,2,FALSE),0)*'FL Characterization'!W$2)</f>
        <v>50.52997322176725</v>
      </c>
      <c r="X3" s="2">
        <f>('[1]Pc, Summer, S3'!X3*Main!$B$5)+(_xlfn.IFNA(VLOOKUP($A3,'FL Ratio'!$A$3:$B$10,2,FALSE),0)*'FL Characterization'!X$2)</f>
        <v>50.324048355625678</v>
      </c>
      <c r="Y3" s="2">
        <f>('[1]Pc, Summer, S3'!Y3*Main!$B$5)+(_xlfn.IFNA(VLOOKUP($A3,'FL Ratio'!$A$3:$B$10,2,FALSE),0)*'FL Characterization'!Y$2)</f>
        <v>47.636907347328346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56.33534858178264</v>
      </c>
      <c r="C4" s="2">
        <f>('[1]Pc, Summer, S3'!C4*Main!$B$5)+(_xlfn.IFNA(VLOOKUP($A4,'FL Ratio'!$A$3:$B$10,2,FALSE),0)*'FL Characterization'!C$2)</f>
        <v>50.00314524484488</v>
      </c>
      <c r="D4" s="2">
        <f>('[1]Pc, Summer, S3'!D4*Main!$B$5)+(_xlfn.IFNA(VLOOKUP($A4,'FL Ratio'!$A$3:$B$10,2,FALSE),0)*'FL Characterization'!D$2)</f>
        <v>47.144127813979608</v>
      </c>
      <c r="E4" s="2">
        <f>('[1]Pc, Summer, S3'!E4*Main!$B$5)+(_xlfn.IFNA(VLOOKUP($A4,'FL Ratio'!$A$3:$B$10,2,FALSE),0)*'FL Characterization'!E$2)</f>
        <v>45.598145717713585</v>
      </c>
      <c r="F4" s="2">
        <f>('[1]Pc, Summer, S3'!F4*Main!$B$5)+(_xlfn.IFNA(VLOOKUP($A4,'FL Ratio'!$A$3:$B$10,2,FALSE),0)*'FL Characterization'!F$2)</f>
        <v>47.771164632770031</v>
      </c>
      <c r="G4" s="2">
        <f>('[1]Pc, Summer, S3'!G4*Main!$B$5)+(_xlfn.IFNA(VLOOKUP($A4,'FL Ratio'!$A$3:$B$10,2,FALSE),0)*'FL Characterization'!G$2)</f>
        <v>43.625638183433935</v>
      </c>
      <c r="H4" s="2">
        <f>('[1]Pc, Summer, S3'!H4*Main!$B$5)+(_xlfn.IFNA(VLOOKUP($A4,'FL Ratio'!$A$3:$B$10,2,FALSE),0)*'FL Characterization'!H$2)</f>
        <v>51.246966769772733</v>
      </c>
      <c r="I4" s="2">
        <f>('[1]Pc, Summer, S3'!I4*Main!$B$5)+(_xlfn.IFNA(VLOOKUP($A4,'FL Ratio'!$A$3:$B$10,2,FALSE),0)*'FL Characterization'!I$2)</f>
        <v>57.504654665063761</v>
      </c>
      <c r="J4" s="2">
        <f>('[1]Pc, Summer, S3'!J4*Main!$B$5)+(_xlfn.IFNA(VLOOKUP($A4,'FL Ratio'!$A$3:$B$10,2,FALSE),0)*'FL Characterization'!J$2)</f>
        <v>64.696903513032737</v>
      </c>
      <c r="K4" s="2">
        <f>('[1]Pc, Summer, S3'!K4*Main!$B$5)+(_xlfn.IFNA(VLOOKUP($A4,'FL Ratio'!$A$3:$B$10,2,FALSE),0)*'FL Characterization'!K$2)</f>
        <v>69.554635482333921</v>
      </c>
      <c r="L4" s="2">
        <f>('[1]Pc, Summer, S3'!L4*Main!$B$5)+(_xlfn.IFNA(VLOOKUP($A4,'FL Ratio'!$A$3:$B$10,2,FALSE),0)*'FL Characterization'!L$2)</f>
        <v>71.582957223955361</v>
      </c>
      <c r="M4" s="2">
        <f>('[1]Pc, Summer, S3'!M4*Main!$B$5)+(_xlfn.IFNA(VLOOKUP($A4,'FL Ratio'!$A$3:$B$10,2,FALSE),0)*'FL Characterization'!M$2)</f>
        <v>72.777250900741592</v>
      </c>
      <c r="N4" s="2">
        <f>('[1]Pc, Summer, S3'!N4*Main!$B$5)+(_xlfn.IFNA(VLOOKUP($A4,'FL Ratio'!$A$3:$B$10,2,FALSE),0)*'FL Characterization'!N$2)</f>
        <v>74.394468281624071</v>
      </c>
      <c r="O4" s="2">
        <f>('[1]Pc, Summer, S3'!O4*Main!$B$5)+(_xlfn.IFNA(VLOOKUP($A4,'FL Ratio'!$A$3:$B$10,2,FALSE),0)*'FL Characterization'!O$2)</f>
        <v>75.439964197510108</v>
      </c>
      <c r="P4" s="2">
        <f>('[1]Pc, Summer, S3'!P4*Main!$B$5)+(_xlfn.IFNA(VLOOKUP($A4,'FL Ratio'!$A$3:$B$10,2,FALSE),0)*'FL Characterization'!P$2)</f>
        <v>75.764380178163123</v>
      </c>
      <c r="Q4" s="2">
        <f>('[1]Pc, Summer, S3'!Q4*Main!$B$5)+(_xlfn.IFNA(VLOOKUP($A4,'FL Ratio'!$A$3:$B$10,2,FALSE),0)*'FL Characterization'!Q$2)</f>
        <v>72.929826750359993</v>
      </c>
      <c r="R4" s="2">
        <f>('[1]Pc, Summer, S3'!R4*Main!$B$5)+(_xlfn.IFNA(VLOOKUP($A4,'FL Ratio'!$A$3:$B$10,2,FALSE),0)*'FL Characterization'!R$2)</f>
        <v>72.522086408385263</v>
      </c>
      <c r="S4" s="2">
        <f>('[1]Pc, Summer, S3'!S4*Main!$B$5)+(_xlfn.IFNA(VLOOKUP($A4,'FL Ratio'!$A$3:$B$10,2,FALSE),0)*'FL Characterization'!S$2)</f>
        <v>70.3046848442781</v>
      </c>
      <c r="T4" s="2">
        <f>('[1]Pc, Summer, S3'!T4*Main!$B$5)+(_xlfn.IFNA(VLOOKUP($A4,'FL Ratio'!$A$3:$B$10,2,FALSE),0)*'FL Characterization'!T$2)</f>
        <v>70.191355873806486</v>
      </c>
      <c r="U4" s="2">
        <f>('[1]Pc, Summer, S3'!U4*Main!$B$5)+(_xlfn.IFNA(VLOOKUP($A4,'FL Ratio'!$A$3:$B$10,2,FALSE),0)*'FL Characterization'!U$2)</f>
        <v>70.561655235343494</v>
      </c>
      <c r="V4" s="2">
        <f>('[1]Pc, Summer, S3'!V4*Main!$B$5)+(_xlfn.IFNA(VLOOKUP($A4,'FL Ratio'!$A$3:$B$10,2,FALSE),0)*'FL Characterization'!V$2)</f>
        <v>70.23264411669868</v>
      </c>
      <c r="W4" s="2">
        <f>('[1]Pc, Summer, S3'!W4*Main!$B$5)+(_xlfn.IFNA(VLOOKUP($A4,'FL Ratio'!$A$3:$B$10,2,FALSE),0)*'FL Characterization'!W$2)</f>
        <v>72.448026157217001</v>
      </c>
      <c r="X4" s="2">
        <f>('[1]Pc, Summer, S3'!X4*Main!$B$5)+(_xlfn.IFNA(VLOOKUP($A4,'FL Ratio'!$A$3:$B$10,2,FALSE),0)*'FL Characterization'!X$2)</f>
        <v>72.387065604926121</v>
      </c>
      <c r="Y4" s="2">
        <f>('[1]Pc, Summer, S3'!Y4*Main!$B$5)+(_xlfn.IFNA(VLOOKUP($A4,'FL Ratio'!$A$3:$B$10,2,FALSE),0)*'FL Characterization'!Y$2)</f>
        <v>65.331073806503781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-12.763866108226292</v>
      </c>
      <c r="C2" s="2">
        <f>('[1]Qc, Summer, S1'!C2*Main!$B$5)</f>
        <v>-16.594593220521272</v>
      </c>
      <c r="D2" s="2">
        <f>('[1]Qc, Summer, S1'!D2*Main!$B$5)</f>
        <v>-18.290444241876205</v>
      </c>
      <c r="E2" s="2">
        <f>('[1]Qc, Summer, S1'!E2*Main!$B$5)</f>
        <v>-16.690988619635259</v>
      </c>
      <c r="F2" s="2">
        <f>('[1]Qc, Summer, S1'!F2*Main!$B$5)</f>
        <v>-17.890494183828825</v>
      </c>
      <c r="G2" s="2">
        <f>('[1]Qc, Summer, S1'!G2*Main!$B$5)</f>
        <v>-18.302850599219507</v>
      </c>
      <c r="H2" s="2">
        <f>('[1]Qc, Summer, S1'!H2*Main!$B$5)</f>
        <v>-15.862902805001657</v>
      </c>
      <c r="I2" s="2">
        <f>('[1]Qc, Summer, S1'!I2*Main!$B$5)</f>
        <v>-2.4679112884635512</v>
      </c>
      <c r="J2" s="2">
        <f>('[1]Qc, Summer, S1'!J2*Main!$B$5)</f>
        <v>7.9218136379546689</v>
      </c>
      <c r="K2" s="2">
        <f>('[1]Qc, Summer, S1'!K2*Main!$B$5)</f>
        <v>11.532620837417953</v>
      </c>
      <c r="L2" s="2">
        <f>('[1]Qc, Summer, S1'!L2*Main!$B$5)</f>
        <v>9.0656710195352321</v>
      </c>
      <c r="M2" s="2">
        <f>('[1]Qc, Summer, S1'!M2*Main!$B$5)</f>
        <v>12.075722712715613</v>
      </c>
      <c r="N2" s="2">
        <f>('[1]Qc, Summer, S1'!N2*Main!$B$5)</f>
        <v>10.71623633952014</v>
      </c>
      <c r="O2" s="2">
        <f>('[1]Qc, Summer, S1'!O2*Main!$B$5)</f>
        <v>11.038889201124316</v>
      </c>
      <c r="P2" s="2">
        <f>('[1]Qc, Summer, S1'!P2*Main!$B$5)</f>
        <v>5.6956617129640117</v>
      </c>
      <c r="Q2" s="2">
        <f>('[1]Qc, Summer, S1'!Q2*Main!$B$5)</f>
        <v>1.4399322271635804</v>
      </c>
      <c r="R2" s="2">
        <f>('[1]Qc, Summer, S1'!R2*Main!$B$5)</f>
        <v>3.20327544941411</v>
      </c>
      <c r="S2" s="2">
        <f>('[1]Qc, Summer, S1'!S2*Main!$B$5)</f>
        <v>3.8908721374822863</v>
      </c>
      <c r="T2" s="2">
        <f>('[1]Qc, Summer, S1'!T2*Main!$B$5)</f>
        <v>2.3441039349014496</v>
      </c>
      <c r="U2" s="2">
        <f>('[1]Qc, Summer, S1'!U2*Main!$B$5)</f>
        <v>-0.43728430821032532</v>
      </c>
      <c r="V2" s="2">
        <f>('[1]Qc, Summer, S1'!V2*Main!$B$5)</f>
        <v>-1.7070876966437796</v>
      </c>
      <c r="W2" s="2">
        <f>('[1]Qc, Summer, S1'!W2*Main!$B$5)</f>
        <v>-1.1876651386619197</v>
      </c>
      <c r="X2" s="2">
        <f>('[1]Qc, Summer, S1'!X2*Main!$B$5)</f>
        <v>-5.6957363413347801</v>
      </c>
      <c r="Y2" s="2">
        <f>('[1]Qc, Summer, S1'!Y2*Main!$B$5)</f>
        <v>-7.7096428897439662</v>
      </c>
    </row>
    <row r="3" spans="1:25" x14ac:dyDescent="0.3">
      <c r="A3">
        <v>2</v>
      </c>
      <c r="B3" s="2">
        <f>('[1]Qc, Summer, S1'!B3*Main!$B$5)</f>
        <v>-16.153729932477489</v>
      </c>
      <c r="C3" s="2">
        <f>('[1]Qc, Summer, S1'!C3*Main!$B$5)</f>
        <v>-16.153729932477489</v>
      </c>
      <c r="D3" s="2">
        <f>('[1]Qc, Summer, S1'!D3*Main!$B$5)</f>
        <v>-18.753527815783453</v>
      </c>
      <c r="E3" s="2">
        <f>('[1]Qc, Summer, S1'!E3*Main!$B$5)</f>
        <v>-21.353325699089424</v>
      </c>
      <c r="F3" s="2">
        <f>('[1]Qc, Summer, S1'!F3*Main!$B$5)</f>
        <v>-21.353325699089424</v>
      </c>
      <c r="G3" s="2">
        <f>('[1]Qc, Summer, S1'!G3*Main!$B$5)</f>
        <v>-21.353325699089424</v>
      </c>
      <c r="H3" s="2">
        <f>('[1]Qc, Summer, S1'!H3*Main!$B$5)</f>
        <v>-8.5143296667298589</v>
      </c>
      <c r="I3" s="2">
        <f>('[1]Qc, Summer, S1'!I3*Main!$B$5)</f>
        <v>1.7648711156170185</v>
      </c>
      <c r="J3" s="2">
        <f>('[1]Qc, Summer, S1'!J3*Main!$B$5)</f>
        <v>5.6045790058660492</v>
      </c>
      <c r="K3" s="2">
        <f>('[1]Qc, Summer, S1'!K3*Main!$B$5)</f>
        <v>5.6045790058660492</v>
      </c>
      <c r="L3" s="2">
        <f>('[1]Qc, Summer, S1'!L3*Main!$B$5)</f>
        <v>5.1246074672666975</v>
      </c>
      <c r="M3" s="2">
        <f>('[1]Qc, Summer, S1'!M3*Main!$B$5)</f>
        <v>7.204435446225717</v>
      </c>
      <c r="N3" s="2">
        <f>('[1]Qc, Summer, S1'!N3*Main!$B$5)</f>
        <v>9.7642349637840908</v>
      </c>
      <c r="O3" s="2">
        <f>('[1]Qc, Summer, S1'!O3*Main!$B$5)</f>
        <v>10.064222571770873</v>
      </c>
      <c r="P3" s="2">
        <f>('[1]Qc, Summer, S1'!P3*Main!$B$5)</f>
        <v>5.6445730590279011</v>
      </c>
      <c r="Q3" s="2">
        <f>('[1]Qc, Summer, S1'!Q3*Main!$B$5)</f>
        <v>4.4046630295648077</v>
      </c>
      <c r="R3" s="2">
        <f>('[1]Qc, Summer, S1'!R3*Main!$B$5)</f>
        <v>-0.71493605059199816</v>
      </c>
      <c r="S3" s="2">
        <f>('[1]Qc, Summer, S1'!S3*Main!$B$5)</f>
        <v>-0.71493605059199816</v>
      </c>
      <c r="T3" s="2">
        <f>('[1]Qc, Summer, S1'!T3*Main!$B$5)</f>
        <v>-0.71493605059199816</v>
      </c>
      <c r="U3" s="2">
        <f>('[1]Qc, Summer, S1'!U3*Main!$B$5)</f>
        <v>-0.71493605059199816</v>
      </c>
      <c r="V3" s="2">
        <f>('[1]Qc, Summer, S1'!V3*Main!$B$5)</f>
        <v>-4.5546482309067429</v>
      </c>
      <c r="W3" s="2">
        <f>('[1]Qc, Summer, S1'!W3*Main!$B$5)</f>
        <v>-5.834552291011657</v>
      </c>
      <c r="X3" s="2">
        <f>('[1]Qc, Summer, S1'!X3*Main!$B$5)</f>
        <v>-16.313706145124897</v>
      </c>
      <c r="Y3" s="2">
        <f>('[1]Qc, Summer, S1'!Y3*Main!$B$5)</f>
        <v>-16.313706145124897</v>
      </c>
    </row>
    <row r="4" spans="1:25" x14ac:dyDescent="0.3">
      <c r="A4">
        <v>3</v>
      </c>
      <c r="B4" s="2">
        <f>('[1]Qc, Summer, S1'!B4*Main!$B$5)</f>
        <v>13.039715894227029</v>
      </c>
      <c r="C4" s="2">
        <f>('[1]Qc, Summer, S1'!C4*Main!$B$5)</f>
        <v>9.9909491682577123</v>
      </c>
      <c r="D4" s="2">
        <f>('[1]Qc, Summer, S1'!D4*Main!$B$5)</f>
        <v>9.4679208634955696</v>
      </c>
      <c r="E4" s="2">
        <f>('[1]Qc, Summer, S1'!E4*Main!$B$5)</f>
        <v>8.2690351216588169</v>
      </c>
      <c r="F4" s="2">
        <f>('[1]Qc, Summer, S1'!F4*Main!$B$5)</f>
        <v>9.5192959957066581</v>
      </c>
      <c r="G4" s="2">
        <f>('[1]Qc, Summer, S1'!G4*Main!$B$5)</f>
        <v>4.4180528126428875</v>
      </c>
      <c r="H4" s="2">
        <f>('[1]Qc, Summer, S1'!H4*Main!$B$5)</f>
        <v>7.708470348792388</v>
      </c>
      <c r="I4" s="2">
        <f>('[1]Qc, Summer, S1'!I4*Main!$B$5)</f>
        <v>14.812736549424111</v>
      </c>
      <c r="J4" s="2">
        <f>('[1]Qc, Summer, S1'!J4*Main!$B$5)</f>
        <v>21.548009843176832</v>
      </c>
      <c r="K4" s="2">
        <f>('[1]Qc, Summer, S1'!K4*Main!$B$5)</f>
        <v>25.605028957608074</v>
      </c>
      <c r="L4" s="2">
        <f>('[1]Qc, Summer, S1'!L4*Main!$B$5)</f>
        <v>27.952810107134187</v>
      </c>
      <c r="M4" s="2">
        <f>('[1]Qc, Summer, S1'!M4*Main!$B$5)</f>
        <v>28.973336417550701</v>
      </c>
      <c r="N4" s="2">
        <f>('[1]Qc, Summer, S1'!N4*Main!$B$5)</f>
        <v>30.275687187092139</v>
      </c>
      <c r="O4" s="2">
        <f>('[1]Qc, Summer, S1'!O4*Main!$B$5)</f>
        <v>30.504750998699176</v>
      </c>
      <c r="P4" s="2">
        <f>('[1]Qc, Summer, S1'!P4*Main!$B$5)</f>
        <v>30.288228892525773</v>
      </c>
      <c r="Q4" s="2">
        <f>('[1]Qc, Summer, S1'!Q4*Main!$B$5)</f>
        <v>29.279977099223021</v>
      </c>
      <c r="R4" s="2">
        <f>('[1]Qc, Summer, S1'!R4*Main!$B$5)</f>
        <v>27.864569235952374</v>
      </c>
      <c r="S4" s="2">
        <f>('[1]Qc, Summer, S1'!S4*Main!$B$5)</f>
        <v>24.726667724975783</v>
      </c>
      <c r="T4" s="2">
        <f>('[1]Qc, Summer, S1'!T4*Main!$B$5)</f>
        <v>24.612269157718963</v>
      </c>
      <c r="U4" s="2">
        <f>('[1]Qc, Summer, S1'!U4*Main!$B$5)</f>
        <v>23.413697453911773</v>
      </c>
      <c r="V4" s="2">
        <f>('[1]Qc, Summer, S1'!V4*Main!$B$5)</f>
        <v>21.105062121059557</v>
      </c>
      <c r="W4" s="2">
        <f>('[1]Qc, Summer, S1'!W4*Main!$B$5)</f>
        <v>25.300847862803426</v>
      </c>
      <c r="X4" s="2">
        <f>('[1]Qc, Summer, S1'!X4*Main!$B$5)</f>
        <v>22.670480610639196</v>
      </c>
      <c r="Y4" s="2">
        <f>('[1]Qc, Summer, S1'!Y4*Main!$B$5)</f>
        <v>18.244290072096415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-13.14678209147308</v>
      </c>
      <c r="C2" s="2">
        <f>('[1]Qc, Summer, S2'!C2*Main!$B$5)</f>
        <v>-17.09243101713691</v>
      </c>
      <c r="D2" s="2">
        <f>('[1]Qc, Summer, S2'!D2*Main!$B$5)</f>
        <v>-18.839157569132492</v>
      </c>
      <c r="E2" s="2">
        <f>('[1]Qc, Summer, S2'!E2*Main!$B$5)</f>
        <v>-17.191718278224318</v>
      </c>
      <c r="F2" s="2">
        <f>('[1]Qc, Summer, S2'!F2*Main!$B$5)</f>
        <v>-18.427209009343688</v>
      </c>
      <c r="G2" s="2">
        <f>('[1]Qc, Summer, S2'!G2*Main!$B$5)</f>
        <v>-18.851936117196093</v>
      </c>
      <c r="H2" s="2">
        <f>('[1]Qc, Summer, S2'!H2*Main!$B$5)</f>
        <v>-16.338789889151705</v>
      </c>
      <c r="I2" s="2">
        <f>('[1]Qc, Summer, S2'!I2*Main!$B$5)</f>
        <v>-2.5419486271174581</v>
      </c>
      <c r="J2" s="2">
        <f>('[1]Qc, Summer, S2'!J2*Main!$B$5)</f>
        <v>8.1594680470933092</v>
      </c>
      <c r="K2" s="2">
        <f>('[1]Qc, Summer, S2'!K2*Main!$B$5)</f>
        <v>11.878599462540491</v>
      </c>
      <c r="L2" s="2">
        <f>('[1]Qc, Summer, S2'!L2*Main!$B$5)</f>
        <v>9.3376411501212893</v>
      </c>
      <c r="M2" s="2">
        <f>('[1]Qc, Summer, S2'!M2*Main!$B$5)</f>
        <v>12.43799439409708</v>
      </c>
      <c r="N2" s="2">
        <f>('[1]Qc, Summer, S2'!N2*Main!$B$5)</f>
        <v>11.037723429705744</v>
      </c>
      <c r="O2" s="2">
        <f>('[1]Qc, Summer, S2'!O2*Main!$B$5)</f>
        <v>11.370055877158045</v>
      </c>
      <c r="P2" s="2">
        <f>('[1]Qc, Summer, S2'!P2*Main!$B$5)</f>
        <v>5.8665315643529325</v>
      </c>
      <c r="Q2" s="2">
        <f>('[1]Qc, Summer, S2'!Q2*Main!$B$5)</f>
        <v>1.4831301939784878</v>
      </c>
      <c r="R2" s="2">
        <f>('[1]Qc, Summer, S2'!R2*Main!$B$5)</f>
        <v>3.2993737128965335</v>
      </c>
      <c r="S2" s="2">
        <f>('[1]Qc, Summer, S2'!S2*Main!$B$5)</f>
        <v>4.0075983016067553</v>
      </c>
      <c r="T2" s="2">
        <f>('[1]Qc, Summer, S2'!T2*Main!$B$5)</f>
        <v>2.414427052948493</v>
      </c>
      <c r="U2" s="2">
        <f>('[1]Qc, Summer, S2'!U2*Main!$B$5)</f>
        <v>-0.45040283745663517</v>
      </c>
      <c r="V2" s="2">
        <f>('[1]Qc, Summer, S2'!V2*Main!$B$5)</f>
        <v>-1.7583003275430931</v>
      </c>
      <c r="W2" s="2">
        <f>('[1]Qc, Summer, S2'!W2*Main!$B$5)</f>
        <v>-1.2232950928217772</v>
      </c>
      <c r="X2" s="2">
        <f>('[1]Qc, Summer, S2'!X2*Main!$B$5)</f>
        <v>-5.8666084315748241</v>
      </c>
      <c r="Y2" s="2">
        <f>('[1]Qc, Summer, S2'!Y2*Main!$B$5)</f>
        <v>-7.9409321764362844</v>
      </c>
    </row>
    <row r="3" spans="1:25" x14ac:dyDescent="0.3">
      <c r="A3">
        <v>2</v>
      </c>
      <c r="B3" s="2">
        <f>('[1]Qc, Summer, S2'!B3*Main!$B$5)</f>
        <v>-16.638341830451811</v>
      </c>
      <c r="C3" s="2">
        <f>('[1]Qc, Summer, S2'!C3*Main!$B$5)</f>
        <v>-16.638341830451811</v>
      </c>
      <c r="D3" s="2">
        <f>('[1]Qc, Summer, S2'!D3*Main!$B$5)</f>
        <v>-19.316133650256958</v>
      </c>
      <c r="E3" s="2">
        <f>('[1]Qc, Summer, S2'!E3*Main!$B$5)</f>
        <v>-21.993925470062109</v>
      </c>
      <c r="F3" s="2">
        <f>('[1]Qc, Summer, S2'!F3*Main!$B$5)</f>
        <v>-21.993925470062109</v>
      </c>
      <c r="G3" s="2">
        <f>('[1]Qc, Summer, S2'!G3*Main!$B$5)</f>
        <v>-21.993925470062109</v>
      </c>
      <c r="H3" s="2">
        <f>('[1]Qc, Summer, S2'!H3*Main!$B$5)</f>
        <v>-8.7697595567317546</v>
      </c>
      <c r="I3" s="2">
        <f>('[1]Qc, Summer, S2'!I3*Main!$B$5)</f>
        <v>1.8178172490855293</v>
      </c>
      <c r="J3" s="2">
        <f>('[1]Qc, Summer, S2'!J3*Main!$B$5)</f>
        <v>5.7727163760420312</v>
      </c>
      <c r="K3" s="2">
        <f>('[1]Qc, Summer, S2'!K3*Main!$B$5)</f>
        <v>5.7727163760420312</v>
      </c>
      <c r="L3" s="2">
        <f>('[1]Qc, Summer, S2'!L3*Main!$B$5)</f>
        <v>5.2783456912846987</v>
      </c>
      <c r="M3" s="2">
        <f>('[1]Qc, Summer, S2'!M3*Main!$B$5)</f>
        <v>7.4205685096124885</v>
      </c>
      <c r="N3" s="2">
        <f>('[1]Qc, Summer, S2'!N3*Main!$B$5)</f>
        <v>10.057162012697614</v>
      </c>
      <c r="O3" s="2">
        <f>('[1]Qc, Summer, S2'!O3*Main!$B$5)</f>
        <v>10.366149248924</v>
      </c>
      <c r="P3" s="2">
        <f>('[1]Qc, Summer, S2'!P3*Main!$B$5)</f>
        <v>5.813910250798739</v>
      </c>
      <c r="Q3" s="2">
        <f>('[1]Qc, Summer, S2'!Q3*Main!$B$5)</f>
        <v>4.5368029204517528</v>
      </c>
      <c r="R3" s="2">
        <f>('[1]Qc, Summer, S2'!R3*Main!$B$5)</f>
        <v>-0.73638413210975795</v>
      </c>
      <c r="S3" s="2">
        <f>('[1]Qc, Summer, S2'!S3*Main!$B$5)</f>
        <v>-0.73638413210975795</v>
      </c>
      <c r="T3" s="2">
        <f>('[1]Qc, Summer, S2'!T3*Main!$B$5)</f>
        <v>-0.73638413210975795</v>
      </c>
      <c r="U3" s="2">
        <f>('[1]Qc, Summer, S2'!U3*Main!$B$5)</f>
        <v>-0.73638413210975795</v>
      </c>
      <c r="V3" s="2">
        <f>('[1]Qc, Summer, S2'!V3*Main!$B$5)</f>
        <v>-4.6912876778339454</v>
      </c>
      <c r="W3" s="2">
        <f>('[1]Qc, Summer, S2'!W3*Main!$B$5)</f>
        <v>-6.0095888597420073</v>
      </c>
      <c r="X3" s="2">
        <f>('[1]Qc, Summer, S2'!X3*Main!$B$5)</f>
        <v>-16.803117329478642</v>
      </c>
      <c r="Y3" s="2">
        <f>('[1]Qc, Summer, S2'!Y3*Main!$B$5)</f>
        <v>-16.803117329478642</v>
      </c>
    </row>
    <row r="4" spans="1:25" x14ac:dyDescent="0.3">
      <c r="A4">
        <v>3</v>
      </c>
      <c r="B4" s="2">
        <f>('[1]Qc, Summer, S2'!B4*Main!$B$5)</f>
        <v>13.430907371053841</v>
      </c>
      <c r="C4" s="2">
        <f>('[1]Qc, Summer, S2'!C4*Main!$B$5)</f>
        <v>10.290677643305441</v>
      </c>
      <c r="D4" s="2">
        <f>('[1]Qc, Summer, S2'!D4*Main!$B$5)</f>
        <v>9.7519584894004367</v>
      </c>
      <c r="E4" s="2">
        <f>('[1]Qc, Summer, S2'!E4*Main!$B$5)</f>
        <v>8.5171061753085819</v>
      </c>
      <c r="F4" s="2">
        <f>('[1]Qc, Summer, S2'!F4*Main!$B$5)</f>
        <v>9.804874875577859</v>
      </c>
      <c r="G4" s="2">
        <f>('[1]Qc, Summer, S2'!G4*Main!$B$5)</f>
        <v>4.5505943970221745</v>
      </c>
      <c r="H4" s="2">
        <f>('[1]Qc, Summer, S2'!H4*Main!$B$5)</f>
        <v>7.9397244592561593</v>
      </c>
      <c r="I4" s="2">
        <f>('[1]Qc, Summer, S2'!I4*Main!$B$5)</f>
        <v>15.257118645906836</v>
      </c>
      <c r="J4" s="2">
        <f>('[1]Qc, Summer, S2'!J4*Main!$B$5)</f>
        <v>22.194450138472142</v>
      </c>
      <c r="K4" s="2">
        <f>('[1]Qc, Summer, S2'!K4*Main!$B$5)</f>
        <v>26.373179826336319</v>
      </c>
      <c r="L4" s="2">
        <f>('[1]Qc, Summer, S2'!L4*Main!$B$5)</f>
        <v>28.791394410348218</v>
      </c>
      <c r="M4" s="2">
        <f>('[1]Qc, Summer, S2'!M4*Main!$B$5)</f>
        <v>29.842536510077224</v>
      </c>
      <c r="N4" s="2">
        <f>('[1]Qc, Summer, S2'!N4*Main!$B$5)</f>
        <v>31.183957802704903</v>
      </c>
      <c r="O4" s="2">
        <f>('[1]Qc, Summer, S2'!O4*Main!$B$5)</f>
        <v>31.41989352866015</v>
      </c>
      <c r="P4" s="2">
        <f>('[1]Qc, Summer, S2'!P4*Main!$B$5)</f>
        <v>31.196875759301548</v>
      </c>
      <c r="Q4" s="2">
        <f>('[1]Qc, Summer, S2'!Q4*Main!$B$5)</f>
        <v>30.158376412199711</v>
      </c>
      <c r="R4" s="2">
        <f>('[1]Qc, Summer, S2'!R4*Main!$B$5)</f>
        <v>28.700506313030946</v>
      </c>
      <c r="S4" s="2">
        <f>('[1]Qc, Summer, S2'!S4*Main!$B$5)</f>
        <v>25.468467756725058</v>
      </c>
      <c r="T4" s="2">
        <f>('[1]Qc, Summer, S2'!T4*Main!$B$5)</f>
        <v>25.350637232450534</v>
      </c>
      <c r="U4" s="2">
        <f>('[1]Qc, Summer, S2'!U4*Main!$B$5)</f>
        <v>24.116108377529127</v>
      </c>
      <c r="V4" s="2">
        <f>('[1]Qc, Summer, S2'!V4*Main!$B$5)</f>
        <v>21.738213984691342</v>
      </c>
      <c r="W4" s="2">
        <f>('[1]Qc, Summer, S2'!W4*Main!$B$5)</f>
        <v>26.059873298687531</v>
      </c>
      <c r="X4" s="2">
        <f>('[1]Qc, Summer, S2'!X4*Main!$B$5)</f>
        <v>23.35059502895837</v>
      </c>
      <c r="Y4" s="2">
        <f>('[1]Qc, Summer, S2'!Y4*Main!$B$5)</f>
        <v>18.791618774259309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-12.508588786061765</v>
      </c>
      <c r="C2" s="2">
        <f>('[1]Qc, Summer, S3'!C2*Main!$B$5)</f>
        <v>-16.262701356110849</v>
      </c>
      <c r="D2" s="2">
        <f>('[1]Qc, Summer, S3'!D2*Main!$B$5)</f>
        <v>-17.924635357038678</v>
      </c>
      <c r="E2" s="2">
        <f>('[1]Qc, Summer, S3'!E2*Main!$B$5)</f>
        <v>-16.357168847242555</v>
      </c>
      <c r="F2" s="2">
        <f>('[1]Qc, Summer, S3'!F2*Main!$B$5)</f>
        <v>-17.532684300152248</v>
      </c>
      <c r="G2" s="2">
        <f>('[1]Qc, Summer, S3'!G2*Main!$B$5)</f>
        <v>-17.936793587235115</v>
      </c>
      <c r="H2" s="2">
        <f>('[1]Qc, Summer, S3'!H2*Main!$B$5)</f>
        <v>-15.545644748901623</v>
      </c>
      <c r="I2" s="2">
        <f>('[1]Qc, Summer, S3'!I2*Main!$B$5)</f>
        <v>-2.4185530626942802</v>
      </c>
      <c r="J2" s="2">
        <f>('[1]Qc, Summer, S3'!J2*Main!$B$5)</f>
        <v>7.7633773651955753</v>
      </c>
      <c r="K2" s="2">
        <f>('[1]Qc, Summer, S3'!K2*Main!$B$5)</f>
        <v>11.301968420669594</v>
      </c>
      <c r="L2" s="2">
        <f>('[1]Qc, Summer, S3'!L2*Main!$B$5)</f>
        <v>8.8843575991445274</v>
      </c>
      <c r="M2" s="2">
        <f>('[1]Qc, Summer, S3'!M2*Main!$B$5)</f>
        <v>11.834208258461301</v>
      </c>
      <c r="N2" s="2">
        <f>('[1]Qc, Summer, S3'!N2*Main!$B$5)</f>
        <v>10.501911612729739</v>
      </c>
      <c r="O2" s="2">
        <f>('[1]Qc, Summer, S3'!O2*Main!$B$5)</f>
        <v>10.818111417101829</v>
      </c>
      <c r="P2" s="2">
        <f>('[1]Qc, Summer, S3'!P2*Main!$B$5)</f>
        <v>5.581748478704732</v>
      </c>
      <c r="Q2" s="2">
        <f>('[1]Qc, Summer, S3'!Q2*Main!$B$5)</f>
        <v>1.4111335826203086</v>
      </c>
      <c r="R2" s="2">
        <f>('[1]Qc, Summer, S3'!R2*Main!$B$5)</f>
        <v>3.139209940425828</v>
      </c>
      <c r="S2" s="2">
        <f>('[1]Qc, Summer, S3'!S2*Main!$B$5)</f>
        <v>3.8130546947326405</v>
      </c>
      <c r="T2" s="2">
        <f>('[1]Qc, Summer, S3'!T2*Main!$B$5)</f>
        <v>2.297221856203421</v>
      </c>
      <c r="U2" s="2">
        <f>('[1]Qc, Summer, S3'!U2*Main!$B$5)</f>
        <v>-0.42853862204611887</v>
      </c>
      <c r="V2" s="2">
        <f>('[1]Qc, Summer, S3'!V2*Main!$B$5)</f>
        <v>-1.6729459427109037</v>
      </c>
      <c r="W2" s="2">
        <f>('[1]Qc, Summer, S3'!W2*Main!$B$5)</f>
        <v>-1.1639118358886811</v>
      </c>
      <c r="X2" s="2">
        <f>('[1]Qc, Summer, S3'!X2*Main!$B$5)</f>
        <v>-5.581821614508085</v>
      </c>
      <c r="Y2" s="2">
        <f>('[1]Qc, Summer, S3'!Y2*Main!$B$5)</f>
        <v>-7.5554500319490874</v>
      </c>
    </row>
    <row r="3" spans="1:25" x14ac:dyDescent="0.3">
      <c r="A3">
        <v>2</v>
      </c>
      <c r="B3" s="2">
        <f>('[1]Qc, Summer, S3'!B3*Main!$B$5)</f>
        <v>-15.830655333827938</v>
      </c>
      <c r="C3" s="2">
        <f>('[1]Qc, Summer, S3'!C3*Main!$B$5)</f>
        <v>-15.830655333827938</v>
      </c>
      <c r="D3" s="2">
        <f>('[1]Qc, Summer, S3'!D3*Main!$B$5)</f>
        <v>-18.378457259467787</v>
      </c>
      <c r="E3" s="2">
        <f>('[1]Qc, Summer, S3'!E3*Main!$B$5)</f>
        <v>-20.926259185107632</v>
      </c>
      <c r="F3" s="2">
        <f>('[1]Qc, Summer, S3'!F3*Main!$B$5)</f>
        <v>-20.926259185107632</v>
      </c>
      <c r="G3" s="2">
        <f>('[1]Qc, Summer, S3'!G3*Main!$B$5)</f>
        <v>-20.926259185107632</v>
      </c>
      <c r="H3" s="2">
        <f>('[1]Qc, Summer, S3'!H3*Main!$B$5)</f>
        <v>-8.3440430733952606</v>
      </c>
      <c r="I3" s="2">
        <f>('[1]Qc, Summer, S3'!I3*Main!$B$5)</f>
        <v>1.7295736933046781</v>
      </c>
      <c r="J3" s="2">
        <f>('[1]Qc, Summer, S3'!J3*Main!$B$5)</f>
        <v>5.4924874257487284</v>
      </c>
      <c r="K3" s="2">
        <f>('[1]Qc, Summer, S3'!K3*Main!$B$5)</f>
        <v>5.4924874257487284</v>
      </c>
      <c r="L3" s="2">
        <f>('[1]Qc, Summer, S3'!L3*Main!$B$5)</f>
        <v>5.0221153179213633</v>
      </c>
      <c r="M3" s="2">
        <f>('[1]Qc, Summer, S3'!M3*Main!$B$5)</f>
        <v>7.0603467373012032</v>
      </c>
      <c r="N3" s="2">
        <f>('[1]Qc, Summer, S3'!N3*Main!$B$5)</f>
        <v>9.568950264508409</v>
      </c>
      <c r="O3" s="2">
        <f>('[1]Qc, Summer, S3'!O3*Main!$B$5)</f>
        <v>9.8629381203354569</v>
      </c>
      <c r="P3" s="2">
        <f>('[1]Qc, Summer, S3'!P3*Main!$B$5)</f>
        <v>5.531681597847343</v>
      </c>
      <c r="Q3" s="2">
        <f>('[1]Qc, Summer, S3'!Q3*Main!$B$5)</f>
        <v>4.3165697689735119</v>
      </c>
      <c r="R3" s="2">
        <f>('[1]Qc, Summer, S3'!R3*Main!$B$5)</f>
        <v>-0.70063732958015812</v>
      </c>
      <c r="S3" s="2">
        <f>('[1]Qc, Summer, S3'!S3*Main!$B$5)</f>
        <v>-0.70063732958015812</v>
      </c>
      <c r="T3" s="2">
        <f>('[1]Qc, Summer, S3'!T3*Main!$B$5)</f>
        <v>-0.70063732958015812</v>
      </c>
      <c r="U3" s="2">
        <f>('[1]Qc, Summer, S3'!U3*Main!$B$5)</f>
        <v>-0.70063732958015812</v>
      </c>
      <c r="V3" s="2">
        <f>('[1]Qc, Summer, S3'!V3*Main!$B$5)</f>
        <v>-4.4635552662886075</v>
      </c>
      <c r="W3" s="2">
        <f>('[1]Qc, Summer, S3'!W3*Main!$B$5)</f>
        <v>-5.7178612451914237</v>
      </c>
      <c r="X3" s="2">
        <f>('[1]Qc, Summer, S3'!X3*Main!$B$5)</f>
        <v>-15.9874320222224</v>
      </c>
      <c r="Y3" s="2">
        <f>('[1]Qc, Summer, S3'!Y3*Main!$B$5)</f>
        <v>-15.9874320222224</v>
      </c>
    </row>
    <row r="4" spans="1:25" x14ac:dyDescent="0.3">
      <c r="A4">
        <v>3</v>
      </c>
      <c r="B4" s="2">
        <f>('[1]Qc, Summer, S3'!B4*Main!$B$5)</f>
        <v>12.778921576342491</v>
      </c>
      <c r="C4" s="2">
        <f>('[1]Qc, Summer, S3'!C4*Main!$B$5)</f>
        <v>9.7911301848925572</v>
      </c>
      <c r="D4" s="2">
        <f>('[1]Qc, Summer, S3'!D4*Main!$B$5)</f>
        <v>9.2785624462256564</v>
      </c>
      <c r="E4" s="2">
        <f>('[1]Qc, Summer, S3'!E4*Main!$B$5)</f>
        <v>8.1036544192256397</v>
      </c>
      <c r="F4" s="2">
        <f>('[1]Qc, Summer, S3'!F4*Main!$B$5)</f>
        <v>9.3289100757925265</v>
      </c>
      <c r="G4" s="2">
        <f>('[1]Qc, Summer, S3'!G4*Main!$B$5)</f>
        <v>4.3296917563900301</v>
      </c>
      <c r="H4" s="2">
        <f>('[1]Qc, Summer, S3'!H4*Main!$B$5)</f>
        <v>7.5543009418165399</v>
      </c>
      <c r="I4" s="2">
        <f>('[1]Qc, Summer, S3'!I4*Main!$B$5)</f>
        <v>14.516481818435627</v>
      </c>
      <c r="J4" s="2">
        <f>('[1]Qc, Summer, S3'!J4*Main!$B$5)</f>
        <v>21.117049646313294</v>
      </c>
      <c r="K4" s="2">
        <f>('[1]Qc, Summer, S3'!K4*Main!$B$5)</f>
        <v>25.092928378455913</v>
      </c>
      <c r="L4" s="2">
        <f>('[1]Qc, Summer, S3'!L4*Main!$B$5)</f>
        <v>27.393753904991506</v>
      </c>
      <c r="M4" s="2">
        <f>('[1]Qc, Summer, S3'!M4*Main!$B$5)</f>
        <v>28.393869689199686</v>
      </c>
      <c r="N4" s="2">
        <f>('[1]Qc, Summer, S3'!N4*Main!$B$5)</f>
        <v>29.670173443350293</v>
      </c>
      <c r="O4" s="2">
        <f>('[1]Qc, Summer, S3'!O4*Main!$B$5)</f>
        <v>29.894655978725194</v>
      </c>
      <c r="P4" s="2">
        <f>('[1]Qc, Summer, S3'!P4*Main!$B$5)</f>
        <v>29.682464314675258</v>
      </c>
      <c r="Q4" s="2">
        <f>('[1]Qc, Summer, S3'!Q4*Main!$B$5)</f>
        <v>28.69437755723856</v>
      </c>
      <c r="R4" s="2">
        <f>('[1]Qc, Summer, S3'!R4*Main!$B$5)</f>
        <v>27.307277851233327</v>
      </c>
      <c r="S4" s="2">
        <f>('[1]Qc, Summer, S3'!S4*Main!$B$5)</f>
        <v>24.23213437047627</v>
      </c>
      <c r="T4" s="2">
        <f>('[1]Qc, Summer, S3'!T4*Main!$B$5)</f>
        <v>24.120023774564586</v>
      </c>
      <c r="U4" s="2">
        <f>('[1]Qc, Summer, S3'!U4*Main!$B$5)</f>
        <v>22.945423504833542</v>
      </c>
      <c r="V4" s="2">
        <f>('[1]Qc, Summer, S3'!V4*Main!$B$5)</f>
        <v>20.682960878638365</v>
      </c>
      <c r="W4" s="2">
        <f>('[1]Qc, Summer, S3'!W4*Main!$B$5)</f>
        <v>24.794830905547357</v>
      </c>
      <c r="X4" s="2">
        <f>('[1]Qc, Summer, S3'!X4*Main!$B$5)</f>
        <v>22.217070998426411</v>
      </c>
      <c r="Y4" s="2">
        <f>('[1]Qc, Summer, S3'!Y4*Main!$B$5)</f>
        <v>17.879404270654486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2024-11-29T08:59:18Z</dcterms:modified>
</cp:coreProperties>
</file>