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Projects\thesis-shared-resources-planning-no_esso-degradation\data\CS5\Market Data\"/>
    </mc:Choice>
  </mc:AlternateContent>
  <xr:revisionPtr revIDLastSave="0" documentId="13_ncr:1_{52AC0771-D990-4250-9969-B148DAB22F85}" xr6:coauthVersionLast="47" xr6:coauthVersionMax="47" xr10:uidLastSave="{00000000-0000-0000-0000-000000000000}"/>
  <bookViews>
    <workbookView xWindow="33240" yWindow="-9840" windowWidth="28800" windowHeight="15285" xr2:uid="{00000000-000D-0000-FFFF-FFFF00000000}"/>
  </bookViews>
  <sheets>
    <sheet name="Scenarios" sheetId="1" r:id="rId1"/>
    <sheet name="Cp, Winter" sheetId="2" r:id="rId2"/>
    <sheet name="Flex, Winter" sheetId="18" r:id="rId3"/>
    <sheet name="Cp, Summer" sheetId="14" r:id="rId4"/>
    <sheet name="Flex, Summer" sheetId="19" r:id="rId5"/>
  </sheets>
  <externalReferences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" i="1" l="1"/>
  <c r="D1" i="1"/>
  <c r="C1" i="1"/>
  <c r="B7" i="1" l="1"/>
  <c r="B6" i="1"/>
  <c r="Y4" i="19" s="1"/>
  <c r="Q2" i="2" l="1"/>
  <c r="I3" i="2"/>
  <c r="Y3" i="2"/>
  <c r="Q4" i="2"/>
  <c r="I2" i="18"/>
  <c r="Y2" i="18"/>
  <c r="Q3" i="18"/>
  <c r="I4" i="18"/>
  <c r="Y4" i="18"/>
  <c r="Q2" i="14"/>
  <c r="I3" i="14"/>
  <c r="Y3" i="14"/>
  <c r="Q4" i="14"/>
  <c r="I2" i="19"/>
  <c r="Y2" i="19"/>
  <c r="Q3" i="19"/>
  <c r="I4" i="19"/>
  <c r="B2" i="2"/>
  <c r="R2" i="2"/>
  <c r="J3" i="2"/>
  <c r="B4" i="2"/>
  <c r="R4" i="2"/>
  <c r="J2" i="18"/>
  <c r="B3" i="18"/>
  <c r="R3" i="18"/>
  <c r="J4" i="18"/>
  <c r="B2" i="14"/>
  <c r="R2" i="14"/>
  <c r="J3" i="14"/>
  <c r="B4" i="14"/>
  <c r="R4" i="14"/>
  <c r="J2" i="19"/>
  <c r="B3" i="19"/>
  <c r="R3" i="19"/>
  <c r="J4" i="19"/>
  <c r="K4" i="19"/>
  <c r="L4" i="19"/>
  <c r="M4" i="19"/>
  <c r="E4" i="18"/>
  <c r="M4" i="14"/>
  <c r="V2" i="19"/>
  <c r="W3" i="2"/>
  <c r="O3" i="18"/>
  <c r="X2" i="19"/>
  <c r="S2" i="14"/>
  <c r="C3" i="19"/>
  <c r="T2" i="14"/>
  <c r="D3" i="19"/>
  <c r="E2" i="14"/>
  <c r="M2" i="19"/>
  <c r="N3" i="2"/>
  <c r="N2" i="18"/>
  <c r="V4" i="14"/>
  <c r="N2" i="19"/>
  <c r="F3" i="19"/>
  <c r="V3" i="19"/>
  <c r="N4" i="19"/>
  <c r="U4" i="18"/>
  <c r="U3" i="14"/>
  <c r="E2" i="19"/>
  <c r="N4" i="2"/>
  <c r="V3" i="14"/>
  <c r="N3" i="19"/>
  <c r="O4" i="2"/>
  <c r="G2" i="18"/>
  <c r="G4" i="18"/>
  <c r="H2" i="19"/>
  <c r="S3" i="18"/>
  <c r="K3" i="14"/>
  <c r="L4" i="18"/>
  <c r="O4" i="19"/>
  <c r="M2" i="2"/>
  <c r="M4" i="2"/>
  <c r="E2" i="18"/>
  <c r="U2" i="18"/>
  <c r="M2" i="14"/>
  <c r="U2" i="19"/>
  <c r="F3" i="2"/>
  <c r="V2" i="18"/>
  <c r="O2" i="2"/>
  <c r="W4" i="18"/>
  <c r="G3" i="14"/>
  <c r="W3" i="14"/>
  <c r="O4" i="14"/>
  <c r="W2" i="19"/>
  <c r="G4" i="19"/>
  <c r="X3" i="2"/>
  <c r="H2" i="18"/>
  <c r="P3" i="18"/>
  <c r="P4" i="14"/>
  <c r="T2" i="2"/>
  <c r="D3" i="18"/>
  <c r="E4" i="2"/>
  <c r="E3" i="18"/>
  <c r="W4" i="14"/>
  <c r="O2" i="19"/>
  <c r="G3" i="19"/>
  <c r="W3" i="19"/>
  <c r="H2" i="2"/>
  <c r="X2" i="2"/>
  <c r="P3" i="2"/>
  <c r="H4" i="2"/>
  <c r="X4" i="2"/>
  <c r="P2" i="18"/>
  <c r="H3" i="18"/>
  <c r="X3" i="18"/>
  <c r="P4" i="18"/>
  <c r="H2" i="14"/>
  <c r="X2" i="14"/>
  <c r="P3" i="14"/>
  <c r="H4" i="14"/>
  <c r="X4" i="14"/>
  <c r="P2" i="19"/>
  <c r="H3" i="19"/>
  <c r="X3" i="19"/>
  <c r="P4" i="19"/>
  <c r="E3" i="2"/>
  <c r="M3" i="18"/>
  <c r="E3" i="14"/>
  <c r="W2" i="18"/>
  <c r="O3" i="19"/>
  <c r="H3" i="2"/>
  <c r="H3" i="14"/>
  <c r="T4" i="2"/>
  <c r="L2" i="18"/>
  <c r="T3" i="18"/>
  <c r="D2" i="14"/>
  <c r="T4" i="14"/>
  <c r="L2" i="19"/>
  <c r="T3" i="19"/>
  <c r="E2" i="2"/>
  <c r="M3" i="2"/>
  <c r="M2" i="18"/>
  <c r="M4" i="18"/>
  <c r="U2" i="14"/>
  <c r="E4" i="14"/>
  <c r="F3" i="18"/>
  <c r="V2" i="14"/>
  <c r="G4" i="2"/>
  <c r="W3" i="18"/>
  <c r="Y4" i="2"/>
  <c r="Q2" i="18"/>
  <c r="I3" i="18"/>
  <c r="Y3" i="18"/>
  <c r="Q4" i="18"/>
  <c r="I2" i="14"/>
  <c r="Y2" i="14"/>
  <c r="Q3" i="14"/>
  <c r="I4" i="14"/>
  <c r="Y4" i="14"/>
  <c r="Q2" i="19"/>
  <c r="I3" i="19"/>
  <c r="Y3" i="19"/>
  <c r="Q4" i="19"/>
  <c r="M3" i="14"/>
  <c r="E3" i="19"/>
  <c r="F4" i="2"/>
  <c r="V3" i="18"/>
  <c r="O3" i="14"/>
  <c r="I2" i="2"/>
  <c r="B4" i="18"/>
  <c r="J4" i="14"/>
  <c r="B2" i="19"/>
  <c r="R2" i="19"/>
  <c r="J3" i="19"/>
  <c r="B4" i="19"/>
  <c r="R4" i="19"/>
  <c r="P2" i="2"/>
  <c r="P4" i="2"/>
  <c r="X2" i="18"/>
  <c r="X4" i="18"/>
  <c r="P2" i="14"/>
  <c r="X3" i="14"/>
  <c r="H4" i="19"/>
  <c r="S2" i="2"/>
  <c r="S4" i="2"/>
  <c r="S4" i="14"/>
  <c r="S3" i="19"/>
  <c r="D2" i="2"/>
  <c r="L3" i="2"/>
  <c r="D4" i="14"/>
  <c r="U2" i="2"/>
  <c r="U3" i="18"/>
  <c r="U3" i="19"/>
  <c r="F2" i="2"/>
  <c r="V2" i="2"/>
  <c r="V4" i="2"/>
  <c r="N3" i="14"/>
  <c r="O3" i="2"/>
  <c r="O4" i="18"/>
  <c r="W2" i="14"/>
  <c r="B3" i="14"/>
  <c r="K2" i="2"/>
  <c r="C3" i="2"/>
  <c r="S3" i="2"/>
  <c r="C2" i="18"/>
  <c r="C4" i="18"/>
  <c r="K2" i="14"/>
  <c r="C3" i="14"/>
  <c r="K4" i="14"/>
  <c r="C2" i="19"/>
  <c r="S2" i="19"/>
  <c r="K3" i="19"/>
  <c r="C4" i="19"/>
  <c r="S4" i="19"/>
  <c r="U3" i="2"/>
  <c r="M3" i="19"/>
  <c r="N2" i="2"/>
  <c r="F4" i="18"/>
  <c r="G3" i="2"/>
  <c r="O2" i="14"/>
  <c r="G2" i="19"/>
  <c r="H4" i="18"/>
  <c r="P3" i="19"/>
  <c r="C2" i="2"/>
  <c r="K3" i="2"/>
  <c r="C4" i="2"/>
  <c r="K2" i="18"/>
  <c r="C3" i="18"/>
  <c r="K4" i="18"/>
  <c r="C2" i="14"/>
  <c r="C4" i="14"/>
  <c r="K2" i="19"/>
  <c r="D4" i="2"/>
  <c r="L3" i="14"/>
  <c r="U4" i="2"/>
  <c r="U4" i="14"/>
  <c r="N4" i="18"/>
  <c r="F2" i="14"/>
  <c r="F4" i="14"/>
  <c r="G2" i="2"/>
  <c r="W2" i="2"/>
  <c r="W4" i="2"/>
  <c r="O2" i="18"/>
  <c r="G3" i="18"/>
  <c r="G2" i="14"/>
  <c r="G4" i="14"/>
  <c r="Y2" i="2"/>
  <c r="Q3" i="2"/>
  <c r="I4" i="2"/>
  <c r="J2" i="2"/>
  <c r="B3" i="2"/>
  <c r="R3" i="2"/>
  <c r="J4" i="2"/>
  <c r="B2" i="18"/>
  <c r="R2" i="18"/>
  <c r="J3" i="18"/>
  <c r="R4" i="18"/>
  <c r="J2" i="14"/>
  <c r="R3" i="14"/>
  <c r="K4" i="2"/>
  <c r="S2" i="18"/>
  <c r="K3" i="18"/>
  <c r="S4" i="18"/>
  <c r="S3" i="14"/>
  <c r="L2" i="2"/>
  <c r="D3" i="2"/>
  <c r="T3" i="2"/>
  <c r="L4" i="2"/>
  <c r="D2" i="18"/>
  <c r="T2" i="18"/>
  <c r="L3" i="18"/>
  <c r="D4" i="18"/>
  <c r="T4" i="18"/>
  <c r="L2" i="14"/>
  <c r="D3" i="14"/>
  <c r="T3" i="14"/>
  <c r="L4" i="14"/>
  <c r="D2" i="19"/>
  <c r="T2" i="19"/>
  <c r="L3" i="19"/>
  <c r="D4" i="19"/>
  <c r="T4" i="19"/>
  <c r="U4" i="19"/>
  <c r="V4" i="19"/>
  <c r="W4" i="19"/>
  <c r="X4" i="19"/>
  <c r="E4" i="19"/>
  <c r="V3" i="2"/>
  <c r="F2" i="18"/>
  <c r="N3" i="18"/>
  <c r="V4" i="18"/>
  <c r="N2" i="14"/>
  <c r="F3" i="14"/>
  <c r="N4" i="14"/>
  <c r="F2" i="19"/>
  <c r="F4" i="19"/>
</calcChain>
</file>

<file path=xl/sharedStrings.xml><?xml version="1.0" encoding="utf-8"?>
<sst xmlns="http://schemas.openxmlformats.org/spreadsheetml/2006/main" count="10" uniqueCount="7">
  <si>
    <t>Year</t>
  </si>
  <si>
    <t>NumScenarios</t>
  </si>
  <si>
    <t>Scenario</t>
  </si>
  <si>
    <t>Value</t>
  </si>
  <si>
    <t>Active Power</t>
  </si>
  <si>
    <t>Growth factors (cumul.)</t>
  </si>
  <si>
    <t>Flexibility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</si>
</sst>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S5_market_data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Energy, Winter"/>
      <sheetName val="Flexibility, Winter"/>
      <sheetName val="Energy, Summer"/>
      <sheetName val="Flexibility, Summer"/>
    </sheetNames>
    <sheetDataSet>
      <sheetData sheetId="0">
        <row r="1">
          <cell r="B1">
            <v>2020</v>
          </cell>
        </row>
        <row r="4">
          <cell r="B4">
            <v>1.4999999999999999E-2</v>
          </cell>
        </row>
        <row r="5">
          <cell r="B5">
            <v>0.02</v>
          </cell>
        </row>
      </sheetData>
      <sheetData sheetId="1">
        <row r="2">
          <cell r="B2">
            <v>43.71</v>
          </cell>
          <cell r="C2">
            <v>40.784999999999997</v>
          </cell>
          <cell r="D2">
            <v>39.052499999999995</v>
          </cell>
          <cell r="E2">
            <v>36.622500000000002</v>
          </cell>
          <cell r="F2">
            <v>37.715000000000003</v>
          </cell>
          <cell r="G2">
            <v>40.745000000000005</v>
          </cell>
          <cell r="H2">
            <v>49.295000000000002</v>
          </cell>
          <cell r="I2">
            <v>51.59</v>
          </cell>
          <cell r="J2">
            <v>54.25</v>
          </cell>
          <cell r="K2">
            <v>53.837499999999999</v>
          </cell>
          <cell r="L2">
            <v>52.800000000000004</v>
          </cell>
          <cell r="M2">
            <v>52.542499999999997</v>
          </cell>
          <cell r="N2">
            <v>50.507499999999993</v>
          </cell>
          <cell r="O2">
            <v>49.795000000000002</v>
          </cell>
          <cell r="P2">
            <v>48.817500000000003</v>
          </cell>
          <cell r="Q2">
            <v>48.914999999999999</v>
          </cell>
          <cell r="R2">
            <v>49.67</v>
          </cell>
          <cell r="S2">
            <v>52.125</v>
          </cell>
          <cell r="T2">
            <v>54.620000000000005</v>
          </cell>
          <cell r="U2">
            <v>55.040000000000006</v>
          </cell>
          <cell r="V2">
            <v>53.769999999999996</v>
          </cell>
          <cell r="W2">
            <v>50.392499999999998</v>
          </cell>
          <cell r="X2">
            <v>45.482500000000002</v>
          </cell>
          <cell r="Y2">
            <v>42.69</v>
          </cell>
        </row>
        <row r="3">
          <cell r="B3">
            <v>40.82</v>
          </cell>
          <cell r="C3">
            <v>38.53</v>
          </cell>
          <cell r="D3">
            <v>36.034999999999997</v>
          </cell>
          <cell r="E3">
            <v>34.424999999999997</v>
          </cell>
          <cell r="F3">
            <v>36.340000000000003</v>
          </cell>
          <cell r="G3">
            <v>38.28</v>
          </cell>
          <cell r="H3">
            <v>44.2</v>
          </cell>
          <cell r="I3">
            <v>46.17</v>
          </cell>
          <cell r="J3">
            <v>48.480000000000004</v>
          </cell>
          <cell r="K3">
            <v>48.805</v>
          </cell>
          <cell r="L3">
            <v>47.400000000000006</v>
          </cell>
          <cell r="M3">
            <v>46.424999999999997</v>
          </cell>
          <cell r="N3">
            <v>45.004999999999995</v>
          </cell>
          <cell r="O3">
            <v>44.53</v>
          </cell>
          <cell r="P3">
            <v>42.545000000000002</v>
          </cell>
          <cell r="Q3">
            <v>42.21</v>
          </cell>
          <cell r="R3">
            <v>43.08</v>
          </cell>
          <cell r="S3">
            <v>47.5</v>
          </cell>
          <cell r="T3">
            <v>49.730000000000004</v>
          </cell>
          <cell r="U3">
            <v>50.510000000000005</v>
          </cell>
          <cell r="V3">
            <v>50.79</v>
          </cell>
          <cell r="W3">
            <v>48.534999999999997</v>
          </cell>
          <cell r="X3">
            <v>43.954999999999998</v>
          </cell>
          <cell r="Y3">
            <v>41.71</v>
          </cell>
        </row>
        <row r="4">
          <cell r="B4">
            <v>46.6</v>
          </cell>
          <cell r="C4">
            <v>43.04</v>
          </cell>
          <cell r="D4">
            <v>42.07</v>
          </cell>
          <cell r="E4">
            <v>38.82</v>
          </cell>
          <cell r="F4">
            <v>39.090000000000003</v>
          </cell>
          <cell r="G4">
            <v>43.21</v>
          </cell>
          <cell r="H4">
            <v>54.39</v>
          </cell>
          <cell r="I4">
            <v>57.01</v>
          </cell>
          <cell r="J4">
            <v>60.02</v>
          </cell>
          <cell r="K4">
            <v>58.87</v>
          </cell>
          <cell r="L4">
            <v>58.2</v>
          </cell>
          <cell r="M4">
            <v>58.66</v>
          </cell>
          <cell r="N4">
            <v>56.01</v>
          </cell>
          <cell r="O4">
            <v>55.06</v>
          </cell>
          <cell r="P4">
            <v>55.09</v>
          </cell>
          <cell r="Q4">
            <v>55.62</v>
          </cell>
          <cell r="R4">
            <v>56.26</v>
          </cell>
          <cell r="S4">
            <v>56.75</v>
          </cell>
          <cell r="T4">
            <v>59.51</v>
          </cell>
          <cell r="U4">
            <v>59.57</v>
          </cell>
          <cell r="V4">
            <v>56.75</v>
          </cell>
          <cell r="W4">
            <v>52.25</v>
          </cell>
          <cell r="X4">
            <v>47.01</v>
          </cell>
          <cell r="Y4">
            <v>43.67</v>
          </cell>
        </row>
      </sheetData>
      <sheetData sheetId="2">
        <row r="2">
          <cell r="B2">
            <v>21.855</v>
          </cell>
          <cell r="C2">
            <v>20.392499999999998</v>
          </cell>
          <cell r="D2">
            <v>19.526249999999997</v>
          </cell>
          <cell r="E2">
            <v>18.311250000000001</v>
          </cell>
          <cell r="F2">
            <v>18.857500000000002</v>
          </cell>
          <cell r="G2">
            <v>20.372500000000002</v>
          </cell>
          <cell r="H2">
            <v>24.647500000000001</v>
          </cell>
          <cell r="I2">
            <v>25.795000000000002</v>
          </cell>
          <cell r="J2">
            <v>27.125</v>
          </cell>
          <cell r="K2">
            <v>26.918749999999999</v>
          </cell>
          <cell r="L2">
            <v>26.400000000000002</v>
          </cell>
          <cell r="M2">
            <v>26.271249999999998</v>
          </cell>
          <cell r="N2">
            <v>25.253749999999997</v>
          </cell>
          <cell r="O2">
            <v>24.897500000000001</v>
          </cell>
          <cell r="P2">
            <v>24.408750000000001</v>
          </cell>
          <cell r="Q2">
            <v>24.4575</v>
          </cell>
          <cell r="R2">
            <v>24.835000000000001</v>
          </cell>
          <cell r="S2">
            <v>26.0625</v>
          </cell>
          <cell r="T2">
            <v>27.310000000000002</v>
          </cell>
          <cell r="U2">
            <v>27.520000000000003</v>
          </cell>
          <cell r="V2">
            <v>26.884999999999998</v>
          </cell>
          <cell r="W2">
            <v>25.196249999999999</v>
          </cell>
          <cell r="X2">
            <v>22.741250000000001</v>
          </cell>
          <cell r="Y2">
            <v>21.344999999999999</v>
          </cell>
        </row>
        <row r="3">
          <cell r="B3">
            <v>20.41</v>
          </cell>
          <cell r="C3">
            <v>19.265000000000001</v>
          </cell>
          <cell r="D3">
            <v>18.017499999999998</v>
          </cell>
          <cell r="E3">
            <v>17.212499999999999</v>
          </cell>
          <cell r="F3">
            <v>18.170000000000002</v>
          </cell>
          <cell r="G3">
            <v>19.14</v>
          </cell>
          <cell r="H3">
            <v>22.1</v>
          </cell>
          <cell r="I3">
            <v>23.085000000000001</v>
          </cell>
          <cell r="J3">
            <v>24.240000000000002</v>
          </cell>
          <cell r="K3">
            <v>24.4025</v>
          </cell>
          <cell r="L3">
            <v>23.700000000000003</v>
          </cell>
          <cell r="M3">
            <v>23.212499999999999</v>
          </cell>
          <cell r="N3">
            <v>22.502499999999998</v>
          </cell>
          <cell r="O3">
            <v>22.265000000000001</v>
          </cell>
          <cell r="P3">
            <v>21.272500000000001</v>
          </cell>
          <cell r="Q3">
            <v>21.105</v>
          </cell>
          <cell r="R3">
            <v>21.54</v>
          </cell>
          <cell r="S3">
            <v>23.75</v>
          </cell>
          <cell r="T3">
            <v>24.865000000000002</v>
          </cell>
          <cell r="U3">
            <v>25.255000000000003</v>
          </cell>
          <cell r="V3">
            <v>25.395</v>
          </cell>
          <cell r="W3">
            <v>24.267499999999998</v>
          </cell>
          <cell r="X3">
            <v>21.977499999999999</v>
          </cell>
          <cell r="Y3">
            <v>20.855</v>
          </cell>
        </row>
        <row r="4">
          <cell r="B4">
            <v>23.3</v>
          </cell>
          <cell r="C4">
            <v>21.52</v>
          </cell>
          <cell r="D4">
            <v>21.035</v>
          </cell>
          <cell r="E4">
            <v>19.41</v>
          </cell>
          <cell r="F4">
            <v>19.545000000000002</v>
          </cell>
          <cell r="G4">
            <v>21.605</v>
          </cell>
          <cell r="H4">
            <v>27.195</v>
          </cell>
          <cell r="I4">
            <v>28.504999999999999</v>
          </cell>
          <cell r="J4">
            <v>30.01</v>
          </cell>
          <cell r="K4">
            <v>29.434999999999999</v>
          </cell>
          <cell r="L4">
            <v>29.1</v>
          </cell>
          <cell r="M4">
            <v>29.33</v>
          </cell>
          <cell r="N4">
            <v>28.004999999999999</v>
          </cell>
          <cell r="O4">
            <v>27.53</v>
          </cell>
          <cell r="P4">
            <v>27.545000000000002</v>
          </cell>
          <cell r="Q4">
            <v>27.81</v>
          </cell>
          <cell r="R4">
            <v>28.13</v>
          </cell>
          <cell r="S4">
            <v>28.375</v>
          </cell>
          <cell r="T4">
            <v>29.754999999999999</v>
          </cell>
          <cell r="U4">
            <v>29.785</v>
          </cell>
          <cell r="V4">
            <v>28.375</v>
          </cell>
          <cell r="W4">
            <v>26.125</v>
          </cell>
          <cell r="X4">
            <v>23.504999999999999</v>
          </cell>
          <cell r="Y4">
            <v>21.835000000000001</v>
          </cell>
        </row>
      </sheetData>
      <sheetData sheetId="3">
        <row r="2">
          <cell r="B2">
            <v>37.270000000000003</v>
          </cell>
          <cell r="C2">
            <v>34.01</v>
          </cell>
          <cell r="D2">
            <v>32.57</v>
          </cell>
          <cell r="E2">
            <v>31.98</v>
          </cell>
          <cell r="F2">
            <v>32.130000000000003</v>
          </cell>
          <cell r="G2">
            <v>36.369999999999997</v>
          </cell>
          <cell r="H2">
            <v>37.909999999999997</v>
          </cell>
          <cell r="I2">
            <v>37.909999999999997</v>
          </cell>
          <cell r="J2">
            <v>39.840000000000003</v>
          </cell>
          <cell r="K2">
            <v>39.94</v>
          </cell>
          <cell r="L2">
            <v>39.840000000000003</v>
          </cell>
          <cell r="M2">
            <v>40.01</v>
          </cell>
          <cell r="N2">
            <v>39.44</v>
          </cell>
          <cell r="O2">
            <v>39.19</v>
          </cell>
          <cell r="P2">
            <v>38.369999999999997</v>
          </cell>
          <cell r="Q2">
            <v>37.19</v>
          </cell>
          <cell r="R2">
            <v>34.979999999999997</v>
          </cell>
          <cell r="S2">
            <v>37.369999999999997</v>
          </cell>
          <cell r="T2">
            <v>38.799999999999997</v>
          </cell>
          <cell r="U2">
            <v>39.9</v>
          </cell>
          <cell r="V2">
            <v>39.04</v>
          </cell>
          <cell r="W2">
            <v>39.840000000000003</v>
          </cell>
          <cell r="X2">
            <v>39.76</v>
          </cell>
          <cell r="Y2">
            <v>38.14</v>
          </cell>
        </row>
        <row r="3">
          <cell r="B3">
            <v>39.68</v>
          </cell>
          <cell r="C3">
            <v>35</v>
          </cell>
          <cell r="D3">
            <v>38.200000000000003</v>
          </cell>
          <cell r="E3">
            <v>36.9</v>
          </cell>
          <cell r="F3">
            <v>37.61</v>
          </cell>
          <cell r="G3">
            <v>38.200000000000003</v>
          </cell>
          <cell r="H3">
            <v>37.21</v>
          </cell>
          <cell r="I3">
            <v>40.18</v>
          </cell>
          <cell r="J3">
            <v>42.84</v>
          </cell>
          <cell r="K3">
            <v>43.03</v>
          </cell>
          <cell r="L3">
            <v>43.45</v>
          </cell>
          <cell r="M3">
            <v>44.27</v>
          </cell>
          <cell r="N3">
            <v>44.97</v>
          </cell>
          <cell r="O3">
            <v>46.14</v>
          </cell>
          <cell r="P3">
            <v>44.39</v>
          </cell>
          <cell r="Q3">
            <v>43.01</v>
          </cell>
          <cell r="R3">
            <v>42.86</v>
          </cell>
          <cell r="S3">
            <v>43.73</v>
          </cell>
          <cell r="T3">
            <v>43.97</v>
          </cell>
          <cell r="U3">
            <v>44.9</v>
          </cell>
          <cell r="V3">
            <v>45.45</v>
          </cell>
          <cell r="W3">
            <v>46.15</v>
          </cell>
          <cell r="X3">
            <v>44.97</v>
          </cell>
          <cell r="Y3">
            <v>42.5</v>
          </cell>
        </row>
        <row r="4">
          <cell r="B4">
            <v>33.39</v>
          </cell>
          <cell r="C4">
            <v>30.82</v>
          </cell>
          <cell r="D4">
            <v>28.89</v>
          </cell>
          <cell r="E4">
            <v>28.43</v>
          </cell>
          <cell r="F4">
            <v>29.41</v>
          </cell>
          <cell r="G4">
            <v>34.39</v>
          </cell>
          <cell r="H4">
            <v>45.24</v>
          </cell>
          <cell r="I4">
            <v>42.92</v>
          </cell>
          <cell r="J4">
            <v>44.88</v>
          </cell>
          <cell r="K4">
            <v>44.3</v>
          </cell>
          <cell r="L4">
            <v>41.06</v>
          </cell>
          <cell r="M4">
            <v>39.9</v>
          </cell>
          <cell r="N4">
            <v>44.18</v>
          </cell>
          <cell r="O4">
            <v>45.18</v>
          </cell>
          <cell r="P4">
            <v>44.88</v>
          </cell>
          <cell r="Q4">
            <v>44.35</v>
          </cell>
          <cell r="R4">
            <v>44.35</v>
          </cell>
          <cell r="S4">
            <v>44.88</v>
          </cell>
          <cell r="T4">
            <v>46.18</v>
          </cell>
          <cell r="U4">
            <v>47.88</v>
          </cell>
          <cell r="V4">
            <v>51.18</v>
          </cell>
          <cell r="W4">
            <v>55.69</v>
          </cell>
          <cell r="X4">
            <v>50.77</v>
          </cell>
          <cell r="Y4">
            <v>45</v>
          </cell>
        </row>
      </sheetData>
      <sheetData sheetId="4">
        <row r="2">
          <cell r="B2">
            <v>18.635000000000002</v>
          </cell>
          <cell r="C2">
            <v>17.004999999999999</v>
          </cell>
          <cell r="D2">
            <v>16.285</v>
          </cell>
          <cell r="E2">
            <v>15.99</v>
          </cell>
          <cell r="F2">
            <v>16.065000000000001</v>
          </cell>
          <cell r="G2">
            <v>18.184999999999999</v>
          </cell>
          <cell r="H2">
            <v>18.954999999999998</v>
          </cell>
          <cell r="I2">
            <v>18.954999999999998</v>
          </cell>
          <cell r="J2">
            <v>19.920000000000002</v>
          </cell>
          <cell r="K2">
            <v>19.97</v>
          </cell>
          <cell r="L2">
            <v>19.920000000000002</v>
          </cell>
          <cell r="M2">
            <v>20.004999999999999</v>
          </cell>
          <cell r="N2">
            <v>19.72</v>
          </cell>
          <cell r="O2">
            <v>19.594999999999999</v>
          </cell>
          <cell r="P2">
            <v>19.184999999999999</v>
          </cell>
          <cell r="Q2">
            <v>18.594999999999999</v>
          </cell>
          <cell r="R2">
            <v>17.489999999999998</v>
          </cell>
          <cell r="S2">
            <v>18.684999999999999</v>
          </cell>
          <cell r="T2">
            <v>19.399999999999999</v>
          </cell>
          <cell r="U2">
            <v>19.95</v>
          </cell>
          <cell r="V2">
            <v>19.52</v>
          </cell>
          <cell r="W2">
            <v>19.920000000000002</v>
          </cell>
          <cell r="X2">
            <v>19.88</v>
          </cell>
          <cell r="Y2">
            <v>19.07</v>
          </cell>
        </row>
        <row r="3">
          <cell r="B3">
            <v>19.84</v>
          </cell>
          <cell r="C3">
            <v>17.5</v>
          </cell>
          <cell r="D3">
            <v>19.100000000000001</v>
          </cell>
          <cell r="E3">
            <v>18.45</v>
          </cell>
          <cell r="F3">
            <v>18.805</v>
          </cell>
          <cell r="G3">
            <v>19.100000000000001</v>
          </cell>
          <cell r="H3">
            <v>18.605</v>
          </cell>
          <cell r="I3">
            <v>20.09</v>
          </cell>
          <cell r="J3">
            <v>21.42</v>
          </cell>
          <cell r="K3">
            <v>21.515000000000001</v>
          </cell>
          <cell r="L3">
            <v>21.725000000000001</v>
          </cell>
          <cell r="M3">
            <v>22.135000000000002</v>
          </cell>
          <cell r="N3">
            <v>22.484999999999999</v>
          </cell>
          <cell r="O3">
            <v>23.07</v>
          </cell>
          <cell r="P3">
            <v>22.195</v>
          </cell>
          <cell r="Q3">
            <v>21.504999999999999</v>
          </cell>
          <cell r="R3">
            <v>21.43</v>
          </cell>
          <cell r="S3">
            <v>21.864999999999998</v>
          </cell>
          <cell r="T3">
            <v>21.984999999999999</v>
          </cell>
          <cell r="U3">
            <v>22.45</v>
          </cell>
          <cell r="V3">
            <v>22.725000000000001</v>
          </cell>
          <cell r="W3">
            <v>23.074999999999999</v>
          </cell>
          <cell r="X3">
            <v>22.484999999999999</v>
          </cell>
          <cell r="Y3">
            <v>21.25</v>
          </cell>
        </row>
        <row r="4">
          <cell r="B4">
            <v>16.695</v>
          </cell>
          <cell r="C4">
            <v>15.41</v>
          </cell>
          <cell r="D4">
            <v>14.445</v>
          </cell>
          <cell r="E4">
            <v>14.215</v>
          </cell>
          <cell r="F4">
            <v>14.705</v>
          </cell>
          <cell r="G4">
            <v>17.195</v>
          </cell>
          <cell r="H4">
            <v>22.62</v>
          </cell>
          <cell r="I4">
            <v>21.46</v>
          </cell>
          <cell r="J4">
            <v>22.44</v>
          </cell>
          <cell r="K4">
            <v>22.15</v>
          </cell>
          <cell r="L4">
            <v>20.53</v>
          </cell>
          <cell r="M4">
            <v>19.95</v>
          </cell>
          <cell r="N4">
            <v>22.09</v>
          </cell>
          <cell r="O4">
            <v>22.59</v>
          </cell>
          <cell r="P4">
            <v>22.44</v>
          </cell>
          <cell r="Q4">
            <v>22.175000000000001</v>
          </cell>
          <cell r="R4">
            <v>22.175000000000001</v>
          </cell>
          <cell r="S4">
            <v>22.44</v>
          </cell>
          <cell r="T4">
            <v>23.09</v>
          </cell>
          <cell r="U4">
            <v>23.94</v>
          </cell>
          <cell r="V4">
            <v>25.59</v>
          </cell>
          <cell r="W4">
            <v>27.844999999999999</v>
          </cell>
          <cell r="X4">
            <v>25.385000000000002</v>
          </cell>
          <cell r="Y4">
            <v>22.5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C1" sqref="C1:E1"/>
    </sheetView>
  </sheetViews>
  <sheetFormatPr defaultRowHeight="14.4" x14ac:dyDescent="0.3"/>
  <cols>
    <col min="1" max="1" width="17.6640625" customWidth="1"/>
  </cols>
  <sheetData>
    <row r="1" spans="1:8" x14ac:dyDescent="0.3">
      <c r="A1" t="s">
        <v>1</v>
      </c>
      <c r="B1">
        <v>3</v>
      </c>
      <c r="C1" s="1">
        <f>1/$B$1</f>
        <v>0.33333333333333331</v>
      </c>
      <c r="D1" s="1">
        <f>1/$B$1</f>
        <v>0.33333333333333331</v>
      </c>
      <c r="E1" s="1">
        <f>1/$B$1</f>
        <v>0.33333333333333331</v>
      </c>
      <c r="F1" s="1"/>
      <c r="G1" s="1"/>
      <c r="H1" s="1"/>
    </row>
    <row r="3" spans="1:8" x14ac:dyDescent="0.3">
      <c r="A3" t="s">
        <v>0</v>
      </c>
      <c r="B3" s="3">
        <v>2049</v>
      </c>
    </row>
    <row r="5" spans="1:8" x14ac:dyDescent="0.3">
      <c r="A5" t="s">
        <v>5</v>
      </c>
      <c r="B5" t="s">
        <v>3</v>
      </c>
    </row>
    <row r="6" spans="1:8" x14ac:dyDescent="0.3">
      <c r="A6" t="s">
        <v>4</v>
      </c>
      <c r="B6" s="1">
        <f>(1+[1]Main!$B$4)^($B$3-[1]Main!$B$1)</f>
        <v>1.5399805127988668</v>
      </c>
    </row>
    <row r="7" spans="1:8" ht="15.75" customHeight="1" x14ac:dyDescent="0.3">
      <c r="A7" t="s">
        <v>6</v>
      </c>
      <c r="B7" s="1">
        <f>(1+[1]Main!$B$5)^($B$3-[1]Main!$B$1)</f>
        <v>1.7758446902974052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3F7F-45E0-423B-A01B-B6DF6F75CAB7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Winter'!B2*Scenarios!$B$6</f>
        <v>67.312548214438465</v>
      </c>
      <c r="C2" s="2">
        <f>'[1]Energy, Winter'!C2*Scenarios!$B$6</f>
        <v>62.808105214501779</v>
      </c>
      <c r="D2" s="2">
        <f>'[1]Energy, Winter'!D2*Scenarios!$B$6</f>
        <v>60.140088976077742</v>
      </c>
      <c r="E2" s="2">
        <f>'[1]Energy, Winter'!E2*Scenarios!$B$6</f>
        <v>56.397936329976503</v>
      </c>
      <c r="F2" s="2">
        <f>'[1]Energy, Winter'!F2*Scenarios!$B$6</f>
        <v>58.080365040209266</v>
      </c>
      <c r="G2" s="2">
        <f>'[1]Energy, Winter'!G2*Scenarios!$B$6</f>
        <v>62.746505993989835</v>
      </c>
      <c r="H2" s="2">
        <f>'[1]Energy, Winter'!H2*Scenarios!$B$6</f>
        <v>75.913339378420147</v>
      </c>
      <c r="I2" s="2">
        <f>'[1]Energy, Winter'!I2*Scenarios!$B$6</f>
        <v>79.447594655293543</v>
      </c>
      <c r="J2" s="2">
        <f>'[1]Energy, Winter'!J2*Scenarios!$B$6</f>
        <v>83.543942819338525</v>
      </c>
      <c r="K2" s="2">
        <f>'[1]Energy, Winter'!K2*Scenarios!$B$6</f>
        <v>82.908700857808995</v>
      </c>
      <c r="L2" s="2">
        <f>'[1]Energy, Winter'!L2*Scenarios!$B$6</f>
        <v>81.310971075780174</v>
      </c>
      <c r="M2" s="2">
        <f>'[1]Energy, Winter'!M2*Scenarios!$B$6</f>
        <v>80.914426093734463</v>
      </c>
      <c r="N2" s="2">
        <f>'[1]Energy, Winter'!N2*Scenarios!$B$6</f>
        <v>77.780565750188757</v>
      </c>
      <c r="O2" s="2">
        <f>'[1]Energy, Winter'!O2*Scenarios!$B$6</f>
        <v>76.683329634819572</v>
      </c>
      <c r="P2" s="2">
        <f>'[1]Energy, Winter'!P2*Scenarios!$B$6</f>
        <v>75.177998683558684</v>
      </c>
      <c r="Q2" s="2">
        <f>'[1]Energy, Winter'!Q2*Scenarios!$B$6</f>
        <v>75.328146783556576</v>
      </c>
      <c r="R2" s="2">
        <f>'[1]Energy, Winter'!R2*Scenarios!$B$6</f>
        <v>76.490832070719719</v>
      </c>
      <c r="S2" s="2">
        <f>'[1]Energy, Winter'!S2*Scenarios!$B$6</f>
        <v>80.271484229640933</v>
      </c>
      <c r="T2" s="2">
        <f>'[1]Energy, Winter'!T2*Scenarios!$B$6</f>
        <v>84.113735609074112</v>
      </c>
      <c r="U2" s="2">
        <f>'[1]Energy, Winter'!U2*Scenarios!$B$6</f>
        <v>84.760527424449634</v>
      </c>
      <c r="V2" s="2">
        <f>'[1]Energy, Winter'!V2*Scenarios!$B$6</f>
        <v>82.80475217319507</v>
      </c>
      <c r="W2" s="2">
        <f>'[1]Energy, Winter'!W2*Scenarios!$B$6</f>
        <v>77.603467991216888</v>
      </c>
      <c r="X2" s="2">
        <f>'[1]Energy, Winter'!X2*Scenarios!$B$6</f>
        <v>70.042163673374461</v>
      </c>
      <c r="Y2" s="2">
        <f>'[1]Energy, Winter'!Y2*Scenarios!$B$6</f>
        <v>65.741768091383619</v>
      </c>
    </row>
    <row r="3" spans="1:25" x14ac:dyDescent="0.3">
      <c r="A3">
        <v>2</v>
      </c>
      <c r="B3" s="2">
        <f>'[1]Energy, Winter'!B3*Scenarios!$B$6</f>
        <v>62.862004532449745</v>
      </c>
      <c r="C3" s="2">
        <f>'[1]Energy, Winter'!C3*Scenarios!$B$6</f>
        <v>59.335449158140342</v>
      </c>
      <c r="D3" s="2">
        <f>'[1]Energy, Winter'!D3*Scenarios!$B$6</f>
        <v>55.493197778707163</v>
      </c>
      <c r="E3" s="2">
        <f>'[1]Energy, Winter'!E3*Scenarios!$B$6</f>
        <v>53.013829153100986</v>
      </c>
      <c r="F3" s="2">
        <f>'[1]Energy, Winter'!F3*Scenarios!$B$6</f>
        <v>55.962891835110824</v>
      </c>
      <c r="G3" s="2">
        <f>'[1]Energy, Winter'!G3*Scenarios!$B$6</f>
        <v>58.950454029940623</v>
      </c>
      <c r="H3" s="2">
        <f>'[1]Energy, Winter'!H3*Scenarios!$B$6</f>
        <v>68.067138665709919</v>
      </c>
      <c r="I3" s="2">
        <f>'[1]Energy, Winter'!I3*Scenarios!$B$6</f>
        <v>71.100900275923678</v>
      </c>
      <c r="J3" s="2">
        <f>'[1]Energy, Winter'!J3*Scenarios!$B$6</f>
        <v>74.658255260489071</v>
      </c>
      <c r="K3" s="2">
        <f>'[1]Energy, Winter'!K3*Scenarios!$B$6</f>
        <v>75.158748927148693</v>
      </c>
      <c r="L3" s="2">
        <f>'[1]Energy, Winter'!L3*Scenarios!$B$6</f>
        <v>72.995076306666292</v>
      </c>
      <c r="M3" s="2">
        <f>'[1]Energy, Winter'!M3*Scenarios!$B$6</f>
        <v>71.493595306687382</v>
      </c>
      <c r="N3" s="2">
        <f>'[1]Energy, Winter'!N3*Scenarios!$B$6</f>
        <v>69.306822978512997</v>
      </c>
      <c r="O3" s="2">
        <f>'[1]Energy, Winter'!O3*Scenarios!$B$6</f>
        <v>68.575332234933541</v>
      </c>
      <c r="P3" s="2">
        <f>'[1]Energy, Winter'!P3*Scenarios!$B$6</f>
        <v>65.518470917027798</v>
      </c>
      <c r="Q3" s="2">
        <f>'[1]Energy, Winter'!Q3*Scenarios!$B$6</f>
        <v>65.002577445240163</v>
      </c>
      <c r="R3" s="2">
        <f>'[1]Energy, Winter'!R3*Scenarios!$B$6</f>
        <v>66.342360491375175</v>
      </c>
      <c r="S3" s="2">
        <f>'[1]Energy, Winter'!S3*Scenarios!$B$6</f>
        <v>73.149074357946176</v>
      </c>
      <c r="T3" s="2">
        <f>'[1]Energy, Winter'!T3*Scenarios!$B$6</f>
        <v>76.583230901487653</v>
      </c>
      <c r="U3" s="2">
        <f>'[1]Energy, Winter'!U3*Scenarios!$B$6</f>
        <v>77.784415701470778</v>
      </c>
      <c r="V3" s="2">
        <f>'[1]Energy, Winter'!V3*Scenarios!$B$6</f>
        <v>78.215610245054449</v>
      </c>
      <c r="W3" s="2">
        <f>'[1]Energy, Winter'!W3*Scenarios!$B$6</f>
        <v>74.742954188692991</v>
      </c>
      <c r="X3" s="2">
        <f>'[1]Energy, Winter'!X3*Scenarios!$B$6</f>
        <v>67.689843440074185</v>
      </c>
      <c r="Y3" s="2">
        <f>'[1]Energy, Winter'!Y3*Scenarios!$B$6</f>
        <v>64.232587188840739</v>
      </c>
    </row>
    <row r="4" spans="1:25" x14ac:dyDescent="0.3">
      <c r="A4">
        <v>3</v>
      </c>
      <c r="B4" s="2">
        <f>'[1]Energy, Winter'!B4*Scenarios!$B$6</f>
        <v>71.763091896427198</v>
      </c>
      <c r="C4" s="2">
        <f>'[1]Energy, Winter'!C4*Scenarios!$B$6</f>
        <v>66.280761270863223</v>
      </c>
      <c r="D4" s="2">
        <f>'[1]Energy, Winter'!D4*Scenarios!$B$6</f>
        <v>64.786980173448327</v>
      </c>
      <c r="E4" s="2">
        <f>'[1]Energy, Winter'!E4*Scenarios!$B$6</f>
        <v>59.782043506852013</v>
      </c>
      <c r="F4" s="2">
        <f>'[1]Energy, Winter'!F4*Scenarios!$B$6</f>
        <v>60.197838245307707</v>
      </c>
      <c r="G4" s="2">
        <f>'[1]Energy, Winter'!G4*Scenarios!$B$6</f>
        <v>66.54255795803904</v>
      </c>
      <c r="H4" s="2">
        <f>'[1]Energy, Winter'!H4*Scenarios!$B$6</f>
        <v>83.759540091130361</v>
      </c>
      <c r="I4" s="2">
        <f>'[1]Energy, Winter'!I4*Scenarios!$B$6</f>
        <v>87.794289034663393</v>
      </c>
      <c r="J4" s="2">
        <f>'[1]Energy, Winter'!J4*Scenarios!$B$6</f>
        <v>92.429630378187994</v>
      </c>
      <c r="K4" s="2">
        <f>'[1]Energy, Winter'!K4*Scenarios!$B$6</f>
        <v>90.658652788469283</v>
      </c>
      <c r="L4" s="2">
        <f>'[1]Energy, Winter'!L4*Scenarios!$B$6</f>
        <v>89.626865844894056</v>
      </c>
      <c r="M4" s="2">
        <f>'[1]Energy, Winter'!M4*Scenarios!$B$6</f>
        <v>90.335256880781529</v>
      </c>
      <c r="N4" s="2">
        <f>'[1]Energy, Winter'!N4*Scenarios!$B$6</f>
        <v>86.25430852186453</v>
      </c>
      <c r="O4" s="2">
        <f>'[1]Energy, Winter'!O4*Scenarios!$B$6</f>
        <v>84.791327034705617</v>
      </c>
      <c r="P4" s="2">
        <f>'[1]Energy, Winter'!P4*Scenarios!$B$6</f>
        <v>84.837526450089584</v>
      </c>
      <c r="Q4" s="2">
        <f>'[1]Energy, Winter'!Q4*Scenarios!$B$6</f>
        <v>85.653716121872975</v>
      </c>
      <c r="R4" s="2">
        <f>'[1]Energy, Winter'!R4*Scenarios!$B$6</f>
        <v>86.639303650064249</v>
      </c>
      <c r="S4" s="2">
        <f>'[1]Energy, Winter'!S4*Scenarios!$B$6</f>
        <v>87.39389410133569</v>
      </c>
      <c r="T4" s="2">
        <f>'[1]Energy, Winter'!T4*Scenarios!$B$6</f>
        <v>91.644240316660557</v>
      </c>
      <c r="U4" s="2">
        <f>'[1]Energy, Winter'!U4*Scenarios!$B$6</f>
        <v>91.736639147428491</v>
      </c>
      <c r="V4" s="2">
        <f>'[1]Energy, Winter'!V4*Scenarios!$B$6</f>
        <v>87.39389410133569</v>
      </c>
      <c r="W4" s="2">
        <f>'[1]Energy, Winter'!W4*Scenarios!$B$6</f>
        <v>80.463981793740786</v>
      </c>
      <c r="X4" s="2">
        <f>'[1]Energy, Winter'!X4*Scenarios!$B$6</f>
        <v>72.394483906674722</v>
      </c>
      <c r="Y4" s="2">
        <f>'[1]Energy, Winter'!Y4*Scenarios!$B$6</f>
        <v>67.250948993926514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A0F2A-A97B-42BF-BD16-0283FFE6BEE7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'[1]Flexibility, Winter'!B2*Scenarios!$B$6</f>
        <v>33.656274107219232</v>
      </c>
      <c r="C2" s="2">
        <f>'[1]Flexibility, Winter'!C2*Scenarios!$B$6</f>
        <v>31.40405260725089</v>
      </c>
      <c r="D2" s="2">
        <f>'[1]Flexibility, Winter'!D2*Scenarios!$B$6</f>
        <v>30.070044488038871</v>
      </c>
      <c r="E2" s="2">
        <f>'[1]Flexibility, Winter'!E2*Scenarios!$B$6</f>
        <v>28.198968164988251</v>
      </c>
      <c r="F2" s="2">
        <f>'[1]Flexibility, Winter'!F2*Scenarios!$B$6</f>
        <v>29.040182520104633</v>
      </c>
      <c r="G2" s="2">
        <f>'[1]Flexibility, Winter'!G2*Scenarios!$B$6</f>
        <v>31.373252996994918</v>
      </c>
      <c r="H2" s="2">
        <f>'[1]Flexibility, Winter'!H2*Scenarios!$B$6</f>
        <v>37.956669689210074</v>
      </c>
      <c r="I2" s="2">
        <f>'[1]Flexibility, Winter'!I2*Scenarios!$B$6</f>
        <v>39.723797327646771</v>
      </c>
      <c r="J2" s="2">
        <f>'[1]Flexibility, Winter'!J2*Scenarios!$B$6</f>
        <v>41.771971409669263</v>
      </c>
      <c r="K2" s="2">
        <f>'[1]Flexibility, Winter'!K2*Scenarios!$B$6</f>
        <v>41.454350428904498</v>
      </c>
      <c r="L2" s="2">
        <f>'[1]Flexibility, Winter'!L2*Scenarios!$B$6</f>
        <v>40.655485537890087</v>
      </c>
      <c r="M2" s="2">
        <f>'[1]Flexibility, Winter'!M2*Scenarios!$B$6</f>
        <v>40.457213046867231</v>
      </c>
      <c r="N2" s="2">
        <f>'[1]Flexibility, Winter'!N2*Scenarios!$B$6</f>
        <v>38.890282875094378</v>
      </c>
      <c r="O2" s="2">
        <f>'[1]Flexibility, Winter'!O2*Scenarios!$B$6</f>
        <v>38.341664817409786</v>
      </c>
      <c r="P2" s="2">
        <f>'[1]Flexibility, Winter'!P2*Scenarios!$B$6</f>
        <v>37.588999341779342</v>
      </c>
      <c r="Q2" s="2">
        <f>'[1]Flexibility, Winter'!Q2*Scenarios!$B$6</f>
        <v>37.664073391778288</v>
      </c>
      <c r="R2" s="2">
        <f>'[1]Flexibility, Winter'!R2*Scenarios!$B$6</f>
        <v>38.24541603535986</v>
      </c>
      <c r="S2" s="2">
        <f>'[1]Flexibility, Winter'!S2*Scenarios!$B$6</f>
        <v>40.135742114820466</v>
      </c>
      <c r="T2" s="2">
        <f>'[1]Flexibility, Winter'!T2*Scenarios!$B$6</f>
        <v>42.056867804537056</v>
      </c>
      <c r="U2" s="2">
        <f>'[1]Flexibility, Winter'!U2*Scenarios!$B$6</f>
        <v>42.380263712224817</v>
      </c>
      <c r="V2" s="2">
        <f>'[1]Flexibility, Winter'!V2*Scenarios!$B$6</f>
        <v>41.402376086597535</v>
      </c>
      <c r="W2" s="2">
        <f>'[1]Flexibility, Winter'!W2*Scenarios!$B$6</f>
        <v>38.801733995608444</v>
      </c>
      <c r="X2" s="2">
        <f>'[1]Flexibility, Winter'!X2*Scenarios!$B$6</f>
        <v>35.02108183668723</v>
      </c>
      <c r="Y2" s="2">
        <f>'[1]Flexibility, Winter'!Y2*Scenarios!$B$6</f>
        <v>32.87088404569181</v>
      </c>
    </row>
    <row r="3" spans="1:25" x14ac:dyDescent="0.3">
      <c r="A3">
        <v>2</v>
      </c>
      <c r="B3" s="2">
        <f>'[1]Flexibility, Winter'!B3*Scenarios!$B$6</f>
        <v>31.431002266224873</v>
      </c>
      <c r="C3" s="2">
        <f>'[1]Flexibility, Winter'!C3*Scenarios!$B$6</f>
        <v>29.667724579070171</v>
      </c>
      <c r="D3" s="2">
        <f>'[1]Flexibility, Winter'!D3*Scenarios!$B$6</f>
        <v>27.746598889353582</v>
      </c>
      <c r="E3" s="2">
        <f>'[1]Flexibility, Winter'!E3*Scenarios!$B$6</f>
        <v>26.506914576550493</v>
      </c>
      <c r="F3" s="2">
        <f>'[1]Flexibility, Winter'!F3*Scenarios!$B$6</f>
        <v>27.981445917555412</v>
      </c>
      <c r="G3" s="2">
        <f>'[1]Flexibility, Winter'!G3*Scenarios!$B$6</f>
        <v>29.475227014970312</v>
      </c>
      <c r="H3" s="2">
        <f>'[1]Flexibility, Winter'!H3*Scenarios!$B$6</f>
        <v>34.03356933285496</v>
      </c>
      <c r="I3" s="2">
        <f>'[1]Flexibility, Winter'!I3*Scenarios!$B$6</f>
        <v>35.550450137961839</v>
      </c>
      <c r="J3" s="2">
        <f>'[1]Flexibility, Winter'!J3*Scenarios!$B$6</f>
        <v>37.329127630244535</v>
      </c>
      <c r="K3" s="2">
        <f>'[1]Flexibility, Winter'!K3*Scenarios!$B$6</f>
        <v>37.579374463574347</v>
      </c>
      <c r="L3" s="2">
        <f>'[1]Flexibility, Winter'!L3*Scenarios!$B$6</f>
        <v>36.497538153333146</v>
      </c>
      <c r="M3" s="2">
        <f>'[1]Flexibility, Winter'!M3*Scenarios!$B$6</f>
        <v>35.746797653343691</v>
      </c>
      <c r="N3" s="2">
        <f>'[1]Flexibility, Winter'!N3*Scenarios!$B$6</f>
        <v>34.653411489256499</v>
      </c>
      <c r="O3" s="2">
        <f>'[1]Flexibility, Winter'!O3*Scenarios!$B$6</f>
        <v>34.28766611746677</v>
      </c>
      <c r="P3" s="2">
        <f>'[1]Flexibility, Winter'!P3*Scenarios!$B$6</f>
        <v>32.759235458513899</v>
      </c>
      <c r="Q3" s="2">
        <f>'[1]Flexibility, Winter'!Q3*Scenarios!$B$6</f>
        <v>32.501288722620082</v>
      </c>
      <c r="R3" s="2">
        <f>'[1]Flexibility, Winter'!R3*Scenarios!$B$6</f>
        <v>33.171180245687587</v>
      </c>
      <c r="S3" s="2">
        <f>'[1]Flexibility, Winter'!S3*Scenarios!$B$6</f>
        <v>36.574537178973088</v>
      </c>
      <c r="T3" s="2">
        <f>'[1]Flexibility, Winter'!T3*Scenarios!$B$6</f>
        <v>38.291615450743826</v>
      </c>
      <c r="U3" s="2">
        <f>'[1]Flexibility, Winter'!U3*Scenarios!$B$6</f>
        <v>38.892207850735389</v>
      </c>
      <c r="V3" s="2">
        <f>'[1]Flexibility, Winter'!V3*Scenarios!$B$6</f>
        <v>39.107805122527225</v>
      </c>
      <c r="W3" s="2">
        <f>'[1]Flexibility, Winter'!W3*Scenarios!$B$6</f>
        <v>37.371477094346496</v>
      </c>
      <c r="X3" s="2">
        <f>'[1]Flexibility, Winter'!X3*Scenarios!$B$6</f>
        <v>33.844921720037092</v>
      </c>
      <c r="Y3" s="2">
        <f>'[1]Flexibility, Winter'!Y3*Scenarios!$B$6</f>
        <v>32.11629359442037</v>
      </c>
    </row>
    <row r="4" spans="1:25" x14ac:dyDescent="0.3">
      <c r="A4">
        <v>3</v>
      </c>
      <c r="B4" s="2">
        <f>'[1]Flexibility, Winter'!B4*Scenarios!$B$6</f>
        <v>35.881545948213599</v>
      </c>
      <c r="C4" s="2">
        <f>'[1]Flexibility, Winter'!C4*Scenarios!$B$6</f>
        <v>33.140380635431612</v>
      </c>
      <c r="D4" s="2">
        <f>'[1]Flexibility, Winter'!D4*Scenarios!$B$6</f>
        <v>32.393490086724164</v>
      </c>
      <c r="E4" s="2">
        <f>'[1]Flexibility, Winter'!E4*Scenarios!$B$6</f>
        <v>29.891021753426006</v>
      </c>
      <c r="F4" s="2">
        <f>'[1]Flexibility, Winter'!F4*Scenarios!$B$6</f>
        <v>30.098919122653854</v>
      </c>
      <c r="G4" s="2">
        <f>'[1]Flexibility, Winter'!G4*Scenarios!$B$6</f>
        <v>33.27127897901952</v>
      </c>
      <c r="H4" s="2">
        <f>'[1]Flexibility, Winter'!H4*Scenarios!$B$6</f>
        <v>41.879770045565181</v>
      </c>
      <c r="I4" s="2">
        <f>'[1]Flexibility, Winter'!I4*Scenarios!$B$6</f>
        <v>43.897144517331697</v>
      </c>
      <c r="J4" s="2">
        <f>'[1]Flexibility, Winter'!J4*Scenarios!$B$6</f>
        <v>46.214815189093997</v>
      </c>
      <c r="K4" s="2">
        <f>'[1]Flexibility, Winter'!K4*Scenarios!$B$6</f>
        <v>45.329326394234641</v>
      </c>
      <c r="L4" s="2">
        <f>'[1]Flexibility, Winter'!L4*Scenarios!$B$6</f>
        <v>44.813432922447028</v>
      </c>
      <c r="M4" s="2">
        <f>'[1]Flexibility, Winter'!M4*Scenarios!$B$6</f>
        <v>45.167628440390764</v>
      </c>
      <c r="N4" s="2">
        <f>'[1]Flexibility, Winter'!N4*Scenarios!$B$6</f>
        <v>43.127154260932265</v>
      </c>
      <c r="O4" s="2">
        <f>'[1]Flexibility, Winter'!O4*Scenarios!$B$6</f>
        <v>42.395663517352808</v>
      </c>
      <c r="P4" s="2">
        <f>'[1]Flexibility, Winter'!P4*Scenarios!$B$6</f>
        <v>42.418763225044792</v>
      </c>
      <c r="Q4" s="2">
        <f>'[1]Flexibility, Winter'!Q4*Scenarios!$B$6</f>
        <v>42.826858060936488</v>
      </c>
      <c r="R4" s="2">
        <f>'[1]Flexibility, Winter'!R4*Scenarios!$B$6</f>
        <v>43.319651825032125</v>
      </c>
      <c r="S4" s="2">
        <f>'[1]Flexibility, Winter'!S4*Scenarios!$B$6</f>
        <v>43.696947050667845</v>
      </c>
      <c r="T4" s="2">
        <f>'[1]Flexibility, Winter'!T4*Scenarios!$B$6</f>
        <v>45.822120158330279</v>
      </c>
      <c r="U4" s="2">
        <f>'[1]Flexibility, Winter'!U4*Scenarios!$B$6</f>
        <v>45.868319573714246</v>
      </c>
      <c r="V4" s="2">
        <f>'[1]Flexibility, Winter'!V4*Scenarios!$B$6</f>
        <v>43.696947050667845</v>
      </c>
      <c r="W4" s="2">
        <f>'[1]Flexibility, Winter'!W4*Scenarios!$B$6</f>
        <v>40.231990896870393</v>
      </c>
      <c r="X4" s="2">
        <f>'[1]Flexibility, Winter'!X4*Scenarios!$B$6</f>
        <v>36.197241953337361</v>
      </c>
      <c r="Y4" s="2">
        <f>'[1]Flexibility, Winter'!Y4*Scenarios!$B$6</f>
        <v>33.625474496963257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AB509-4E8E-41C1-87FA-12D2A67962A8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Summer'!B2*Scenarios!$B$6</f>
        <v>57.395073712013769</v>
      </c>
      <c r="C2" s="2">
        <f>'[1]Energy, Summer'!C2*Scenarios!$B$6</f>
        <v>52.374737240289456</v>
      </c>
      <c r="D2" s="2">
        <f>'[1]Energy, Summer'!D2*Scenarios!$B$6</f>
        <v>50.157165301859095</v>
      </c>
      <c r="E2" s="2">
        <f>'[1]Energy, Summer'!E2*Scenarios!$B$6</f>
        <v>49.248576799307763</v>
      </c>
      <c r="F2" s="2">
        <f>'[1]Energy, Summer'!F2*Scenarios!$B$6</f>
        <v>49.479573876227597</v>
      </c>
      <c r="G2" s="2">
        <f>'[1]Energy, Summer'!G2*Scenarios!$B$6</f>
        <v>56.009091250494784</v>
      </c>
      <c r="H2" s="2">
        <f>'[1]Energy, Summer'!H2*Scenarios!$B$6</f>
        <v>58.380661240205036</v>
      </c>
      <c r="I2" s="2">
        <f>'[1]Energy, Summer'!I2*Scenarios!$B$6</f>
        <v>58.380661240205036</v>
      </c>
      <c r="J2" s="2">
        <f>'[1]Energy, Summer'!J2*Scenarios!$B$6</f>
        <v>61.352823629906858</v>
      </c>
      <c r="K2" s="2">
        <f>'[1]Energy, Summer'!K2*Scenarios!$B$6</f>
        <v>61.506821681186736</v>
      </c>
      <c r="L2" s="2">
        <f>'[1]Energy, Summer'!L2*Scenarios!$B$6</f>
        <v>61.352823629906858</v>
      </c>
      <c r="M2" s="2">
        <f>'[1]Energy, Summer'!M2*Scenarios!$B$6</f>
        <v>61.614620317082661</v>
      </c>
      <c r="N2" s="2">
        <f>'[1]Energy, Summer'!N2*Scenarios!$B$6</f>
        <v>60.736831424787304</v>
      </c>
      <c r="O2" s="2">
        <f>'[1]Energy, Summer'!O2*Scenarios!$B$6</f>
        <v>60.351836296587585</v>
      </c>
      <c r="P2" s="2">
        <f>'[1]Energy, Summer'!P2*Scenarios!$B$6</f>
        <v>59.089052276092517</v>
      </c>
      <c r="Q2" s="2">
        <f>'[1]Energy, Summer'!Q2*Scenarios!$B$6</f>
        <v>57.271875270989852</v>
      </c>
      <c r="R2" s="2">
        <f>'[1]Energy, Summer'!R2*Scenarios!$B$6</f>
        <v>53.868518337704359</v>
      </c>
      <c r="S2" s="2">
        <f>'[1]Energy, Summer'!S2*Scenarios!$B$6</f>
        <v>57.549071763293647</v>
      </c>
      <c r="T2" s="2">
        <f>'[1]Energy, Summer'!T2*Scenarios!$B$6</f>
        <v>59.75124389659603</v>
      </c>
      <c r="U2" s="2">
        <f>'[1]Energy, Summer'!U2*Scenarios!$B$6</f>
        <v>61.445222460674785</v>
      </c>
      <c r="V2" s="2">
        <f>'[1]Energy, Summer'!V2*Scenarios!$B$6</f>
        <v>60.120839219667758</v>
      </c>
      <c r="W2" s="2">
        <f>'[1]Energy, Summer'!W2*Scenarios!$B$6</f>
        <v>61.352823629906858</v>
      </c>
      <c r="X2" s="2">
        <f>'[1]Energy, Summer'!X2*Scenarios!$B$6</f>
        <v>61.229625188882942</v>
      </c>
      <c r="Y2" s="2">
        <f>'[1]Energy, Summer'!Y2*Scenarios!$B$6</f>
        <v>58.73485675814878</v>
      </c>
    </row>
    <row r="3" spans="1:25" x14ac:dyDescent="0.3">
      <c r="A3">
        <v>2</v>
      </c>
      <c r="B3" s="2">
        <f>'[1]Energy, Summer'!B3*Scenarios!$B$6</f>
        <v>61.106426747859032</v>
      </c>
      <c r="C3" s="2">
        <f>'[1]Energy, Summer'!C3*Scenarios!$B$6</f>
        <v>53.899317947960341</v>
      </c>
      <c r="D3" s="2">
        <f>'[1]Energy, Summer'!D3*Scenarios!$B$6</f>
        <v>58.827255588916721</v>
      </c>
      <c r="E3" s="2">
        <f>'[1]Energy, Summer'!E3*Scenarios!$B$6</f>
        <v>56.825280922278182</v>
      </c>
      <c r="F3" s="2">
        <f>'[1]Energy, Summer'!F3*Scenarios!$B$6</f>
        <v>57.918667086365382</v>
      </c>
      <c r="G3" s="2">
        <f>'[1]Energy, Summer'!G3*Scenarios!$B$6</f>
        <v>58.827255588916721</v>
      </c>
      <c r="H3" s="2">
        <f>'[1]Energy, Summer'!H3*Scenarios!$B$6</f>
        <v>57.302674881245835</v>
      </c>
      <c r="I3" s="2">
        <f>'[1]Energy, Summer'!I3*Scenarios!$B$6</f>
        <v>61.876417004258471</v>
      </c>
      <c r="J3" s="2">
        <f>'[1]Energy, Summer'!J3*Scenarios!$B$6</f>
        <v>65.972765168303454</v>
      </c>
      <c r="K3" s="2">
        <f>'[1]Energy, Summer'!K3*Scenarios!$B$6</f>
        <v>66.265361465735239</v>
      </c>
      <c r="L3" s="2">
        <f>'[1]Energy, Summer'!L3*Scenarios!$B$6</f>
        <v>66.912153281110761</v>
      </c>
      <c r="M3" s="2">
        <f>'[1]Energy, Summer'!M3*Scenarios!$B$6</f>
        <v>68.174937301605837</v>
      </c>
      <c r="N3" s="2">
        <f>'[1]Energy, Summer'!N3*Scenarios!$B$6</f>
        <v>69.252923660565045</v>
      </c>
      <c r="O3" s="2">
        <f>'[1]Energy, Summer'!O3*Scenarios!$B$6</f>
        <v>71.054700860539711</v>
      </c>
      <c r="P3" s="2">
        <f>'[1]Energy, Summer'!P3*Scenarios!$B$6</f>
        <v>68.359734963141705</v>
      </c>
      <c r="Q3" s="2">
        <f>'[1]Energy, Summer'!Q3*Scenarios!$B$6</f>
        <v>66.234561855479257</v>
      </c>
      <c r="R3" s="2">
        <f>'[1]Energy, Summer'!R3*Scenarios!$B$6</f>
        <v>66.003564778559436</v>
      </c>
      <c r="S3" s="2">
        <f>'[1]Energy, Summer'!S3*Scenarios!$B$6</f>
        <v>67.343347824694447</v>
      </c>
      <c r="T3" s="2">
        <f>'[1]Energy, Summer'!T3*Scenarios!$B$6</f>
        <v>67.712943147766168</v>
      </c>
      <c r="U3" s="2">
        <f>'[1]Energy, Summer'!U3*Scenarios!$B$6</f>
        <v>69.145125024669113</v>
      </c>
      <c r="V3" s="2">
        <f>'[1]Energy, Summer'!V3*Scenarios!$B$6</f>
        <v>69.992114306708501</v>
      </c>
      <c r="W3" s="2">
        <f>'[1]Energy, Summer'!W3*Scenarios!$B$6</f>
        <v>71.070100665667695</v>
      </c>
      <c r="X3" s="2">
        <f>'[1]Energy, Summer'!X3*Scenarios!$B$6</f>
        <v>69.252923660565045</v>
      </c>
      <c r="Y3" s="2">
        <f>'[1]Energy, Summer'!Y3*Scenarios!$B$6</f>
        <v>65.449171793951834</v>
      </c>
    </row>
    <row r="4" spans="1:25" x14ac:dyDescent="0.3">
      <c r="A4">
        <v>3</v>
      </c>
      <c r="B4" s="2">
        <f>'[1]Energy, Summer'!B4*Scenarios!$B$6</f>
        <v>51.419949322354164</v>
      </c>
      <c r="C4" s="2">
        <f>'[1]Energy, Summer'!C4*Scenarios!$B$6</f>
        <v>47.462199404461074</v>
      </c>
      <c r="D4" s="2">
        <f>'[1]Energy, Summer'!D4*Scenarios!$B$6</f>
        <v>44.490037014759267</v>
      </c>
      <c r="E4" s="2">
        <f>'[1]Energy, Summer'!E4*Scenarios!$B$6</f>
        <v>43.781645978871786</v>
      </c>
      <c r="F4" s="2">
        <f>'[1]Energy, Summer'!F4*Scenarios!$B$6</f>
        <v>45.290826881414674</v>
      </c>
      <c r="G4" s="2">
        <f>'[1]Energy, Summer'!G4*Scenarios!$B$6</f>
        <v>52.959929835153034</v>
      </c>
      <c r="H4" s="2">
        <f>'[1]Energy, Summer'!H4*Scenarios!$B$6</f>
        <v>69.668718399020733</v>
      </c>
      <c r="I4" s="2">
        <f>'[1]Energy, Summer'!I4*Scenarios!$B$6</f>
        <v>66.09596360932737</v>
      </c>
      <c r="J4" s="2">
        <f>'[1]Energy, Summer'!J4*Scenarios!$B$6</f>
        <v>69.114325414413145</v>
      </c>
      <c r="K4" s="2">
        <f>'[1]Energy, Summer'!K4*Scenarios!$B$6</f>
        <v>68.22113671698979</v>
      </c>
      <c r="L4" s="2">
        <f>'[1]Energy, Summer'!L4*Scenarios!$B$6</f>
        <v>63.231599855521473</v>
      </c>
      <c r="M4" s="2">
        <f>'[1]Energy, Summer'!M4*Scenarios!$B$6</f>
        <v>61.445222460674785</v>
      </c>
      <c r="N4" s="2">
        <f>'[1]Energy, Summer'!N4*Scenarios!$B$6</f>
        <v>68.036339055453936</v>
      </c>
      <c r="O4" s="2">
        <f>'[1]Energy, Summer'!O4*Scenarios!$B$6</f>
        <v>69.576319568252799</v>
      </c>
      <c r="P4" s="2">
        <f>'[1]Energy, Summer'!P4*Scenarios!$B$6</f>
        <v>69.114325414413145</v>
      </c>
      <c r="Q4" s="2">
        <f>'[1]Energy, Summer'!Q4*Scenarios!$B$6</f>
        <v>68.298135742629739</v>
      </c>
      <c r="R4" s="2">
        <f>'[1]Energy, Summer'!R4*Scenarios!$B$6</f>
        <v>68.298135742629739</v>
      </c>
      <c r="S4" s="2">
        <f>'[1]Energy, Summer'!S4*Scenarios!$B$6</f>
        <v>69.114325414413145</v>
      </c>
      <c r="T4" s="2">
        <f>'[1]Energy, Summer'!T4*Scenarios!$B$6</f>
        <v>71.116300081051676</v>
      </c>
      <c r="U4" s="2">
        <f>'[1]Energy, Summer'!U4*Scenarios!$B$6</f>
        <v>73.734266952809747</v>
      </c>
      <c r="V4" s="2">
        <f>'[1]Energy, Summer'!V4*Scenarios!$B$6</f>
        <v>78.816202645046005</v>
      </c>
      <c r="W4" s="2">
        <f>'[1]Energy, Summer'!W4*Scenarios!$B$6</f>
        <v>85.761514757768893</v>
      </c>
      <c r="X4" s="2">
        <f>'[1]Energy, Summer'!X4*Scenarios!$B$6</f>
        <v>78.184810634798467</v>
      </c>
      <c r="Y4" s="2">
        <f>'[1]Energy, Summer'!Y4*Scenarios!$B$6</f>
        <v>69.299123075949012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8B75F-C023-45BB-9C5E-2448F504CF83}">
  <dimension ref="A1:Y6"/>
  <sheetViews>
    <sheetView zoomScale="85" zoomScaleNormal="85" workbookViewId="0">
      <selection activeCell="U27" sqref="U27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'[1]Flexibility, Summer'!B2*Scenarios!$B$6</f>
        <v>28.697536856006884</v>
      </c>
      <c r="C2" s="2">
        <f>'[1]Flexibility, Summer'!C2*Scenarios!$B$6</f>
        <v>26.187368620144728</v>
      </c>
      <c r="D2" s="2">
        <f>'[1]Flexibility, Summer'!D2*Scenarios!$B$6</f>
        <v>25.078582650929548</v>
      </c>
      <c r="E2" s="2">
        <f>'[1]Flexibility, Summer'!E2*Scenarios!$B$6</f>
        <v>24.624288399653881</v>
      </c>
      <c r="F2" s="2">
        <f>'[1]Flexibility, Summer'!F2*Scenarios!$B$6</f>
        <v>24.739786938113799</v>
      </c>
      <c r="G2" s="2">
        <f>'[1]Flexibility, Summer'!G2*Scenarios!$B$6</f>
        <v>28.004545625247392</v>
      </c>
      <c r="H2" s="2">
        <f>'[1]Flexibility, Summer'!H2*Scenarios!$B$6</f>
        <v>29.190330620102518</v>
      </c>
      <c r="I2" s="2">
        <f>'[1]Flexibility, Summer'!I2*Scenarios!$B$6</f>
        <v>29.190330620102518</v>
      </c>
      <c r="J2" s="2">
        <f>'[1]Flexibility, Summer'!J2*Scenarios!$B$6</f>
        <v>30.676411814953429</v>
      </c>
      <c r="K2" s="2">
        <f>'[1]Flexibility, Summer'!K2*Scenarios!$B$6</f>
        <v>30.753410840593368</v>
      </c>
      <c r="L2" s="2">
        <f>'[1]Flexibility, Summer'!L2*Scenarios!$B$6</f>
        <v>30.676411814953429</v>
      </c>
      <c r="M2" s="2">
        <f>'[1]Flexibility, Summer'!M2*Scenarios!$B$6</f>
        <v>30.80731015854133</v>
      </c>
      <c r="N2" s="2">
        <f>'[1]Flexibility, Summer'!N2*Scenarios!$B$6</f>
        <v>30.368415712393652</v>
      </c>
      <c r="O2" s="2">
        <f>'[1]Flexibility, Summer'!O2*Scenarios!$B$6</f>
        <v>30.175918148293793</v>
      </c>
      <c r="P2" s="2">
        <f>'[1]Flexibility, Summer'!P2*Scenarios!$B$6</f>
        <v>29.544526138046258</v>
      </c>
      <c r="Q2" s="2">
        <f>'[1]Flexibility, Summer'!Q2*Scenarios!$B$6</f>
        <v>28.635937635494926</v>
      </c>
      <c r="R2" s="2">
        <f>'[1]Flexibility, Summer'!R2*Scenarios!$B$6</f>
        <v>26.934259168852179</v>
      </c>
      <c r="S2" s="2">
        <f>'[1]Flexibility, Summer'!S2*Scenarios!$B$6</f>
        <v>28.774535881646823</v>
      </c>
      <c r="T2" s="2">
        <f>'[1]Flexibility, Summer'!T2*Scenarios!$B$6</f>
        <v>29.875621948298015</v>
      </c>
      <c r="U2" s="2">
        <f>'[1]Flexibility, Summer'!U2*Scenarios!$B$6</f>
        <v>30.722611230337392</v>
      </c>
      <c r="V2" s="2">
        <f>'[1]Flexibility, Summer'!V2*Scenarios!$B$6</f>
        <v>30.060419609833879</v>
      </c>
      <c r="W2" s="2">
        <f>'[1]Flexibility, Summer'!W2*Scenarios!$B$6</f>
        <v>30.676411814953429</v>
      </c>
      <c r="X2" s="2">
        <f>'[1]Flexibility, Summer'!X2*Scenarios!$B$6</f>
        <v>30.614812594441471</v>
      </c>
      <c r="Y2" s="2">
        <f>'[1]Flexibility, Summer'!Y2*Scenarios!$B$6</f>
        <v>29.36742837907439</v>
      </c>
    </row>
    <row r="3" spans="1:25" x14ac:dyDescent="0.3">
      <c r="A3">
        <v>2</v>
      </c>
      <c r="B3" s="2">
        <f>'[1]Flexibility, Summer'!B3*Scenarios!$B$6</f>
        <v>30.553213373929516</v>
      </c>
      <c r="C3" s="2">
        <f>'[1]Flexibility, Summer'!C3*Scenarios!$B$6</f>
        <v>26.949658973980171</v>
      </c>
      <c r="D3" s="2">
        <f>'[1]Flexibility, Summer'!D3*Scenarios!$B$6</f>
        <v>29.41362779445836</v>
      </c>
      <c r="E3" s="2">
        <f>'[1]Flexibility, Summer'!E3*Scenarios!$B$6</f>
        <v>28.412640461139091</v>
      </c>
      <c r="F3" s="2">
        <f>'[1]Flexibility, Summer'!F3*Scenarios!$B$6</f>
        <v>28.959333543182691</v>
      </c>
      <c r="G3" s="2">
        <f>'[1]Flexibility, Summer'!G3*Scenarios!$B$6</f>
        <v>29.41362779445836</v>
      </c>
      <c r="H3" s="2">
        <f>'[1]Flexibility, Summer'!H3*Scenarios!$B$6</f>
        <v>28.651337440622918</v>
      </c>
      <c r="I3" s="2">
        <f>'[1]Flexibility, Summer'!I3*Scenarios!$B$6</f>
        <v>30.938208502129235</v>
      </c>
      <c r="J3" s="2">
        <f>'[1]Flexibility, Summer'!J3*Scenarios!$B$6</f>
        <v>32.986382584151727</v>
      </c>
      <c r="K3" s="2">
        <f>'[1]Flexibility, Summer'!K3*Scenarios!$B$6</f>
        <v>33.13268073286762</v>
      </c>
      <c r="L3" s="2">
        <f>'[1]Flexibility, Summer'!L3*Scenarios!$B$6</f>
        <v>33.456076640555381</v>
      </c>
      <c r="M3" s="2">
        <f>'[1]Flexibility, Summer'!M3*Scenarios!$B$6</f>
        <v>34.087468650802919</v>
      </c>
      <c r="N3" s="2">
        <f>'[1]Flexibility, Summer'!N3*Scenarios!$B$6</f>
        <v>34.626461830282523</v>
      </c>
      <c r="O3" s="2">
        <f>'[1]Flexibility, Summer'!O3*Scenarios!$B$6</f>
        <v>35.527350430269856</v>
      </c>
      <c r="P3" s="2">
        <f>'[1]Flexibility, Summer'!P3*Scenarios!$B$6</f>
        <v>34.179867481570852</v>
      </c>
      <c r="Q3" s="2">
        <f>'[1]Flexibility, Summer'!Q3*Scenarios!$B$6</f>
        <v>33.117280927739628</v>
      </c>
      <c r="R3" s="2">
        <f>'[1]Flexibility, Summer'!R3*Scenarios!$B$6</f>
        <v>33.001782389279718</v>
      </c>
      <c r="S3" s="2">
        <f>'[1]Flexibility, Summer'!S3*Scenarios!$B$6</f>
        <v>33.671673912347224</v>
      </c>
      <c r="T3" s="2">
        <f>'[1]Flexibility, Summer'!T3*Scenarios!$B$6</f>
        <v>33.856471573883084</v>
      </c>
      <c r="U3" s="2">
        <f>'[1]Flexibility, Summer'!U3*Scenarios!$B$6</f>
        <v>34.572562512334557</v>
      </c>
      <c r="V3" s="2">
        <f>'[1]Flexibility, Summer'!V3*Scenarios!$B$6</f>
        <v>34.996057153354251</v>
      </c>
      <c r="W3" s="2">
        <f>'[1]Flexibility, Summer'!W3*Scenarios!$B$6</f>
        <v>35.535050332833848</v>
      </c>
      <c r="X3" s="2">
        <f>'[1]Flexibility, Summer'!X3*Scenarios!$B$6</f>
        <v>34.626461830282523</v>
      </c>
      <c r="Y3" s="2">
        <f>'[1]Flexibility, Summer'!Y3*Scenarios!$B$6</f>
        <v>32.724585896975917</v>
      </c>
    </row>
    <row r="4" spans="1:25" x14ac:dyDescent="0.3">
      <c r="A4">
        <v>3</v>
      </c>
      <c r="B4" s="2">
        <f>'[1]Flexibility, Summer'!B4*Scenarios!$B$6</f>
        <v>25.709974661177082</v>
      </c>
      <c r="C4" s="2">
        <f>'[1]Flexibility, Summer'!C4*Scenarios!$B$6</f>
        <v>23.731099702230537</v>
      </c>
      <c r="D4" s="2">
        <f>'[1]Flexibility, Summer'!D4*Scenarios!$B$6</f>
        <v>22.245018507379633</v>
      </c>
      <c r="E4" s="2">
        <f>'[1]Flexibility, Summer'!E4*Scenarios!$B$6</f>
        <v>21.890822989435893</v>
      </c>
      <c r="F4" s="2">
        <f>'[1]Flexibility, Summer'!F4*Scenarios!$B$6</f>
        <v>22.645413440707337</v>
      </c>
      <c r="G4" s="2">
        <f>'[1]Flexibility, Summer'!G4*Scenarios!$B$6</f>
        <v>26.479964917576517</v>
      </c>
      <c r="H4" s="2">
        <f>'[1]Flexibility, Summer'!H4*Scenarios!$B$6</f>
        <v>34.834359199510367</v>
      </c>
      <c r="I4" s="2">
        <f>'[1]Flexibility, Summer'!I4*Scenarios!$B$6</f>
        <v>33.047981804663685</v>
      </c>
      <c r="J4" s="2">
        <f>'[1]Flexibility, Summer'!J4*Scenarios!$B$6</f>
        <v>34.557162707206572</v>
      </c>
      <c r="K4" s="2">
        <f>'[1]Flexibility, Summer'!K4*Scenarios!$B$6</f>
        <v>34.110568358494895</v>
      </c>
      <c r="L4" s="2">
        <f>'[1]Flexibility, Summer'!L4*Scenarios!$B$6</f>
        <v>31.615799927760737</v>
      </c>
      <c r="M4" s="2">
        <f>'[1]Flexibility, Summer'!M4*Scenarios!$B$6</f>
        <v>30.722611230337392</v>
      </c>
      <c r="N4" s="2">
        <f>'[1]Flexibility, Summer'!N4*Scenarios!$B$6</f>
        <v>34.018169527726968</v>
      </c>
      <c r="O4" s="2">
        <f>'[1]Flexibility, Summer'!O4*Scenarios!$B$6</f>
        <v>34.7881597841264</v>
      </c>
      <c r="P4" s="2">
        <f>'[1]Flexibility, Summer'!P4*Scenarios!$B$6</f>
        <v>34.557162707206572</v>
      </c>
      <c r="Q4" s="2">
        <f>'[1]Flexibility, Summer'!Q4*Scenarios!$B$6</f>
        <v>34.14906787131487</v>
      </c>
      <c r="R4" s="2">
        <f>'[1]Flexibility, Summer'!R4*Scenarios!$B$6</f>
        <v>34.14906787131487</v>
      </c>
      <c r="S4" s="2">
        <f>'[1]Flexibility, Summer'!S4*Scenarios!$B$6</f>
        <v>34.557162707206572</v>
      </c>
      <c r="T4" s="2">
        <f>'[1]Flexibility, Summer'!T4*Scenarios!$B$6</f>
        <v>35.558150040525838</v>
      </c>
      <c r="U4" s="2">
        <f>'[1]Flexibility, Summer'!U4*Scenarios!$B$6</f>
        <v>36.867133476404874</v>
      </c>
      <c r="V4" s="2">
        <f>'[1]Flexibility, Summer'!V4*Scenarios!$B$6</f>
        <v>39.408101322523002</v>
      </c>
      <c r="W4" s="2">
        <f>'[1]Flexibility, Summer'!W4*Scenarios!$B$6</f>
        <v>42.880757378884446</v>
      </c>
      <c r="X4" s="2">
        <f>'[1]Flexibility, Summer'!X4*Scenarios!$B$6</f>
        <v>39.092405317399233</v>
      </c>
      <c r="Y4" s="2">
        <f>'[1]Flexibility, Summer'!Y4*Scenarios!$B$6</f>
        <v>34.649561537974506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Scenarios</vt:lpstr>
      <vt:lpstr>Cp, Winter</vt:lpstr>
      <vt:lpstr>Flex, Winter</vt:lpstr>
      <vt:lpstr>Cp, Summer</vt:lpstr>
      <vt:lpstr>Flex, Summer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2024-10-24T17:03:12Z</dcterms:modified>
</cp:coreProperties>
</file>