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454DA502-8B6D-4B63-A31B-9BF572E92D79}" xr6:coauthVersionLast="47" xr6:coauthVersionMax="47" xr10:uidLastSave="{00000000-0000-0000-0000-000000000000}"/>
  <bookViews>
    <workbookView xWindow="-28920" yWindow="183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I2" i="135" s="1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K3" i="134" l="1"/>
  <c r="V4" i="134"/>
  <c r="V2" i="134"/>
  <c r="V3" i="135"/>
  <c r="U4" i="134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<sst xmlns="http://schemas.openxmlformats.org/spreadsheetml/2006/main" count="55" uniqueCount="19">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</sst>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62.236828418765612</v>
          </cell>
          <cell r="C2">
            <v>55.281514173184419</v>
          </cell>
          <cell r="D2">
            <v>53.517962330603794</v>
          </cell>
          <cell r="E2">
            <v>50.941772337240714</v>
          </cell>
          <cell r="F2">
            <v>54.844387262173477</v>
          </cell>
          <cell r="G2">
            <v>50.442995713643434</v>
          </cell>
          <cell r="H2">
            <v>72.777314679300105</v>
          </cell>
          <cell r="I2">
            <v>76.182874058419188</v>
          </cell>
          <cell r="J2">
            <v>79.066961265608953</v>
          </cell>
          <cell r="K2">
            <v>74.471498703060519</v>
          </cell>
          <cell r="L2">
            <v>84.138550099146698</v>
          </cell>
          <cell r="M2">
            <v>84.069313933727955</v>
          </cell>
          <cell r="N2">
            <v>87.611147131186954</v>
          </cell>
          <cell r="O2">
            <v>84.230036790176058</v>
          </cell>
          <cell r="P2">
            <v>78.500291084463683</v>
          </cell>
          <cell r="Q2">
            <v>74.833896610931816</v>
          </cell>
          <cell r="R2">
            <v>76.73036415799865</v>
          </cell>
          <cell r="S2">
            <v>79.849872297144984</v>
          </cell>
          <cell r="T2">
            <v>97.520813971421575</v>
          </cell>
          <cell r="U2">
            <v>86.399999999999991</v>
          </cell>
          <cell r="V2">
            <v>85.577202050180063</v>
          </cell>
          <cell r="W2">
            <v>91.66516222948853</v>
          </cell>
          <cell r="X2">
            <v>81.305617326297707</v>
          </cell>
          <cell r="Y2">
            <v>71.866593767592903</v>
          </cell>
        </row>
        <row r="3">
          <cell r="B3">
            <v>65.555402620965978</v>
          </cell>
          <cell r="C3">
            <v>57.584746851057233</v>
          </cell>
          <cell r="D3">
            <v>57.938367854747952</v>
          </cell>
          <cell r="E3">
            <v>56.969893292712399</v>
          </cell>
          <cell r="F3">
            <v>59.352876009417749</v>
          </cell>
          <cell r="G3">
            <v>60.270835358619287</v>
          </cell>
          <cell r="H3">
            <v>79.332000343490051</v>
          </cell>
          <cell r="I3">
            <v>81.212432781787854</v>
          </cell>
          <cell r="J3">
            <v>93.276418192593312</v>
          </cell>
          <cell r="K3">
            <v>98.374540879364304</v>
          </cell>
          <cell r="L3">
            <v>98.591333899107497</v>
          </cell>
          <cell r="M3">
            <v>87.553915532683774</v>
          </cell>
          <cell r="N3">
            <v>97.095369054726476</v>
          </cell>
          <cell r="O3">
            <v>101.18370637754681</v>
          </cell>
          <cell r="P3">
            <v>96.309042555983126</v>
          </cell>
          <cell r="Q3">
            <v>87.48634299507394</v>
          </cell>
          <cell r="R3">
            <v>94.720993651694613</v>
          </cell>
          <cell r="S3">
            <v>102</v>
          </cell>
          <cell r="T3">
            <v>91.666501455044965</v>
          </cell>
          <cell r="U3">
            <v>98.550393492043952</v>
          </cell>
          <cell r="V3">
            <v>104.52731100235847</v>
          </cell>
          <cell r="W3">
            <v>84.488066904344308</v>
          </cell>
          <cell r="X3">
            <v>80.201665625742223</v>
          </cell>
          <cell r="Y3">
            <v>68.483076662577417</v>
          </cell>
        </row>
        <row r="4">
          <cell r="B4">
            <v>70.796777078995873</v>
          </cell>
          <cell r="C4">
            <v>61.182849798121516</v>
          </cell>
          <cell r="D4">
            <v>60.72573423767556</v>
          </cell>
          <cell r="E4">
            <v>58.270344864764034</v>
          </cell>
          <cell r="F4">
            <v>63.81002319392902</v>
          </cell>
          <cell r="G4">
            <v>73.173936034232284</v>
          </cell>
          <cell r="H4">
            <v>97.019066092758052</v>
          </cell>
          <cell r="I4">
            <v>109.15820298462197</v>
          </cell>
          <cell r="J4">
            <v>124.51103926765886</v>
          </cell>
          <cell r="K4">
            <v>128.20520411875671</v>
          </cell>
          <cell r="L4">
            <v>124.53106465699197</v>
          </cell>
          <cell r="M4">
            <v>126.25</v>
          </cell>
          <cell r="N4">
            <v>121.42220511186943</v>
          </cell>
          <cell r="O4">
            <v>114.77078476646699</v>
          </cell>
          <cell r="P4">
            <v>101.65637363697931</v>
          </cell>
          <cell r="Q4">
            <v>99.988044126192861</v>
          </cell>
          <cell r="R4">
            <v>110.05703785900316</v>
          </cell>
          <cell r="S4">
            <v>106.98123312504738</v>
          </cell>
          <cell r="T4">
            <v>114.39577403470415</v>
          </cell>
          <cell r="U4">
            <v>99.990942644584194</v>
          </cell>
          <cell r="V4">
            <v>100.42940800035292</v>
          </cell>
          <cell r="W4">
            <v>86.970002506102546</v>
          </cell>
          <cell r="X4">
            <v>83.950598087282415</v>
          </cell>
          <cell r="Y4">
            <v>76.595108466421934</v>
          </cell>
        </row>
      </sheetData>
      <sheetData sheetId="5">
        <row r="2">
          <cell r="B2">
            <v>54.531316328823202</v>
          </cell>
          <cell r="C2">
            <v>46.937134675345263</v>
          </cell>
          <cell r="D2">
            <v>48.117067049533681</v>
          </cell>
          <cell r="E2">
            <v>48.030813917969816</v>
          </cell>
          <cell r="F2">
            <v>52.813113659870758</v>
          </cell>
          <cell r="G2">
            <v>49.894702281973395</v>
          </cell>
          <cell r="H2">
            <v>59.545075646700077</v>
          </cell>
          <cell r="I2">
            <v>71.005397180662541</v>
          </cell>
          <cell r="J2">
            <v>73.587072861061785</v>
          </cell>
          <cell r="K2">
            <v>82.566226822958399</v>
          </cell>
          <cell r="L2">
            <v>75.1528797002087</v>
          </cell>
          <cell r="M2">
            <v>73.560649692011964</v>
          </cell>
          <cell r="N2">
            <v>74.750795258719137</v>
          </cell>
          <cell r="O2">
            <v>86.591626606723054</v>
          </cell>
          <cell r="P2">
            <v>77.738152336070826</v>
          </cell>
          <cell r="Q2">
            <v>77.078913509259777</v>
          </cell>
          <cell r="R2">
            <v>83.705851808725811</v>
          </cell>
          <cell r="S2">
            <v>79.849872297144984</v>
          </cell>
          <cell r="T2">
            <v>84.100518470767213</v>
          </cell>
          <cell r="U2">
            <v>85.5</v>
          </cell>
          <cell r="V2">
            <v>95.182806361934965</v>
          </cell>
          <cell r="W2">
            <v>89.998522916225099</v>
          </cell>
          <cell r="X2">
            <v>69.907633588966263</v>
          </cell>
          <cell r="Y2">
            <v>69.179992131421201</v>
          </cell>
        </row>
        <row r="3">
          <cell r="B3">
            <v>63.009561742481864</v>
          </cell>
          <cell r="C3">
            <v>54.022803746868128</v>
          </cell>
          <cell r="D3">
            <v>54.56331730010244</v>
          </cell>
          <cell r="E3">
            <v>60.321063486401371</v>
          </cell>
          <cell r="F3">
            <v>57.657079552005811</v>
          </cell>
          <cell r="G3">
            <v>57.785440086098909</v>
          </cell>
          <cell r="H3">
            <v>71.17637413995368</v>
          </cell>
          <cell r="I3">
            <v>86.56709867948814</v>
          </cell>
          <cell r="J3">
            <v>93.276418192593312</v>
          </cell>
          <cell r="K3">
            <v>89.52083220022152</v>
          </cell>
          <cell r="L3">
            <v>97.634136482611311</v>
          </cell>
          <cell r="M3">
            <v>102.94801057139742</v>
          </cell>
          <cell r="N3">
            <v>94.211348191714791</v>
          </cell>
          <cell r="O3">
            <v>91.727285220766731</v>
          </cell>
          <cell r="P3">
            <v>94.52554176790936</v>
          </cell>
          <cell r="Q3">
            <v>93.54975290562362</v>
          </cell>
          <cell r="R3">
            <v>97.427307756028753</v>
          </cell>
          <cell r="S3">
            <v>99</v>
          </cell>
          <cell r="T3">
            <v>105.61575167646484</v>
          </cell>
          <cell r="U3">
            <v>90.744421730297901</v>
          </cell>
          <cell r="V3">
            <v>97.814547910463887</v>
          </cell>
          <cell r="W3">
            <v>92.577349905824093</v>
          </cell>
          <cell r="X3">
            <v>77.056502267869988</v>
          </cell>
          <cell r="Y3">
            <v>68.483076662577417</v>
          </cell>
        </row>
        <row r="4">
          <cell r="B4">
            <v>75.044583703735626</v>
          </cell>
          <cell r="C4">
            <v>59.867089587409225</v>
          </cell>
          <cell r="D4">
            <v>64.89318658731996</v>
          </cell>
          <cell r="E4">
            <v>69.156013685654017</v>
          </cell>
          <cell r="F4">
            <v>67.63862458556477</v>
          </cell>
          <cell r="G4">
            <v>71.178283233298671</v>
          </cell>
          <cell r="H4">
            <v>89.099142330083936</v>
          </cell>
          <cell r="I4">
            <v>113.56863542844509</v>
          </cell>
          <cell r="J4">
            <v>118.46681406049095</v>
          </cell>
          <cell r="K4">
            <v>116.1103735415155</v>
          </cell>
          <cell r="L4">
            <v>125.67355148870749</v>
          </cell>
          <cell r="M4">
            <v>116.25</v>
          </cell>
          <cell r="N4">
            <v>126.13763055310707</v>
          </cell>
          <cell r="O4">
            <v>121.39217619530162</v>
          </cell>
          <cell r="P4">
            <v>107.00670909155717</v>
          </cell>
          <cell r="Q4">
            <v>101.98780500871672</v>
          </cell>
          <cell r="R4">
            <v>98.050815547111895</v>
          </cell>
          <cell r="S4">
            <v>102.74435260524353</v>
          </cell>
          <cell r="T4">
            <v>113.33655390475317</v>
          </cell>
          <cell r="U4">
            <v>117.19368546515781</v>
          </cell>
          <cell r="V4">
            <v>100.42940800035292</v>
          </cell>
          <cell r="W4">
            <v>99.259241990660513</v>
          </cell>
          <cell r="X4">
            <v>79.952950559316577</v>
          </cell>
          <cell r="Y4">
            <v>75.047732537807349</v>
          </cell>
        </row>
      </sheetData>
      <sheetData sheetId="6">
        <row r="2">
          <cell r="B2">
            <v>56.309511426502212</v>
          </cell>
          <cell r="C2">
            <v>52.673895580109686</v>
          </cell>
          <cell r="D2">
            <v>52.044990890311951</v>
          </cell>
          <cell r="E2">
            <v>52.88241128342132</v>
          </cell>
          <cell r="F2">
            <v>46.211474452386909</v>
          </cell>
          <cell r="G2">
            <v>58.119103757023957</v>
          </cell>
          <cell r="H2">
            <v>63.514747356480079</v>
          </cell>
          <cell r="I2">
            <v>77.662153166349668</v>
          </cell>
          <cell r="J2">
            <v>79.849802466258538</v>
          </cell>
          <cell r="K2">
            <v>85.804118070917553</v>
          </cell>
          <cell r="L2">
            <v>84.955429226322877</v>
          </cell>
          <cell r="M2">
            <v>80.835878782430726</v>
          </cell>
          <cell r="N2">
            <v>83.592287171040766</v>
          </cell>
          <cell r="O2">
            <v>81.868446973629062</v>
          </cell>
          <cell r="P2">
            <v>83.073123574820798</v>
          </cell>
          <cell r="Q2">
            <v>75.582235577041132</v>
          </cell>
          <cell r="R2">
            <v>75.955309974584523</v>
          </cell>
          <cell r="S2">
            <v>93.889410283456186</v>
          </cell>
          <cell r="T2">
            <v>93.942068504580419</v>
          </cell>
          <cell r="U2">
            <v>87.3</v>
          </cell>
          <cell r="V2">
            <v>80.337781516495568</v>
          </cell>
          <cell r="W2">
            <v>84.998604976434819</v>
          </cell>
          <cell r="X2">
            <v>82.825348491275236</v>
          </cell>
          <cell r="Y2">
            <v>73.209894585678754</v>
          </cell>
        </row>
        <row r="3">
          <cell r="B3">
            <v>59.190800424755693</v>
          </cell>
          <cell r="C3">
            <v>54.616460930899649</v>
          </cell>
          <cell r="D3">
            <v>61.313418409393471</v>
          </cell>
          <cell r="E3">
            <v>53.060194733408608</v>
          </cell>
          <cell r="F3">
            <v>52.569690179770006</v>
          </cell>
          <cell r="G3">
            <v>58.406788904229003</v>
          </cell>
          <cell r="H3">
            <v>78.590579779532206</v>
          </cell>
          <cell r="I3">
            <v>91.921764577188441</v>
          </cell>
          <cell r="J3">
            <v>102.99271175432179</v>
          </cell>
          <cell r="K3">
            <v>107.2282495585071</v>
          </cell>
          <cell r="L3">
            <v>100.50572873209987</v>
          </cell>
          <cell r="M3">
            <v>93.326701172201382</v>
          </cell>
          <cell r="N3">
            <v>86.520625890350317</v>
          </cell>
          <cell r="O3">
            <v>89.836000989410707</v>
          </cell>
          <cell r="P3">
            <v>86.499788221577433</v>
          </cell>
          <cell r="Q3">
            <v>87.48634299507394</v>
          </cell>
          <cell r="R3">
            <v>97.427307756028753</v>
          </cell>
          <cell r="S3">
            <v>102</v>
          </cell>
          <cell r="T3">
            <v>96.648376534123486</v>
          </cell>
          <cell r="U3">
            <v>88.792928789861392</v>
          </cell>
          <cell r="V3">
            <v>98.773514066448826</v>
          </cell>
          <cell r="W3">
            <v>80.892830014797752</v>
          </cell>
          <cell r="X3">
            <v>83.346828983614472</v>
          </cell>
          <cell r="Y3">
            <v>72.763268953988515</v>
          </cell>
        </row>
        <row r="4">
          <cell r="B4">
            <v>77.168487016105502</v>
          </cell>
          <cell r="C4">
            <v>64.472250324902234</v>
          </cell>
          <cell r="D4">
            <v>56.558281888031154</v>
          </cell>
          <cell r="E4">
            <v>64.673679465287549</v>
          </cell>
          <cell r="F4">
            <v>59.343321570353993</v>
          </cell>
          <cell r="G4">
            <v>71.84350083360988</v>
          </cell>
          <cell r="H4">
            <v>108.89895173676926</v>
          </cell>
          <cell r="I4">
            <v>113.56863542844509</v>
          </cell>
          <cell r="J4">
            <v>122.09334918479169</v>
          </cell>
          <cell r="K4">
            <v>118.52933965696374</v>
          </cell>
          <cell r="L4">
            <v>107.39376218125912</v>
          </cell>
          <cell r="M4">
            <v>123.75</v>
          </cell>
          <cell r="N4">
            <v>113.17021058970353</v>
          </cell>
          <cell r="O4">
            <v>110.35652381391056</v>
          </cell>
          <cell r="P4">
            <v>115.56724581888174</v>
          </cell>
          <cell r="Q4">
            <v>90.989120154835504</v>
          </cell>
          <cell r="R4">
            <v>92.047704391166278</v>
          </cell>
          <cell r="S4">
            <v>116.51421429460608</v>
          </cell>
          <cell r="T4">
            <v>97.448251955488715</v>
          </cell>
          <cell r="U4">
            <v>101.06611407087003</v>
          </cell>
          <cell r="V4">
            <v>110.89080466705636</v>
          </cell>
          <cell r="W4">
            <v>100.20456810485727</v>
          </cell>
          <cell r="X4">
            <v>81.552009570502904</v>
          </cell>
          <cell r="Y4">
            <v>73.500356609192764</v>
          </cell>
        </row>
      </sheetData>
      <sheetData sheetId="7">
        <row r="2">
          <cell r="B2">
            <v>10.698227481527795</v>
          </cell>
          <cell r="C2">
            <v>8.074849576441185</v>
          </cell>
          <cell r="D2">
            <v>7.2922913132655403</v>
          </cell>
          <cell r="E2">
            <v>7.5076579073475358</v>
          </cell>
          <cell r="F2">
            <v>8.6173937063137149</v>
          </cell>
          <cell r="G2">
            <v>10.384985187332877</v>
          </cell>
          <cell r="H2">
            <v>14.973129761741566</v>
          </cell>
          <cell r="I2">
            <v>19.074079761618489</v>
          </cell>
          <cell r="J2">
            <v>21.11917257249484</v>
          </cell>
          <cell r="K2">
            <v>22.750527909084713</v>
          </cell>
          <cell r="L2">
            <v>27.785946846808869</v>
          </cell>
          <cell r="M2">
            <v>26.035991945333357</v>
          </cell>
          <cell r="N2">
            <v>25.141228735797252</v>
          </cell>
          <cell r="O2">
            <v>24.635830183839534</v>
          </cell>
          <cell r="P2">
            <v>23.122316554523731</v>
          </cell>
          <cell r="Q2">
            <v>19.195581849887208</v>
          </cell>
          <cell r="R2">
            <v>22.231108734240113</v>
          </cell>
          <cell r="S2">
            <v>29.7</v>
          </cell>
          <cell r="T2">
            <v>28.159062153412869</v>
          </cell>
          <cell r="U2">
            <v>27.009356828647501</v>
          </cell>
          <cell r="V2">
            <v>25.806460750492125</v>
          </cell>
          <cell r="W2">
            <v>23.667749765017081</v>
          </cell>
          <cell r="X2">
            <v>20.278914547482202</v>
          </cell>
          <cell r="Y2">
            <v>15.408239546642479</v>
          </cell>
        </row>
        <row r="3">
          <cell r="B3">
            <v>-30.550974507046583</v>
          </cell>
          <cell r="C3">
            <v>-29.726124845605938</v>
          </cell>
          <cell r="D3">
            <v>-36.78794973900898</v>
          </cell>
          <cell r="E3">
            <v>-35.505694481789199</v>
          </cell>
          <cell r="F3">
            <v>-34.299999999999997</v>
          </cell>
          <cell r="G3">
            <v>-30.845022509908645</v>
          </cell>
          <cell r="H3">
            <v>-22.2737875276102</v>
          </cell>
          <cell r="I3">
            <v>-9.7413550237405264</v>
          </cell>
          <cell r="J3">
            <v>-2.8125225788775072</v>
          </cell>
          <cell r="K3">
            <v>-0.47517014419796066</v>
          </cell>
          <cell r="L3">
            <v>-4.2263084566577529</v>
          </cell>
          <cell r="M3">
            <v>-2.9038316881986659</v>
          </cell>
          <cell r="N3">
            <v>-4.0996842428037068</v>
          </cell>
          <cell r="O3">
            <v>-4.297814668532137</v>
          </cell>
          <cell r="P3">
            <v>-9.8399971638194561</v>
          </cell>
          <cell r="Q3">
            <v>-13.433064659918662</v>
          </cell>
          <cell r="R3">
            <v>-11.946257646526639</v>
          </cell>
          <cell r="S3">
            <v>-4.3019479073473468</v>
          </cell>
          <cell r="T3">
            <v>-5.9318649619408612</v>
          </cell>
          <cell r="U3">
            <v>-8.1941074192990548</v>
          </cell>
          <cell r="V3">
            <v>-11.970486312328481</v>
          </cell>
          <cell r="W3">
            <v>-18.211753550434707</v>
          </cell>
          <cell r="X3">
            <v>-20.398647141563281</v>
          </cell>
          <cell r="Y3">
            <v>-23.717349291954775</v>
          </cell>
        </row>
        <row r="4">
          <cell r="B4">
            <v>44.400858509753611</v>
          </cell>
          <cell r="C4">
            <v>53.5</v>
          </cell>
          <cell r="D4">
            <v>50.5</v>
          </cell>
          <cell r="E4">
            <v>47</v>
          </cell>
          <cell r="F4">
            <v>49</v>
          </cell>
          <cell r="G4">
            <v>42.943421669483179</v>
          </cell>
          <cell r="H4">
            <v>17.640518327623312</v>
          </cell>
          <cell r="I4">
            <v>2.4129735121912588</v>
          </cell>
          <cell r="J4">
            <v>-13.426602557879743</v>
          </cell>
          <cell r="K4">
            <v>-14.257114056305294</v>
          </cell>
          <cell r="L4">
            <v>-1.2635986981622949</v>
          </cell>
          <cell r="M4">
            <v>-13.13570331552391</v>
          </cell>
          <cell r="N4">
            <v>-13.28005170360659</v>
          </cell>
          <cell r="O4">
            <v>-10.279677692144746</v>
          </cell>
          <cell r="P4">
            <v>-1.431426442926075</v>
          </cell>
          <cell r="Q4">
            <v>8.8137651916163815</v>
          </cell>
          <cell r="R4">
            <v>10.839454655483015</v>
          </cell>
          <cell r="S4">
            <v>11.538774310675468</v>
          </cell>
          <cell r="T4">
            <v>10.722901379617607</v>
          </cell>
          <cell r="U4">
            <v>11.189114483079241</v>
          </cell>
          <cell r="V4">
            <v>12.587753793464147</v>
          </cell>
          <cell r="W4">
            <v>25.520367115736459</v>
          </cell>
          <cell r="X4">
            <v>34.551876865540436</v>
          </cell>
          <cell r="Y4">
            <v>40.867811346338151</v>
          </cell>
        </row>
      </sheetData>
      <sheetData sheetId="8">
        <row r="2">
          <cell r="B2">
            <v>11.043331593835143</v>
          </cell>
          <cell r="C2">
            <v>9.0509302944725363</v>
          </cell>
          <cell r="D2">
            <v>7.3682526811120566</v>
          </cell>
          <cell r="E2">
            <v>7.8793241403845427</v>
          </cell>
          <cell r="F2">
            <v>8.1104881941776146</v>
          </cell>
          <cell r="G2">
            <v>10.909479388713324</v>
          </cell>
          <cell r="H2">
            <v>17.739903739454682</v>
          </cell>
          <cell r="I2">
            <v>19.868833085019261</v>
          </cell>
          <cell r="J2">
            <v>22.955622361407432</v>
          </cell>
          <cell r="K2">
            <v>26.542282560598832</v>
          </cell>
          <cell r="L2">
            <v>23.707275750029584</v>
          </cell>
          <cell r="M2">
            <v>27.037376250923103</v>
          </cell>
          <cell r="N2">
            <v>25.895465597871169</v>
          </cell>
          <cell r="O2">
            <v>27.124297879176861</v>
          </cell>
          <cell r="P2">
            <v>20.203965921428502</v>
          </cell>
          <cell r="Q2">
            <v>23.034698219864651</v>
          </cell>
          <cell r="R2">
            <v>21.570778771836942</v>
          </cell>
          <cell r="S2">
            <v>32.1</v>
          </cell>
          <cell r="T2">
            <v>27.260368680431611</v>
          </cell>
          <cell r="U2">
            <v>30.784858320824032</v>
          </cell>
          <cell r="V2">
            <v>24.731191552554954</v>
          </cell>
          <cell r="W2">
            <v>22.950545226683232</v>
          </cell>
          <cell r="X2">
            <v>21.058872799308439</v>
          </cell>
          <cell r="Y2">
            <v>15.408239546642479</v>
          </cell>
        </row>
        <row r="3">
          <cell r="B3">
            <v>-32.005782816905942</v>
          </cell>
          <cell r="C3">
            <v>-31.623537069793553</v>
          </cell>
          <cell r="D3">
            <v>-36.106691410508809</v>
          </cell>
          <cell r="E3">
            <v>-33.476797654258384</v>
          </cell>
          <cell r="F3">
            <v>-36.75</v>
          </cell>
          <cell r="G3">
            <v>-33.337549581416418</v>
          </cell>
          <cell r="H3">
            <v>-24.593973728402933</v>
          </cell>
          <cell r="I3">
            <v>-10.027865465615248</v>
          </cell>
          <cell r="J3">
            <v>-2.671896449933632</v>
          </cell>
          <cell r="K3">
            <v>-0.39597512016496722</v>
          </cell>
          <cell r="L3">
            <v>-3.9893191974059161</v>
          </cell>
          <cell r="M3">
            <v>-2.9619083219626394</v>
          </cell>
          <cell r="N3">
            <v>-4.4212281049843902</v>
          </cell>
          <cell r="O3">
            <v>-4.2572692471308899</v>
          </cell>
          <cell r="P3">
            <v>-10.659996927471079</v>
          </cell>
          <cell r="Q3">
            <v>-13.875912945410484</v>
          </cell>
          <cell r="R3">
            <v>-14.177976107965684</v>
          </cell>
          <cell r="S3">
            <v>-4.3019479073473468</v>
          </cell>
          <cell r="T3">
            <v>-6.9096449007223226</v>
          </cell>
          <cell r="U3">
            <v>-8.2760484934920449</v>
          </cell>
          <cell r="V3">
            <v>-11.584341592575948</v>
          </cell>
          <cell r="W3">
            <v>-18.044673242632555</v>
          </cell>
          <cell r="X3">
            <v>-21.743612887160861</v>
          </cell>
          <cell r="Y3">
            <v>-24.978910424505564</v>
          </cell>
        </row>
        <row r="4">
          <cell r="B4">
            <v>40.768060995319225</v>
          </cell>
          <cell r="C4">
            <v>54.500000000000007</v>
          </cell>
          <cell r="D4">
            <v>45.5</v>
          </cell>
          <cell r="E4">
            <v>47</v>
          </cell>
          <cell r="F4">
            <v>50.5</v>
          </cell>
          <cell r="G4">
            <v>41.32291519138947</v>
          </cell>
          <cell r="H4">
            <v>17.089252129885086</v>
          </cell>
          <cell r="I4">
            <v>2.5075999244340532</v>
          </cell>
          <cell r="J4">
            <v>-15.226044137801772</v>
          </cell>
          <cell r="K4">
            <v>-13.011346808666968</v>
          </cell>
          <cell r="L4">
            <v>-1.2635986981622949</v>
          </cell>
          <cell r="M4">
            <v>-15.445277524846796</v>
          </cell>
          <cell r="N4">
            <v>-15.733974301012157</v>
          </cell>
          <cell r="O4">
            <v>-10.391413319233276</v>
          </cell>
          <cell r="P4">
            <v>-1.4592211311382317</v>
          </cell>
          <cell r="Q4">
            <v>9.2334682959790655</v>
          </cell>
          <cell r="R4">
            <v>10.722901379617607</v>
          </cell>
          <cell r="S4">
            <v>11.655327586540876</v>
          </cell>
          <cell r="T4">
            <v>11.538774310675468</v>
          </cell>
          <cell r="U4">
            <v>10.839454655483015</v>
          </cell>
          <cell r="V4">
            <v>11.422221034810059</v>
          </cell>
          <cell r="W4">
            <v>24.06206042340866</v>
          </cell>
          <cell r="X4">
            <v>37.524081327092304</v>
          </cell>
          <cell r="Y4">
            <v>34.180351307846458</v>
          </cell>
        </row>
      </sheetData>
      <sheetData sheetId="9">
        <row r="2">
          <cell r="B2">
            <v>10.353123369220446</v>
          </cell>
          <cell r="C2">
            <v>8.8734610730122903</v>
          </cell>
          <cell r="D2">
            <v>8.3557504631167649</v>
          </cell>
          <cell r="E2">
            <v>7.4333246607401344</v>
          </cell>
          <cell r="F2">
            <v>8.194972446200298</v>
          </cell>
          <cell r="G2">
            <v>10.909479388713324</v>
          </cell>
          <cell r="H2">
            <v>17.57715232900097</v>
          </cell>
          <cell r="I2">
            <v>18.676703099918104</v>
          </cell>
          <cell r="J2">
            <v>23.87384725586373</v>
          </cell>
          <cell r="K2">
            <v>25.278364343427459</v>
          </cell>
          <cell r="L2">
            <v>23.197441862932177</v>
          </cell>
          <cell r="M2">
            <v>24.784261563346174</v>
          </cell>
          <cell r="N2">
            <v>23.381342724291446</v>
          </cell>
          <cell r="O2">
            <v>27.124297879176861</v>
          </cell>
          <cell r="P2">
            <v>20.877431452142787</v>
          </cell>
          <cell r="Q2">
            <v>20.048718820993304</v>
          </cell>
          <cell r="R2">
            <v>22.891438696643288</v>
          </cell>
          <cell r="S2">
            <v>33</v>
          </cell>
          <cell r="T2">
            <v>27.260368680431611</v>
          </cell>
          <cell r="U2">
            <v>29.623165554000483</v>
          </cell>
          <cell r="V2">
            <v>26.881729948429296</v>
          </cell>
          <cell r="W2">
            <v>21.755204329460149</v>
          </cell>
          <cell r="X2">
            <v>17.549060666090366</v>
          </cell>
          <cell r="Y2">
            <v>13.762699400884545</v>
          </cell>
        </row>
        <row r="3">
          <cell r="B3">
            <v>-31.132897830990327</v>
          </cell>
          <cell r="C3">
            <v>-32.888478552585298</v>
          </cell>
          <cell r="D3">
            <v>-37.128578903259061</v>
          </cell>
          <cell r="E3">
            <v>-33.476797654258384</v>
          </cell>
          <cell r="F3">
            <v>-37.800000000000004</v>
          </cell>
          <cell r="G3">
            <v>-34.27224723323183</v>
          </cell>
          <cell r="H3">
            <v>-25.522048208720022</v>
          </cell>
          <cell r="I3">
            <v>-8.8818236981163636</v>
          </cell>
          <cell r="J3">
            <v>-2.9812739336101579</v>
          </cell>
          <cell r="K3">
            <v>-0.41797373795190984</v>
          </cell>
          <cell r="L3">
            <v>-3.9498209875306101</v>
          </cell>
          <cell r="M3">
            <v>-2.9909466388446257</v>
          </cell>
          <cell r="N3">
            <v>-4.0996842428037068</v>
          </cell>
          <cell r="O3">
            <v>-3.8518150331184242</v>
          </cell>
          <cell r="P3">
            <v>-11.274996750209795</v>
          </cell>
          <cell r="Q3">
            <v>-13.728296850246544</v>
          </cell>
          <cell r="R3">
            <v>-13.390310768634256</v>
          </cell>
          <cell r="S3">
            <v>-4.7500674810293626</v>
          </cell>
          <cell r="T3">
            <v>-6.7792742422181274</v>
          </cell>
          <cell r="U3">
            <v>-7.948284196720083</v>
          </cell>
          <cell r="V3">
            <v>-13.772495004506961</v>
          </cell>
          <cell r="W3">
            <v>-18.378833858236863</v>
          </cell>
          <cell r="X3">
            <v>-21.071130014362069</v>
          </cell>
          <cell r="Y3">
            <v>-26.745096010076665</v>
          </cell>
        </row>
        <row r="4">
          <cell r="B4">
            <v>42.382637668401173</v>
          </cell>
          <cell r="C4">
            <v>52</v>
          </cell>
          <cell r="D4">
            <v>50</v>
          </cell>
          <cell r="E4">
            <v>55.000000000000007</v>
          </cell>
          <cell r="F4">
            <v>51</v>
          </cell>
          <cell r="G4">
            <v>43.348548289006601</v>
          </cell>
          <cell r="H4">
            <v>19.294316920838</v>
          </cell>
          <cell r="I4">
            <v>2.1764074815842727</v>
          </cell>
          <cell r="J4">
            <v>-14.257114056305294</v>
          </cell>
          <cell r="K4">
            <v>-13.565021140950668</v>
          </cell>
          <cell r="L4">
            <v>-1.2278364708558149</v>
          </cell>
          <cell r="M4">
            <v>-14.001793644019992</v>
          </cell>
          <cell r="N4">
            <v>-13.857445255937311</v>
          </cell>
          <cell r="O4">
            <v>-11.620505217207103</v>
          </cell>
          <cell r="P4">
            <v>-1.3341450341835261</v>
          </cell>
          <cell r="Q4">
            <v>8.2261808455086225</v>
          </cell>
          <cell r="R4">
            <v>12.354647241733328</v>
          </cell>
          <cell r="S4">
            <v>10.839454655483015</v>
          </cell>
          <cell r="T4">
            <v>12.587753793464147</v>
          </cell>
          <cell r="U4">
            <v>10.489794827886788</v>
          </cell>
          <cell r="V4">
            <v>12.23809396586792</v>
          </cell>
          <cell r="W4">
            <v>25.763418231124426</v>
          </cell>
          <cell r="X4">
            <v>38.638658000174253</v>
          </cell>
          <cell r="Y4">
            <v>35.666453538622385</v>
          </cell>
        </row>
      </sheetData>
      <sheetData sheetId="10">
        <row r="2">
          <cell r="B2">
            <v>69.129324772566022</v>
          </cell>
          <cell r="C2">
            <v>60.285966322987498</v>
          </cell>
          <cell r="D2">
            <v>57.006845238724985</v>
          </cell>
          <cell r="E2">
            <v>51.032859662342013</v>
          </cell>
          <cell r="F2">
            <v>60.72405000526453</v>
          </cell>
          <cell r="G2">
            <v>46.012352949996504</v>
          </cell>
          <cell r="H2">
            <v>57.522166771878133</v>
          </cell>
          <cell r="I2">
            <v>72.959684603746766</v>
          </cell>
          <cell r="J2">
            <v>72.113612340790965</v>
          </cell>
          <cell r="K2">
            <v>82.390462856518823</v>
          </cell>
          <cell r="L2">
            <v>84.168275910791152</v>
          </cell>
          <cell r="M2">
            <v>82.883004304687802</v>
          </cell>
          <cell r="N2">
            <v>84.510425654127687</v>
          </cell>
          <cell r="O2">
            <v>85.202597022384808</v>
          </cell>
          <cell r="P2">
            <v>84.6</v>
          </cell>
          <cell r="Q2">
            <v>77.946364496381364</v>
          </cell>
          <cell r="R2">
            <v>81.451395051850668</v>
          </cell>
          <cell r="S2">
            <v>84.937596081667508</v>
          </cell>
          <cell r="T2">
            <v>88.732912600898402</v>
          </cell>
          <cell r="U2">
            <v>88.618464270059093</v>
          </cell>
          <cell r="V2">
            <v>80.356573308967441</v>
          </cell>
          <cell r="W2">
            <v>85.838360818423467</v>
          </cell>
          <cell r="X2">
            <v>84.712408640920358</v>
          </cell>
          <cell r="Y2">
            <v>78.738633622391674</v>
          </cell>
        </row>
        <row r="3">
          <cell r="B3">
            <v>76.573877205420033</v>
          </cell>
          <cell r="C3">
            <v>72.883689138567533</v>
          </cell>
          <cell r="D3">
            <v>67.704567758432646</v>
          </cell>
          <cell r="E3">
            <v>66.232927255571539</v>
          </cell>
          <cell r="F3">
            <v>60.393606502143072</v>
          </cell>
          <cell r="G3">
            <v>70.157912227124257</v>
          </cell>
          <cell r="H3">
            <v>62.53904231580227</v>
          </cell>
          <cell r="I3">
            <v>77.54908299070614</v>
          </cell>
          <cell r="J3">
            <v>92.144920957879691</v>
          </cell>
          <cell r="K3">
            <v>96.914647579448271</v>
          </cell>
          <cell r="L3">
            <v>104.56794794895464</v>
          </cell>
          <cell r="M3">
            <v>96.673838769586098</v>
          </cell>
          <cell r="N3">
            <v>108</v>
          </cell>
          <cell r="O3">
            <v>94.224179849518819</v>
          </cell>
          <cell r="P3">
            <v>85.826602941064692</v>
          </cell>
          <cell r="Q3">
            <v>89.613744988286641</v>
          </cell>
          <cell r="R3">
            <v>94.861138866747424</v>
          </cell>
          <cell r="S3">
            <v>89.287776207128786</v>
          </cell>
          <cell r="T3">
            <v>99.007058153467057</v>
          </cell>
          <cell r="U3">
            <v>96.449469792286052</v>
          </cell>
          <cell r="V3">
            <v>88.447321565564536</v>
          </cell>
          <cell r="W3">
            <v>90.191658605839493</v>
          </cell>
          <cell r="X3">
            <v>93.013110704538036</v>
          </cell>
          <cell r="Y3">
            <v>73.786673034483712</v>
          </cell>
        </row>
        <row r="4">
          <cell r="B4">
            <v>89.84196877978917</v>
          </cell>
          <cell r="C4">
            <v>71.199614009077294</v>
          </cell>
          <cell r="D4">
            <v>71.316477002534043</v>
          </cell>
          <cell r="E4">
            <v>68.08287706985034</v>
          </cell>
          <cell r="F4">
            <v>68.08287706985034</v>
          </cell>
          <cell r="G4">
            <v>70.020492517935281</v>
          </cell>
          <cell r="H4">
            <v>100.80030968899557</v>
          </cell>
          <cell r="I4">
            <v>118.29894653346028</v>
          </cell>
          <cell r="J4">
            <v>107.88382284923166</v>
          </cell>
          <cell r="K4">
            <v>110.32039958966025</v>
          </cell>
          <cell r="L4">
            <v>121.99864183587977</v>
          </cell>
          <cell r="M4">
            <v>126.25</v>
          </cell>
          <cell r="N4">
            <v>121.25</v>
          </cell>
          <cell r="O4">
            <v>130</v>
          </cell>
          <cell r="P4">
            <v>112.79163358745083</v>
          </cell>
          <cell r="Q4">
            <v>122.51634651157563</v>
          </cell>
          <cell r="R4">
            <v>99.471380436252844</v>
          </cell>
          <cell r="S4">
            <v>112.03618638609532</v>
          </cell>
          <cell r="T4">
            <v>108.8949848986347</v>
          </cell>
          <cell r="U4">
            <v>115.17738787355594</v>
          </cell>
          <cell r="V4">
            <v>106.80085057366097</v>
          </cell>
          <cell r="W4">
            <v>103.65964908620035</v>
          </cell>
          <cell r="X4">
            <v>98.924691348625615</v>
          </cell>
          <cell r="Y4">
            <v>96.33758893971968</v>
          </cell>
        </row>
      </sheetData>
      <sheetData sheetId="11">
        <row r="2">
          <cell r="B2">
            <v>62.668640214382279</v>
          </cell>
          <cell r="C2">
            <v>54.598611009498107</v>
          </cell>
          <cell r="D2">
            <v>50.553240117359884</v>
          </cell>
          <cell r="E2">
            <v>57.281781253649207</v>
          </cell>
          <cell r="F2">
            <v>55.203681822967752</v>
          </cell>
          <cell r="G2">
            <v>50.563025219776378</v>
          </cell>
          <cell r="H2">
            <v>61.673250971910583</v>
          </cell>
          <cell r="I2">
            <v>70.206488958322353</v>
          </cell>
          <cell r="J2">
            <v>77.541518646011781</v>
          </cell>
          <cell r="K2">
            <v>75.732647676194077</v>
          </cell>
          <cell r="L2">
            <v>90.180295618704804</v>
          </cell>
          <cell r="M2">
            <v>86.372815012253596</v>
          </cell>
          <cell r="N2">
            <v>96.075010217324106</v>
          </cell>
          <cell r="O2">
            <v>86.099466464725708</v>
          </cell>
          <cell r="P2">
            <v>88.2</v>
          </cell>
          <cell r="Q2">
            <v>84.87493022939303</v>
          </cell>
          <cell r="R2">
            <v>81.451395051850668</v>
          </cell>
          <cell r="S2">
            <v>76.610380779543249</v>
          </cell>
          <cell r="T2">
            <v>80.361883110247604</v>
          </cell>
          <cell r="U2">
            <v>88.618464270059093</v>
          </cell>
          <cell r="V2">
            <v>77.008382754427132</v>
          </cell>
          <cell r="W2">
            <v>85.838360818423467</v>
          </cell>
          <cell r="X2">
            <v>91.489401332193992</v>
          </cell>
          <cell r="Y2">
            <v>68.896304419592724</v>
          </cell>
        </row>
        <row r="3">
          <cell r="B3">
            <v>80.220252310440046</v>
          </cell>
          <cell r="C3">
            <v>69.570794177723542</v>
          </cell>
          <cell r="D3">
            <v>69.657584136079734</v>
          </cell>
          <cell r="E3">
            <v>60.388845438903459</v>
          </cell>
          <cell r="F3">
            <v>68.835723540077041</v>
          </cell>
          <cell r="G3">
            <v>67.583309943560067</v>
          </cell>
          <cell r="H3">
            <v>76.436607274869445</v>
          </cell>
          <cell r="I3">
            <v>78.374073235288122</v>
          </cell>
          <cell r="J3">
            <v>84.62288659397116</v>
          </cell>
          <cell r="K3">
            <v>95.945501103653783</v>
          </cell>
          <cell r="L3">
            <v>89.218524396814502</v>
          </cell>
          <cell r="M3">
            <v>90.755032314305325</v>
          </cell>
          <cell r="N3">
            <v>108</v>
          </cell>
          <cell r="O3">
            <v>94.224179849518819</v>
          </cell>
          <cell r="P3">
            <v>100.91699466696618</v>
          </cell>
          <cell r="Q3">
            <v>97.76044907813089</v>
          </cell>
          <cell r="R3">
            <v>94.861138866747424</v>
          </cell>
          <cell r="S3">
            <v>83.707290194183244</v>
          </cell>
          <cell r="T3">
            <v>85.930654246405368</v>
          </cell>
          <cell r="U3">
            <v>97.368036171260201</v>
          </cell>
          <cell r="V3">
            <v>87.525995299256564</v>
          </cell>
          <cell r="W3">
            <v>98.82703017448371</v>
          </cell>
          <cell r="X3">
            <v>90.330040203445591</v>
          </cell>
          <cell r="Y3">
            <v>84.444748028353587</v>
          </cell>
        </row>
        <row r="4">
          <cell r="B4">
            <v>85.682618373317453</v>
          </cell>
          <cell r="C4">
            <v>79.531483733543794</v>
          </cell>
          <cell r="D4">
            <v>64.833160911394586</v>
          </cell>
          <cell r="E4">
            <v>67.388153834443699</v>
          </cell>
          <cell r="F4">
            <v>67.388153834443699</v>
          </cell>
          <cell r="G4">
            <v>74.489885657377968</v>
          </cell>
          <cell r="H4">
            <v>94.26695628322733</v>
          </cell>
          <cell r="I4">
            <v>124.04161384090982</v>
          </cell>
          <cell r="J4">
            <v>112.67865942030862</v>
          </cell>
          <cell r="K4">
            <v>120.88299103973412</v>
          </cell>
          <cell r="L4">
            <v>117.30638638065362</v>
          </cell>
          <cell r="M4">
            <v>116.25</v>
          </cell>
          <cell r="N4">
            <v>115</v>
          </cell>
          <cell r="O4">
            <v>136.25</v>
          </cell>
          <cell r="P4">
            <v>127.03899783007621</v>
          </cell>
          <cell r="Q4">
            <v>110.15231154251752</v>
          </cell>
          <cell r="R4">
            <v>101.56551476122659</v>
          </cell>
          <cell r="S4">
            <v>97.377246111279121</v>
          </cell>
          <cell r="T4">
            <v>109.94205206112159</v>
          </cell>
          <cell r="U4">
            <v>104.70671624868721</v>
          </cell>
          <cell r="V4">
            <v>115.17738787355594</v>
          </cell>
          <cell r="W4">
            <v>113.08325354858221</v>
          </cell>
          <cell r="X4">
            <v>107.00017635667669</v>
          </cell>
          <cell r="Y4">
            <v>85.94824111288716</v>
          </cell>
        </row>
      </sheetData>
      <sheetData sheetId="12">
        <row r="2">
          <cell r="B2">
            <v>69.129324772566022</v>
          </cell>
          <cell r="C2">
            <v>54.598611009498107</v>
          </cell>
          <cell r="D2">
            <v>57.544645665505406</v>
          </cell>
          <cell r="E2">
            <v>52.595090060168815</v>
          </cell>
          <cell r="F2">
            <v>49.683313640670981</v>
          </cell>
          <cell r="G2">
            <v>54.102436985160729</v>
          </cell>
          <cell r="H2">
            <v>56.929154743302071</v>
          </cell>
          <cell r="I2">
            <v>75.712880249171178</v>
          </cell>
          <cell r="J2">
            <v>75.215273086631427</v>
          </cell>
          <cell r="K2">
            <v>82.390462856518823</v>
          </cell>
          <cell r="L2">
            <v>85.885995827337908</v>
          </cell>
          <cell r="M2">
            <v>95.097341781168112</v>
          </cell>
          <cell r="N2">
            <v>86.289592510004056</v>
          </cell>
          <cell r="O2">
            <v>81.615119253021248</v>
          </cell>
          <cell r="P2">
            <v>82.8</v>
          </cell>
          <cell r="Q2">
            <v>91.80349596240471</v>
          </cell>
          <cell r="R2">
            <v>93.582453889360352</v>
          </cell>
          <cell r="S2">
            <v>85.770317611879946</v>
          </cell>
          <cell r="T2">
            <v>91.24422144809364</v>
          </cell>
          <cell r="U2">
            <v>91.994405766061348</v>
          </cell>
          <cell r="V2">
            <v>87.05295441804806</v>
          </cell>
          <cell r="W2">
            <v>95.375956464914978</v>
          </cell>
          <cell r="X2">
            <v>87.253780900147973</v>
          </cell>
          <cell r="Y2">
            <v>79.495735868760832</v>
          </cell>
        </row>
        <row r="3">
          <cell r="B3">
            <v>74.386052142408033</v>
          </cell>
          <cell r="C3">
            <v>67.583057201217159</v>
          </cell>
          <cell r="D3">
            <v>70.959595054511141</v>
          </cell>
          <cell r="E3">
            <v>62.986215135200375</v>
          </cell>
          <cell r="F3">
            <v>66.238149066866583</v>
          </cell>
          <cell r="G3">
            <v>61.146804234649579</v>
          </cell>
          <cell r="H3">
            <v>69.487824795335854</v>
          </cell>
          <cell r="I3">
            <v>76.724092746124171</v>
          </cell>
          <cell r="J3">
            <v>84.62288659397116</v>
          </cell>
          <cell r="K3">
            <v>100.79123348262621</v>
          </cell>
          <cell r="L3">
            <v>89.218524396814502</v>
          </cell>
          <cell r="M3">
            <v>92.727967799398911</v>
          </cell>
          <cell r="N3">
            <v>96</v>
          </cell>
          <cell r="O3">
            <v>97.168685469816282</v>
          </cell>
          <cell r="P3">
            <v>84.883453458195845</v>
          </cell>
          <cell r="Q3">
            <v>82.37223024175843</v>
          </cell>
          <cell r="R3">
            <v>85.651319559296212</v>
          </cell>
          <cell r="S3">
            <v>85.56745219849843</v>
          </cell>
          <cell r="T3">
            <v>91.534827349431808</v>
          </cell>
          <cell r="U3">
            <v>91.856637897415283</v>
          </cell>
          <cell r="V3">
            <v>82.919363967716762</v>
          </cell>
          <cell r="W3">
            <v>95.948572984935637</v>
          </cell>
          <cell r="X3">
            <v>98.379251706722926</v>
          </cell>
          <cell r="Y3">
            <v>82.80504418314284</v>
          </cell>
        </row>
        <row r="4">
          <cell r="B4">
            <v>84.850748292023113</v>
          </cell>
          <cell r="C4">
            <v>68.92728590240462</v>
          </cell>
          <cell r="D4">
            <v>77.079424639102442</v>
          </cell>
          <cell r="E4">
            <v>73.64066295310343</v>
          </cell>
          <cell r="F4">
            <v>65.99870736363043</v>
          </cell>
          <cell r="G4">
            <v>71.510290231082848</v>
          </cell>
          <cell r="H4">
            <v>102.66698209064364</v>
          </cell>
          <cell r="I4">
            <v>103.36801153409151</v>
          </cell>
          <cell r="J4">
            <v>128.26187827630875</v>
          </cell>
          <cell r="K4">
            <v>129.09833994534713</v>
          </cell>
          <cell r="L4">
            <v>105.57574774258826</v>
          </cell>
          <cell r="M4">
            <v>133.75</v>
          </cell>
          <cell r="N4">
            <v>113.75</v>
          </cell>
          <cell r="O4">
            <v>122.5</v>
          </cell>
          <cell r="P4">
            <v>108.04251217324239</v>
          </cell>
          <cell r="Q4">
            <v>114.64832425853866</v>
          </cell>
          <cell r="R4">
            <v>108.8949848986347</v>
          </cell>
          <cell r="S4">
            <v>108.8949848986347</v>
          </cell>
          <cell r="T4">
            <v>105.75378341117408</v>
          </cell>
          <cell r="U4">
            <v>101.56551476122659</v>
          </cell>
          <cell r="V4">
            <v>102.61258192371346</v>
          </cell>
          <cell r="W4">
            <v>107.84791773614783</v>
          </cell>
          <cell r="X4">
            <v>100.94356260063839</v>
          </cell>
          <cell r="Y4">
            <v>95.393102773643989</v>
          </cell>
        </row>
      </sheetData>
      <sheetData sheetId="13">
        <row r="2">
          <cell r="B2">
            <v>11.798036269694947</v>
          </cell>
          <cell r="C2">
            <v>9.7273762473887313</v>
          </cell>
          <cell r="D2">
            <v>9.3112586271226867</v>
          </cell>
          <cell r="E2">
            <v>7.4003114738065632</v>
          </cell>
          <cell r="F2">
            <v>9.9234906941669667</v>
          </cell>
          <cell r="G2">
            <v>3.9539035014674981</v>
          </cell>
          <cell r="H2">
            <v>6.8986382000300903</v>
          </cell>
          <cell r="I2">
            <v>13.110872036015174</v>
          </cell>
          <cell r="J2">
            <v>22.674865170853955</v>
          </cell>
          <cell r="K2">
            <v>25.433165392781234</v>
          </cell>
          <cell r="L2">
            <v>28.040090847316911</v>
          </cell>
          <cell r="M2">
            <v>27.639107422534902</v>
          </cell>
          <cell r="N2">
            <v>29.179231895335448</v>
          </cell>
          <cell r="O2">
            <v>32.700000000000003</v>
          </cell>
          <cell r="P2">
            <v>27.701966363780663</v>
          </cell>
          <cell r="Q2">
            <v>31.099131346959052</v>
          </cell>
          <cell r="R2">
            <v>29.595784711809511</v>
          </cell>
          <cell r="S2">
            <v>24.560699810292352</v>
          </cell>
          <cell r="T2">
            <v>24.93116947605791</v>
          </cell>
          <cell r="U2">
            <v>22.105228352836384</v>
          </cell>
          <cell r="V2">
            <v>19.718052131480995</v>
          </cell>
          <cell r="W2">
            <v>24.633381913437205</v>
          </cell>
          <cell r="X2">
            <v>20.734685199161461</v>
          </cell>
          <cell r="Y2">
            <v>18.480680706156868</v>
          </cell>
        </row>
        <row r="3">
          <cell r="B3">
            <v>-25.62836192835006</v>
          </cell>
          <cell r="C3">
            <v>-31.098682928010788</v>
          </cell>
          <cell r="D3">
            <v>-34.276750175904652</v>
          </cell>
          <cell r="E3">
            <v>-31.917683997931213</v>
          </cell>
          <cell r="F3">
            <v>-31.474545978310829</v>
          </cell>
          <cell r="G3">
            <v>-37.450000000000003</v>
          </cell>
          <cell r="H3">
            <v>-30.334159980453187</v>
          </cell>
          <cell r="I3">
            <v>-5.191245161007787</v>
          </cell>
          <cell r="J3">
            <v>16.663514975872694</v>
          </cell>
          <cell r="K3">
            <v>20.509745529691543</v>
          </cell>
          <cell r="L3">
            <v>16.815934187123062</v>
          </cell>
          <cell r="M3">
            <v>24.939411271822067</v>
          </cell>
          <cell r="N3">
            <v>19.262801368506338</v>
          </cell>
          <cell r="O3">
            <v>23.009182134768189</v>
          </cell>
          <cell r="P3">
            <v>11.76297711566419</v>
          </cell>
          <cell r="Q3">
            <v>2.7810752185456389</v>
          </cell>
          <cell r="R3">
            <v>5.8805077666373888</v>
          </cell>
          <cell r="S3">
            <v>6.7707637620172338</v>
          </cell>
          <cell r="T3">
            <v>4.7066886734737281</v>
          </cell>
          <cell r="U3">
            <v>-0.86965408653527465</v>
          </cell>
          <cell r="V3">
            <v>-3.3297015915532708</v>
          </cell>
          <cell r="W3">
            <v>-2.3619824033933483</v>
          </cell>
          <cell r="X3">
            <v>-10.67395242335169</v>
          </cell>
          <cell r="Y3">
            <v>-15.037780572584497</v>
          </cell>
        </row>
        <row r="4">
          <cell r="B4">
            <v>-37.068360116155141</v>
          </cell>
          <cell r="C4">
            <v>-36.690111543541313</v>
          </cell>
          <cell r="D4">
            <v>-44.351552916998308</v>
          </cell>
          <cell r="E4">
            <v>-50.5</v>
          </cell>
          <cell r="F4">
            <v>-45.5</v>
          </cell>
          <cell r="G4">
            <v>-53.5</v>
          </cell>
          <cell r="H4">
            <v>-21.531718687877206</v>
          </cell>
          <cell r="I4">
            <v>4.421821968909363</v>
          </cell>
          <cell r="J4">
            <v>13.910839533701655</v>
          </cell>
          <cell r="K4">
            <v>14.173308204148857</v>
          </cell>
          <cell r="L4">
            <v>11.519571325570652</v>
          </cell>
          <cell r="M4">
            <v>16.869586376732261</v>
          </cell>
          <cell r="N4">
            <v>22.863499347552381</v>
          </cell>
          <cell r="O4">
            <v>23.565937019824609</v>
          </cell>
          <cell r="P4">
            <v>12.820569368008439</v>
          </cell>
          <cell r="Q4">
            <v>11.242002229260184</v>
          </cell>
          <cell r="R4">
            <v>-1.6740625340213053</v>
          </cell>
          <cell r="S4">
            <v>-1.6908031593615185</v>
          </cell>
          <cell r="T4">
            <v>-1.607100032660453</v>
          </cell>
          <cell r="U4">
            <v>-1.8079875367430098</v>
          </cell>
          <cell r="V4">
            <v>-9.8117652291813524</v>
          </cell>
          <cell r="W4">
            <v>-12.978832324693663</v>
          </cell>
          <cell r="X4">
            <v>-41.63740100434196</v>
          </cell>
          <cell r="Y4">
            <v>-38.199450462699041</v>
          </cell>
        </row>
      </sheetData>
      <sheetData sheetId="14">
        <row r="2">
          <cell r="B2">
            <v>12.823952467059724</v>
          </cell>
          <cell r="C2">
            <v>10.120401550313529</v>
          </cell>
          <cell r="D2">
            <v>9.1250334545802332</v>
          </cell>
          <cell r="E2">
            <v>8.7014651395307947</v>
          </cell>
          <cell r="F2">
            <v>10.20434420437924</v>
          </cell>
          <cell r="G2">
            <v>4.6056458368742286</v>
          </cell>
          <cell r="H2">
            <v>7.9599671538808732</v>
          </cell>
          <cell r="I2">
            <v>13.693577459838069</v>
          </cell>
          <cell r="J2">
            <v>21.403377404264013</v>
          </cell>
          <cell r="K2">
            <v>25.433165392781234</v>
          </cell>
          <cell r="L2">
            <v>28.864799401649762</v>
          </cell>
          <cell r="M2">
            <v>27.639107422534902</v>
          </cell>
          <cell r="N2">
            <v>27.690495574144865</v>
          </cell>
          <cell r="O2">
            <v>31.8</v>
          </cell>
          <cell r="P2">
            <v>29.787060606215764</v>
          </cell>
          <cell r="Q2">
            <v>30.811176427079801</v>
          </cell>
          <cell r="R2">
            <v>26.581399231902981</v>
          </cell>
          <cell r="S2">
            <v>24.803875055938811</v>
          </cell>
          <cell r="T2">
            <v>23.478868341530266</v>
          </cell>
          <cell r="U2">
            <v>22.105228352836384</v>
          </cell>
          <cell r="V2">
            <v>21.586078122884459</v>
          </cell>
          <cell r="W2">
            <v>24.384559873907534</v>
          </cell>
          <cell r="X2">
            <v>22.964221242082047</v>
          </cell>
          <cell r="Y2">
            <v>16.686439860898918</v>
          </cell>
        </row>
        <row r="3">
          <cell r="B3">
            <v>-26.360600840588631</v>
          </cell>
          <cell r="C3">
            <v>-32.050683425807037</v>
          </cell>
          <cell r="D3">
            <v>-37.774377744874521</v>
          </cell>
          <cell r="E3">
            <v>-28.725915598138094</v>
          </cell>
          <cell r="F3">
            <v>-36.606265431296286</v>
          </cell>
          <cell r="G3">
            <v>-37.800000000000004</v>
          </cell>
          <cell r="H3">
            <v>-32.457551179084909</v>
          </cell>
          <cell r="I3">
            <v>-4.6721206449070083</v>
          </cell>
          <cell r="J3">
            <v>13.633784980259477</v>
          </cell>
          <cell r="K3">
            <v>20.950815326028991</v>
          </cell>
          <cell r="L3">
            <v>17.682734918418063</v>
          </cell>
          <cell r="M3">
            <v>21.706524625474756</v>
          </cell>
          <cell r="N3">
            <v>19.877571624948033</v>
          </cell>
          <cell r="O3">
            <v>22.164808478446421</v>
          </cell>
          <cell r="P3">
            <v>10.129230294044163</v>
          </cell>
          <cell r="Q3">
            <v>2.7260044221387947</v>
          </cell>
          <cell r="R3">
            <v>6.3705500805238389</v>
          </cell>
          <cell r="S3">
            <v>7.3659957410956709</v>
          </cell>
          <cell r="T3">
            <v>4.4825606414035502</v>
          </cell>
          <cell r="U3">
            <v>-0.89474026210840751</v>
          </cell>
          <cell r="V3">
            <v>-3.5582105243069271</v>
          </cell>
          <cell r="W3">
            <v>-2.2938482956031558</v>
          </cell>
          <cell r="X3">
            <v>-10.129363013997011</v>
          </cell>
          <cell r="Y3">
            <v>-13.563488359586016</v>
          </cell>
        </row>
        <row r="4">
          <cell r="B4">
            <v>-37.824857261382796</v>
          </cell>
          <cell r="C4">
            <v>-40.850845842293424</v>
          </cell>
          <cell r="D4">
            <v>-41.716807199156825</v>
          </cell>
          <cell r="E4">
            <v>-52</v>
          </cell>
          <cell r="F4">
            <v>-54</v>
          </cell>
          <cell r="G4">
            <v>-47</v>
          </cell>
          <cell r="H4">
            <v>-20.136144328477759</v>
          </cell>
          <cell r="I4">
            <v>4.1738693351387441</v>
          </cell>
          <cell r="J4">
            <v>13.254667857583652</v>
          </cell>
          <cell r="K4">
            <v>14.173308204148857</v>
          </cell>
          <cell r="L4">
            <v>11.519571325570652</v>
          </cell>
          <cell r="M4">
            <v>17.881761559336198</v>
          </cell>
          <cell r="N4">
            <v>21.491689386699235</v>
          </cell>
          <cell r="O4">
            <v>21.916321428436888</v>
          </cell>
          <cell r="P4">
            <v>12.424056913327764</v>
          </cell>
          <cell r="Q4">
            <v>10.313763513082737</v>
          </cell>
          <cell r="R4">
            <v>-1.7075437847017314</v>
          </cell>
          <cell r="S4">
            <v>-1.7912469114027969</v>
          </cell>
          <cell r="T4">
            <v>-1.5736187819800269</v>
          </cell>
          <cell r="U4">
            <v>-1.824728162083223</v>
          </cell>
          <cell r="V4">
            <v>-9.5984659850687137</v>
          </cell>
          <cell r="W4">
            <v>-14.754883063862271</v>
          </cell>
          <cell r="X4">
            <v>-38.581444967326028</v>
          </cell>
          <cell r="Y4">
            <v>-36.289477939564087</v>
          </cell>
        </row>
      </sheetData>
      <sheetData sheetId="15">
        <row r="2">
          <cell r="B2">
            <v>13.978108189095101</v>
          </cell>
          <cell r="C2">
            <v>8.8430693158079379</v>
          </cell>
          <cell r="D2">
            <v>9.3112586271226867</v>
          </cell>
          <cell r="E2">
            <v>8.2948546189919714</v>
          </cell>
          <cell r="F2">
            <v>8.8936944900552994</v>
          </cell>
          <cell r="G2">
            <v>4.1277014575759594</v>
          </cell>
          <cell r="H2">
            <v>7.5051118879448229</v>
          </cell>
          <cell r="I2">
            <v>14.858988307483864</v>
          </cell>
          <cell r="J2">
            <v>23.098694426383936</v>
          </cell>
          <cell r="K2">
            <v>25.936792430262049</v>
          </cell>
          <cell r="L2">
            <v>28.314993698761196</v>
          </cell>
          <cell r="M2">
            <v>31.05837844387943</v>
          </cell>
          <cell r="N2">
            <v>31.561210009240384</v>
          </cell>
          <cell r="O2">
            <v>28.2</v>
          </cell>
          <cell r="P2">
            <v>31.57428424258871</v>
          </cell>
          <cell r="Q2">
            <v>27.355717388528792</v>
          </cell>
          <cell r="R2">
            <v>24.937188970135789</v>
          </cell>
          <cell r="S2">
            <v>22.858473090767138</v>
          </cell>
          <cell r="T2">
            <v>25.657320043321736</v>
          </cell>
          <cell r="U2">
            <v>21.184177171468203</v>
          </cell>
          <cell r="V2">
            <v>20.755844348927365</v>
          </cell>
          <cell r="W2">
            <v>27.370424348263562</v>
          </cell>
          <cell r="X2">
            <v>21.180592407745578</v>
          </cell>
          <cell r="Y2">
            <v>17.942408452579482</v>
          </cell>
        </row>
        <row r="3">
          <cell r="B3">
            <v>-25.872441565762916</v>
          </cell>
          <cell r="C3">
            <v>-29.512015431683707</v>
          </cell>
          <cell r="D3">
            <v>-33.926987419007666</v>
          </cell>
          <cell r="E3">
            <v>-29.683446118076031</v>
          </cell>
          <cell r="F3">
            <v>-33.527233759505009</v>
          </cell>
          <cell r="G3">
            <v>-33.25</v>
          </cell>
          <cell r="H3">
            <v>-29.727476780844121</v>
          </cell>
          <cell r="I3">
            <v>-5.0024726096984127</v>
          </cell>
          <cell r="J3">
            <v>14.08824447960146</v>
          </cell>
          <cell r="K3">
            <v>22.494559613210075</v>
          </cell>
          <cell r="L3">
            <v>17.509374772159063</v>
          </cell>
          <cell r="M3">
            <v>21.244683675996573</v>
          </cell>
          <cell r="N3">
            <v>21.721882394273109</v>
          </cell>
          <cell r="O3">
            <v>21.109341408044209</v>
          </cell>
          <cell r="P3">
            <v>11.545144206114852</v>
          </cell>
          <cell r="Q3">
            <v>2.67093362573195</v>
          </cell>
          <cell r="R3">
            <v>5.9417630558731949</v>
          </cell>
          <cell r="S3">
            <v>7.4403997384804761</v>
          </cell>
          <cell r="T3">
            <v>4.1687813965053016</v>
          </cell>
          <cell r="U3">
            <v>-0.84456791096214168</v>
          </cell>
          <cell r="V3">
            <v>-3.0359043922985705</v>
          </cell>
          <cell r="W3">
            <v>-2.339271034129951</v>
          </cell>
          <cell r="X3">
            <v>-10.238280895867947</v>
          </cell>
          <cell r="Y3">
            <v>-15.480068236484041</v>
          </cell>
        </row>
        <row r="4">
          <cell r="B4">
            <v>-37.824857261382796</v>
          </cell>
          <cell r="C4">
            <v>-41.229094414907252</v>
          </cell>
          <cell r="D4">
            <v>-47.425422921146712</v>
          </cell>
          <cell r="E4">
            <v>-51.5</v>
          </cell>
          <cell r="F4">
            <v>-53</v>
          </cell>
          <cell r="G4">
            <v>-47.5</v>
          </cell>
          <cell r="H4">
            <v>-19.338673265963784</v>
          </cell>
          <cell r="I4">
            <v>4.0498930182534352</v>
          </cell>
          <cell r="J4">
            <v>12.073558840571247</v>
          </cell>
          <cell r="K4">
            <v>11.811090170124046</v>
          </cell>
          <cell r="L4">
            <v>12.359540068060181</v>
          </cell>
          <cell r="M4">
            <v>16.532194649197617</v>
          </cell>
          <cell r="N4">
            <v>21.263054393223715</v>
          </cell>
          <cell r="O4">
            <v>21.680662058238642</v>
          </cell>
          <cell r="P4">
            <v>13.745765095596676</v>
          </cell>
          <cell r="Q4">
            <v>9.3855247969052904</v>
          </cell>
          <cell r="R4">
            <v>-1.7410250353821577</v>
          </cell>
          <cell r="S4">
            <v>-1.6405812833408793</v>
          </cell>
          <cell r="T4">
            <v>-1.5066562806191748</v>
          </cell>
          <cell r="U4">
            <v>-1.6238406580006661</v>
          </cell>
          <cell r="V4">
            <v>-11.731458426195095</v>
          </cell>
          <cell r="W4">
            <v>-14.345025200977208</v>
          </cell>
          <cell r="X4">
            <v>-38.199450462699041</v>
          </cell>
          <cell r="Y4">
            <v>-35.907483434937099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1.3478489153329063</v>
      </c>
    </row>
    <row r="6" spans="1:5" x14ac:dyDescent="0.25">
      <c r="A6" t="s">
        <v>10</v>
      </c>
      <c r="B6" s="7">
        <f>((1+[1]Main!$B$3)^($B$3-2020))*$B$4</f>
        <v>4.3219423751506625</v>
      </c>
    </row>
    <row r="7" spans="1:5" x14ac:dyDescent="0.25">
      <c r="A7" t="s">
        <v>12</v>
      </c>
      <c r="B7" s="2">
        <f>SUM('RES installed'!$C$2:$C$7)</f>
        <v>140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14.884742510412313</v>
      </c>
      <c r="C2" s="2">
        <f>('[1]Qc, Winter, S2'!C2*Main!$B$5)</f>
        <v>12.199286580158549</v>
      </c>
      <c r="D2" s="2">
        <f>('[1]Qc, Winter, S2'!D2*Main!$B$5)</f>
        <v>9.9312913841356636</v>
      </c>
      <c r="E2" s="2">
        <f>('[1]Qc, Winter, S2'!E2*Main!$B$5)</f>
        <v>10.62013849617369</v>
      </c>
      <c r="F2" s="2">
        <f>('[1]Qc, Winter, S2'!F2*Main!$B$5)</f>
        <v>10.931712715342639</v>
      </c>
      <c r="G2" s="2">
        <f>('[1]Qc, Winter, S2'!G2*Main!$B$5)</f>
        <v>14.704329960923952</v>
      </c>
      <c r="H2" s="2">
        <f>('[1]Qc, Winter, S2'!H2*Main!$B$5)</f>
        <v>23.91071001333416</v>
      </c>
      <c r="I2" s="2">
        <f>('[1]Qc, Winter, S2'!I2*Main!$B$5)</f>
        <v>26.780185122573773</v>
      </c>
      <c r="J2" s="2">
        <f>('[1]Qc, Winter, S2'!J2*Main!$B$5)</f>
        <v>30.940710700614815</v>
      </c>
      <c r="K2" s="2">
        <f>('[1]Qc, Winter, S2'!K2*Main!$B$5)</f>
        <v>35.774986759762648</v>
      </c>
      <c r="L2" s="2">
        <f>('[1]Qc, Winter, S2'!L2*Main!$B$5)</f>
        <v>31.953825905175488</v>
      </c>
      <c r="M2" s="2">
        <f>('[1]Qc, Winter, S2'!M2*Main!$B$5)</f>
        <v>36.442298253254386</v>
      </c>
      <c r="N2" s="2">
        <f>('[1]Qc, Winter, S2'!N2*Main!$B$5)</f>
        <v>34.903175218131246</v>
      </c>
      <c r="O2" s="2">
        <f>('[1]Qc, Winter, S2'!O2*Main!$B$5)</f>
        <v>36.559455475615181</v>
      </c>
      <c r="P2" s="2">
        <f>('[1]Qc, Winter, S2'!P2*Main!$B$5)</f>
        <v>27.231893552620409</v>
      </c>
      <c r="Q2" s="2">
        <f>('[1]Qc, Winter, S2'!Q2*Main!$B$5)</f>
        <v>31.047293010665399</v>
      </c>
      <c r="R2" s="2">
        <f>('[1]Qc, Winter, S2'!R2*Main!$B$5)</f>
        <v>29.074150770506503</v>
      </c>
      <c r="S2" s="2">
        <f>('[1]Qc, Winter, S2'!S2*Main!$B$5)</f>
        <v>43.265950182186295</v>
      </c>
      <c r="T2" s="2">
        <f>('[1]Qc, Winter, S2'!T2*Main!$B$5)</f>
        <v>36.742858357494875</v>
      </c>
      <c r="U2" s="2">
        <f>('[1]Qc, Winter, S2'!U2*Main!$B$5)</f>
        <v>41.493337896399865</v>
      </c>
      <c r="V2" s="2">
        <f>('[1]Qc, Winter, S2'!V2*Main!$B$5)</f>
        <v>33.333909709001531</v>
      </c>
      <c r="W2" s="2">
        <f>('[1]Qc, Winter, S2'!W2*Main!$B$5)</f>
        <v>30.933867490083806</v>
      </c>
      <c r="X2" s="2">
        <f>('[1]Qc, Winter, S2'!X2*Main!$B$5)</f>
        <v>28.384178860681523</v>
      </c>
      <c r="Y2" s="2">
        <f>('[1]Qc, Winter, S2'!Y2*Main!$B$5)</f>
        <v>20.767978960131657</v>
      </c>
    </row>
    <row r="3" spans="1:25" x14ac:dyDescent="0.25">
      <c r="A3">
        <v>2</v>
      </c>
      <c r="B3" s="2">
        <f>('[1]Qc, Winter, S2'!B3*Main!$B$5)</f>
        <v>-43.138959654147243</v>
      </c>
      <c r="C3" s="2">
        <f>('[1]Qc, Winter, S2'!C3*Main!$B$5)</f>
        <v>-42.623750138511191</v>
      </c>
      <c r="D3" s="2">
        <f>('[1]Qc, Winter, S2'!D3*Main!$B$5)</f>
        <v>-48.66636485391426</v>
      </c>
      <c r="E3" s="2">
        <f>('[1]Qc, Winter, S2'!E3*Main!$B$5)</f>
        <v>-45.121665407111344</v>
      </c>
      <c r="F3" s="2">
        <f>('[1]Qc, Winter, S2'!F3*Main!$B$5)</f>
        <v>-49.533447638484304</v>
      </c>
      <c r="G3" s="2">
        <f>('[1]Qc, Winter, S2'!G3*Main!$B$5)</f>
        <v>-44.9339800431691</v>
      </c>
      <c r="H3" s="2">
        <f>('[1]Qc, Winter, S2'!H3*Main!$B$5)</f>
        <v>-33.148960813553884</v>
      </c>
      <c r="I3" s="2">
        <f>('[1]Qc, Winter, S2'!I3*Main!$B$5)</f>
        <v>-13.516047590933821</v>
      </c>
      <c r="J3" s="2">
        <f>('[1]Qc, Winter, S2'!J3*Main!$B$5)</f>
        <v>-3.6013127319248888</v>
      </c>
      <c r="K3" s="2">
        <f>('[1]Qc, Winter, S2'!K3*Main!$B$5)</f>
        <v>-0.53371463621316828</v>
      </c>
      <c r="L3" s="2">
        <f>('[1]Qc, Winter, S2'!L3*Main!$B$5)</f>
        <v>-5.3769995531403048</v>
      </c>
      <c r="M3" s="2">
        <f>('[1]Qc, Winter, S2'!M3*Main!$B$5)</f>
        <v>-3.9922049190728521</v>
      </c>
      <c r="N3" s="2">
        <f>('[1]Qc, Winter, S2'!N3*Main!$B$5)</f>
        <v>-5.9591475057425711</v>
      </c>
      <c r="O3" s="2">
        <f>('[1]Qc, Winter, S2'!O3*Main!$B$5)</f>
        <v>-5.738155737025509</v>
      </c>
      <c r="P3" s="2">
        <f>('[1]Qc, Winter, S2'!P3*Main!$B$5)</f>
        <v>-14.368065296144009</v>
      </c>
      <c r="Q3" s="2">
        <f>('[1]Qc, Winter, S2'!Q3*Main!$B$5)</f>
        <v>-18.702634212725354</v>
      </c>
      <c r="R3" s="2">
        <f>('[1]Qc, Winter, S2'!R3*Main!$B$5)</f>
        <v>-19.109769718737407</v>
      </c>
      <c r="S3" s="2">
        <f>('[1]Qc, Winter, S2'!S3*Main!$B$5)</f>
        <v>-5.798375820736787</v>
      </c>
      <c r="T3" s="2">
        <f>('[1]Qc, Winter, S2'!T3*Main!$B$5)</f>
        <v>-9.3131573847741294</v>
      </c>
      <c r="U3" s="2">
        <f>('[1]Qc, Winter, S2'!U3*Main!$B$5)</f>
        <v>-11.154862985195786</v>
      </c>
      <c r="V3" s="2">
        <f>('[1]Qc, Winter, S2'!V3*Main!$B$5)</f>
        <v>-15.613942250399363</v>
      </c>
      <c r="W3" s="2">
        <f>('[1]Qc, Winter, S2'!W3*Main!$B$5)</f>
        <v>-24.321493257619007</v>
      </c>
      <c r="X3" s="2">
        <f>('[1]Qc, Winter, S2'!X3*Main!$B$5)</f>
        <v>-29.307105045378368</v>
      </c>
      <c r="Y3" s="2">
        <f>('[1]Qc, Winter, S2'!Y3*Main!$B$5)</f>
        <v>-33.667797321867653</v>
      </c>
    </row>
    <row r="4" spans="1:25" x14ac:dyDescent="0.25">
      <c r="A4">
        <v>3</v>
      </c>
      <c r="B4" s="2">
        <f>('[1]Qc, Winter, S2'!B4*Main!$B$5)</f>
        <v>54.949186792766781</v>
      </c>
      <c r="C4" s="2">
        <f>('[1]Qc, Winter, S2'!C4*Main!$B$5)</f>
        <v>73.457765885643397</v>
      </c>
      <c r="D4" s="2">
        <f>('[1]Qc, Winter, S2'!D4*Main!$B$5)</f>
        <v>61.327125647647236</v>
      </c>
      <c r="E4" s="2">
        <f>('[1]Qc, Winter, S2'!E4*Main!$B$5)</f>
        <v>63.348899020646599</v>
      </c>
      <c r="F4" s="2">
        <f>('[1]Qc, Winter, S2'!F4*Main!$B$5)</f>
        <v>68.066370224311768</v>
      </c>
      <c r="G4" s="2">
        <f>('[1]Qc, Winter, S2'!G4*Main!$B$5)</f>
        <v>55.69704641910797</v>
      </c>
      <c r="H4" s="2">
        <f>('[1]Qc, Winter, S2'!H4*Main!$B$5)</f>
        <v>23.033729947116171</v>
      </c>
      <c r="I4" s="2">
        <f>('[1]Qc, Winter, S2'!I4*Main!$B$5)</f>
        <v>3.3798658382373166</v>
      </c>
      <c r="J4" s="2">
        <f>('[1]Qc, Winter, S2'!J4*Main!$B$5)</f>
        <v>-20.522407075947076</v>
      </c>
      <c r="K4" s="2">
        <f>('[1]Qc, Winter, S2'!K4*Main!$B$5)</f>
        <v>-17.537329683082046</v>
      </c>
      <c r="L4" s="2">
        <f>('[1]Qc, Winter, S2'!L4*Main!$B$5)</f>
        <v>-1.7031401347341215</v>
      </c>
      <c r="M4" s="2">
        <f>('[1]Qc, Winter, S2'!M4*Main!$B$5)</f>
        <v>-20.817900558880471</v>
      </c>
      <c r="N4" s="2">
        <f>('[1]Qc, Winter, S2'!N4*Main!$B$5)</f>
        <v>-21.207020195495058</v>
      </c>
      <c r="O4" s="2">
        <f>('[1]Qc, Winter, S2'!O4*Main!$B$5)</f>
        <v>-14.006055171104487</v>
      </c>
      <c r="P4" s="2">
        <f>('[1]Qc, Winter, S2'!P4*Main!$B$5)</f>
        <v>-1.9668096188355222</v>
      </c>
      <c r="Q4" s="2">
        <f>('[1]Qc, Winter, S2'!Q4*Main!$B$5)</f>
        <v>12.445320227496161</v>
      </c>
      <c r="R4" s="2">
        <f>('[1]Qc, Winter, S2'!R4*Main!$B$5)</f>
        <v>14.452850993739316</v>
      </c>
      <c r="S4" s="2">
        <f>('[1]Qc, Winter, S2'!S4*Main!$B$5)</f>
        <v>15.709620645368821</v>
      </c>
      <c r="T4" s="2">
        <f>('[1]Qc, Winter, S2'!T4*Main!$B$5)</f>
        <v>15.552524438915132</v>
      </c>
      <c r="U4" s="2">
        <f>('[1]Qc, Winter, S2'!U4*Main!$B$5)</f>
        <v>14.609947200193004</v>
      </c>
      <c r="V4" s="2">
        <f>('[1]Qc, Winter, S2'!V4*Main!$B$5)</f>
        <v>15.395428232461445</v>
      </c>
      <c r="W4" s="2">
        <f>('[1]Qc, Winter, S2'!W4*Main!$B$5)</f>
        <v>32.432022042366214</v>
      </c>
      <c r="X4" s="2">
        <f>('[1]Qc, Winter, S2'!X4*Main!$B$5)</f>
        <v>50.576792315585124</v>
      </c>
      <c r="Y4" s="2">
        <f>('[1]Qc, Winter, S2'!Y4*Main!$B$5)</f>
        <v>46.069949435978536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13.954446103511543</v>
      </c>
      <c r="C2" s="2">
        <f>('[1]Qc, Winter, S3'!C2*Main!$B$5)</f>
        <v>11.960084882508383</v>
      </c>
      <c r="D2" s="2">
        <f>('[1]Qc, Winter, S3'!D2*Main!$B$5)</f>
        <v>11.26228919850436</v>
      </c>
      <c r="E2" s="2">
        <f>('[1]Qc, Winter, S3'!E2*Main!$B$5)</f>
        <v>10.018998581295934</v>
      </c>
      <c r="F2" s="2">
        <f>('[1]Qc, Winter, S3'!F2*Main!$B$5)</f>
        <v>11.045584722794125</v>
      </c>
      <c r="G2" s="2">
        <f>('[1]Qc, Winter, S3'!G2*Main!$B$5)</f>
        <v>14.704329960923952</v>
      </c>
      <c r="H2" s="2">
        <f>('[1]Qc, Winter, S3'!H2*Main!$B$5)</f>
        <v>23.691345701285226</v>
      </c>
      <c r="I2" s="2">
        <f>('[1]Qc, Winter, S3'!I2*Main!$B$5)</f>
        <v>25.173374015219345</v>
      </c>
      <c r="J2" s="2">
        <f>('[1]Qc, Winter, S3'!J2*Main!$B$5)</f>
        <v>32.178339128639408</v>
      </c>
      <c r="K2" s="2">
        <f>('[1]Qc, Winter, S3'!K2*Main!$B$5)</f>
        <v>34.071415961678717</v>
      </c>
      <c r="L2" s="2">
        <f>('[1]Qc, Winter, S3'!L2*Main!$B$5)</f>
        <v>31.266646853451288</v>
      </c>
      <c r="M2" s="2">
        <f>('[1]Qc, Winter, S3'!M2*Main!$B$5)</f>
        <v>33.405440065483184</v>
      </c>
      <c r="N2" s="2">
        <f>('[1]Qc, Winter, S3'!N2*Main!$B$5)</f>
        <v>31.514517429963167</v>
      </c>
      <c r="O2" s="2">
        <f>('[1]Qc, Winter, S3'!O2*Main!$B$5)</f>
        <v>36.559455475615181</v>
      </c>
      <c r="P2" s="2">
        <f>('[1]Qc, Winter, S3'!P2*Main!$B$5)</f>
        <v>28.139623337707757</v>
      </c>
      <c r="Q2" s="2">
        <f>('[1]Qc, Winter, S3'!Q2*Main!$B$5)</f>
        <v>27.022643916690249</v>
      </c>
      <c r="R2" s="2">
        <f>('[1]Qc, Winter, S3'!R2*Main!$B$5)</f>
        <v>30.854200817680375</v>
      </c>
      <c r="S2" s="2">
        <f>('[1]Qc, Winter, S3'!S2*Main!$B$5)</f>
        <v>44.479014205985905</v>
      </c>
      <c r="T2" s="2">
        <f>('[1]Qc, Winter, S3'!T2*Main!$B$5)</f>
        <v>36.742858357494875</v>
      </c>
      <c r="U2" s="2">
        <f>('[1]Qc, Winter, S3'!U2*Main!$B$5)</f>
        <v>39.927551560686666</v>
      </c>
      <c r="V2" s="2">
        <f>('[1]Qc, Winter, S3'!V2*Main!$B$5)</f>
        <v>36.232510553262529</v>
      </c>
      <c r="W2" s="2">
        <f>('[1]Qc, Winter, S3'!W2*Main!$B$5)</f>
        <v>29.322728558308608</v>
      </c>
      <c r="X2" s="2">
        <f>('[1]Qc, Winter, S3'!X2*Main!$B$5)</f>
        <v>23.65348238390127</v>
      </c>
      <c r="Y2" s="2">
        <f>('[1]Qc, Winter, S3'!Y2*Main!$B$5)</f>
        <v>18.550039459535071</v>
      </c>
    </row>
    <row r="3" spans="1:25" x14ac:dyDescent="0.25">
      <c r="A3">
        <v>2</v>
      </c>
      <c r="B3" s="2">
        <f>('[1]Qc, Winter, S3'!B3*Main!$B$5)</f>
        <v>-41.962442572670504</v>
      </c>
      <c r="C3" s="2">
        <f>('[1]Qc, Winter, S3'!C3*Main!$B$5)</f>
        <v>-44.328700144051645</v>
      </c>
      <c r="D3" s="2">
        <f>('[1]Qc, Winter, S3'!D3*Main!$B$5)</f>
        <v>-50.043714802609955</v>
      </c>
      <c r="E3" s="2">
        <f>('[1]Qc, Winter, S3'!E3*Main!$B$5)</f>
        <v>-45.121665407111344</v>
      </c>
      <c r="F3" s="2">
        <f>('[1]Qc, Winter, S3'!F3*Main!$B$5)</f>
        <v>-50.948688999583865</v>
      </c>
      <c r="G3" s="2">
        <f>('[1]Qc, Winter, S3'!G3*Main!$B$5)</f>
        <v>-46.193811259332719</v>
      </c>
      <c r="H3" s="2">
        <f>('[1]Qc, Winter, S3'!H3*Main!$B$5)</f>
        <v>-34.399864995197426</v>
      </c>
      <c r="I3" s="2">
        <f>('[1]Qc, Winter, S3'!I3*Main!$B$5)</f>
        <v>-11.971356437684243</v>
      </c>
      <c r="J3" s="2">
        <f>('[1]Qc, Winter, S3'!J3*Main!$B$5)</f>
        <v>-4.0183068377267182</v>
      </c>
      <c r="K3" s="2">
        <f>('[1]Qc, Winter, S3'!K3*Main!$B$5)</f>
        <v>-0.56336544933612209</v>
      </c>
      <c r="L3" s="2">
        <f>('[1]Qc, Winter, S3'!L3*Main!$B$5)</f>
        <v>-5.3237619338022819</v>
      </c>
      <c r="M3" s="2">
        <f>('[1]Qc, Winter, S3'!M3*Main!$B$5)</f>
        <v>-4.0313441829853307</v>
      </c>
      <c r="N3" s="2">
        <f>('[1]Qc, Winter, S3'!N3*Main!$B$5)</f>
        <v>-5.5257549598703832</v>
      </c>
      <c r="O3" s="2">
        <f>('[1]Qc, Winter, S3'!O3*Main!$B$5)</f>
        <v>-5.191664714451651</v>
      </c>
      <c r="P3" s="2">
        <f>('[1]Qc, Winter, S3'!P3*Main!$B$5)</f>
        <v>-15.196992140152314</v>
      </c>
      <c r="Q3" s="2">
        <f>('[1]Qc, Winter, S3'!Q3*Main!$B$5)</f>
        <v>-18.503670018972958</v>
      </c>
      <c r="R3" s="2">
        <f>('[1]Qc, Winter, S3'!R3*Main!$B$5)</f>
        <v>-18.048115845474218</v>
      </c>
      <c r="S3" s="2">
        <f>('[1]Qc, Winter, S3'!S3*Main!$B$5)</f>
        <v>-6.4023733020635367</v>
      </c>
      <c r="T3" s="2">
        <f>('[1]Qc, Winter, S3'!T3*Main!$B$5)</f>
        <v>-9.1374374341180129</v>
      </c>
      <c r="U3" s="2">
        <f>('[1]Qc, Winter, S3'!U3*Main!$B$5)</f>
        <v>-10.713086233306845</v>
      </c>
      <c r="V3" s="2">
        <f>('[1]Qc, Winter, S3'!V3*Main!$B$5)</f>
        <v>-18.563242453252577</v>
      </c>
      <c r="W3" s="2">
        <f>('[1]Qc, Winter, S3'!W3*Main!$B$5)</f>
        <v>-24.77189128090825</v>
      </c>
      <c r="X3" s="2">
        <f>('[1]Qc, Winter, S3'!X3*Main!$B$5)</f>
        <v>-28.400699734696563</v>
      </c>
      <c r="Y3" s="2">
        <f>('[1]Qc, Winter, S3'!Y3*Main!$B$5)</f>
        <v>-36.048348647656276</v>
      </c>
    </row>
    <row r="4" spans="1:25" x14ac:dyDescent="0.25">
      <c r="A4">
        <v>3</v>
      </c>
      <c r="B4" s="2">
        <f>('[1]Qc, Winter, S3'!B4*Main!$B$5)</f>
        <v>57.125392210302095</v>
      </c>
      <c r="C4" s="2">
        <f>('[1]Qc, Winter, S3'!C4*Main!$B$5)</f>
        <v>70.088143597311131</v>
      </c>
      <c r="D4" s="2">
        <f>('[1]Qc, Winter, S3'!D4*Main!$B$5)</f>
        <v>67.392445766645309</v>
      </c>
      <c r="E4" s="2">
        <f>('[1]Qc, Winter, S3'!E4*Main!$B$5)</f>
        <v>74.131690343309856</v>
      </c>
      <c r="F4" s="2">
        <f>('[1]Qc, Winter, S3'!F4*Main!$B$5)</f>
        <v>68.740294681978227</v>
      </c>
      <c r="G4" s="2">
        <f>('[1]Qc, Winter, S3'!G4*Main!$B$5)</f>
        <v>58.427293792593659</v>
      </c>
      <c r="H4" s="2">
        <f>('[1]Qc, Winter, S3'!H4*Main!$B$5)</f>
        <v>26.005824133840839</v>
      </c>
      <c r="I4" s="2">
        <f>('[1]Qc, Winter, S3'!I4*Main!$B$5)</f>
        <v>2.9334684633757839</v>
      </c>
      <c r="J4" s="2">
        <f>('[1]Qc, Winter, S3'!J4*Main!$B$5)</f>
        <v>-19.216435716568622</v>
      </c>
      <c r="K4" s="2">
        <f>('[1]Qc, Winter, S3'!K4*Main!$B$5)</f>
        <v>-18.283599031298301</v>
      </c>
      <c r="L4" s="2">
        <f>('[1]Qc, Winter, S3'!L4*Main!$B$5)</f>
        <v>-1.6549380554491937</v>
      </c>
      <c r="M4" s="2">
        <f>('[1]Qc, Winter, S3'!M4*Main!$B$5)</f>
        <v>-18.872302375807529</v>
      </c>
      <c r="N4" s="2">
        <f>('[1]Qc, Winter, S3'!N4*Main!$B$5)</f>
        <v>-18.677742557500231</v>
      </c>
      <c r="O4" s="2">
        <f>('[1]Qc, Winter, S3'!O4*Main!$B$5)</f>
        <v>-15.662685352632973</v>
      </c>
      <c r="P4" s="2">
        <f>('[1]Qc, Winter, S3'!P4*Main!$B$5)</f>
        <v>-1.798225937221049</v>
      </c>
      <c r="Q4" s="2">
        <f>('[1]Qc, Winter, S3'!Q4*Main!$B$5)</f>
        <v>11.087648929951127</v>
      </c>
      <c r="R4" s="2">
        <f>('[1]Qc, Winter, S3'!R4*Main!$B$5)</f>
        <v>16.652197884090949</v>
      </c>
      <c r="S4" s="2">
        <f>('[1]Qc, Winter, S3'!S4*Main!$B$5)</f>
        <v>14.609947200193004</v>
      </c>
      <c r="T4" s="2">
        <f>('[1]Qc, Winter, S3'!T4*Main!$B$5)</f>
        <v>16.966390296998327</v>
      </c>
      <c r="U4" s="2">
        <f>('[1]Qc, Winter, S3'!U4*Main!$B$5)</f>
        <v>14.138658580831938</v>
      </c>
      <c r="V4" s="2">
        <f>('[1]Qc, Winter, S3'!V4*Main!$B$5)</f>
        <v>16.495101677637262</v>
      </c>
      <c r="W4" s="2">
        <f>('[1]Qc, Winter, S3'!W4*Main!$B$5)</f>
        <v>34.725195318089078</v>
      </c>
      <c r="X4" s="2">
        <f>('[1]Qc, Winter, S3'!X4*Main!$B$5)</f>
        <v>52.079073275453986</v>
      </c>
      <c r="Y4" s="2">
        <f>('[1]Qc, Winter, S3'!Y4*Main!$B$5)</f>
        <v>48.072990715803677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14.267744349728796</v>
      </c>
      <c r="C2" s="2">
        <f>('FL Characterization'!C$4-'FL Characterization'!C$2)*VLOOKUP($A2,'FL Ratio'!$A$2:$B$6,2,FALSE)</f>
        <v>15.706975857467542</v>
      </c>
      <c r="D2" s="2">
        <f>('FL Characterization'!D$4-'FL Characterization'!D$2)*VLOOKUP($A2,'FL Ratio'!$A$2:$B$6,2,FALSE)</f>
        <v>20.444121062395539</v>
      </c>
      <c r="E2" s="2">
        <f>('FL Characterization'!E$4-'FL Characterization'!E$2)*VLOOKUP($A2,'FL Ratio'!$A$2:$B$6,2,FALSE)</f>
        <v>23.438362739899915</v>
      </c>
      <c r="F2" s="2">
        <f>('FL Characterization'!F$4-'FL Characterization'!F$2)*VLOOKUP($A2,'FL Ratio'!$A$2:$B$6,2,FALSE)</f>
        <v>27.55818639277496</v>
      </c>
      <c r="G2" s="2">
        <f>('FL Characterization'!G$4-'FL Characterization'!G$2)*VLOOKUP($A2,'FL Ratio'!$A$2:$B$6,2,FALSE)</f>
        <v>32.213535751151532</v>
      </c>
      <c r="H2" s="2">
        <f>('FL Characterization'!H$4-'FL Characterization'!H$2)*VLOOKUP($A2,'FL Ratio'!$A$2:$B$6,2,FALSE)</f>
        <v>28.715479076772446</v>
      </c>
      <c r="I2" s="2">
        <f>('FL Characterization'!I$4-'FL Characterization'!I$2)*VLOOKUP($A2,'FL Ratio'!$A$2:$B$6,2,FALSE)</f>
        <v>41.051932605148203</v>
      </c>
      <c r="J2" s="2">
        <f>('FL Characterization'!J$4-'FL Characterization'!J$2)*VLOOKUP($A2,'FL Ratio'!$A$2:$B$6,2,FALSE)</f>
        <v>37.660566165401413</v>
      </c>
      <c r="K2" s="2">
        <f>('FL Characterization'!K$4-'FL Characterization'!K$2)*VLOOKUP($A2,'FL Ratio'!$A$2:$B$6,2,FALSE)</f>
        <v>42.535420802808488</v>
      </c>
      <c r="L2" s="2">
        <f>('FL Characterization'!L$4-'FL Characterization'!L$2)*VLOOKUP($A2,'FL Ratio'!$A$2:$B$6,2,FALSE)</f>
        <v>43.715039406275324</v>
      </c>
      <c r="M2" s="2">
        <f>('FL Characterization'!M$4-'FL Characterization'!M$2)*VLOOKUP($A2,'FL Ratio'!$A$2:$B$6,2,FALSE)</f>
        <v>40.54930305532497</v>
      </c>
      <c r="N2" s="2">
        <f>('FL Characterization'!N$4-'FL Characterization'!N$2)*VLOOKUP($A2,'FL Ratio'!$A$2:$B$6,2,FALSE)</f>
        <v>38.252400605847761</v>
      </c>
      <c r="O2" s="2">
        <f>('FL Characterization'!O$4-'FL Characterization'!O$2)*VLOOKUP($A2,'FL Ratio'!$A$2:$B$6,2,FALSE)</f>
        <v>35.216865856050511</v>
      </c>
      <c r="P2" s="2">
        <f>('FL Characterization'!P$4-'FL Characterization'!P$2)*VLOOKUP($A2,'FL Ratio'!$A$2:$B$6,2,FALSE)</f>
        <v>32.438573116422234</v>
      </c>
      <c r="Q2" s="2">
        <f>('FL Characterization'!Q$4-'FL Characterization'!Q$2)*VLOOKUP($A2,'FL Ratio'!$A$2:$B$6,2,FALSE)</f>
        <v>29.194300898311997</v>
      </c>
      <c r="R2" s="2">
        <f>('FL Characterization'!R$4-'FL Characterization'!R$2)*VLOOKUP($A2,'FL Ratio'!$A$2:$B$6,2,FALSE)</f>
        <v>28.890431304118543</v>
      </c>
      <c r="S2" s="2">
        <f>('FL Characterization'!S$4-'FL Characterization'!S$2)*VLOOKUP($A2,'FL Ratio'!$A$2:$B$6,2,FALSE)</f>
        <v>22.890192265849379</v>
      </c>
      <c r="T2" s="2">
        <f>('FL Characterization'!T$4-'FL Characterization'!T$2)*VLOOKUP($A2,'FL Ratio'!$A$2:$B$6,2,FALSE)</f>
        <v>18.938899668791635</v>
      </c>
      <c r="U2" s="2">
        <f>('FL Characterization'!U$4-'FL Characterization'!U$2)*VLOOKUP($A2,'FL Ratio'!$A$2:$B$6,2,FALSE)</f>
        <v>22.47350762725771</v>
      </c>
      <c r="V2" s="2">
        <f>('FL Characterization'!V$4-'FL Characterization'!V$2)*VLOOKUP($A2,'FL Ratio'!$A$2:$B$6,2,FALSE)</f>
        <v>22.898292820701087</v>
      </c>
      <c r="W2" s="2">
        <f>('FL Characterization'!W$4-'FL Characterization'!W$2)*VLOOKUP($A2,'FL Ratio'!$A$2:$B$6,2,FALSE)</f>
        <v>26.168150937672216</v>
      </c>
      <c r="X2" s="2">
        <f>('FL Characterization'!X$4-'FL Characterization'!X$2)*VLOOKUP($A2,'FL Ratio'!$A$2:$B$6,2,FALSE)</f>
        <v>12.7060166466715</v>
      </c>
      <c r="Y2" s="2">
        <f>('FL Characterization'!Y$4-'FL Characterization'!Y$2)*VLOOKUP($A2,'FL Ratio'!$A$2:$B$6,2,FALSE)</f>
        <v>12.199238032168122</v>
      </c>
    </row>
    <row r="3" spans="1:25" x14ac:dyDescent="0.25">
      <c r="A3">
        <v>2</v>
      </c>
      <c r="B3" s="2">
        <f>('FL Characterization'!B$4-'FL Characterization'!B$2)*VLOOKUP($A3,'FL Ratio'!$A$2:$B$6,2,FALSE)</f>
        <v>15.85304927747644</v>
      </c>
      <c r="C3" s="2">
        <f>('FL Characterization'!C$4-'FL Characterization'!C$2)*VLOOKUP($A3,'FL Ratio'!$A$2:$B$6,2,FALSE)</f>
        <v>17.452195397186156</v>
      </c>
      <c r="D3" s="2">
        <f>('FL Characterization'!D$4-'FL Characterization'!D$2)*VLOOKUP($A3,'FL Ratio'!$A$2:$B$6,2,FALSE)</f>
        <v>22.715690069328375</v>
      </c>
      <c r="E3" s="2">
        <f>('FL Characterization'!E$4-'FL Characterization'!E$2)*VLOOKUP($A3,'FL Ratio'!$A$2:$B$6,2,FALSE)</f>
        <v>26.042625266555461</v>
      </c>
      <c r="F3" s="2">
        <f>('FL Characterization'!F$4-'FL Characterization'!F$2)*VLOOKUP($A3,'FL Ratio'!$A$2:$B$6,2,FALSE)</f>
        <v>30.620207103083288</v>
      </c>
      <c r="G3" s="2">
        <f>('FL Characterization'!G$4-'FL Characterization'!G$2)*VLOOKUP($A3,'FL Ratio'!$A$2:$B$6,2,FALSE)</f>
        <v>35.79281750127948</v>
      </c>
      <c r="H3" s="2">
        <f>('FL Characterization'!H$4-'FL Characterization'!H$2)*VLOOKUP($A3,'FL Ratio'!$A$2:$B$6,2,FALSE)</f>
        <v>31.906087863080497</v>
      </c>
      <c r="I3" s="2">
        <f>('FL Characterization'!I$4-'FL Characterization'!I$2)*VLOOKUP($A3,'FL Ratio'!$A$2:$B$6,2,FALSE)</f>
        <v>45.613258450164672</v>
      </c>
      <c r="J3" s="2">
        <f>('FL Characterization'!J$4-'FL Characterization'!J$2)*VLOOKUP($A3,'FL Ratio'!$A$2:$B$6,2,FALSE)</f>
        <v>41.845073517112681</v>
      </c>
      <c r="K3" s="2">
        <f>('FL Characterization'!K$4-'FL Characterization'!K$2)*VLOOKUP($A3,'FL Ratio'!$A$2:$B$6,2,FALSE)</f>
        <v>47.261578669787212</v>
      </c>
      <c r="L3" s="2">
        <f>('FL Characterization'!L$4-'FL Characterization'!L$2)*VLOOKUP($A3,'FL Ratio'!$A$2:$B$6,2,FALSE)</f>
        <v>48.572266006972583</v>
      </c>
      <c r="M3" s="2">
        <f>('FL Characterization'!M$4-'FL Characterization'!M$2)*VLOOKUP($A3,'FL Ratio'!$A$2:$B$6,2,FALSE)</f>
        <v>45.054781172583297</v>
      </c>
      <c r="N3" s="2">
        <f>('FL Characterization'!N$4-'FL Characterization'!N$2)*VLOOKUP($A3,'FL Ratio'!$A$2:$B$6,2,FALSE)</f>
        <v>42.502667339830843</v>
      </c>
      <c r="O3" s="2">
        <f>('FL Characterization'!O$4-'FL Characterization'!O$2)*VLOOKUP($A3,'FL Ratio'!$A$2:$B$6,2,FALSE)</f>
        <v>39.129850951167235</v>
      </c>
      <c r="P3" s="2">
        <f>('FL Characterization'!P$4-'FL Characterization'!P$2)*VLOOKUP($A3,'FL Ratio'!$A$2:$B$6,2,FALSE)</f>
        <v>36.042859018246929</v>
      </c>
      <c r="Q3" s="2">
        <f>('FL Characterization'!Q$4-'FL Characterization'!Q$2)*VLOOKUP($A3,'FL Ratio'!$A$2:$B$6,2,FALSE)</f>
        <v>32.438112109235554</v>
      </c>
      <c r="R3" s="2">
        <f>('FL Characterization'!R$4-'FL Characterization'!R$2)*VLOOKUP($A3,'FL Ratio'!$A$2:$B$6,2,FALSE)</f>
        <v>32.100479226798385</v>
      </c>
      <c r="S3" s="2">
        <f>('FL Characterization'!S$4-'FL Characterization'!S$2)*VLOOKUP($A3,'FL Ratio'!$A$2:$B$6,2,FALSE)</f>
        <v>25.433546962054862</v>
      </c>
      <c r="T3" s="2">
        <f>('FL Characterization'!T$4-'FL Characterization'!T$2)*VLOOKUP($A3,'FL Ratio'!$A$2:$B$6,2,FALSE)</f>
        <v>21.043221854212927</v>
      </c>
      <c r="U3" s="2">
        <f>('FL Characterization'!U$4-'FL Characterization'!U$2)*VLOOKUP($A3,'FL Ratio'!$A$2:$B$6,2,FALSE)</f>
        <v>24.970564030286344</v>
      </c>
      <c r="V3" s="2">
        <f>('FL Characterization'!V$4-'FL Characterization'!V$2)*VLOOKUP($A3,'FL Ratio'!$A$2:$B$6,2,FALSE)</f>
        <v>25.442547578556763</v>
      </c>
      <c r="W3" s="2">
        <f>('FL Characterization'!W$4-'FL Characterization'!W$2)*VLOOKUP($A3,'FL Ratio'!$A$2:$B$6,2,FALSE)</f>
        <v>29.075723264080239</v>
      </c>
      <c r="X3" s="2">
        <f>('FL Characterization'!X$4-'FL Characterization'!X$2)*VLOOKUP($A3,'FL Ratio'!$A$2:$B$6,2,FALSE)</f>
        <v>14.117796274079444</v>
      </c>
      <c r="Y3" s="2">
        <f>('FL Characterization'!Y$4-'FL Characterization'!Y$2)*VLOOKUP($A3,'FL Ratio'!$A$2:$B$6,2,FALSE)</f>
        <v>13.554708924631248</v>
      </c>
    </row>
    <row r="4" spans="1:25" x14ac:dyDescent="0.25">
      <c r="A4">
        <v>3</v>
      </c>
      <c r="B4" s="2">
        <f>('FL Characterization'!B$4-'FL Characterization'!B$2)*VLOOKUP($A4,'FL Ratio'!$A$2:$B$6,2,FALSE)</f>
        <v>19.816311596845551</v>
      </c>
      <c r="C4" s="2">
        <f>('FL Characterization'!C$4-'FL Characterization'!C$2)*VLOOKUP($A4,'FL Ratio'!$A$2:$B$6,2,FALSE)</f>
        <v>21.815244246482695</v>
      </c>
      <c r="D4" s="2">
        <f>('FL Characterization'!D$4-'FL Characterization'!D$2)*VLOOKUP($A4,'FL Ratio'!$A$2:$B$6,2,FALSE)</f>
        <v>28.394612586660468</v>
      </c>
      <c r="E4" s="2">
        <f>('FL Characterization'!E$4-'FL Characterization'!E$2)*VLOOKUP($A4,'FL Ratio'!$A$2:$B$6,2,FALSE)</f>
        <v>32.553281583194327</v>
      </c>
      <c r="F4" s="2">
        <f>('FL Characterization'!F$4-'FL Characterization'!F$2)*VLOOKUP($A4,'FL Ratio'!$A$2:$B$6,2,FALSE)</f>
        <v>38.27525887885411</v>
      </c>
      <c r="G4" s="2">
        <f>('FL Characterization'!G$4-'FL Characterization'!G$2)*VLOOKUP($A4,'FL Ratio'!$A$2:$B$6,2,FALSE)</f>
        <v>44.741021876599355</v>
      </c>
      <c r="H4" s="2">
        <f>('FL Characterization'!H$4-'FL Characterization'!H$2)*VLOOKUP($A4,'FL Ratio'!$A$2:$B$6,2,FALSE)</f>
        <v>39.882609828850619</v>
      </c>
      <c r="I4" s="2">
        <f>('FL Characterization'!I$4-'FL Characterization'!I$2)*VLOOKUP($A4,'FL Ratio'!$A$2:$B$6,2,FALSE)</f>
        <v>57.016573062705838</v>
      </c>
      <c r="J4" s="2">
        <f>('FL Characterization'!J$4-'FL Characterization'!J$2)*VLOOKUP($A4,'FL Ratio'!$A$2:$B$6,2,FALSE)</f>
        <v>52.306341896390848</v>
      </c>
      <c r="K4" s="2">
        <f>('FL Characterization'!K$4-'FL Characterization'!K$2)*VLOOKUP($A4,'FL Ratio'!$A$2:$B$6,2,FALSE)</f>
        <v>59.076973337234016</v>
      </c>
      <c r="L4" s="2">
        <f>('FL Characterization'!L$4-'FL Characterization'!L$2)*VLOOKUP($A4,'FL Ratio'!$A$2:$B$6,2,FALSE)</f>
        <v>60.715332508715726</v>
      </c>
      <c r="M4" s="2">
        <f>('FL Characterization'!M$4-'FL Characterization'!M$2)*VLOOKUP($A4,'FL Ratio'!$A$2:$B$6,2,FALSE)</f>
        <v>56.31847646572912</v>
      </c>
      <c r="N4" s="2">
        <f>('FL Characterization'!N$4-'FL Characterization'!N$2)*VLOOKUP($A4,'FL Ratio'!$A$2:$B$6,2,FALSE)</f>
        <v>53.128334174788556</v>
      </c>
      <c r="O4" s="2">
        <f>('FL Characterization'!O$4-'FL Characterization'!O$2)*VLOOKUP($A4,'FL Ratio'!$A$2:$B$6,2,FALSE)</f>
        <v>48.912313688959046</v>
      </c>
      <c r="P4" s="2">
        <f>('FL Characterization'!P$4-'FL Characterization'!P$2)*VLOOKUP($A4,'FL Ratio'!$A$2:$B$6,2,FALSE)</f>
        <v>45.053573772808654</v>
      </c>
      <c r="Q4" s="2">
        <f>('FL Characterization'!Q$4-'FL Characterization'!Q$2)*VLOOKUP($A4,'FL Ratio'!$A$2:$B$6,2,FALSE)</f>
        <v>40.547640136544445</v>
      </c>
      <c r="R4" s="2">
        <f>('FL Characterization'!R$4-'FL Characterization'!R$2)*VLOOKUP($A4,'FL Ratio'!$A$2:$B$6,2,FALSE)</f>
        <v>40.125599033497977</v>
      </c>
      <c r="S4" s="2">
        <f>('FL Characterization'!S$4-'FL Characterization'!S$2)*VLOOKUP($A4,'FL Ratio'!$A$2:$B$6,2,FALSE)</f>
        <v>31.791933702568581</v>
      </c>
      <c r="T4" s="2">
        <f>('FL Characterization'!T$4-'FL Characterization'!T$2)*VLOOKUP($A4,'FL Ratio'!$A$2:$B$6,2,FALSE)</f>
        <v>26.304027317766156</v>
      </c>
      <c r="U4" s="2">
        <f>('FL Characterization'!U$4-'FL Characterization'!U$2)*VLOOKUP($A4,'FL Ratio'!$A$2:$B$6,2,FALSE)</f>
        <v>31.213205037857932</v>
      </c>
      <c r="V4" s="2">
        <f>('FL Characterization'!V$4-'FL Characterization'!V$2)*VLOOKUP($A4,'FL Ratio'!$A$2:$B$6,2,FALSE)</f>
        <v>31.803184473195955</v>
      </c>
      <c r="W4" s="2">
        <f>('FL Characterization'!W$4-'FL Characterization'!W$2)*VLOOKUP($A4,'FL Ratio'!$A$2:$B$6,2,FALSE)</f>
        <v>36.344654080100298</v>
      </c>
      <c r="X4" s="2">
        <f>('FL Characterization'!X$4-'FL Characterization'!X$2)*VLOOKUP($A4,'FL Ratio'!$A$2:$B$6,2,FALSE)</f>
        <v>17.647245342599305</v>
      </c>
      <c r="Y4" s="2">
        <f>('FL Characterization'!Y$4-'FL Characterization'!Y$2)*VLOOKUP($A4,'FL Ratio'!$A$2:$B$6,2,FALSE)</f>
        <v>16.94338615578906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39.555404489921749</v>
      </c>
      <c r="C2" s="2">
        <f>('FL Characterization'!C$2-'FL Characterization'!C$3)*VLOOKUP($A2,'FL Ratio'!$A$2:$B$6,2,FALSE)</f>
        <v>41.861099005030702</v>
      </c>
      <c r="D2" s="2">
        <f>('FL Characterization'!D$2-'FL Characterization'!D$3)*VLOOKUP($A2,'FL Ratio'!$A$2:$B$6,2,FALSE)</f>
        <v>44.204332676769532</v>
      </c>
      <c r="E2" s="2">
        <f>('FL Characterization'!E$2-'FL Characterization'!E$3)*VLOOKUP($A2,'FL Ratio'!$A$2:$B$6,2,FALSE)</f>
        <v>46.213665429011002</v>
      </c>
      <c r="F2" s="2">
        <f>('FL Characterization'!F$2-'FL Characterization'!F$3)*VLOOKUP($A2,'FL Ratio'!$A$2:$B$6,2,FALSE)</f>
        <v>46.738225749286435</v>
      </c>
      <c r="G2" s="2">
        <f>('FL Characterization'!G$2-'FL Characterization'!G$3)*VLOOKUP($A2,'FL Ratio'!$A$2:$B$6,2,FALSE)</f>
        <v>48.89080002024717</v>
      </c>
      <c r="H2" s="2">
        <f>('FL Characterization'!H$2-'FL Characterization'!H$3)*VLOOKUP($A2,'FL Ratio'!$A$2:$B$6,2,FALSE)</f>
        <v>48.640868266895623</v>
      </c>
      <c r="I2" s="2">
        <f>('FL Characterization'!I$2-'FL Characterization'!I$3)*VLOOKUP($A2,'FL Ratio'!$A$2:$B$6,2,FALSE)</f>
        <v>45.976971167734185</v>
      </c>
      <c r="J2" s="2">
        <f>('FL Characterization'!J$2-'FL Characterization'!J$3)*VLOOKUP($A2,'FL Ratio'!$A$2:$B$6,2,FALSE)</f>
        <v>41.657004537669302</v>
      </c>
      <c r="K2" s="2">
        <f>('FL Characterization'!K$2-'FL Characterization'!K$3)*VLOOKUP($A2,'FL Ratio'!$A$2:$B$6,2,FALSE)</f>
        <v>61.172130260729588</v>
      </c>
      <c r="L2" s="2">
        <f>('FL Characterization'!L$2-'FL Characterization'!L$3)*VLOOKUP($A2,'FL Ratio'!$A$2:$B$6,2,FALSE)</f>
        <v>59.737047817671005</v>
      </c>
      <c r="M2" s="2">
        <f>('FL Characterization'!M$2-'FL Characterization'!M$3)*VLOOKUP($A2,'FL Ratio'!$A$2:$B$6,2,FALSE)</f>
        <v>55.007114082306117</v>
      </c>
      <c r="N2" s="2">
        <f>('FL Characterization'!N$2-'FL Characterization'!N$3)*VLOOKUP($A2,'FL Ratio'!$A$2:$B$6,2,FALSE)</f>
        <v>53.670522531773805</v>
      </c>
      <c r="O2" s="2">
        <f>('FL Characterization'!O$2-'FL Characterization'!O$3)*VLOOKUP($A2,'FL Ratio'!$A$2:$B$6,2,FALSE)</f>
        <v>53.891114470601494</v>
      </c>
      <c r="P2" s="2">
        <f>('FL Characterization'!P$2-'FL Characterization'!P$3)*VLOOKUP($A2,'FL Ratio'!$A$2:$B$6,2,FALSE)</f>
        <v>51.337957883498206</v>
      </c>
      <c r="Q2" s="2">
        <f>('FL Characterization'!Q$2-'FL Characterization'!Q$3)*VLOOKUP($A2,'FL Ratio'!$A$2:$B$6,2,FALSE)</f>
        <v>47.05888917670903</v>
      </c>
      <c r="R2" s="2">
        <f>('FL Characterization'!R$2-'FL Characterization'!R$3)*VLOOKUP($A2,'FL Ratio'!$A$2:$B$6,2,FALSE)</f>
        <v>42.293194455291484</v>
      </c>
      <c r="S2" s="2">
        <f>('FL Characterization'!S$2-'FL Characterization'!S$3)*VLOOKUP($A2,'FL Ratio'!$A$2:$B$6,2,FALSE)</f>
        <v>40.776019803918594</v>
      </c>
      <c r="T2" s="2">
        <f>('FL Characterization'!T$2-'FL Characterization'!T$3)*VLOOKUP($A2,'FL Ratio'!$A$2:$B$6,2,FALSE)</f>
        <v>25.631637359627803</v>
      </c>
      <c r="U2" s="2">
        <f>('FL Characterization'!U$2-'FL Characterization'!U$3)*VLOOKUP($A2,'FL Ratio'!$A$2:$B$6,2,FALSE)</f>
        <v>27.410697022121248</v>
      </c>
      <c r="V2" s="2">
        <f>('FL Characterization'!V$2-'FL Characterization'!V$3)*VLOOKUP($A2,'FL Ratio'!$A$2:$B$6,2,FALSE)</f>
        <v>29.968694184684704</v>
      </c>
      <c r="W2" s="2">
        <f>('FL Characterization'!W$2-'FL Characterization'!W$3)*VLOOKUP($A2,'FL Ratio'!$A$2:$B$6,2,FALSE)</f>
        <v>30.683815118483921</v>
      </c>
      <c r="X2" s="2">
        <f>('FL Characterization'!X$2-'FL Characterization'!X$3)*VLOOKUP($A2,'FL Ratio'!$A$2:$B$6,2,FALSE)</f>
        <v>32.00114315442984</v>
      </c>
      <c r="Y2" s="2">
        <f>('FL Characterization'!Y$2-'FL Characterization'!Y$3)*VLOOKUP($A2,'FL Ratio'!$A$2:$B$6,2,FALSE)</f>
        <v>35.323358516174224</v>
      </c>
    </row>
    <row r="3" spans="1:25" x14ac:dyDescent="0.25">
      <c r="A3">
        <v>2</v>
      </c>
      <c r="B3" s="2">
        <f>('FL Characterization'!B$2-'FL Characterization'!B$3)*VLOOKUP($A3,'FL Ratio'!$A$2:$B$6,2,FALSE)</f>
        <v>43.950449433246391</v>
      </c>
      <c r="C3" s="2">
        <f>('FL Characterization'!C$2-'FL Characterization'!C$3)*VLOOKUP($A3,'FL Ratio'!$A$2:$B$6,2,FALSE)</f>
        <v>46.512332227811896</v>
      </c>
      <c r="D3" s="2">
        <f>('FL Characterization'!D$2-'FL Characterization'!D$3)*VLOOKUP($A3,'FL Ratio'!$A$2:$B$6,2,FALSE)</f>
        <v>49.115925196410586</v>
      </c>
      <c r="E3" s="2">
        <f>('FL Characterization'!E$2-'FL Characterization'!E$3)*VLOOKUP($A3,'FL Ratio'!$A$2:$B$6,2,FALSE)</f>
        <v>51.34851714334556</v>
      </c>
      <c r="F3" s="2">
        <f>('FL Characterization'!F$2-'FL Characterization'!F$3)*VLOOKUP($A3,'FL Ratio'!$A$2:$B$6,2,FALSE)</f>
        <v>51.931361943651595</v>
      </c>
      <c r="G3" s="2">
        <f>('FL Characterization'!G$2-'FL Characterization'!G$3)*VLOOKUP($A3,'FL Ratio'!$A$2:$B$6,2,FALSE)</f>
        <v>54.323111133607973</v>
      </c>
      <c r="H3" s="2">
        <f>('FL Characterization'!H$2-'FL Characterization'!H$3)*VLOOKUP($A3,'FL Ratio'!$A$2:$B$6,2,FALSE)</f>
        <v>54.045409185439581</v>
      </c>
      <c r="I3" s="2">
        <f>('FL Characterization'!I$2-'FL Characterization'!I$3)*VLOOKUP($A3,'FL Ratio'!$A$2:$B$6,2,FALSE)</f>
        <v>51.085523519704651</v>
      </c>
      <c r="J3" s="2">
        <f>('FL Characterization'!J$2-'FL Characterization'!J$3)*VLOOKUP($A3,'FL Ratio'!$A$2:$B$6,2,FALSE)</f>
        <v>46.285560597410331</v>
      </c>
      <c r="K3" s="2">
        <f>('FL Characterization'!K$2-'FL Characterization'!K$3)*VLOOKUP($A3,'FL Ratio'!$A$2:$B$6,2,FALSE)</f>
        <v>67.969033623032885</v>
      </c>
      <c r="L3" s="2">
        <f>('FL Characterization'!L$2-'FL Characterization'!L$3)*VLOOKUP($A3,'FL Ratio'!$A$2:$B$6,2,FALSE)</f>
        <v>66.374497575190006</v>
      </c>
      <c r="M3" s="2">
        <f>('FL Characterization'!M$2-'FL Characterization'!M$3)*VLOOKUP($A3,'FL Ratio'!$A$2:$B$6,2,FALSE)</f>
        <v>61.119015647006798</v>
      </c>
      <c r="N3" s="2">
        <f>('FL Characterization'!N$2-'FL Characterization'!N$3)*VLOOKUP($A3,'FL Ratio'!$A$2:$B$6,2,FALSE)</f>
        <v>59.633913924193116</v>
      </c>
      <c r="O3" s="2">
        <f>('FL Characterization'!O$2-'FL Characterization'!O$3)*VLOOKUP($A3,'FL Ratio'!$A$2:$B$6,2,FALSE)</f>
        <v>59.879016078446107</v>
      </c>
      <c r="P3" s="2">
        <f>('FL Characterization'!P$2-'FL Characterization'!P$3)*VLOOKUP($A3,'FL Ratio'!$A$2:$B$6,2,FALSE)</f>
        <v>57.042175426109118</v>
      </c>
      <c r="Q3" s="2">
        <f>('FL Characterization'!Q$2-'FL Characterization'!Q$3)*VLOOKUP($A3,'FL Ratio'!$A$2:$B$6,2,FALSE)</f>
        <v>52.287654640787814</v>
      </c>
      <c r="R3" s="2">
        <f>('FL Characterization'!R$2-'FL Characterization'!R$3)*VLOOKUP($A3,'FL Ratio'!$A$2:$B$6,2,FALSE)</f>
        <v>46.992438283657201</v>
      </c>
      <c r="S3" s="2">
        <f>('FL Characterization'!S$2-'FL Characterization'!S$3)*VLOOKUP($A3,'FL Ratio'!$A$2:$B$6,2,FALSE)</f>
        <v>45.306688671020659</v>
      </c>
      <c r="T3" s="2">
        <f>('FL Characterization'!T$2-'FL Characterization'!T$3)*VLOOKUP($A3,'FL Ratio'!$A$2:$B$6,2,FALSE)</f>
        <v>28.479597066253113</v>
      </c>
      <c r="U3" s="2">
        <f>('FL Characterization'!U$2-'FL Characterization'!U$3)*VLOOKUP($A3,'FL Ratio'!$A$2:$B$6,2,FALSE)</f>
        <v>30.456330024579163</v>
      </c>
      <c r="V3" s="2">
        <f>('FL Characterization'!V$2-'FL Characterization'!V$3)*VLOOKUP($A3,'FL Ratio'!$A$2:$B$6,2,FALSE)</f>
        <v>33.298549094094113</v>
      </c>
      <c r="W3" s="2">
        <f>('FL Characterization'!W$2-'FL Characterization'!W$3)*VLOOKUP($A3,'FL Ratio'!$A$2:$B$6,2,FALSE)</f>
        <v>34.093127909426578</v>
      </c>
      <c r="X3" s="2">
        <f>('FL Characterization'!X$2-'FL Characterization'!X$3)*VLOOKUP($A3,'FL Ratio'!$A$2:$B$6,2,FALSE)</f>
        <v>35.556825727144265</v>
      </c>
      <c r="Y3" s="2">
        <f>('FL Characterization'!Y$2-'FL Characterization'!Y$3)*VLOOKUP($A3,'FL Ratio'!$A$2:$B$6,2,FALSE)</f>
        <v>39.248176129082474</v>
      </c>
    </row>
    <row r="4" spans="1:25" x14ac:dyDescent="0.25">
      <c r="A4">
        <v>3</v>
      </c>
      <c r="B4" s="2">
        <f>('FL Characterization'!B$2-'FL Characterization'!B$3)*VLOOKUP($A4,'FL Ratio'!$A$2:$B$6,2,FALSE)</f>
        <v>54.938061791557985</v>
      </c>
      <c r="C4" s="2">
        <f>('FL Characterization'!C$2-'FL Characterization'!C$3)*VLOOKUP($A4,'FL Ratio'!$A$2:$B$6,2,FALSE)</f>
        <v>58.14041528476487</v>
      </c>
      <c r="D4" s="2">
        <f>('FL Characterization'!D$2-'FL Characterization'!D$3)*VLOOKUP($A4,'FL Ratio'!$A$2:$B$6,2,FALSE)</f>
        <v>61.39490649551324</v>
      </c>
      <c r="E4" s="2">
        <f>('FL Characterization'!E$2-'FL Characterization'!E$3)*VLOOKUP($A4,'FL Ratio'!$A$2:$B$6,2,FALSE)</f>
        <v>64.185646429181944</v>
      </c>
      <c r="F4" s="2">
        <f>('FL Characterization'!F$2-'FL Characterization'!F$3)*VLOOKUP($A4,'FL Ratio'!$A$2:$B$6,2,FALSE)</f>
        <v>64.914202429564497</v>
      </c>
      <c r="G4" s="2">
        <f>('FL Characterization'!G$2-'FL Characterization'!G$3)*VLOOKUP($A4,'FL Ratio'!$A$2:$B$6,2,FALSE)</f>
        <v>67.903888917009965</v>
      </c>
      <c r="H4" s="2">
        <f>('FL Characterization'!H$2-'FL Characterization'!H$3)*VLOOKUP($A4,'FL Ratio'!$A$2:$B$6,2,FALSE)</f>
        <v>67.556761481799469</v>
      </c>
      <c r="I4" s="2">
        <f>('FL Characterization'!I$2-'FL Characterization'!I$3)*VLOOKUP($A4,'FL Ratio'!$A$2:$B$6,2,FALSE)</f>
        <v>63.856904399630807</v>
      </c>
      <c r="J4" s="2">
        <f>('FL Characterization'!J$2-'FL Characterization'!J$3)*VLOOKUP($A4,'FL Ratio'!$A$2:$B$6,2,FALSE)</f>
        <v>57.856950746762912</v>
      </c>
      <c r="K4" s="2">
        <f>('FL Characterization'!K$2-'FL Characterization'!K$3)*VLOOKUP($A4,'FL Ratio'!$A$2:$B$6,2,FALSE)</f>
        <v>84.961292028791092</v>
      </c>
      <c r="L4" s="2">
        <f>('FL Characterization'!L$2-'FL Characterization'!L$3)*VLOOKUP($A4,'FL Ratio'!$A$2:$B$6,2,FALSE)</f>
        <v>82.968121968987504</v>
      </c>
      <c r="M4" s="2">
        <f>('FL Characterization'!M$2-'FL Characterization'!M$3)*VLOOKUP($A4,'FL Ratio'!$A$2:$B$6,2,FALSE)</f>
        <v>76.398769558758502</v>
      </c>
      <c r="N4" s="2">
        <f>('FL Characterization'!N$2-'FL Characterization'!N$3)*VLOOKUP($A4,'FL Ratio'!$A$2:$B$6,2,FALSE)</f>
        <v>74.542392405241401</v>
      </c>
      <c r="O4" s="2">
        <f>('FL Characterization'!O$2-'FL Characterization'!O$3)*VLOOKUP($A4,'FL Ratio'!$A$2:$B$6,2,FALSE)</f>
        <v>74.848770098057628</v>
      </c>
      <c r="P4" s="2">
        <f>('FL Characterization'!P$2-'FL Characterization'!P$3)*VLOOKUP($A4,'FL Ratio'!$A$2:$B$6,2,FALSE)</f>
        <v>71.302719282636403</v>
      </c>
      <c r="Q4" s="2">
        <f>('FL Characterization'!Q$2-'FL Characterization'!Q$3)*VLOOKUP($A4,'FL Ratio'!$A$2:$B$6,2,FALSE)</f>
        <v>65.359568300984776</v>
      </c>
      <c r="R4" s="2">
        <f>('FL Characterization'!R$2-'FL Characterization'!R$3)*VLOOKUP($A4,'FL Ratio'!$A$2:$B$6,2,FALSE)</f>
        <v>58.740547854571503</v>
      </c>
      <c r="S4" s="2">
        <f>('FL Characterization'!S$2-'FL Characterization'!S$3)*VLOOKUP($A4,'FL Ratio'!$A$2:$B$6,2,FALSE)</f>
        <v>56.633360838775822</v>
      </c>
      <c r="T4" s="2">
        <f>('FL Characterization'!T$2-'FL Characterization'!T$3)*VLOOKUP($A4,'FL Ratio'!$A$2:$B$6,2,FALSE)</f>
        <v>35.599496332816393</v>
      </c>
      <c r="U4" s="2">
        <f>('FL Characterization'!U$2-'FL Characterization'!U$3)*VLOOKUP($A4,'FL Ratio'!$A$2:$B$6,2,FALSE)</f>
        <v>38.070412530723956</v>
      </c>
      <c r="V4" s="2">
        <f>('FL Characterization'!V$2-'FL Characterization'!V$3)*VLOOKUP($A4,'FL Ratio'!$A$2:$B$6,2,FALSE)</f>
        <v>41.623186367617642</v>
      </c>
      <c r="W4" s="2">
        <f>('FL Characterization'!W$2-'FL Characterization'!W$3)*VLOOKUP($A4,'FL Ratio'!$A$2:$B$6,2,FALSE)</f>
        <v>42.616409886783224</v>
      </c>
      <c r="X4" s="2">
        <f>('FL Characterization'!X$2-'FL Characterization'!X$3)*VLOOKUP($A4,'FL Ratio'!$A$2:$B$6,2,FALSE)</f>
        <v>44.446032158930336</v>
      </c>
      <c r="Y4" s="2">
        <f>('FL Characterization'!Y$2-'FL Characterization'!Y$3)*VLOOKUP($A4,'FL Ratio'!$A$2:$B$6,2,FALSE)</f>
        <v>49.060220161353087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3.9201792081923741E-4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0.23837889732102033</v>
      </c>
      <c r="J5" s="6">
        <f>VLOOKUP($A5,'RES installed'!$A$2:$C$6,3,FALSE)*'[1]Profiles, RES, Winter'!J$2</f>
        <v>4.722559888452043</v>
      </c>
      <c r="K5" s="6">
        <f>VLOOKUP($A5,'RES installed'!$A$2:$C$6,3,FALSE)*'[1]Profiles, RES, Winter'!K$2</f>
        <v>12.322523315351559</v>
      </c>
      <c r="L5" s="6">
        <f>VLOOKUP($A5,'RES installed'!$A$2:$C$6,3,FALSE)*'[1]Profiles, RES, Winter'!L$2</f>
        <v>15.377902989850961</v>
      </c>
      <c r="M5" s="6">
        <f>VLOOKUP($A5,'RES installed'!$A$2:$C$6,3,FALSE)*'[1]Profiles, RES, Winter'!M$2</f>
        <v>17.080284813020018</v>
      </c>
      <c r="N5" s="6">
        <f>VLOOKUP($A5,'RES installed'!$A$2:$C$6,3,FALSE)*'[1]Profiles, RES, Winter'!N$2</f>
        <v>17.397035293041966</v>
      </c>
      <c r="O5" s="6">
        <f>VLOOKUP($A5,'RES installed'!$A$2:$C$6,3,FALSE)*'[1]Profiles, RES, Winter'!O$2</f>
        <v>17.077580689402939</v>
      </c>
      <c r="P5" s="6">
        <f>VLOOKUP($A5,'RES installed'!$A$2:$C$6,3,FALSE)*'[1]Profiles, RES, Winter'!P$2</f>
        <v>14.581834598153057</v>
      </c>
      <c r="Q5" s="6">
        <f>VLOOKUP($A5,'RES installed'!$A$2:$C$6,3,FALSE)*'[1]Profiles, RES, Winter'!Q$2</f>
        <v>9.6360805065374411</v>
      </c>
      <c r="R5" s="6">
        <f>VLOOKUP($A5,'RES installed'!$A$2:$C$6,3,FALSE)*'[1]Profiles, RES, Winter'!R$2</f>
        <v>2.3542076209198135</v>
      </c>
      <c r="S5" s="6">
        <f>VLOOKUP($A5,'RES installed'!$A$2:$C$6,3,FALSE)*'[1]Profiles, RES, Winter'!S$2</f>
        <v>1.8400841181311148E-2</v>
      </c>
      <c r="T5" s="6">
        <f>VLOOKUP($A5,'RES installed'!$A$2:$C$6,3,FALSE)*'[1]Profiles, RES, Winter'!T$2</f>
        <v>1.5840724147389595E-3</v>
      </c>
      <c r="U5" s="6">
        <f>VLOOKUP($A5,'RES installed'!$A$2:$C$6,3,FALSE)*'[1]Profiles, RES, Winter'!U$2</f>
        <v>1.2120554082472343E-3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3.9201792081923741E-4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0.23837889732102033</v>
      </c>
      <c r="J6" s="6">
        <f>VLOOKUP($A6,'RES installed'!$A$2:$C$6,3,FALSE)*'[1]Profiles, RES, Winter'!J$2</f>
        <v>4.722559888452043</v>
      </c>
      <c r="K6" s="6">
        <f>VLOOKUP($A6,'RES installed'!$A$2:$C$6,3,FALSE)*'[1]Profiles, RES, Winter'!K$2</f>
        <v>12.322523315351559</v>
      </c>
      <c r="L6" s="6">
        <f>VLOOKUP($A6,'RES installed'!$A$2:$C$6,3,FALSE)*'[1]Profiles, RES, Winter'!L$2</f>
        <v>15.377902989850961</v>
      </c>
      <c r="M6" s="6">
        <f>VLOOKUP($A6,'RES installed'!$A$2:$C$6,3,FALSE)*'[1]Profiles, RES, Winter'!M$2</f>
        <v>17.080284813020018</v>
      </c>
      <c r="N6" s="6">
        <f>VLOOKUP($A6,'RES installed'!$A$2:$C$6,3,FALSE)*'[1]Profiles, RES, Winter'!N$2</f>
        <v>17.397035293041966</v>
      </c>
      <c r="O6" s="6">
        <f>VLOOKUP($A6,'RES installed'!$A$2:$C$6,3,FALSE)*'[1]Profiles, RES, Winter'!O$2</f>
        <v>17.077580689402939</v>
      </c>
      <c r="P6" s="6">
        <f>VLOOKUP($A6,'RES installed'!$A$2:$C$6,3,FALSE)*'[1]Profiles, RES, Winter'!P$2</f>
        <v>14.581834598153057</v>
      </c>
      <c r="Q6" s="6">
        <f>VLOOKUP($A6,'RES installed'!$A$2:$C$6,3,FALSE)*'[1]Profiles, RES, Winter'!Q$2</f>
        <v>9.6360805065374411</v>
      </c>
      <c r="R6" s="6">
        <f>VLOOKUP($A6,'RES installed'!$A$2:$C$6,3,FALSE)*'[1]Profiles, RES, Winter'!R$2</f>
        <v>2.3542076209198135</v>
      </c>
      <c r="S6" s="6">
        <f>VLOOKUP($A6,'RES installed'!$A$2:$C$6,3,FALSE)*'[1]Profiles, RES, Winter'!S$2</f>
        <v>1.8400841181311148E-2</v>
      </c>
      <c r="T6" s="6">
        <f>VLOOKUP($A6,'RES installed'!$A$2:$C$6,3,FALSE)*'[1]Profiles, RES, Winter'!T$2</f>
        <v>1.5840724147389595E-3</v>
      </c>
      <c r="U6" s="6">
        <f>VLOOKUP($A6,'RES installed'!$A$2:$C$6,3,FALSE)*'[1]Profiles, RES, Winter'!U$2</f>
        <v>1.2120554082472343E-3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15.309174549423485</v>
      </c>
      <c r="C7" s="9">
        <f>VLOOKUP($A7,'RES installed'!$A$2:$C$6,3,FALSE)*'[1]Profiles, RES, Winter'!C$5</f>
        <v>14.147906638307401</v>
      </c>
      <c r="D7" s="9">
        <f>VLOOKUP($A7,'RES installed'!$A$2:$C$6,3,FALSE)*'[1]Profiles, RES, Winter'!D$5</f>
        <v>14.978958776446882</v>
      </c>
      <c r="E7" s="9">
        <f>VLOOKUP($A7,'RES installed'!$A$2:$C$6,3,FALSE)*'[1]Profiles, RES, Winter'!E$5</f>
        <v>14.91373194895332</v>
      </c>
      <c r="F7" s="9">
        <f>VLOOKUP($A7,'RES installed'!$A$2:$C$6,3,FALSE)*'[1]Profiles, RES, Winter'!F$5</f>
        <v>12.278640994066942</v>
      </c>
      <c r="G7" s="9">
        <f>VLOOKUP($A7,'RES installed'!$A$2:$C$6,3,FALSE)*'[1]Profiles, RES, Winter'!G$5</f>
        <v>12.454154259487296</v>
      </c>
      <c r="H7" s="9">
        <f>VLOOKUP($A7,'RES installed'!$A$2:$C$6,3,FALSE)*'[1]Profiles, RES, Winter'!H$5</f>
        <v>12.480930258591737</v>
      </c>
      <c r="I7" s="9">
        <f>VLOOKUP($A7,'RES installed'!$A$2:$C$6,3,FALSE)*'[1]Profiles, RES, Winter'!I$5</f>
        <v>11.208153475875964</v>
      </c>
      <c r="J7" s="9">
        <f>VLOOKUP($A7,'RES installed'!$A$2:$C$6,3,FALSE)*'[1]Profiles, RES, Winter'!J$5</f>
        <v>10.122226855479685</v>
      </c>
      <c r="K7" s="9">
        <f>VLOOKUP($A7,'RES installed'!$A$2:$C$6,3,FALSE)*'[1]Profiles, RES, Winter'!K$5</f>
        <v>7.316923765812156</v>
      </c>
      <c r="L7" s="9">
        <f>VLOOKUP($A7,'RES installed'!$A$2:$C$6,3,FALSE)*'[1]Profiles, RES, Winter'!L$5</f>
        <v>6.7487506996529714</v>
      </c>
      <c r="M7" s="9">
        <f>VLOOKUP($A7,'RES installed'!$A$2:$C$6,3,FALSE)*'[1]Profiles, RES, Winter'!M$5</f>
        <v>4.5277062576961828</v>
      </c>
      <c r="N7" s="9">
        <f>VLOOKUP($A7,'RES installed'!$A$2:$C$6,3,FALSE)*'[1]Profiles, RES, Winter'!N$5</f>
        <v>3.7630945650957126</v>
      </c>
      <c r="O7" s="9">
        <f>VLOOKUP($A7,'RES installed'!$A$2:$C$6,3,FALSE)*'[1]Profiles, RES, Winter'!O$5</f>
        <v>3.603064480017911</v>
      </c>
      <c r="P7" s="9">
        <f>VLOOKUP($A7,'RES installed'!$A$2:$C$6,3,FALSE)*'[1]Profiles, RES, Winter'!P$5</f>
        <v>4.9986194447554011</v>
      </c>
      <c r="Q7" s="9">
        <f>VLOOKUP($A7,'RES installed'!$A$2:$C$6,3,FALSE)*'[1]Profiles, RES, Winter'!Q$5</f>
        <v>6.7619712022836653</v>
      </c>
      <c r="R7" s="9">
        <f>VLOOKUP($A7,'RES installed'!$A$2:$C$6,3,FALSE)*'[1]Profiles, RES, Winter'!R$5</f>
        <v>7.5602527146535321</v>
      </c>
      <c r="S7" s="9">
        <f>VLOOKUP($A7,'RES installed'!$A$2:$C$6,3,FALSE)*'[1]Profiles, RES, Winter'!S$5</f>
        <v>10.383295785290498</v>
      </c>
      <c r="T7" s="9">
        <f>VLOOKUP($A7,'RES installed'!$A$2:$C$6,3,FALSE)*'[1]Profiles, RES, Winter'!T$5</f>
        <v>9.4444285234523662</v>
      </c>
      <c r="U7" s="9">
        <f>VLOOKUP($A7,'RES installed'!$A$2:$C$6,3,FALSE)*'[1]Profiles, RES, Winter'!U$5</f>
        <v>8.978422702339639</v>
      </c>
      <c r="V7" s="9">
        <f>VLOOKUP($A7,'RES installed'!$A$2:$C$6,3,FALSE)*'[1]Profiles, RES, Winter'!V$5</f>
        <v>11.846801606403226</v>
      </c>
      <c r="W7" s="9">
        <f>VLOOKUP($A7,'RES installed'!$A$2:$C$6,3,FALSE)*'[1]Profiles, RES, Winter'!W$5</f>
        <v>14.169199317138698</v>
      </c>
      <c r="X7" s="9">
        <f>VLOOKUP($A7,'RES installed'!$A$2:$C$6,3,FALSE)*'[1]Profiles, RES, Winter'!X$5</f>
        <v>13.396121683644912</v>
      </c>
      <c r="Y7" s="9">
        <f>VLOOKUP($A7,'RES installed'!$A$2:$C$6,3,FALSE)*'[1]Profiles, RES, Winter'!Y$5</f>
        <v>19.041567222657562</v>
      </c>
    </row>
    <row r="8" spans="1:25" x14ac:dyDescent="0.25">
      <c r="A8" s="8">
        <v>7</v>
      </c>
      <c r="B8" s="9">
        <f>VLOOKUP($A8,'RES installed'!$A$2:$C$6,3,FALSE)*'[1]Profiles, RES, Winter'!B$5</f>
        <v>15.309174549423485</v>
      </c>
      <c r="C8" s="9">
        <f>VLOOKUP($A8,'RES installed'!$A$2:$C$6,3,FALSE)*'[1]Profiles, RES, Winter'!C$5</f>
        <v>14.147906638307401</v>
      </c>
      <c r="D8" s="9">
        <f>VLOOKUP($A8,'RES installed'!$A$2:$C$6,3,FALSE)*'[1]Profiles, RES, Winter'!D$5</f>
        <v>14.978958776446882</v>
      </c>
      <c r="E8" s="9">
        <f>VLOOKUP($A8,'RES installed'!$A$2:$C$6,3,FALSE)*'[1]Profiles, RES, Winter'!E$5</f>
        <v>14.91373194895332</v>
      </c>
      <c r="F8" s="9">
        <f>VLOOKUP($A8,'RES installed'!$A$2:$C$6,3,FALSE)*'[1]Profiles, RES, Winter'!F$5</f>
        <v>12.278640994066942</v>
      </c>
      <c r="G8" s="9">
        <f>VLOOKUP($A8,'RES installed'!$A$2:$C$6,3,FALSE)*'[1]Profiles, RES, Winter'!G$5</f>
        <v>12.454154259487296</v>
      </c>
      <c r="H8" s="9">
        <f>VLOOKUP($A8,'RES installed'!$A$2:$C$6,3,FALSE)*'[1]Profiles, RES, Winter'!H$5</f>
        <v>12.480930258591737</v>
      </c>
      <c r="I8" s="9">
        <f>VLOOKUP($A8,'RES installed'!$A$2:$C$6,3,FALSE)*'[1]Profiles, RES, Winter'!I$5</f>
        <v>11.208153475875964</v>
      </c>
      <c r="J8" s="9">
        <f>VLOOKUP($A8,'RES installed'!$A$2:$C$6,3,FALSE)*'[1]Profiles, RES, Winter'!J$5</f>
        <v>10.122226855479685</v>
      </c>
      <c r="K8" s="9">
        <f>VLOOKUP($A8,'RES installed'!$A$2:$C$6,3,FALSE)*'[1]Profiles, RES, Winter'!K$5</f>
        <v>7.316923765812156</v>
      </c>
      <c r="L8" s="9">
        <f>VLOOKUP($A8,'RES installed'!$A$2:$C$6,3,FALSE)*'[1]Profiles, RES, Winter'!L$5</f>
        <v>6.7487506996529714</v>
      </c>
      <c r="M8" s="9">
        <f>VLOOKUP($A8,'RES installed'!$A$2:$C$6,3,FALSE)*'[1]Profiles, RES, Winter'!M$5</f>
        <v>4.5277062576961828</v>
      </c>
      <c r="N8" s="9">
        <f>VLOOKUP($A8,'RES installed'!$A$2:$C$6,3,FALSE)*'[1]Profiles, RES, Winter'!N$5</f>
        <v>3.7630945650957126</v>
      </c>
      <c r="O8" s="9">
        <f>VLOOKUP($A8,'RES installed'!$A$2:$C$6,3,FALSE)*'[1]Profiles, RES, Winter'!O$5</f>
        <v>3.603064480017911</v>
      </c>
      <c r="P8" s="9">
        <f>VLOOKUP($A8,'RES installed'!$A$2:$C$6,3,FALSE)*'[1]Profiles, RES, Winter'!P$5</f>
        <v>4.9986194447554011</v>
      </c>
      <c r="Q8" s="9">
        <f>VLOOKUP($A8,'RES installed'!$A$2:$C$6,3,FALSE)*'[1]Profiles, RES, Winter'!Q$5</f>
        <v>6.7619712022836653</v>
      </c>
      <c r="R8" s="9">
        <f>VLOOKUP($A8,'RES installed'!$A$2:$C$6,3,FALSE)*'[1]Profiles, RES, Winter'!R$5</f>
        <v>7.5602527146535321</v>
      </c>
      <c r="S8" s="9">
        <f>VLOOKUP($A8,'RES installed'!$A$2:$C$6,3,FALSE)*'[1]Profiles, RES, Winter'!S$5</f>
        <v>10.383295785290498</v>
      </c>
      <c r="T8" s="9">
        <f>VLOOKUP($A8,'RES installed'!$A$2:$C$6,3,FALSE)*'[1]Profiles, RES, Winter'!T$5</f>
        <v>9.4444285234523662</v>
      </c>
      <c r="U8" s="9">
        <f>VLOOKUP($A8,'RES installed'!$A$2:$C$6,3,FALSE)*'[1]Profiles, RES, Winter'!U$5</f>
        <v>8.978422702339639</v>
      </c>
      <c r="V8" s="9">
        <f>VLOOKUP($A8,'RES installed'!$A$2:$C$6,3,FALSE)*'[1]Profiles, RES, Winter'!V$5</f>
        <v>11.846801606403226</v>
      </c>
      <c r="W8" s="9">
        <f>VLOOKUP($A8,'RES installed'!$A$2:$C$6,3,FALSE)*'[1]Profiles, RES, Winter'!W$5</f>
        <v>14.169199317138698</v>
      </c>
      <c r="X8" s="9">
        <f>VLOOKUP($A8,'RES installed'!$A$2:$C$6,3,FALSE)*'[1]Profiles, RES, Winter'!X$5</f>
        <v>13.396121683644912</v>
      </c>
      <c r="Y8" s="9">
        <f>VLOOKUP($A8,'RES installed'!$A$2:$C$6,3,FALSE)*'[1]Profiles, RES, Winter'!Y$5</f>
        <v>19.041567222657562</v>
      </c>
    </row>
    <row r="9" spans="1:25" x14ac:dyDescent="0.25">
      <c r="A9" s="8">
        <v>8</v>
      </c>
      <c r="B9" s="9">
        <f>VLOOKUP($A9,'RES installed'!$A$2:$C$6,3,FALSE)*'[1]Profiles, RES, Winter'!B$5</f>
        <v>15.309174549423485</v>
      </c>
      <c r="C9" s="9">
        <f>VLOOKUP($A9,'RES installed'!$A$2:$C$6,3,FALSE)*'[1]Profiles, RES, Winter'!C$5</f>
        <v>14.147906638307401</v>
      </c>
      <c r="D9" s="9">
        <f>VLOOKUP($A9,'RES installed'!$A$2:$C$6,3,FALSE)*'[1]Profiles, RES, Winter'!D$5</f>
        <v>14.978958776446882</v>
      </c>
      <c r="E9" s="9">
        <f>VLOOKUP($A9,'RES installed'!$A$2:$C$6,3,FALSE)*'[1]Profiles, RES, Winter'!E$5</f>
        <v>14.91373194895332</v>
      </c>
      <c r="F9" s="9">
        <f>VLOOKUP($A9,'RES installed'!$A$2:$C$6,3,FALSE)*'[1]Profiles, RES, Winter'!F$5</f>
        <v>12.278640994066942</v>
      </c>
      <c r="G9" s="9">
        <f>VLOOKUP($A9,'RES installed'!$A$2:$C$6,3,FALSE)*'[1]Profiles, RES, Winter'!G$5</f>
        <v>12.454154259487296</v>
      </c>
      <c r="H9" s="9">
        <f>VLOOKUP($A9,'RES installed'!$A$2:$C$6,3,FALSE)*'[1]Profiles, RES, Winter'!H$5</f>
        <v>12.480930258591737</v>
      </c>
      <c r="I9" s="9">
        <f>VLOOKUP($A9,'RES installed'!$A$2:$C$6,3,FALSE)*'[1]Profiles, RES, Winter'!I$5</f>
        <v>11.208153475875964</v>
      </c>
      <c r="J9" s="9">
        <f>VLOOKUP($A9,'RES installed'!$A$2:$C$6,3,FALSE)*'[1]Profiles, RES, Winter'!J$5</f>
        <v>10.122226855479685</v>
      </c>
      <c r="K9" s="9">
        <f>VLOOKUP($A9,'RES installed'!$A$2:$C$6,3,FALSE)*'[1]Profiles, RES, Winter'!K$5</f>
        <v>7.316923765812156</v>
      </c>
      <c r="L9" s="9">
        <f>VLOOKUP($A9,'RES installed'!$A$2:$C$6,3,FALSE)*'[1]Profiles, RES, Winter'!L$5</f>
        <v>6.7487506996529714</v>
      </c>
      <c r="M9" s="9">
        <f>VLOOKUP($A9,'RES installed'!$A$2:$C$6,3,FALSE)*'[1]Profiles, RES, Winter'!M$5</f>
        <v>4.5277062576961828</v>
      </c>
      <c r="N9" s="9">
        <f>VLOOKUP($A9,'RES installed'!$A$2:$C$6,3,FALSE)*'[1]Profiles, RES, Winter'!N$5</f>
        <v>3.7630945650957126</v>
      </c>
      <c r="O9" s="9">
        <f>VLOOKUP($A9,'RES installed'!$A$2:$C$6,3,FALSE)*'[1]Profiles, RES, Winter'!O$5</f>
        <v>3.603064480017911</v>
      </c>
      <c r="P9" s="9">
        <f>VLOOKUP($A9,'RES installed'!$A$2:$C$6,3,FALSE)*'[1]Profiles, RES, Winter'!P$5</f>
        <v>4.9986194447554011</v>
      </c>
      <c r="Q9" s="9">
        <f>VLOOKUP($A9,'RES installed'!$A$2:$C$6,3,FALSE)*'[1]Profiles, RES, Winter'!Q$5</f>
        <v>6.7619712022836653</v>
      </c>
      <c r="R9" s="9">
        <f>VLOOKUP($A9,'RES installed'!$A$2:$C$6,3,FALSE)*'[1]Profiles, RES, Winter'!R$5</f>
        <v>7.5602527146535321</v>
      </c>
      <c r="S9" s="9">
        <f>VLOOKUP($A9,'RES installed'!$A$2:$C$6,3,FALSE)*'[1]Profiles, RES, Winter'!S$5</f>
        <v>10.383295785290498</v>
      </c>
      <c r="T9" s="9">
        <f>VLOOKUP($A9,'RES installed'!$A$2:$C$6,3,FALSE)*'[1]Profiles, RES, Winter'!T$5</f>
        <v>9.4444285234523662</v>
      </c>
      <c r="U9" s="9">
        <f>VLOOKUP($A9,'RES installed'!$A$2:$C$6,3,FALSE)*'[1]Profiles, RES, Winter'!U$5</f>
        <v>8.978422702339639</v>
      </c>
      <c r="V9" s="9">
        <f>VLOOKUP($A9,'RES installed'!$A$2:$C$6,3,FALSE)*'[1]Profiles, RES, Winter'!V$5</f>
        <v>11.846801606403226</v>
      </c>
      <c r="W9" s="9">
        <f>VLOOKUP($A9,'RES installed'!$A$2:$C$6,3,FALSE)*'[1]Profiles, RES, Winter'!W$5</f>
        <v>14.169199317138698</v>
      </c>
      <c r="X9" s="9">
        <f>VLOOKUP($A9,'RES installed'!$A$2:$C$6,3,FALSE)*'[1]Profiles, RES, Winter'!X$5</f>
        <v>13.396121683644912</v>
      </c>
      <c r="Y9" s="9">
        <f>VLOOKUP($A9,'RES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0.19100102459016391</v>
      </c>
      <c r="J5" s="6">
        <f>VLOOKUP($A5,'RES installed'!$A$2:$C$6,3,FALSE)*'[1]Profiles, RES, Winter'!J$3</f>
        <v>3.7593442622950812</v>
      </c>
      <c r="K5" s="6">
        <f>VLOOKUP($A5,'RES installed'!$A$2:$C$6,3,FALSE)*'[1]Profiles, RES, Winter'!K$3</f>
        <v>8.9429303278688526</v>
      </c>
      <c r="L5" s="6">
        <f>VLOOKUP($A5,'RES installed'!$A$2:$C$6,3,FALSE)*'[1]Profiles, RES, Winter'!L$3</f>
        <v>12.034520491803278</v>
      </c>
      <c r="M5" s="6">
        <f>VLOOKUP($A5,'RES installed'!$A$2:$C$6,3,FALSE)*'[1]Profiles, RES, Winter'!M$3</f>
        <v>14.75990163934426</v>
      </c>
      <c r="N5" s="6">
        <f>VLOOKUP($A5,'RES installed'!$A$2:$C$6,3,FALSE)*'[1]Profiles, RES, Winter'!N$3</f>
        <v>17.528545081967213</v>
      </c>
      <c r="O5" s="6">
        <f>VLOOKUP($A5,'RES installed'!$A$2:$C$6,3,FALSE)*'[1]Profiles, RES, Winter'!O$3</f>
        <v>14.62795594262295</v>
      </c>
      <c r="P5" s="6">
        <f>VLOOKUP($A5,'RES installed'!$A$2:$C$6,3,FALSE)*'[1]Profiles, RES, Winter'!P$3</f>
        <v>10.748621926229509</v>
      </c>
      <c r="Q5" s="6">
        <f>VLOOKUP($A5,'RES installed'!$A$2:$C$6,3,FALSE)*'[1]Profiles, RES, Winter'!Q$3</f>
        <v>5.1562459016393438</v>
      </c>
      <c r="R5" s="6">
        <f>VLOOKUP($A5,'RES installed'!$A$2:$C$6,3,FALSE)*'[1]Profiles, RES, Winter'!R$3</f>
        <v>1.0772182377049178</v>
      </c>
      <c r="S5" s="6">
        <f>VLOOKUP($A5,'RES installed'!$A$2:$C$6,3,FALSE)*'[1]Profiles, RES, Winter'!S$3</f>
        <v>6.885245901639343E-3</v>
      </c>
      <c r="T5" s="6">
        <f>VLOOKUP($A5,'RES installed'!$A$2:$C$6,3,FALSE)*'[1]Profiles, RES, Winter'!T$3</f>
        <v>3.0122950819672129E-3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0.19100102459016391</v>
      </c>
      <c r="J6" s="6">
        <f>VLOOKUP($A6,'RES installed'!$A$2:$C$6,3,FALSE)*'[1]Profiles, RES, Winter'!J$3</f>
        <v>3.7593442622950812</v>
      </c>
      <c r="K6" s="6">
        <f>VLOOKUP($A6,'RES installed'!$A$2:$C$6,3,FALSE)*'[1]Profiles, RES, Winter'!K$3</f>
        <v>8.9429303278688526</v>
      </c>
      <c r="L6" s="6">
        <f>VLOOKUP($A6,'RES installed'!$A$2:$C$6,3,FALSE)*'[1]Profiles, RES, Winter'!L$3</f>
        <v>12.034520491803278</v>
      </c>
      <c r="M6" s="6">
        <f>VLOOKUP($A6,'RES installed'!$A$2:$C$6,3,FALSE)*'[1]Profiles, RES, Winter'!M$3</f>
        <v>14.75990163934426</v>
      </c>
      <c r="N6" s="6">
        <f>VLOOKUP($A6,'RES installed'!$A$2:$C$6,3,FALSE)*'[1]Profiles, RES, Winter'!N$3</f>
        <v>17.528545081967213</v>
      </c>
      <c r="O6" s="6">
        <f>VLOOKUP($A6,'RES installed'!$A$2:$C$6,3,FALSE)*'[1]Profiles, RES, Winter'!O$3</f>
        <v>14.62795594262295</v>
      </c>
      <c r="P6" s="6">
        <f>VLOOKUP($A6,'RES installed'!$A$2:$C$6,3,FALSE)*'[1]Profiles, RES, Winter'!P$3</f>
        <v>10.748621926229509</v>
      </c>
      <c r="Q6" s="6">
        <f>VLOOKUP($A6,'RES installed'!$A$2:$C$6,3,FALSE)*'[1]Profiles, RES, Winter'!Q$3</f>
        <v>5.1562459016393438</v>
      </c>
      <c r="R6" s="6">
        <f>VLOOKUP($A6,'RES installed'!$A$2:$C$6,3,FALSE)*'[1]Profiles, RES, Winter'!R$3</f>
        <v>1.0772182377049178</v>
      </c>
      <c r="S6" s="6">
        <f>VLOOKUP($A6,'RES installed'!$A$2:$C$6,3,FALSE)*'[1]Profiles, RES, Winter'!S$3</f>
        <v>6.885245901639343E-3</v>
      </c>
      <c r="T6" s="6">
        <f>VLOOKUP($A6,'RES installed'!$A$2:$C$6,3,FALSE)*'[1]Profiles, RES, Winter'!T$3</f>
        <v>3.0122950819672129E-3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20.777825135286914</v>
      </c>
      <c r="C7" s="9">
        <f>VLOOKUP($A7,'RES installed'!$A$2:$C$6,3,FALSE)*'[1]Profiles, RES, Winter'!C$6</f>
        <v>18.270984978047785</v>
      </c>
      <c r="D7" s="9">
        <f>VLOOKUP($A7,'RES installed'!$A$2:$C$6,3,FALSE)*'[1]Profiles, RES, Winter'!D$6</f>
        <v>15.037539245966911</v>
      </c>
      <c r="E7" s="9">
        <f>VLOOKUP($A7,'RES installed'!$A$2:$C$6,3,FALSE)*'[1]Profiles, RES, Winter'!E$6</f>
        <v>13.018268582805797</v>
      </c>
      <c r="F7" s="9">
        <f>VLOOKUP($A7,'RES installed'!$A$2:$C$6,3,FALSE)*'[1]Profiles, RES, Winter'!F$6</f>
        <v>12.136852601082296</v>
      </c>
      <c r="G7" s="9">
        <f>VLOOKUP($A7,'RES installed'!$A$2:$C$6,3,FALSE)*'[1]Profiles, RES, Winter'!G$6</f>
        <v>9.7190075556463142</v>
      </c>
      <c r="H7" s="9">
        <f>VLOOKUP($A7,'RES installed'!$A$2:$C$6,3,FALSE)*'[1]Profiles, RES, Winter'!H$6</f>
        <v>9.4624576271186438</v>
      </c>
      <c r="I7" s="9">
        <f>VLOOKUP($A7,'RES installed'!$A$2:$C$6,3,FALSE)*'[1]Profiles, RES, Winter'!I$6</f>
        <v>8.5789095364508885</v>
      </c>
      <c r="J7" s="9">
        <f>VLOOKUP($A7,'RES installed'!$A$2:$C$6,3,FALSE)*'[1]Profiles, RES, Winter'!J$6</f>
        <v>8.8422243210128642</v>
      </c>
      <c r="K7" s="9">
        <f>VLOOKUP($A7,'RES installed'!$A$2:$C$6,3,FALSE)*'[1]Profiles, RES, Winter'!K$6</f>
        <v>9.3516630079640617</v>
      </c>
      <c r="L7" s="9">
        <f>VLOOKUP($A7,'RES installed'!$A$2:$C$6,3,FALSE)*'[1]Profiles, RES, Winter'!L$6</f>
        <v>9.3603026725546243</v>
      </c>
      <c r="M7" s="9">
        <f>VLOOKUP($A7,'RES installed'!$A$2:$C$6,3,FALSE)*'[1]Profiles, RES, Winter'!M$6</f>
        <v>10.97158604758015</v>
      </c>
      <c r="N7" s="9">
        <f>VLOOKUP($A7,'RES installed'!$A$2:$C$6,3,FALSE)*'[1]Profiles, RES, Winter'!N$6</f>
        <v>10.976362186032263</v>
      </c>
      <c r="O7" s="9">
        <f>VLOOKUP($A7,'RES installed'!$A$2:$C$6,3,FALSE)*'[1]Profiles, RES, Winter'!O$6</f>
        <v>11.128667934449663</v>
      </c>
      <c r="P7" s="9">
        <f>VLOOKUP($A7,'RES installed'!$A$2:$C$6,3,FALSE)*'[1]Profiles, RES, Winter'!P$6</f>
        <v>12.531594279661018</v>
      </c>
      <c r="Q7" s="9">
        <f>VLOOKUP($A7,'RES installed'!$A$2:$C$6,3,FALSE)*'[1]Profiles, RES, Winter'!Q$6</f>
        <v>10.344955074535431</v>
      </c>
      <c r="R7" s="9">
        <f>VLOOKUP($A7,'RES installed'!$A$2:$C$6,3,FALSE)*'[1]Profiles, RES, Winter'!R$6</f>
        <v>10.716424469062689</v>
      </c>
      <c r="S7" s="9">
        <f>VLOOKUP($A7,'RES installed'!$A$2:$C$6,3,FALSE)*'[1]Profiles, RES, Winter'!S$6</f>
        <v>11.347389345517664</v>
      </c>
      <c r="T7" s="9">
        <f>VLOOKUP($A7,'RES installed'!$A$2:$C$6,3,FALSE)*'[1]Profiles, RES, Winter'!T$6</f>
        <v>9.8988913492954858</v>
      </c>
      <c r="U7" s="9">
        <f>VLOOKUP($A7,'RES installed'!$A$2:$C$6,3,FALSE)*'[1]Profiles, RES, Winter'!U$6</f>
        <v>10.253058632836431</v>
      </c>
      <c r="V7" s="9">
        <f>VLOOKUP($A7,'RES installed'!$A$2:$C$6,3,FALSE)*'[1]Profiles, RES, Winter'!V$6</f>
        <v>9.6081030477843576</v>
      </c>
      <c r="W7" s="9">
        <f>VLOOKUP($A7,'RES installed'!$A$2:$C$6,3,FALSE)*'[1]Profiles, RES, Winter'!W$6</f>
        <v>8.7191382479068817</v>
      </c>
      <c r="X7" s="9">
        <f>VLOOKUP($A7,'RES installed'!$A$2:$C$6,3,FALSE)*'[1]Profiles, RES, Winter'!X$6</f>
        <v>8.9365088319379211</v>
      </c>
      <c r="Y7" s="9">
        <f>VLOOKUP($A7,'RES installed'!$A$2:$C$6,3,FALSE)*'[1]Profiles, RES, Winter'!Y$6</f>
        <v>9.7724188278537873</v>
      </c>
    </row>
    <row r="8" spans="1:25" x14ac:dyDescent="0.25">
      <c r="A8" s="8">
        <v>7</v>
      </c>
      <c r="B8" s="9">
        <f>VLOOKUP($A8,'RES installed'!$A$2:$C$6,3,FALSE)*'[1]Profiles, RES, Winter'!B$6</f>
        <v>20.777825135286914</v>
      </c>
      <c r="C8" s="9">
        <f>VLOOKUP($A8,'RES installed'!$A$2:$C$6,3,FALSE)*'[1]Profiles, RES, Winter'!C$6</f>
        <v>18.270984978047785</v>
      </c>
      <c r="D8" s="9">
        <f>VLOOKUP($A8,'RES installed'!$A$2:$C$6,3,FALSE)*'[1]Profiles, RES, Winter'!D$6</f>
        <v>15.037539245966911</v>
      </c>
      <c r="E8" s="9">
        <f>VLOOKUP($A8,'RES installed'!$A$2:$C$6,3,FALSE)*'[1]Profiles, RES, Winter'!E$6</f>
        <v>13.018268582805797</v>
      </c>
      <c r="F8" s="9">
        <f>VLOOKUP($A8,'RES installed'!$A$2:$C$6,3,FALSE)*'[1]Profiles, RES, Winter'!F$6</f>
        <v>12.136852601082296</v>
      </c>
      <c r="G8" s="9">
        <f>VLOOKUP($A8,'RES installed'!$A$2:$C$6,3,FALSE)*'[1]Profiles, RES, Winter'!G$6</f>
        <v>9.7190075556463142</v>
      </c>
      <c r="H8" s="9">
        <f>VLOOKUP($A8,'RES installed'!$A$2:$C$6,3,FALSE)*'[1]Profiles, RES, Winter'!H$6</f>
        <v>9.4624576271186438</v>
      </c>
      <c r="I8" s="9">
        <f>VLOOKUP($A8,'RES installed'!$A$2:$C$6,3,FALSE)*'[1]Profiles, RES, Winter'!I$6</f>
        <v>8.5789095364508885</v>
      </c>
      <c r="J8" s="9">
        <f>VLOOKUP($A8,'RES installed'!$A$2:$C$6,3,FALSE)*'[1]Profiles, RES, Winter'!J$6</f>
        <v>8.8422243210128642</v>
      </c>
      <c r="K8" s="9">
        <f>VLOOKUP($A8,'RES installed'!$A$2:$C$6,3,FALSE)*'[1]Profiles, RES, Winter'!K$6</f>
        <v>9.3516630079640617</v>
      </c>
      <c r="L8" s="9">
        <f>VLOOKUP($A8,'RES installed'!$A$2:$C$6,3,FALSE)*'[1]Profiles, RES, Winter'!L$6</f>
        <v>9.3603026725546243</v>
      </c>
      <c r="M8" s="9">
        <f>VLOOKUP($A8,'RES installed'!$A$2:$C$6,3,FALSE)*'[1]Profiles, RES, Winter'!M$6</f>
        <v>10.97158604758015</v>
      </c>
      <c r="N8" s="9">
        <f>VLOOKUP($A8,'RES installed'!$A$2:$C$6,3,FALSE)*'[1]Profiles, RES, Winter'!N$6</f>
        <v>10.976362186032263</v>
      </c>
      <c r="O8" s="9">
        <f>VLOOKUP($A8,'RES installed'!$A$2:$C$6,3,FALSE)*'[1]Profiles, RES, Winter'!O$6</f>
        <v>11.128667934449663</v>
      </c>
      <c r="P8" s="9">
        <f>VLOOKUP($A8,'RES installed'!$A$2:$C$6,3,FALSE)*'[1]Profiles, RES, Winter'!P$6</f>
        <v>12.531594279661018</v>
      </c>
      <c r="Q8" s="9">
        <f>VLOOKUP($A8,'RES installed'!$A$2:$C$6,3,FALSE)*'[1]Profiles, RES, Winter'!Q$6</f>
        <v>10.344955074535431</v>
      </c>
      <c r="R8" s="9">
        <f>VLOOKUP($A8,'RES installed'!$A$2:$C$6,3,FALSE)*'[1]Profiles, RES, Winter'!R$6</f>
        <v>10.716424469062689</v>
      </c>
      <c r="S8" s="9">
        <f>VLOOKUP($A8,'RES installed'!$A$2:$C$6,3,FALSE)*'[1]Profiles, RES, Winter'!S$6</f>
        <v>11.347389345517664</v>
      </c>
      <c r="T8" s="9">
        <f>VLOOKUP($A8,'RES installed'!$A$2:$C$6,3,FALSE)*'[1]Profiles, RES, Winter'!T$6</f>
        <v>9.8988913492954858</v>
      </c>
      <c r="U8" s="9">
        <f>VLOOKUP($A8,'RES installed'!$A$2:$C$6,3,FALSE)*'[1]Profiles, RES, Winter'!U$6</f>
        <v>10.253058632836431</v>
      </c>
      <c r="V8" s="9">
        <f>VLOOKUP($A8,'RES installed'!$A$2:$C$6,3,FALSE)*'[1]Profiles, RES, Winter'!V$6</f>
        <v>9.6081030477843576</v>
      </c>
      <c r="W8" s="9">
        <f>VLOOKUP($A8,'RES installed'!$A$2:$C$6,3,FALSE)*'[1]Profiles, RES, Winter'!W$6</f>
        <v>8.7191382479068817</v>
      </c>
      <c r="X8" s="9">
        <f>VLOOKUP($A8,'RES installed'!$A$2:$C$6,3,FALSE)*'[1]Profiles, RES, Winter'!X$6</f>
        <v>8.9365088319379211</v>
      </c>
      <c r="Y8" s="9">
        <f>VLOOKUP($A8,'RES installed'!$A$2:$C$6,3,FALSE)*'[1]Profiles, RES, Winter'!Y$6</f>
        <v>9.7724188278537873</v>
      </c>
    </row>
    <row r="9" spans="1:25" x14ac:dyDescent="0.25">
      <c r="A9" s="8">
        <v>8</v>
      </c>
      <c r="B9" s="9">
        <f>VLOOKUP($A9,'RES installed'!$A$2:$C$6,3,FALSE)*'[1]Profiles, RES, Winter'!B$6</f>
        <v>20.777825135286914</v>
      </c>
      <c r="C9" s="9">
        <f>VLOOKUP($A9,'RES installed'!$A$2:$C$6,3,FALSE)*'[1]Profiles, RES, Winter'!C$6</f>
        <v>18.270984978047785</v>
      </c>
      <c r="D9" s="9">
        <f>VLOOKUP($A9,'RES installed'!$A$2:$C$6,3,FALSE)*'[1]Profiles, RES, Winter'!D$6</f>
        <v>15.037539245966911</v>
      </c>
      <c r="E9" s="9">
        <f>VLOOKUP($A9,'RES installed'!$A$2:$C$6,3,FALSE)*'[1]Profiles, RES, Winter'!E$6</f>
        <v>13.018268582805797</v>
      </c>
      <c r="F9" s="9">
        <f>VLOOKUP($A9,'RES installed'!$A$2:$C$6,3,FALSE)*'[1]Profiles, RES, Winter'!F$6</f>
        <v>12.136852601082296</v>
      </c>
      <c r="G9" s="9">
        <f>VLOOKUP($A9,'RES installed'!$A$2:$C$6,3,FALSE)*'[1]Profiles, RES, Winter'!G$6</f>
        <v>9.7190075556463142</v>
      </c>
      <c r="H9" s="9">
        <f>VLOOKUP($A9,'RES installed'!$A$2:$C$6,3,FALSE)*'[1]Profiles, RES, Winter'!H$6</f>
        <v>9.4624576271186438</v>
      </c>
      <c r="I9" s="9">
        <f>VLOOKUP($A9,'RES installed'!$A$2:$C$6,3,FALSE)*'[1]Profiles, RES, Winter'!I$6</f>
        <v>8.5789095364508885</v>
      </c>
      <c r="J9" s="9">
        <f>VLOOKUP($A9,'RES installed'!$A$2:$C$6,3,FALSE)*'[1]Profiles, RES, Winter'!J$6</f>
        <v>8.8422243210128642</v>
      </c>
      <c r="K9" s="9">
        <f>VLOOKUP($A9,'RES installed'!$A$2:$C$6,3,FALSE)*'[1]Profiles, RES, Winter'!K$6</f>
        <v>9.3516630079640617</v>
      </c>
      <c r="L9" s="9">
        <f>VLOOKUP($A9,'RES installed'!$A$2:$C$6,3,FALSE)*'[1]Profiles, RES, Winter'!L$6</f>
        <v>9.3603026725546243</v>
      </c>
      <c r="M9" s="9">
        <f>VLOOKUP($A9,'RES installed'!$A$2:$C$6,3,FALSE)*'[1]Profiles, RES, Winter'!M$6</f>
        <v>10.97158604758015</v>
      </c>
      <c r="N9" s="9">
        <f>VLOOKUP($A9,'RES installed'!$A$2:$C$6,3,FALSE)*'[1]Profiles, RES, Winter'!N$6</f>
        <v>10.976362186032263</v>
      </c>
      <c r="O9" s="9">
        <f>VLOOKUP($A9,'RES installed'!$A$2:$C$6,3,FALSE)*'[1]Profiles, RES, Winter'!O$6</f>
        <v>11.128667934449663</v>
      </c>
      <c r="P9" s="9">
        <f>VLOOKUP($A9,'RES installed'!$A$2:$C$6,3,FALSE)*'[1]Profiles, RES, Winter'!P$6</f>
        <v>12.531594279661018</v>
      </c>
      <c r="Q9" s="9">
        <f>VLOOKUP($A9,'RES installed'!$A$2:$C$6,3,FALSE)*'[1]Profiles, RES, Winter'!Q$6</f>
        <v>10.344955074535431</v>
      </c>
      <c r="R9" s="9">
        <f>VLOOKUP($A9,'RES installed'!$A$2:$C$6,3,FALSE)*'[1]Profiles, RES, Winter'!R$6</f>
        <v>10.716424469062689</v>
      </c>
      <c r="S9" s="9">
        <f>VLOOKUP($A9,'RES installed'!$A$2:$C$6,3,FALSE)*'[1]Profiles, RES, Winter'!S$6</f>
        <v>11.347389345517664</v>
      </c>
      <c r="T9" s="9">
        <f>VLOOKUP($A9,'RES installed'!$A$2:$C$6,3,FALSE)*'[1]Profiles, RES, Winter'!T$6</f>
        <v>9.8988913492954858</v>
      </c>
      <c r="U9" s="9">
        <f>VLOOKUP($A9,'RES installed'!$A$2:$C$6,3,FALSE)*'[1]Profiles, RES, Winter'!U$6</f>
        <v>10.253058632836431</v>
      </c>
      <c r="V9" s="9">
        <f>VLOOKUP($A9,'RES installed'!$A$2:$C$6,3,FALSE)*'[1]Profiles, RES, Winter'!V$6</f>
        <v>9.6081030477843576</v>
      </c>
      <c r="W9" s="9">
        <f>VLOOKUP($A9,'RES installed'!$A$2:$C$6,3,FALSE)*'[1]Profiles, RES, Winter'!W$6</f>
        <v>8.7191382479068817</v>
      </c>
      <c r="X9" s="9">
        <f>VLOOKUP($A9,'RES installed'!$A$2:$C$6,3,FALSE)*'[1]Profiles, RES, Winter'!X$6</f>
        <v>8.9365088319379211</v>
      </c>
      <c r="Y9" s="9">
        <f>VLOOKUP($A9,'RES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0.20651417362692986</v>
      </c>
      <c r="J5" s="6">
        <f>VLOOKUP($A5,'RES installed'!$A$2:$C$6,3,FALSE)*'[1]Profiles, RES, Winter'!J$4</f>
        <v>4.509455675778284</v>
      </c>
      <c r="K5" s="6">
        <f>VLOOKUP($A5,'RES installed'!$A$2:$C$6,3,FALSE)*'[1]Profiles, RES, Winter'!K$4</f>
        <v>10.498865002531003</v>
      </c>
      <c r="L5" s="6">
        <f>VLOOKUP($A5,'RES installed'!$A$2:$C$6,3,FALSE)*'[1]Profiles, RES, Winter'!L$4</f>
        <v>15.14042331055429</v>
      </c>
      <c r="M5" s="6">
        <f>VLOOKUP($A5,'RES installed'!$A$2:$C$6,3,FALSE)*'[1]Profiles, RES, Winter'!M$4</f>
        <v>15.586200487218422</v>
      </c>
      <c r="N5" s="6">
        <f>VLOOKUP($A5,'RES installed'!$A$2:$C$6,3,FALSE)*'[1]Profiles, RES, Winter'!N$4</f>
        <v>14.799342729688684</v>
      </c>
      <c r="O5" s="6">
        <f>VLOOKUP($A5,'RES installed'!$A$2:$C$6,3,FALSE)*'[1]Profiles, RES, Winter'!O$4</f>
        <v>11.586884649455833</v>
      </c>
      <c r="P5" s="6">
        <f>VLOOKUP($A5,'RES installed'!$A$2:$C$6,3,FALSE)*'[1]Profiles, RES, Winter'!P$4</f>
        <v>8.9255315110098703</v>
      </c>
      <c r="Q5" s="6">
        <f>VLOOKUP($A5,'RES installed'!$A$2:$C$6,3,FALSE)*'[1]Profiles, RES, Winter'!Q$4</f>
        <v>3.7872374082510754</v>
      </c>
      <c r="R5" s="6">
        <f>VLOOKUP($A5,'RES installed'!$A$2:$C$6,3,FALSE)*'[1]Profiles, RES, Winter'!R$4</f>
        <v>0.66862424069855719</v>
      </c>
      <c r="S5" s="6">
        <f>VLOOKUP($A5,'RES installed'!$A$2:$C$6,3,FALSE)*'[1]Profiles, RES, Winter'!S$4</f>
        <v>1.0851683118197925E-3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0.20651417362692986</v>
      </c>
      <c r="J6" s="6">
        <f>VLOOKUP($A6,'RES installed'!$A$2:$C$6,3,FALSE)*'[1]Profiles, RES, Winter'!J$4</f>
        <v>4.509455675778284</v>
      </c>
      <c r="K6" s="6">
        <f>VLOOKUP($A6,'RES installed'!$A$2:$C$6,3,FALSE)*'[1]Profiles, RES, Winter'!K$4</f>
        <v>10.498865002531003</v>
      </c>
      <c r="L6" s="6">
        <f>VLOOKUP($A6,'RES installed'!$A$2:$C$6,3,FALSE)*'[1]Profiles, RES, Winter'!L$4</f>
        <v>15.14042331055429</v>
      </c>
      <c r="M6" s="6">
        <f>VLOOKUP($A6,'RES installed'!$A$2:$C$6,3,FALSE)*'[1]Profiles, RES, Winter'!M$4</f>
        <v>15.586200487218422</v>
      </c>
      <c r="N6" s="6">
        <f>VLOOKUP($A6,'RES installed'!$A$2:$C$6,3,FALSE)*'[1]Profiles, RES, Winter'!N$4</f>
        <v>14.799342729688684</v>
      </c>
      <c r="O6" s="6">
        <f>VLOOKUP($A6,'RES installed'!$A$2:$C$6,3,FALSE)*'[1]Profiles, RES, Winter'!O$4</f>
        <v>11.586884649455833</v>
      </c>
      <c r="P6" s="6">
        <f>VLOOKUP($A6,'RES installed'!$A$2:$C$6,3,FALSE)*'[1]Profiles, RES, Winter'!P$4</f>
        <v>8.9255315110098703</v>
      </c>
      <c r="Q6" s="6">
        <f>VLOOKUP($A6,'RES installed'!$A$2:$C$6,3,FALSE)*'[1]Profiles, RES, Winter'!Q$4</f>
        <v>3.7872374082510754</v>
      </c>
      <c r="R6" s="6">
        <f>VLOOKUP($A6,'RES installed'!$A$2:$C$6,3,FALSE)*'[1]Profiles, RES, Winter'!R$4</f>
        <v>0.66862424069855719</v>
      </c>
      <c r="S6" s="6">
        <f>VLOOKUP($A6,'RES installed'!$A$2:$C$6,3,FALSE)*'[1]Profiles, RES, Winter'!S$4</f>
        <v>1.0851683118197925E-3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18.958460344250046</v>
      </c>
      <c r="C7" s="9">
        <f>VLOOKUP($A7,'RES installed'!$A$2:$C$6,3,FALSE)*'[1]Profiles, RES, Winter'!C$7</f>
        <v>17.620294068386201</v>
      </c>
      <c r="D7" s="9">
        <f>VLOOKUP($A7,'RES installed'!$A$2:$C$6,3,FALSE)*'[1]Profiles, RES, Winter'!D$7</f>
        <v>19.097324460820943</v>
      </c>
      <c r="E7" s="9">
        <f>VLOOKUP($A7,'RES installed'!$A$2:$C$6,3,FALSE)*'[1]Profiles, RES, Winter'!E$7</f>
        <v>21.294199670179594</v>
      </c>
      <c r="F7" s="9">
        <f>VLOOKUP($A7,'RES installed'!$A$2:$C$6,3,FALSE)*'[1]Profiles, RES, Winter'!F$7</f>
        <v>18.214325027699758</v>
      </c>
      <c r="G7" s="9">
        <f>VLOOKUP($A7,'RES installed'!$A$2:$C$6,3,FALSE)*'[1]Profiles, RES, Winter'!G$7</f>
        <v>15.452366976732199</v>
      </c>
      <c r="H7" s="9">
        <f>VLOOKUP($A7,'RES installed'!$A$2:$C$6,3,FALSE)*'[1]Profiles, RES, Winter'!H$7</f>
        <v>11.122170115179467</v>
      </c>
      <c r="I7" s="9">
        <f>VLOOKUP($A7,'RES installed'!$A$2:$C$6,3,FALSE)*'[1]Profiles, RES, Winter'!I$7</f>
        <v>9.9007189054085387</v>
      </c>
      <c r="J7" s="9">
        <f>VLOOKUP($A7,'RES installed'!$A$2:$C$6,3,FALSE)*'[1]Profiles, RES, Winter'!J$7</f>
        <v>10.101330619186269</v>
      </c>
      <c r="K7" s="9">
        <f>VLOOKUP($A7,'RES installed'!$A$2:$C$6,3,FALSE)*'[1]Profiles, RES, Winter'!K$7</f>
        <v>9.8743857095003715</v>
      </c>
      <c r="L7" s="9">
        <f>VLOOKUP($A7,'RES installed'!$A$2:$C$6,3,FALSE)*'[1]Profiles, RES, Winter'!L$7</f>
        <v>9.9889390347599782</v>
      </c>
      <c r="M7" s="9">
        <f>VLOOKUP($A7,'RES installed'!$A$2:$C$6,3,FALSE)*'[1]Profiles, RES, Winter'!M$7</f>
        <v>10.506628617073359</v>
      </c>
      <c r="N7" s="9">
        <f>VLOOKUP($A7,'RES installed'!$A$2:$C$6,3,FALSE)*'[1]Profiles, RES, Winter'!N$7</f>
        <v>9.6106993223221409</v>
      </c>
      <c r="O7" s="9">
        <f>VLOOKUP($A7,'RES installed'!$A$2:$C$6,3,FALSE)*'[1]Profiles, RES, Winter'!O$7</f>
        <v>9.26134549975521</v>
      </c>
      <c r="P7" s="9">
        <f>VLOOKUP($A7,'RES installed'!$A$2:$C$6,3,FALSE)*'[1]Profiles, RES, Winter'!P$7</f>
        <v>12.689878636398772</v>
      </c>
      <c r="Q7" s="9">
        <f>VLOOKUP($A7,'RES installed'!$A$2:$C$6,3,FALSE)*'[1]Profiles, RES, Winter'!Q$7</f>
        <v>16.531676286428404</v>
      </c>
      <c r="R7" s="9">
        <f>VLOOKUP($A7,'RES installed'!$A$2:$C$6,3,FALSE)*'[1]Profiles, RES, Winter'!R$7</f>
        <v>16.878352959365095</v>
      </c>
      <c r="S7" s="9">
        <f>VLOOKUP($A7,'RES installed'!$A$2:$C$6,3,FALSE)*'[1]Profiles, RES, Winter'!S$7</f>
        <v>17.183220644695815</v>
      </c>
      <c r="T7" s="9">
        <f>VLOOKUP($A7,'RES installed'!$A$2:$C$6,3,FALSE)*'[1]Profiles, RES, Winter'!T$7</f>
        <v>17.657055837563455</v>
      </c>
      <c r="U7" s="9">
        <f>VLOOKUP($A7,'RES installed'!$A$2:$C$6,3,FALSE)*'[1]Profiles, RES, Winter'!U$7</f>
        <v>18.626975379422298</v>
      </c>
      <c r="V7" s="9">
        <f>VLOOKUP($A7,'RES installed'!$A$2:$C$6,3,FALSE)*'[1]Profiles, RES, Winter'!V$7</f>
        <v>18.371550413563863</v>
      </c>
      <c r="W7" s="9">
        <f>VLOOKUP($A7,'RES installed'!$A$2:$C$6,3,FALSE)*'[1]Profiles, RES, Winter'!W$7</f>
        <v>17.978957715993712</v>
      </c>
      <c r="X7" s="9">
        <f>VLOOKUP($A7,'RES installed'!$A$2:$C$6,3,FALSE)*'[1]Profiles, RES, Winter'!X$7</f>
        <v>17.215136759514547</v>
      </c>
      <c r="Y7" s="9">
        <f>VLOOKUP($A7,'RES installed'!$A$2:$C$6,3,FALSE)*'[1]Profiles, RES, Winter'!Y$7</f>
        <v>15.877829498312249</v>
      </c>
    </row>
    <row r="8" spans="1:25" x14ac:dyDescent="0.25">
      <c r="A8" s="8">
        <v>7</v>
      </c>
      <c r="B8" s="9">
        <f>VLOOKUP($A8,'RES installed'!$A$2:$C$6,3,FALSE)*'[1]Profiles, RES, Winter'!B$7</f>
        <v>18.958460344250046</v>
      </c>
      <c r="C8" s="9">
        <f>VLOOKUP($A8,'RES installed'!$A$2:$C$6,3,FALSE)*'[1]Profiles, RES, Winter'!C$7</f>
        <v>17.620294068386201</v>
      </c>
      <c r="D8" s="9">
        <f>VLOOKUP($A8,'RES installed'!$A$2:$C$6,3,FALSE)*'[1]Profiles, RES, Winter'!D$7</f>
        <v>19.097324460820943</v>
      </c>
      <c r="E8" s="9">
        <f>VLOOKUP($A8,'RES installed'!$A$2:$C$6,3,FALSE)*'[1]Profiles, RES, Winter'!E$7</f>
        <v>21.294199670179594</v>
      </c>
      <c r="F8" s="9">
        <f>VLOOKUP($A8,'RES installed'!$A$2:$C$6,3,FALSE)*'[1]Profiles, RES, Winter'!F$7</f>
        <v>18.214325027699758</v>
      </c>
      <c r="G8" s="9">
        <f>VLOOKUP($A8,'RES installed'!$A$2:$C$6,3,FALSE)*'[1]Profiles, RES, Winter'!G$7</f>
        <v>15.452366976732199</v>
      </c>
      <c r="H8" s="9">
        <f>VLOOKUP($A8,'RES installed'!$A$2:$C$6,3,FALSE)*'[1]Profiles, RES, Winter'!H$7</f>
        <v>11.122170115179467</v>
      </c>
      <c r="I8" s="9">
        <f>VLOOKUP($A8,'RES installed'!$A$2:$C$6,3,FALSE)*'[1]Profiles, RES, Winter'!I$7</f>
        <v>9.9007189054085387</v>
      </c>
      <c r="J8" s="9">
        <f>VLOOKUP($A8,'RES installed'!$A$2:$C$6,3,FALSE)*'[1]Profiles, RES, Winter'!J$7</f>
        <v>10.101330619186269</v>
      </c>
      <c r="K8" s="9">
        <f>VLOOKUP($A8,'RES installed'!$A$2:$C$6,3,FALSE)*'[1]Profiles, RES, Winter'!K$7</f>
        <v>9.8743857095003715</v>
      </c>
      <c r="L8" s="9">
        <f>VLOOKUP($A8,'RES installed'!$A$2:$C$6,3,FALSE)*'[1]Profiles, RES, Winter'!L$7</f>
        <v>9.9889390347599782</v>
      </c>
      <c r="M8" s="9">
        <f>VLOOKUP($A8,'RES installed'!$A$2:$C$6,3,FALSE)*'[1]Profiles, RES, Winter'!M$7</f>
        <v>10.506628617073359</v>
      </c>
      <c r="N8" s="9">
        <f>VLOOKUP($A8,'RES installed'!$A$2:$C$6,3,FALSE)*'[1]Profiles, RES, Winter'!N$7</f>
        <v>9.6106993223221409</v>
      </c>
      <c r="O8" s="9">
        <f>VLOOKUP($A8,'RES installed'!$A$2:$C$6,3,FALSE)*'[1]Profiles, RES, Winter'!O$7</f>
        <v>9.26134549975521</v>
      </c>
      <c r="P8" s="9">
        <f>VLOOKUP($A8,'RES installed'!$A$2:$C$6,3,FALSE)*'[1]Profiles, RES, Winter'!P$7</f>
        <v>12.689878636398772</v>
      </c>
      <c r="Q8" s="9">
        <f>VLOOKUP($A8,'RES installed'!$A$2:$C$6,3,FALSE)*'[1]Profiles, RES, Winter'!Q$7</f>
        <v>16.531676286428404</v>
      </c>
      <c r="R8" s="9">
        <f>VLOOKUP($A8,'RES installed'!$A$2:$C$6,3,FALSE)*'[1]Profiles, RES, Winter'!R$7</f>
        <v>16.878352959365095</v>
      </c>
      <c r="S8" s="9">
        <f>VLOOKUP($A8,'RES installed'!$A$2:$C$6,3,FALSE)*'[1]Profiles, RES, Winter'!S$7</f>
        <v>17.183220644695815</v>
      </c>
      <c r="T8" s="9">
        <f>VLOOKUP($A8,'RES installed'!$A$2:$C$6,3,FALSE)*'[1]Profiles, RES, Winter'!T$7</f>
        <v>17.657055837563455</v>
      </c>
      <c r="U8" s="9">
        <f>VLOOKUP($A8,'RES installed'!$A$2:$C$6,3,FALSE)*'[1]Profiles, RES, Winter'!U$7</f>
        <v>18.626975379422298</v>
      </c>
      <c r="V8" s="9">
        <f>VLOOKUP($A8,'RES installed'!$A$2:$C$6,3,FALSE)*'[1]Profiles, RES, Winter'!V$7</f>
        <v>18.371550413563863</v>
      </c>
      <c r="W8" s="9">
        <f>VLOOKUP($A8,'RES installed'!$A$2:$C$6,3,FALSE)*'[1]Profiles, RES, Winter'!W$7</f>
        <v>17.978957715993712</v>
      </c>
      <c r="X8" s="9">
        <f>VLOOKUP($A8,'RES installed'!$A$2:$C$6,3,FALSE)*'[1]Profiles, RES, Winter'!X$7</f>
        <v>17.215136759514547</v>
      </c>
      <c r="Y8" s="9">
        <f>VLOOKUP($A8,'RES installed'!$A$2:$C$6,3,FALSE)*'[1]Profiles, RES, Winter'!Y$7</f>
        <v>15.877829498312249</v>
      </c>
    </row>
    <row r="9" spans="1:25" x14ac:dyDescent="0.25">
      <c r="A9" s="8">
        <v>8</v>
      </c>
      <c r="B9" s="9">
        <f>VLOOKUP($A9,'RES installed'!$A$2:$C$6,3,FALSE)*'[1]Profiles, RES, Winter'!B$7</f>
        <v>18.958460344250046</v>
      </c>
      <c r="C9" s="9">
        <f>VLOOKUP($A9,'RES installed'!$A$2:$C$6,3,FALSE)*'[1]Profiles, RES, Winter'!C$7</f>
        <v>17.620294068386201</v>
      </c>
      <c r="D9" s="9">
        <f>VLOOKUP($A9,'RES installed'!$A$2:$C$6,3,FALSE)*'[1]Profiles, RES, Winter'!D$7</f>
        <v>19.097324460820943</v>
      </c>
      <c r="E9" s="9">
        <f>VLOOKUP($A9,'RES installed'!$A$2:$C$6,3,FALSE)*'[1]Profiles, RES, Winter'!E$7</f>
        <v>21.294199670179594</v>
      </c>
      <c r="F9" s="9">
        <f>VLOOKUP($A9,'RES installed'!$A$2:$C$6,3,FALSE)*'[1]Profiles, RES, Winter'!F$7</f>
        <v>18.214325027699758</v>
      </c>
      <c r="G9" s="9">
        <f>VLOOKUP($A9,'RES installed'!$A$2:$C$6,3,FALSE)*'[1]Profiles, RES, Winter'!G$7</f>
        <v>15.452366976732199</v>
      </c>
      <c r="H9" s="9">
        <f>VLOOKUP($A9,'RES installed'!$A$2:$C$6,3,FALSE)*'[1]Profiles, RES, Winter'!H$7</f>
        <v>11.122170115179467</v>
      </c>
      <c r="I9" s="9">
        <f>VLOOKUP($A9,'RES installed'!$A$2:$C$6,3,FALSE)*'[1]Profiles, RES, Winter'!I$7</f>
        <v>9.9007189054085387</v>
      </c>
      <c r="J9" s="9">
        <f>VLOOKUP($A9,'RES installed'!$A$2:$C$6,3,FALSE)*'[1]Profiles, RES, Winter'!J$7</f>
        <v>10.101330619186269</v>
      </c>
      <c r="K9" s="9">
        <f>VLOOKUP($A9,'RES installed'!$A$2:$C$6,3,FALSE)*'[1]Profiles, RES, Winter'!K$7</f>
        <v>9.8743857095003715</v>
      </c>
      <c r="L9" s="9">
        <f>VLOOKUP($A9,'RES installed'!$A$2:$C$6,3,FALSE)*'[1]Profiles, RES, Winter'!L$7</f>
        <v>9.9889390347599782</v>
      </c>
      <c r="M9" s="9">
        <f>VLOOKUP($A9,'RES installed'!$A$2:$C$6,3,FALSE)*'[1]Profiles, RES, Winter'!M$7</f>
        <v>10.506628617073359</v>
      </c>
      <c r="N9" s="9">
        <f>VLOOKUP($A9,'RES installed'!$A$2:$C$6,3,FALSE)*'[1]Profiles, RES, Winter'!N$7</f>
        <v>9.6106993223221409</v>
      </c>
      <c r="O9" s="9">
        <f>VLOOKUP($A9,'RES installed'!$A$2:$C$6,3,FALSE)*'[1]Profiles, RES, Winter'!O$7</f>
        <v>9.26134549975521</v>
      </c>
      <c r="P9" s="9">
        <f>VLOOKUP($A9,'RES installed'!$A$2:$C$6,3,FALSE)*'[1]Profiles, RES, Winter'!P$7</f>
        <v>12.689878636398772</v>
      </c>
      <c r="Q9" s="9">
        <f>VLOOKUP($A9,'RES installed'!$A$2:$C$6,3,FALSE)*'[1]Profiles, RES, Winter'!Q$7</f>
        <v>16.531676286428404</v>
      </c>
      <c r="R9" s="9">
        <f>VLOOKUP($A9,'RES installed'!$A$2:$C$6,3,FALSE)*'[1]Profiles, RES, Winter'!R$7</f>
        <v>16.878352959365095</v>
      </c>
      <c r="S9" s="9">
        <f>VLOOKUP($A9,'RES installed'!$A$2:$C$6,3,FALSE)*'[1]Profiles, RES, Winter'!S$7</f>
        <v>17.183220644695815</v>
      </c>
      <c r="T9" s="9">
        <f>VLOOKUP($A9,'RES installed'!$A$2:$C$6,3,FALSE)*'[1]Profiles, RES, Winter'!T$7</f>
        <v>17.657055837563455</v>
      </c>
      <c r="U9" s="9">
        <f>VLOOKUP($A9,'RES installed'!$A$2:$C$6,3,FALSE)*'[1]Profiles, RES, Winter'!U$7</f>
        <v>18.626975379422298</v>
      </c>
      <c r="V9" s="9">
        <f>VLOOKUP($A9,'RES installed'!$A$2:$C$6,3,FALSE)*'[1]Profiles, RES, Winter'!V$7</f>
        <v>18.371550413563863</v>
      </c>
      <c r="W9" s="9">
        <f>VLOOKUP($A9,'RES installed'!$A$2:$C$6,3,FALSE)*'[1]Profiles, RES, Winter'!W$7</f>
        <v>17.978957715993712</v>
      </c>
      <c r="X9" s="9">
        <f>VLOOKUP($A9,'RES installed'!$A$2:$C$6,3,FALSE)*'[1]Profiles, RES, Winter'!X$7</f>
        <v>17.215136759514547</v>
      </c>
      <c r="Y9" s="9">
        <f>VLOOKUP($A9,'RES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F9" sqref="F9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>
        <v>6</v>
      </c>
      <c r="C2" s="4">
        <v>25</v>
      </c>
    </row>
    <row r="3" spans="1:3" x14ac:dyDescent="0.25">
      <c r="A3">
        <v>5</v>
      </c>
      <c r="B3">
        <v>8</v>
      </c>
      <c r="C3" s="4">
        <v>25</v>
      </c>
    </row>
    <row r="4" spans="1:3" x14ac:dyDescent="0.25">
      <c r="A4">
        <v>6</v>
      </c>
      <c r="B4">
        <v>4</v>
      </c>
      <c r="C4" s="4">
        <v>30</v>
      </c>
    </row>
    <row r="5" spans="1:3" x14ac:dyDescent="0.25">
      <c r="A5">
        <v>7</v>
      </c>
      <c r="B5">
        <v>6</v>
      </c>
      <c r="C5" s="4">
        <v>30</v>
      </c>
    </row>
    <row r="6" spans="1:3" x14ac:dyDescent="0.25">
      <c r="A6">
        <v>8</v>
      </c>
      <c r="B6">
        <v>8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105.31782683707974</v>
      </c>
      <c r="C2" s="2">
        <f>('[1]Pc, Summer, S1'!C2*Main!$B$5)+(VLOOKUP($A2,'FL Ratio'!$A$2:$B$4,2,FALSE)*'FL Characterization'!C$2)</f>
        <v>93.803343485500776</v>
      </c>
      <c r="D2" s="2">
        <f>('[1]Pc, Summer, S1'!D2*Main!$B$5)+(VLOOKUP($A2,'FL Ratio'!$A$2:$B$4,2,FALSE)*'FL Characterization'!D$2)</f>
        <v>88.071688951872261</v>
      </c>
      <c r="E2" s="2">
        <f>('[1]Pc, Summer, S1'!E2*Main!$B$5)+(VLOOKUP($A2,'FL Ratio'!$A$2:$B$4,2,FALSE)*'FL Characterization'!E$2)</f>
        <v>79.433850554595338</v>
      </c>
      <c r="F2" s="2">
        <f>('[1]Pc, Summer, S1'!F2*Main!$B$5)+(VLOOKUP($A2,'FL Ratio'!$A$2:$B$4,2,FALSE)*'FL Characterization'!F$2)</f>
        <v>90.571735233035398</v>
      </c>
      <c r="G2" s="2">
        <f>('[1]Pc, Summer, S1'!G2*Main!$B$5)+(VLOOKUP($A2,'FL Ratio'!$A$2:$B$4,2,FALSE)*'FL Characterization'!G$2)</f>
        <v>69.422792597082918</v>
      </c>
      <c r="H2" s="2">
        <f>('[1]Pc, Summer, S1'!H2*Main!$B$5)+(VLOOKUP($A2,'FL Ratio'!$A$2:$B$4,2,FALSE)*'FL Characterization'!H$2)</f>
        <v>86.587017691761602</v>
      </c>
      <c r="I2" s="2">
        <f>('[1]Pc, Summer, S1'!I2*Main!$B$5)+(VLOOKUP($A2,'FL Ratio'!$A$2:$B$4,2,FALSE)*'FL Characterization'!I$2)</f>
        <v>99.911324844474422</v>
      </c>
      <c r="J2" s="2">
        <f>('[1]Pc, Summer, S1'!J2*Main!$B$5)+(VLOOKUP($A2,'FL Ratio'!$A$2:$B$4,2,FALSE)*'FL Characterization'!J$2)</f>
        <v>98.581275734320997</v>
      </c>
      <c r="K2" s="2">
        <f>('[1]Pc, Summer, S1'!K2*Main!$B$5)+(VLOOKUP($A2,'FL Ratio'!$A$2:$B$4,2,FALSE)*'FL Characterization'!K$2)</f>
        <v>113.06614385497672</v>
      </c>
      <c r="L2" s="2">
        <f>('[1]Pc, Summer, S1'!L2*Main!$B$5)+(VLOOKUP($A2,'FL Ratio'!$A$2:$B$4,2,FALSE)*'FL Characterization'!L$2)</f>
        <v>114.63354218835632</v>
      </c>
      <c r="M2" s="2">
        <f>('[1]Pc, Summer, S1'!M2*Main!$B$5)+(VLOOKUP($A2,'FL Ratio'!$A$2:$B$4,2,FALSE)*'FL Characterization'!M$2)</f>
        <v>113.19755201102922</v>
      </c>
      <c r="N2" s="2">
        <f>('[1]Pc, Summer, S1'!N2*Main!$B$5)+(VLOOKUP($A2,'FL Ratio'!$A$2:$B$4,2,FALSE)*'FL Characterization'!N$2)</f>
        <v>116.27126454737777</v>
      </c>
      <c r="O2" s="2">
        <f>('[1]Pc, Summer, S1'!O2*Main!$B$5)+(VLOOKUP($A2,'FL Ratio'!$A$2:$B$4,2,FALSE)*'FL Characterization'!O$2)</f>
        <v>119.19575802177705</v>
      </c>
      <c r="P2" s="2">
        <f>('[1]Pc, Summer, S1'!P2*Main!$B$5)+(VLOOKUP($A2,'FL Ratio'!$A$2:$B$4,2,FALSE)*'FL Characterization'!P$2)</f>
        <v>118.67497067892586</v>
      </c>
      <c r="Q2" s="2">
        <f>('[1]Pc, Summer, S1'!Q2*Main!$B$5)+(VLOOKUP($A2,'FL Ratio'!$A$2:$B$4,2,FALSE)*'FL Characterization'!Q$2)</f>
        <v>109.62982122400742</v>
      </c>
      <c r="R2" s="2">
        <f>('[1]Pc, Summer, S1'!R2*Main!$B$5)+(VLOOKUP($A2,'FL Ratio'!$A$2:$B$4,2,FALSE)*'FL Characterization'!R$2)</f>
        <v>112.34770372179263</v>
      </c>
      <c r="S2" s="2">
        <f>('[1]Pc, Summer, S1'!S2*Main!$B$5)+(VLOOKUP($A2,'FL Ratio'!$A$2:$B$4,2,FALSE)*'FL Characterization'!S$2)</f>
        <v>119.70494101138496</v>
      </c>
      <c r="T2" s="2">
        <f>('[1]Pc, Summer, S1'!T2*Main!$B$5)+(VLOOKUP($A2,'FL Ratio'!$A$2:$B$4,2,FALSE)*'FL Characterization'!T$2)</f>
        <v>122.66294063150016</v>
      </c>
      <c r="U2" s="2">
        <f>('[1]Pc, Summer, S1'!U2*Main!$B$5)+(VLOOKUP($A2,'FL Ratio'!$A$2:$B$4,2,FALSE)*'FL Characterization'!U$2)</f>
        <v>121.59885096091361</v>
      </c>
      <c r="V2" s="2">
        <f>('[1]Pc, Summer, S1'!V2*Main!$B$5)+(VLOOKUP($A2,'FL Ratio'!$A$2:$B$4,2,FALSE)*'FL Characterization'!V$2)</f>
        <v>111.58035403641784</v>
      </c>
      <c r="W2" s="2">
        <f>('[1]Pc, Summer, S1'!W2*Main!$B$5)+(VLOOKUP($A2,'FL Ratio'!$A$2:$B$4,2,FALSE)*'FL Characterization'!W$2)</f>
        <v>117.71931661836578</v>
      </c>
      <c r="X2" s="2">
        <f>('[1]Pc, Summer, S1'!X2*Main!$B$5)+(VLOOKUP($A2,'FL Ratio'!$A$2:$B$4,2,FALSE)*'FL Characterization'!X$2)</f>
        <v>123.40922127013845</v>
      </c>
      <c r="Y2" s="2">
        <f>('[1]Pc, Summer, S1'!Y2*Main!$B$5)+(VLOOKUP($A2,'FL Ratio'!$A$2:$B$4,2,FALSE)*'FL Characterization'!Y$2)</f>
        <v>117.25419037332358</v>
      </c>
    </row>
    <row r="3" spans="1:25" x14ac:dyDescent="0.25">
      <c r="A3">
        <v>2</v>
      </c>
      <c r="B3" s="2">
        <f>('[1]Pc, Summer, S1'!B3*Main!$B$5)+(VLOOKUP($A3,'FL Ratio'!$A$2:$B$4,2,FALSE)*'FL Characterization'!B$2)</f>
        <v>116.70106336158324</v>
      </c>
      <c r="C3" s="2">
        <f>('[1]Pc, Summer, S1'!C3*Main!$B$5)+(VLOOKUP($A3,'FL Ratio'!$A$2:$B$4,2,FALSE)*'FL Characterization'!C$2)</f>
        <v>112.1772782033967</v>
      </c>
      <c r="D3" s="2">
        <f>('[1]Pc, Summer, S1'!D3*Main!$B$5)+(VLOOKUP($A3,'FL Ratio'!$A$2:$B$4,2,FALSE)*'FL Characterization'!D$2)</f>
        <v>103.73894424995997</v>
      </c>
      <c r="E3" s="2">
        <f>('[1]Pc, Summer, S1'!E3*Main!$B$5)+(VLOOKUP($A3,'FL Ratio'!$A$2:$B$4,2,FALSE)*'FL Characterization'!E$2)</f>
        <v>101.10449695226897</v>
      </c>
      <c r="F3" s="2">
        <f>('[1]Pc, Summer, S1'!F3*Main!$B$5)+(VLOOKUP($A3,'FL Ratio'!$A$2:$B$4,2,FALSE)*'FL Characterization'!F$2)</f>
        <v>91.095779571198605</v>
      </c>
      <c r="G3" s="2">
        <f>('[1]Pc, Summer, S1'!G3*Main!$B$5)+(VLOOKUP($A3,'FL Ratio'!$A$2:$B$4,2,FALSE)*'FL Characterization'!G$2)</f>
        <v>102.79014654347876</v>
      </c>
      <c r="H3" s="2">
        <f>('[1]Pc, Summer, S1'!H3*Main!$B$5)+(VLOOKUP($A3,'FL Ratio'!$A$2:$B$4,2,FALSE)*'FL Characterization'!H$2)</f>
        <v>94.355211018742935</v>
      </c>
      <c r="I3" s="2">
        <f>('[1]Pc, Summer, S1'!I3*Main!$B$5)+(VLOOKUP($A3,'FL Ratio'!$A$2:$B$4,2,FALSE)*'FL Characterization'!I$2)</f>
        <v>106.27188415884413</v>
      </c>
      <c r="J3" s="2">
        <f>('[1]Pc, Summer, S1'!J3*Main!$B$5)+(VLOOKUP($A3,'FL Ratio'!$A$2:$B$4,2,FALSE)*'FL Characterization'!J$2)</f>
        <v>125.73412238879031</v>
      </c>
      <c r="K3" s="2">
        <f>('[1]Pc, Summer, S1'!K3*Main!$B$5)+(VLOOKUP($A3,'FL Ratio'!$A$2:$B$4,2,FALSE)*'FL Characterization'!K$2)</f>
        <v>132.86657801987658</v>
      </c>
      <c r="L3" s="2">
        <f>('[1]Pc, Summer, S1'!L3*Main!$B$5)+(VLOOKUP($A3,'FL Ratio'!$A$2:$B$4,2,FALSE)*'FL Characterization'!L$2)</f>
        <v>142.26115388442597</v>
      </c>
      <c r="M3" s="2">
        <f>('[1]Pc, Summer, S1'!M3*Main!$B$5)+(VLOOKUP($A3,'FL Ratio'!$A$2:$B$4,2,FALSE)*'FL Characterization'!M$2)</f>
        <v>131.95037823712505</v>
      </c>
      <c r="N3" s="2">
        <f>('[1]Pc, Summer, S1'!N3*Main!$B$5)+(VLOOKUP($A3,'FL Ratio'!$A$2:$B$4,2,FALSE)*'FL Characterization'!N$2)</f>
        <v>148.19432618388672</v>
      </c>
      <c r="O3" s="2">
        <f>('[1]Pc, Summer, S1'!O3*Main!$B$5)+(VLOOKUP($A3,'FL Ratio'!$A$2:$B$4,2,FALSE)*'FL Characterization'!O$2)</f>
        <v>131.8394364323166</v>
      </c>
      <c r="P3" s="2">
        <f>('[1]Pc, Summer, S1'!P3*Main!$B$5)+(VLOOKUP($A3,'FL Ratio'!$A$2:$B$4,2,FALSE)*'FL Characterization'!P$2)</f>
        <v>120.84457417166873</v>
      </c>
      <c r="Q3" s="2">
        <f>('[1]Pc, Summer, S1'!Q3*Main!$B$5)+(VLOOKUP($A3,'FL Ratio'!$A$2:$B$4,2,FALSE)*'FL Characterization'!Q$2)</f>
        <v>125.86345385184454</v>
      </c>
      <c r="R3" s="2">
        <f>('[1]Pc, Summer, S1'!R3*Main!$B$5)+(VLOOKUP($A3,'FL Ratio'!$A$2:$B$4,2,FALSE)*'FL Characterization'!R$2)</f>
        <v>130.70684896079376</v>
      </c>
      <c r="S3" s="2">
        <f>('[1]Pc, Summer, S1'!S3*Main!$B$5)+(VLOOKUP($A3,'FL Ratio'!$A$2:$B$4,2,FALSE)*'FL Characterization'!S$2)</f>
        <v>126.14853704851569</v>
      </c>
      <c r="T3" s="2">
        <f>('[1]Pc, Summer, S1'!T3*Main!$B$5)+(VLOOKUP($A3,'FL Ratio'!$A$2:$B$4,2,FALSE)*'FL Characterization'!T$2)</f>
        <v>136.8514233069522</v>
      </c>
      <c r="U3" s="2">
        <f>('[1]Pc, Summer, S1'!U3*Main!$B$5)+(VLOOKUP($A3,'FL Ratio'!$A$2:$B$4,2,FALSE)*'FL Characterization'!U$2)</f>
        <v>132.3932577062406</v>
      </c>
      <c r="V3" s="2">
        <f>('[1]Pc, Summer, S1'!V3*Main!$B$5)+(VLOOKUP($A3,'FL Ratio'!$A$2:$B$4,2,FALSE)*'FL Characterization'!V$2)</f>
        <v>122.84899739408795</v>
      </c>
      <c r="W3" s="2">
        <f>('[1]Pc, Summer, S1'!W3*Main!$B$5)+(VLOOKUP($A3,'FL Ratio'!$A$2:$B$4,2,FALSE)*'FL Characterization'!W$2)</f>
        <v>123.81159044095551</v>
      </c>
      <c r="X3" s="2">
        <f>('[1]Pc, Summer, S1'!X3*Main!$B$5)+(VLOOKUP($A3,'FL Ratio'!$A$2:$B$4,2,FALSE)*'FL Characterization'!X$2)</f>
        <v>135.62283500622451</v>
      </c>
      <c r="Y3" s="2">
        <f>('[1]Pc, Summer, S1'!Y3*Main!$B$5)+(VLOOKUP($A3,'FL Ratio'!$A$2:$B$4,2,FALSE)*'FL Characterization'!Y$2)</f>
        <v>111.81596327176142</v>
      </c>
    </row>
    <row r="4" spans="1:25" x14ac:dyDescent="0.25">
      <c r="A4">
        <v>3</v>
      </c>
      <c r="B4" s="2">
        <f>('[1]Pc, Summer, S1'!B4*Main!$B$5)+(VLOOKUP($A4,'FL Ratio'!$A$2:$B$4,2,FALSE)*'FL Characterization'!B$2)</f>
        <v>137.95720770549002</v>
      </c>
      <c r="C4" s="2">
        <f>('[1]Pc, Summer, S1'!C4*Main!$B$5)+(VLOOKUP($A4,'FL Ratio'!$A$2:$B$4,2,FALSE)*'FL Characterization'!C$2)</f>
        <v>113.3926685799036</v>
      </c>
      <c r="D4" s="2">
        <f>('[1]Pc, Summer, S1'!D4*Main!$B$5)+(VLOOKUP($A4,'FL Ratio'!$A$2:$B$4,2,FALSE)*'FL Characterization'!D$2)</f>
        <v>111.72810621532125</v>
      </c>
      <c r="E4" s="2">
        <f>('[1]Pc, Summer, S1'!E4*Main!$B$5)+(VLOOKUP($A4,'FL Ratio'!$A$2:$B$4,2,FALSE)*'FL Characterization'!E$2)</f>
        <v>106.55607925074587</v>
      </c>
      <c r="F4" s="2">
        <f>('[1]Pc, Summer, S1'!F4*Main!$B$5)+(VLOOKUP($A4,'FL Ratio'!$A$2:$B$4,2,FALSE)*'FL Characterization'!F$2)</f>
        <v>103.88333520414476</v>
      </c>
      <c r="G4" s="2">
        <f>('[1]Pc, Summer, S1'!G4*Main!$B$5)+(VLOOKUP($A4,'FL Ratio'!$A$2:$B$4,2,FALSE)*'FL Characterization'!G$2)</f>
        <v>104.66189569903507</v>
      </c>
      <c r="H4" s="2">
        <f>('[1]Pc, Summer, S1'!H4*Main!$B$5)+(VLOOKUP($A4,'FL Ratio'!$A$2:$B$4,2,FALSE)*'FL Characterization'!H$2)</f>
        <v>148.44112641382137</v>
      </c>
      <c r="I4" s="2">
        <f>('[1]Pc, Summer, S1'!I4*Main!$B$5)+(VLOOKUP($A4,'FL Ratio'!$A$2:$B$4,2,FALSE)*'FL Characterization'!I$2)</f>
        <v>161.63340272609906</v>
      </c>
      <c r="J4" s="2">
        <f>('[1]Pc, Summer, S1'!J4*Main!$B$5)+(VLOOKUP($A4,'FL Ratio'!$A$2:$B$4,2,FALSE)*'FL Characterization'!J$2)</f>
        <v>147.33195688714906</v>
      </c>
      <c r="K4" s="2">
        <f>('[1]Pc, Summer, S1'!K4*Main!$B$5)+(VLOOKUP($A4,'FL Ratio'!$A$2:$B$4,2,FALSE)*'FL Characterization'!K$2)</f>
        <v>151.49557517607431</v>
      </c>
      <c r="L4" s="2">
        <f>('[1]Pc, Summer, S1'!L4*Main!$B$5)+(VLOOKUP($A4,'FL Ratio'!$A$2:$B$4,2,FALSE)*'FL Characterization'!L$2)</f>
        <v>166.0849353991278</v>
      </c>
      <c r="M4" s="2">
        <f>('[1]Pc, Summer, S1'!M4*Main!$B$5)+(VLOOKUP($A4,'FL Ratio'!$A$2:$B$4,2,FALSE)*'FL Characterization'!M$2)</f>
        <v>172.22673744886711</v>
      </c>
      <c r="N4" s="2">
        <f>('[1]Pc, Summer, S1'!N4*Main!$B$5)+(VLOOKUP($A4,'FL Ratio'!$A$2:$B$4,2,FALSE)*'FL Characterization'!N$2)</f>
        <v>166.70998514403092</v>
      </c>
      <c r="O4" s="2">
        <f>('[1]Pc, Summer, S1'!O4*Main!$B$5)+(VLOOKUP($A4,'FL Ratio'!$A$2:$B$4,2,FALSE)*'FL Characterization'!O$2)</f>
        <v>181.26970627329027</v>
      </c>
      <c r="P4" s="2">
        <f>('[1]Pc, Summer, S1'!P4*Main!$B$5)+(VLOOKUP($A4,'FL Ratio'!$A$2:$B$4,2,FALSE)*'FL Characterization'!P$2)</f>
        <v>158.48018160303053</v>
      </c>
      <c r="Q4" s="2">
        <f>('[1]Pc, Summer, S1'!Q4*Main!$B$5)+(VLOOKUP($A4,'FL Ratio'!$A$2:$B$4,2,FALSE)*'FL Characterization'!Q$2)</f>
        <v>171.4806058442561</v>
      </c>
      <c r="R4" s="2">
        <f>('[1]Pc, Summer, S1'!R4*Main!$B$5)+(VLOOKUP($A4,'FL Ratio'!$A$2:$B$4,2,FALSE)*'FL Characterization'!R$2)</f>
        <v>137.63284951767534</v>
      </c>
      <c r="S4" s="2">
        <f>('[1]Pc, Summer, S1'!S4*Main!$B$5)+(VLOOKUP($A4,'FL Ratio'!$A$2:$B$4,2,FALSE)*'FL Characterization'!S$2)</f>
        <v>158.26048321759623</v>
      </c>
      <c r="T4" s="2">
        <f>('[1]Pc, Summer, S1'!T4*Main!$B$5)+(VLOOKUP($A4,'FL Ratio'!$A$2:$B$4,2,FALSE)*'FL Characterization'!T$2)</f>
        <v>151.03007148644255</v>
      </c>
      <c r="U4" s="2">
        <f>('[1]Pc, Summer, S1'!U4*Main!$B$5)+(VLOOKUP($A4,'FL Ratio'!$A$2:$B$4,2,FALSE)*'FL Characterization'!U$2)</f>
        <v>158.23414789409222</v>
      </c>
      <c r="V4" s="2">
        <f>('[1]Pc, Summer, S1'!V4*Main!$B$5)+(VLOOKUP($A4,'FL Ratio'!$A$2:$B$4,2,FALSE)*'FL Characterization'!V$2)</f>
        <v>148.495624299642</v>
      </c>
      <c r="W4" s="2">
        <f>('[1]Pc, Summer, S1'!W4*Main!$B$5)+(VLOOKUP($A4,'FL Ratio'!$A$2:$B$4,2,FALSE)*'FL Characterization'!W$2)</f>
        <v>142.52612210587353</v>
      </c>
      <c r="X4" s="2">
        <f>('[1]Pc, Summer, S1'!X4*Main!$B$5)+(VLOOKUP($A4,'FL Ratio'!$A$2:$B$4,2,FALSE)*'FL Characterization'!X$2)</f>
        <v>146.15455622310427</v>
      </c>
      <c r="Y4" s="2">
        <f>('[1]Pc, Summer, S1'!Y4*Main!$B$5)+(VLOOKUP($A4,'FL Ratio'!$A$2:$B$4,2,FALSE)*'FL Characterization'!Y$2)</f>
        <v>145.30185982844949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96.609800163023721</v>
      </c>
      <c r="C2" s="2">
        <f>('[1]Pc, Summer, S2'!C2*Main!$B$5)+(VLOOKUP($A2,'FL Ratio'!$A$2:$B$4,2,FALSE)*'FL Characterization'!C$2)</f>
        <v>86.137647795101259</v>
      </c>
      <c r="D2" s="2">
        <f>('[1]Pc, Summer, S2'!D2*Main!$B$5)+(VLOOKUP($A2,'FL Ratio'!$A$2:$B$4,2,FALSE)*'FL Characterization'!D$2)</f>
        <v>79.373204289053433</v>
      </c>
      <c r="E2" s="2">
        <f>('[1]Pc, Summer, S2'!E2*Main!$B$5)+(VLOOKUP($A2,'FL Ratio'!$A$2:$B$4,2,FALSE)*'FL Characterization'!E$2)</f>
        <v>87.856452743439121</v>
      </c>
      <c r="F2" s="2">
        <f>('[1]Pc, Summer, S2'!F2*Main!$B$5)+(VLOOKUP($A2,'FL Ratio'!$A$2:$B$4,2,FALSE)*'FL Characterization'!F$2)</f>
        <v>83.131112966288399</v>
      </c>
      <c r="G2" s="2">
        <f>('[1]Pc, Summer, S2'!G2*Main!$B$5)+(VLOOKUP($A2,'FL Ratio'!$A$2:$B$4,2,FALSE)*'FL Characterization'!G$2)</f>
        <v>75.556411279941273</v>
      </c>
      <c r="H2" s="2">
        <f>('[1]Pc, Summer, S2'!H2*Main!$B$5)+(VLOOKUP($A2,'FL Ratio'!$A$2:$B$4,2,FALSE)*'FL Characterization'!H$2)</f>
        <v>92.182052028230899</v>
      </c>
      <c r="I2" s="2">
        <f>('[1]Pc, Summer, S2'!I2*Main!$B$5)+(VLOOKUP($A2,'FL Ratio'!$A$2:$B$4,2,FALSE)*'FL Characterization'!I$2)</f>
        <v>96.200433080089852</v>
      </c>
      <c r="J2" s="2">
        <f>('[1]Pc, Summer, S2'!J2*Main!$B$5)+(VLOOKUP($A2,'FL Ratio'!$A$2:$B$4,2,FALSE)*'FL Characterization'!J$2)</f>
        <v>105.89727336034152</v>
      </c>
      <c r="K2" s="2">
        <f>('[1]Pc, Summer, S2'!K2*Main!$B$5)+(VLOOKUP($A2,'FL Ratio'!$A$2:$B$4,2,FALSE)*'FL Characterization'!K$2)</f>
        <v>104.09241488568905</v>
      </c>
      <c r="L2" s="2">
        <f>('[1]Pc, Summer, S2'!L2*Main!$B$5)+(VLOOKUP($A2,'FL Ratio'!$A$2:$B$4,2,FALSE)*'FL Characterization'!L$2)</f>
        <v>122.73683643062779</v>
      </c>
      <c r="M2" s="2">
        <f>('[1]Pc, Summer, S2'!M2*Main!$B$5)+(VLOOKUP($A2,'FL Ratio'!$A$2:$B$4,2,FALSE)*'FL Characterization'!M$2)</f>
        <v>117.90128958793893</v>
      </c>
      <c r="N2" s="2">
        <f>('[1]Pc, Summer, S2'!N2*Main!$B$5)+(VLOOKUP($A2,'FL Ratio'!$A$2:$B$4,2,FALSE)*'FL Characterization'!N$2)</f>
        <v>131.85857730715773</v>
      </c>
      <c r="O2" s="2">
        <f>('[1]Pc, Summer, S2'!O2*Main!$B$5)+(VLOOKUP($A2,'FL Ratio'!$A$2:$B$4,2,FALSE)*'FL Characterization'!O$2)</f>
        <v>120.40460252683145</v>
      </c>
      <c r="P2" s="2">
        <f>('[1]Pc, Summer, S2'!P2*Main!$B$5)+(VLOOKUP($A2,'FL Ratio'!$A$2:$B$4,2,FALSE)*'FL Characterization'!P$2)</f>
        <v>123.52722677412433</v>
      </c>
      <c r="Q2" s="2">
        <f>('[1]Pc, Summer, S2'!Q2*Main!$B$5)+(VLOOKUP($A2,'FL Ratio'!$A$2:$B$4,2,FALSE)*'FL Characterization'!Q$2)</f>
        <v>118.96848103205994</v>
      </c>
      <c r="R2" s="2">
        <f>('[1]Pc, Summer, S2'!R2*Main!$B$5)+(VLOOKUP($A2,'FL Ratio'!$A$2:$B$4,2,FALSE)*'FL Characterization'!R$2)</f>
        <v>112.34770372179263</v>
      </c>
      <c r="S2" s="2">
        <f>('[1]Pc, Summer, S2'!S2*Main!$B$5)+(VLOOKUP($A2,'FL Ratio'!$A$2:$B$4,2,FALSE)*'FL Characterization'!S$2)</f>
        <v>108.48111289867319</v>
      </c>
      <c r="T2" s="2">
        <f>('[1]Pc, Summer, S2'!T2*Main!$B$5)+(VLOOKUP($A2,'FL Ratio'!$A$2:$B$4,2,FALSE)*'FL Characterization'!T$2)</f>
        <v>111.38005761230671</v>
      </c>
      <c r="U2" s="2">
        <f>('[1]Pc, Summer, S2'!U2*Main!$B$5)+(VLOOKUP($A2,'FL Ratio'!$A$2:$B$4,2,FALSE)*'FL Characterization'!U$2)</f>
        <v>121.59885096091361</v>
      </c>
      <c r="V2" s="2">
        <f>('[1]Pc, Summer, S2'!V2*Main!$B$5)+(VLOOKUP($A2,'FL Ratio'!$A$2:$B$4,2,FALSE)*'FL Characterization'!V$2)</f>
        <v>107.0674990291528</v>
      </c>
      <c r="W2" s="2">
        <f>('[1]Pc, Summer, S2'!W2*Main!$B$5)+(VLOOKUP($A2,'FL Ratio'!$A$2:$B$4,2,FALSE)*'FL Characterization'!W$2)</f>
        <v>117.71931661836578</v>
      </c>
      <c r="X2" s="2">
        <f>('[1]Pc, Summer, S2'!X2*Main!$B$5)+(VLOOKUP($A2,'FL Ratio'!$A$2:$B$4,2,FALSE)*'FL Characterization'!X$2)</f>
        <v>132.54358351829066</v>
      </c>
      <c r="Y2" s="2">
        <f>('[1]Pc, Summer, S2'!Y2*Main!$B$5)+(VLOOKUP($A2,'FL Ratio'!$A$2:$B$4,2,FALSE)*'FL Characterization'!Y$2)</f>
        <v>103.98821763298163</v>
      </c>
    </row>
    <row r="3" spans="1:25" x14ac:dyDescent="0.25">
      <c r="A3">
        <v>2</v>
      </c>
      <c r="B3" s="2">
        <f>('[1]Pc, Summer, S2'!B3*Main!$B$5)+(VLOOKUP($A3,'FL Ratio'!$A$2:$B$4,2,FALSE)*'FL Characterization'!B$2)</f>
        <v>121.61582609178137</v>
      </c>
      <c r="C3" s="2">
        <f>('[1]Pc, Summer, S2'!C3*Main!$B$5)+(VLOOKUP($A3,'FL Ratio'!$A$2:$B$4,2,FALSE)*'FL Characterization'!C$2)</f>
        <v>107.71199632381129</v>
      </c>
      <c r="D3" s="2">
        <f>('[1]Pc, Summer, S2'!D3*Main!$B$5)+(VLOOKUP($A3,'FL Ratio'!$A$2:$B$4,2,FALSE)*'FL Characterization'!D$2)</f>
        <v>106.371315256199</v>
      </c>
      <c r="E3" s="2">
        <f>('[1]Pc, Summer, S2'!E3*Main!$B$5)+(VLOOKUP($A3,'FL Ratio'!$A$2:$B$4,2,FALSE)*'FL Characterization'!E$2)</f>
        <v>93.227557614556133</v>
      </c>
      <c r="F3" s="2">
        <f>('[1]Pc, Summer, S2'!F3*Main!$B$5)+(VLOOKUP($A3,'FL Ratio'!$A$2:$B$4,2,FALSE)*'FL Characterization'!F$2)</f>
        <v>102.47447786389135</v>
      </c>
      <c r="G3" s="2">
        <f>('[1]Pc, Summer, S2'!G3*Main!$B$5)+(VLOOKUP($A3,'FL Ratio'!$A$2:$B$4,2,FALSE)*'FL Characterization'!G$2)</f>
        <v>99.319971648163147</v>
      </c>
      <c r="H3" s="2">
        <f>('[1]Pc, Summer, S2'!H3*Main!$B$5)+(VLOOKUP($A3,'FL Ratio'!$A$2:$B$4,2,FALSE)*'FL Characterization'!H$2)</f>
        <v>113.08702887459023</v>
      </c>
      <c r="I3" s="2">
        <f>('[1]Pc, Summer, S2'!I3*Main!$B$5)+(VLOOKUP($A3,'FL Ratio'!$A$2:$B$4,2,FALSE)*'FL Characterization'!I$2)</f>
        <v>107.38384636516419</v>
      </c>
      <c r="J3" s="2">
        <f>('[1]Pc, Summer, S2'!J3*Main!$B$5)+(VLOOKUP($A3,'FL Ratio'!$A$2:$B$4,2,FALSE)*'FL Characterization'!J$2)</f>
        <v>115.59555653029935</v>
      </c>
      <c r="K3" s="2">
        <f>('[1]Pc, Summer, S2'!K3*Main!$B$5)+(VLOOKUP($A3,'FL Ratio'!$A$2:$B$4,2,FALSE)*'FL Characterization'!K$2)</f>
        <v>131.56031499367828</v>
      </c>
      <c r="L3" s="2">
        <f>('[1]Pc, Summer, S2'!L3*Main!$B$5)+(VLOOKUP($A3,'FL Ratio'!$A$2:$B$4,2,FALSE)*'FL Characterization'!L$2)</f>
        <v>121.57244999868851</v>
      </c>
      <c r="M3" s="2">
        <f>('[1]Pc, Summer, S2'!M3*Main!$B$5)+(VLOOKUP($A3,'FL Ratio'!$A$2:$B$4,2,FALSE)*'FL Characterization'!M$2)</f>
        <v>123.97272137630945</v>
      </c>
      <c r="N3" s="2">
        <f>('[1]Pc, Summer, S2'!N3*Main!$B$5)+(VLOOKUP($A3,'FL Ratio'!$A$2:$B$4,2,FALSE)*'FL Characterization'!N$2)</f>
        <v>148.19432618388672</v>
      </c>
      <c r="O3" s="2">
        <f>('[1]Pc, Summer, S2'!O3*Main!$B$5)+(VLOOKUP($A3,'FL Ratio'!$A$2:$B$4,2,FALSE)*'FL Characterization'!O$2)</f>
        <v>131.8394364323166</v>
      </c>
      <c r="P3" s="2">
        <f>('[1]Pc, Summer, S2'!P3*Main!$B$5)+(VLOOKUP($A3,'FL Ratio'!$A$2:$B$4,2,FALSE)*'FL Characterization'!P$2)</f>
        <v>141.18414229137372</v>
      </c>
      <c r="Q3" s="2">
        <f>('[1]Pc, Summer, S2'!Q3*Main!$B$5)+(VLOOKUP($A3,'FL Ratio'!$A$2:$B$4,2,FALSE)*'FL Characterization'!Q$2)</f>
        <v>136.84398012287926</v>
      </c>
      <c r="R3" s="2">
        <f>('[1]Pc, Summer, S2'!R3*Main!$B$5)+(VLOOKUP($A3,'FL Ratio'!$A$2:$B$4,2,FALSE)*'FL Characterization'!R$2)</f>
        <v>130.70684896079376</v>
      </c>
      <c r="S3" s="2">
        <f>('[1]Pc, Summer, S2'!S3*Main!$B$5)+(VLOOKUP($A3,'FL Ratio'!$A$2:$B$4,2,FALSE)*'FL Characterization'!S$2)</f>
        <v>118.6268850289366</v>
      </c>
      <c r="T3" s="2">
        <f>('[1]Pc, Summer, S2'!T3*Main!$B$5)+(VLOOKUP($A3,'FL Ratio'!$A$2:$B$4,2,FALSE)*'FL Characterization'!T$2)</f>
        <v>119.22640648436412</v>
      </c>
      <c r="U3" s="2">
        <f>('[1]Pc, Summer, S2'!U3*Main!$B$5)+(VLOOKUP($A3,'FL Ratio'!$A$2:$B$4,2,FALSE)*'FL Characterization'!U$2)</f>
        <v>133.63134640380218</v>
      </c>
      <c r="V3" s="2">
        <f>('[1]Pc, Summer, S2'!V3*Main!$B$5)+(VLOOKUP($A3,'FL Ratio'!$A$2:$B$4,2,FALSE)*'FL Characterization'!V$2)</f>
        <v>121.60718878537703</v>
      </c>
      <c r="W3" s="2">
        <f>('[1]Pc, Summer, S2'!W3*Main!$B$5)+(VLOOKUP($A3,'FL Ratio'!$A$2:$B$4,2,FALSE)*'FL Characterization'!W$2)</f>
        <v>135.45076664324921</v>
      </c>
      <c r="X3" s="2">
        <f>('[1]Pc, Summer, S2'!X3*Main!$B$5)+(VLOOKUP($A3,'FL Ratio'!$A$2:$B$4,2,FALSE)*'FL Characterization'!X$2)</f>
        <v>132.00646134156534</v>
      </c>
      <c r="Y3" s="2">
        <f>('[1]Pc, Summer, S2'!Y3*Main!$B$5)+(VLOOKUP($A3,'FL Ratio'!$A$2:$B$4,2,FALSE)*'FL Characterization'!Y$2)</f>
        <v>126.18143809178569</v>
      </c>
    </row>
    <row r="4" spans="1:25" x14ac:dyDescent="0.25">
      <c r="A4">
        <v>3</v>
      </c>
      <c r="B4" s="2">
        <f>('[1]Pc, Summer, S2'!B4*Main!$B$5)+(VLOOKUP($A4,'FL Ratio'!$A$2:$B$4,2,FALSE)*'FL Characterization'!B$2)</f>
        <v>132.35103177163762</v>
      </c>
      <c r="C4" s="2">
        <f>('[1]Pc, Summer, S2'!C4*Main!$B$5)+(VLOOKUP($A4,'FL Ratio'!$A$2:$B$4,2,FALSE)*'FL Characterization'!C$2)</f>
        <v>124.62277015072085</v>
      </c>
      <c r="D4" s="2">
        <f>('[1]Pc, Summer, S2'!D4*Main!$B$5)+(VLOOKUP($A4,'FL Ratio'!$A$2:$B$4,2,FALSE)*'FL Characterization'!D$2)</f>
        <v>102.98957565411855</v>
      </c>
      <c r="E4" s="2">
        <f>('[1]Pc, Summer, S2'!E4*Main!$B$5)+(VLOOKUP($A4,'FL Ratio'!$A$2:$B$4,2,FALSE)*'FL Characterization'!E$2)</f>
        <v>105.61969729144646</v>
      </c>
      <c r="F4" s="2">
        <f>('[1]Pc, Summer, S2'!F4*Main!$B$5)+(VLOOKUP($A4,'FL Ratio'!$A$2:$B$4,2,FALSE)*'FL Characterization'!F$2)</f>
        <v>102.94695324484535</v>
      </c>
      <c r="G4" s="2">
        <f>('[1]Pc, Summer, S2'!G4*Main!$B$5)+(VLOOKUP($A4,'FL Ratio'!$A$2:$B$4,2,FALSE)*'FL Characterization'!G$2)</f>
        <v>110.68596239422922</v>
      </c>
      <c r="H4" s="2">
        <f>('[1]Pc, Summer, S2'!H4*Main!$B$5)+(VLOOKUP($A4,'FL Ratio'!$A$2:$B$4,2,FALSE)*'FL Characterization'!H$2)</f>
        <v>139.63515311237012</v>
      </c>
      <c r="I4" s="2">
        <f>('[1]Pc, Summer, S2'!I4*Main!$B$5)+(VLOOKUP($A4,'FL Ratio'!$A$2:$B$4,2,FALSE)*'FL Characterization'!I$2)</f>
        <v>169.37365062756268</v>
      </c>
      <c r="J4" s="2">
        <f>('[1]Pc, Summer, S2'!J4*Main!$B$5)+(VLOOKUP($A4,'FL Ratio'!$A$2:$B$4,2,FALSE)*'FL Characterization'!J$2)</f>
        <v>153.79467215867368</v>
      </c>
      <c r="K4" s="2">
        <f>('[1]Pc, Summer, S2'!K4*Main!$B$5)+(VLOOKUP($A4,'FL Ratio'!$A$2:$B$4,2,FALSE)*'FL Characterization'!K$2)</f>
        <v>165.73235260516103</v>
      </c>
      <c r="L4" s="2">
        <f>('[1]Pc, Summer, S2'!L4*Main!$B$5)+(VLOOKUP($A4,'FL Ratio'!$A$2:$B$4,2,FALSE)*'FL Characterization'!L$2)</f>
        <v>159.76048397333633</v>
      </c>
      <c r="M4" s="2">
        <f>('[1]Pc, Summer, S2'!M4*Main!$B$5)+(VLOOKUP($A4,'FL Ratio'!$A$2:$B$4,2,FALSE)*'FL Characterization'!M$2)</f>
        <v>158.74824829553805</v>
      </c>
      <c r="N4" s="2">
        <f>('[1]Pc, Summer, S2'!N4*Main!$B$5)+(VLOOKUP($A4,'FL Ratio'!$A$2:$B$4,2,FALSE)*'FL Characterization'!N$2)</f>
        <v>158.28592942320026</v>
      </c>
      <c r="O4" s="2">
        <f>('[1]Pc, Summer, S2'!O4*Main!$B$5)+(VLOOKUP($A4,'FL Ratio'!$A$2:$B$4,2,FALSE)*'FL Characterization'!O$2)</f>
        <v>189.69376199412093</v>
      </c>
      <c r="P4" s="2">
        <f>('[1]Pc, Summer, S2'!P4*Main!$B$5)+(VLOOKUP($A4,'FL Ratio'!$A$2:$B$4,2,FALSE)*'FL Characterization'!P$2)</f>
        <v>177.683476043806</v>
      </c>
      <c r="Q4" s="2">
        <f>('[1]Pc, Summer, S2'!Q4*Main!$B$5)+(VLOOKUP($A4,'FL Ratio'!$A$2:$B$4,2,FALSE)*'FL Characterization'!Q$2)</f>
        <v>154.81575472207302</v>
      </c>
      <c r="R4" s="2">
        <f>('[1]Pc, Summer, S2'!R4*Main!$B$5)+(VLOOKUP($A4,'FL Ratio'!$A$2:$B$4,2,FALSE)*'FL Characterization'!R$2)</f>
        <v>140.45542619615262</v>
      </c>
      <c r="S4" s="2">
        <f>('[1]Pc, Summer, S2'!S4*Main!$B$5)+(VLOOKUP($A4,'FL Ratio'!$A$2:$B$4,2,FALSE)*'FL Characterization'!S$2)</f>
        <v>138.50244646825536</v>
      </c>
      <c r="T4" s="2">
        <f>('[1]Pc, Summer, S2'!T4*Main!$B$5)+(VLOOKUP($A4,'FL Ratio'!$A$2:$B$4,2,FALSE)*'FL Characterization'!T$2)</f>
        <v>152.44135982568119</v>
      </c>
      <c r="U4" s="2">
        <f>('[1]Pc, Summer, S2'!U4*Main!$B$5)+(VLOOKUP($A4,'FL Ratio'!$A$2:$B$4,2,FALSE)*'FL Characterization'!U$2)</f>
        <v>144.12126450170587</v>
      </c>
      <c r="V4" s="2">
        <f>('[1]Pc, Summer, S2'!V4*Main!$B$5)+(VLOOKUP($A4,'FL Ratio'!$A$2:$B$4,2,FALSE)*'FL Characterization'!V$2)</f>
        <v>159.78593101355108</v>
      </c>
      <c r="W4" s="2">
        <f>('[1]Pc, Summer, S2'!W4*Main!$B$5)+(VLOOKUP($A4,'FL Ratio'!$A$2:$B$4,2,FALSE)*'FL Characterization'!W$2)</f>
        <v>155.22771715902127</v>
      </c>
      <c r="X4" s="2">
        <f>('[1]Pc, Summer, S2'!X4*Main!$B$5)+(VLOOKUP($A4,'FL Ratio'!$A$2:$B$4,2,FALSE)*'FL Characterization'!X$2)</f>
        <v>157.03908993199306</v>
      </c>
      <c r="Y4" s="2">
        <f>('[1]Pc, Summer, S2'!Y4*Main!$B$5)+(VLOOKUP($A4,'FL Ratio'!$A$2:$B$4,2,FALSE)*'FL Characterization'!Y$2)</f>
        <v>131.298588629037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105.31782683707974</v>
      </c>
      <c r="C2" s="2">
        <f>('[1]Pc, Summer, S3'!C2*Main!$B$5)+(VLOOKUP($A2,'FL Ratio'!$A$2:$B$4,2,FALSE)*'FL Characterization'!C$2)</f>
        <v>86.137647795101259</v>
      </c>
      <c r="D2" s="2">
        <f>('[1]Pc, Summer, S3'!D2*Main!$B$5)+(VLOOKUP($A2,'FL Ratio'!$A$2:$B$4,2,FALSE)*'FL Characterization'!D$2)</f>
        <v>88.796562673773835</v>
      </c>
      <c r="E2" s="2">
        <f>('[1]Pc, Summer, S3'!E2*Main!$B$5)+(VLOOKUP($A2,'FL Ratio'!$A$2:$B$4,2,FALSE)*'FL Characterization'!E$2)</f>
        <v>81.53950110180628</v>
      </c>
      <c r="F2" s="2">
        <f>('[1]Pc, Summer, S3'!F2*Main!$B$5)+(VLOOKUP($A2,'FL Ratio'!$A$2:$B$4,2,FALSE)*'FL Characterization'!F$2)</f>
        <v>75.690490699541414</v>
      </c>
      <c r="G2" s="2">
        <f>('[1]Pc, Summer, S3'!G2*Main!$B$5)+(VLOOKUP($A2,'FL Ratio'!$A$2:$B$4,2,FALSE)*'FL Characterization'!G$2)</f>
        <v>80.327003588831076</v>
      </c>
      <c r="H2" s="2">
        <f>('[1]Pc, Summer, S3'!H2*Main!$B$5)+(VLOOKUP($A2,'FL Ratio'!$A$2:$B$4,2,FALSE)*'FL Characterization'!H$2)</f>
        <v>85.78772707226598</v>
      </c>
      <c r="I2" s="2">
        <f>('[1]Pc, Summer, S3'!I2*Main!$B$5)+(VLOOKUP($A2,'FL Ratio'!$A$2:$B$4,2,FALSE)*'FL Characterization'!I$2)</f>
        <v>103.62221660885899</v>
      </c>
      <c r="J2" s="2">
        <f>('[1]Pc, Summer, S3'!J2*Main!$B$5)+(VLOOKUP($A2,'FL Ratio'!$A$2:$B$4,2,FALSE)*'FL Characterization'!J$2)</f>
        <v>102.76184580633272</v>
      </c>
      <c r="K2" s="2">
        <f>('[1]Pc, Summer, S3'!K2*Main!$B$5)+(VLOOKUP($A2,'FL Ratio'!$A$2:$B$4,2,FALSE)*'FL Characterization'!K$2)</f>
        <v>113.06614385497672</v>
      </c>
      <c r="L2" s="2">
        <f>('[1]Pc, Summer, S3'!L2*Main!$B$5)+(VLOOKUP($A2,'FL Ratio'!$A$2:$B$4,2,FALSE)*'FL Characterization'!L$2)</f>
        <v>116.9487691147196</v>
      </c>
      <c r="M2" s="2">
        <f>('[1]Pc, Summer, S3'!M2*Main!$B$5)+(VLOOKUP($A2,'FL Ratio'!$A$2:$B$4,2,FALSE)*'FL Characterization'!M$2)</f>
        <v>129.66063353021326</v>
      </c>
      <c r="N2" s="2">
        <f>('[1]Pc, Summer, S3'!N2*Main!$B$5)+(VLOOKUP($A2,'FL Ratio'!$A$2:$B$4,2,FALSE)*'FL Characterization'!N$2)</f>
        <v>118.66931266426698</v>
      </c>
      <c r="O2" s="2">
        <f>('[1]Pc, Summer, S3'!O2*Main!$B$5)+(VLOOKUP($A2,'FL Ratio'!$A$2:$B$4,2,FALSE)*'FL Characterization'!O$2)</f>
        <v>114.36038000155946</v>
      </c>
      <c r="P2" s="2">
        <f>('[1]Pc, Summer, S3'!P2*Main!$B$5)+(VLOOKUP($A2,'FL Ratio'!$A$2:$B$4,2,FALSE)*'FL Characterization'!P$2)</f>
        <v>116.24884263132664</v>
      </c>
      <c r="Q2" s="2">
        <f>('[1]Pc, Summer, S3'!Q2*Main!$B$5)+(VLOOKUP($A2,'FL Ratio'!$A$2:$B$4,2,FALSE)*'FL Characterization'!Q$2)</f>
        <v>128.30714084011248</v>
      </c>
      <c r="R2" s="2">
        <f>('[1]Pc, Summer, S3'!R2*Main!$B$5)+(VLOOKUP($A2,'FL Ratio'!$A$2:$B$4,2,FALSE)*'FL Characterization'!R$2)</f>
        <v>128.69853821776971</v>
      </c>
      <c r="S2" s="2">
        <f>('[1]Pc, Summer, S3'!S2*Main!$B$5)+(VLOOKUP($A2,'FL Ratio'!$A$2:$B$4,2,FALSE)*'FL Characterization'!S$2)</f>
        <v>120.82732382265615</v>
      </c>
      <c r="T2" s="2">
        <f>('[1]Pc, Summer, S3'!T2*Main!$B$5)+(VLOOKUP($A2,'FL Ratio'!$A$2:$B$4,2,FALSE)*'FL Characterization'!T$2)</f>
        <v>126.0478055372582</v>
      </c>
      <c r="U2" s="2">
        <f>('[1]Pc, Summer, S3'!U2*Main!$B$5)+(VLOOKUP($A2,'FL Ratio'!$A$2:$B$4,2,FALSE)*'FL Characterization'!U$2)</f>
        <v>126.14911004452759</v>
      </c>
      <c r="V2" s="2">
        <f>('[1]Pc, Summer, S3'!V2*Main!$B$5)+(VLOOKUP($A2,'FL Ratio'!$A$2:$B$4,2,FALSE)*'FL Characterization'!V$2)</f>
        <v>120.60606405094792</v>
      </c>
      <c r="W2" s="2">
        <f>('[1]Pc, Summer, S3'!W2*Main!$B$5)+(VLOOKUP($A2,'FL Ratio'!$A$2:$B$4,2,FALSE)*'FL Characterization'!W$2)</f>
        <v>130.57455456537323</v>
      </c>
      <c r="X2" s="2">
        <f>('[1]Pc, Summer, S3'!X2*Main!$B$5)+(VLOOKUP($A2,'FL Ratio'!$A$2:$B$4,2,FALSE)*'FL Characterization'!X$2)</f>
        <v>126.83460711319553</v>
      </c>
      <c r="Y2" s="2">
        <f>('[1]Pc, Summer, S3'!Y2*Main!$B$5)+(VLOOKUP($A2,'FL Ratio'!$A$2:$B$4,2,FALSE)*'FL Characterization'!Y$2)</f>
        <v>118.27464981488836</v>
      </c>
    </row>
    <row r="3" spans="1:25" x14ac:dyDescent="0.25">
      <c r="A3">
        <v>2</v>
      </c>
      <c r="B3" s="2">
        <f>('[1]Pc, Summer, S3'!B3*Main!$B$5)+(VLOOKUP($A3,'FL Ratio'!$A$2:$B$4,2,FALSE)*'FL Characterization'!B$2)</f>
        <v>113.75220572346436</v>
      </c>
      <c r="C3" s="2">
        <f>('[1]Pc, Summer, S3'!C3*Main!$B$5)+(VLOOKUP($A3,'FL Ratio'!$A$2:$B$4,2,FALSE)*'FL Characterization'!C$2)</f>
        <v>105.03282719606005</v>
      </c>
      <c r="D3" s="2">
        <f>('[1]Pc, Summer, S3'!D3*Main!$B$5)+(VLOOKUP($A3,'FL Ratio'!$A$2:$B$4,2,FALSE)*'FL Characterization'!D$2)</f>
        <v>108.12622926035837</v>
      </c>
      <c r="E3" s="2">
        <f>('[1]Pc, Summer, S3'!E3*Main!$B$5)+(VLOOKUP($A3,'FL Ratio'!$A$2:$B$4,2,FALSE)*'FL Characterization'!E$2)</f>
        <v>96.728419542428497</v>
      </c>
      <c r="F3" s="2">
        <f>('[1]Pc, Summer, S3'!F3*Main!$B$5)+(VLOOKUP($A3,'FL Ratio'!$A$2:$B$4,2,FALSE)*'FL Characterization'!F$2)</f>
        <v>98.973339927678182</v>
      </c>
      <c r="G3" s="2">
        <f>('[1]Pc, Summer, S3'!G3*Main!$B$5)+(VLOOKUP($A3,'FL Ratio'!$A$2:$B$4,2,FALSE)*'FL Characterization'!G$2)</f>
        <v>90.644534409874097</v>
      </c>
      <c r="H3" s="2">
        <f>('[1]Pc, Summer, S3'!H3*Main!$B$5)+(VLOOKUP($A3,'FL Ratio'!$A$2:$B$4,2,FALSE)*'FL Characterization'!H$2)</f>
        <v>103.72111994666659</v>
      </c>
      <c r="I3" s="2">
        <f>('[1]Pc, Summer, S3'!I3*Main!$B$5)+(VLOOKUP($A3,'FL Ratio'!$A$2:$B$4,2,FALSE)*'FL Characterization'!I$2)</f>
        <v>105.1599219525241</v>
      </c>
      <c r="J3" s="2">
        <f>('[1]Pc, Summer, S3'!J3*Main!$B$5)+(VLOOKUP($A3,'FL Ratio'!$A$2:$B$4,2,FALSE)*'FL Characterization'!J$2)</f>
        <v>115.59555653029935</v>
      </c>
      <c r="K3" s="2">
        <f>('[1]Pc, Summer, S3'!K3*Main!$B$5)+(VLOOKUP($A3,'FL Ratio'!$A$2:$B$4,2,FALSE)*'FL Characterization'!K$2)</f>
        <v>138.09163012466979</v>
      </c>
      <c r="L3" s="2">
        <f>('[1]Pc, Summer, S3'!L3*Main!$B$5)+(VLOOKUP($A3,'FL Ratio'!$A$2:$B$4,2,FALSE)*'FL Characterization'!L$2)</f>
        <v>121.57244999868851</v>
      </c>
      <c r="M3" s="2">
        <f>('[1]Pc, Summer, S3'!M3*Main!$B$5)+(VLOOKUP($A3,'FL Ratio'!$A$2:$B$4,2,FALSE)*'FL Characterization'!M$2)</f>
        <v>126.63194032991466</v>
      </c>
      <c r="N3" s="2">
        <f>('[1]Pc, Summer, S3'!N3*Main!$B$5)+(VLOOKUP($A3,'FL Ratio'!$A$2:$B$4,2,FALSE)*'FL Characterization'!N$2)</f>
        <v>132.02013919989184</v>
      </c>
      <c r="O3" s="2">
        <f>('[1]Pc, Summer, S3'!O3*Main!$B$5)+(VLOOKUP($A3,'FL Ratio'!$A$2:$B$4,2,FALSE)*'FL Characterization'!O$2)</f>
        <v>135.80818513882619</v>
      </c>
      <c r="P3" s="2">
        <f>('[1]Pc, Summer, S3'!P3*Main!$B$5)+(VLOOKUP($A3,'FL Ratio'!$A$2:$B$4,2,FALSE)*'FL Characterization'!P$2)</f>
        <v>119.57335116418716</v>
      </c>
      <c r="Q3" s="2">
        <f>('[1]Pc, Summer, S3'!Q3*Main!$B$5)+(VLOOKUP($A3,'FL Ratio'!$A$2:$B$4,2,FALSE)*'FL Characterization'!Q$2)</f>
        <v>116.10298605536924</v>
      </c>
      <c r="R3" s="2">
        <f>('[1]Pc, Summer, S3'!R3*Main!$B$5)+(VLOOKUP($A3,'FL Ratio'!$A$2:$B$4,2,FALSE)*'FL Characterization'!R$2)</f>
        <v>118.29340399683359</v>
      </c>
      <c r="S3" s="2">
        <f>('[1]Pc, Summer, S3'!S3*Main!$B$5)+(VLOOKUP($A3,'FL Ratio'!$A$2:$B$4,2,FALSE)*'FL Characterization'!S$2)</f>
        <v>121.13410236879631</v>
      </c>
      <c r="T3" s="2">
        <f>('[1]Pc, Summer, S3'!T3*Main!$B$5)+(VLOOKUP($A3,'FL Ratio'!$A$2:$B$4,2,FALSE)*'FL Characterization'!T$2)</f>
        <v>126.77998512261615</v>
      </c>
      <c r="U3" s="2">
        <f>('[1]Pc, Summer, S3'!U3*Main!$B$5)+(VLOOKUP($A3,'FL Ratio'!$A$2:$B$4,2,FALSE)*'FL Characterization'!U$2)</f>
        <v>126.20281421843265</v>
      </c>
      <c r="V3" s="2">
        <f>('[1]Pc, Summer, S3'!V3*Main!$B$5)+(VLOOKUP($A3,'FL Ratio'!$A$2:$B$4,2,FALSE)*'FL Characterization'!V$2)</f>
        <v>115.39814574182253</v>
      </c>
      <c r="W3" s="2">
        <f>('[1]Pc, Summer, S3'!W3*Main!$B$5)+(VLOOKUP($A3,'FL Ratio'!$A$2:$B$4,2,FALSE)*'FL Characterization'!W$2)</f>
        <v>131.57104124248465</v>
      </c>
      <c r="X3" s="2">
        <f>('[1]Pc, Summer, S3'!X3*Main!$B$5)+(VLOOKUP($A3,'FL Ratio'!$A$2:$B$4,2,FALSE)*'FL Characterization'!X$2)</f>
        <v>142.85558233554283</v>
      </c>
      <c r="Y3" s="2">
        <f>('[1]Pc, Summer, S3'!Y3*Main!$B$5)+(VLOOKUP($A3,'FL Ratio'!$A$2:$B$4,2,FALSE)*'FL Characterization'!Y$2)</f>
        <v>123.9713650425512</v>
      </c>
    </row>
    <row r="4" spans="1:25" x14ac:dyDescent="0.25">
      <c r="A4">
        <v>3</v>
      </c>
      <c r="B4" s="2">
        <f>('[1]Pc, Summer, S3'!B4*Main!$B$5)+(VLOOKUP($A4,'FL Ratio'!$A$2:$B$4,2,FALSE)*'FL Characterization'!B$2)</f>
        <v>131.22979658486716</v>
      </c>
      <c r="C4" s="2">
        <f>('[1]Pc, Summer, S3'!C4*Main!$B$5)+(VLOOKUP($A4,'FL Ratio'!$A$2:$B$4,2,FALSE)*'FL Characterization'!C$2)</f>
        <v>110.32991360604436</v>
      </c>
      <c r="D4" s="2">
        <f>('[1]Pc, Summer, S3'!D4*Main!$B$5)+(VLOOKUP($A4,'FL Ratio'!$A$2:$B$4,2,FALSE)*'FL Characterization'!D$2)</f>
        <v>119.49568893639031</v>
      </c>
      <c r="E4" s="2">
        <f>('[1]Pc, Summer, S3'!E4*Main!$B$5)+(VLOOKUP($A4,'FL Ratio'!$A$2:$B$4,2,FALSE)*'FL Characterization'!E$2)</f>
        <v>114.04713492514108</v>
      </c>
      <c r="F4" s="2">
        <f>('[1]Pc, Summer, S3'!F4*Main!$B$5)+(VLOOKUP($A4,'FL Ratio'!$A$2:$B$4,2,FALSE)*'FL Characterization'!F$2)</f>
        <v>101.07418932624655</v>
      </c>
      <c r="G4" s="2">
        <f>('[1]Pc, Summer, S3'!G4*Main!$B$5)+(VLOOKUP($A4,'FL Ratio'!$A$2:$B$4,2,FALSE)*'FL Characterization'!G$2)</f>
        <v>106.66991793076646</v>
      </c>
      <c r="H4" s="2">
        <f>('[1]Pc, Summer, S3'!H4*Main!$B$5)+(VLOOKUP($A4,'FL Ratio'!$A$2:$B$4,2,FALSE)*'FL Characterization'!H$2)</f>
        <v>150.95711878566459</v>
      </c>
      <c r="I4" s="2">
        <f>('[1]Pc, Summer, S3'!I4*Main!$B$5)+(VLOOKUP($A4,'FL Ratio'!$A$2:$B$4,2,FALSE)*'FL Characterization'!I$2)</f>
        <v>141.50875818229375</v>
      </c>
      <c r="J4" s="2">
        <f>('[1]Pc, Summer, S3'!J4*Main!$B$5)+(VLOOKUP($A4,'FL Ratio'!$A$2:$B$4,2,FALSE)*'FL Characterization'!J$2)</f>
        <v>174.79849679112874</v>
      </c>
      <c r="K4" s="2">
        <f>('[1]Pc, Summer, S3'!K4*Main!$B$5)+(VLOOKUP($A4,'FL Ratio'!$A$2:$B$4,2,FALSE)*'FL Characterization'!K$2)</f>
        <v>176.80540171667289</v>
      </c>
      <c r="L4" s="2">
        <f>('[1]Pc, Summer, S3'!L4*Main!$B$5)+(VLOOKUP($A4,'FL Ratio'!$A$2:$B$4,2,FALSE)*'FL Characterization'!L$2)</f>
        <v>143.94935540885766</v>
      </c>
      <c r="M4" s="2">
        <f>('[1]Pc, Summer, S3'!M4*Main!$B$5)+(VLOOKUP($A4,'FL Ratio'!$A$2:$B$4,2,FALSE)*'FL Characterization'!M$2)</f>
        <v>182.33560431386391</v>
      </c>
      <c r="N4" s="2">
        <f>('[1]Pc, Summer, S3'!N4*Main!$B$5)+(VLOOKUP($A4,'FL Ratio'!$A$2:$B$4,2,FALSE)*'FL Characterization'!N$2)</f>
        <v>156.60111827903413</v>
      </c>
      <c r="O4" s="2">
        <f>('[1]Pc, Summer, S3'!O4*Main!$B$5)+(VLOOKUP($A4,'FL Ratio'!$A$2:$B$4,2,FALSE)*'FL Characterization'!O$2)</f>
        <v>171.16083940829347</v>
      </c>
      <c r="P4" s="2">
        <f>('[1]Pc, Summer, S3'!P4*Main!$B$5)+(VLOOKUP($A4,'FL Ratio'!$A$2:$B$4,2,FALSE)*'FL Characterization'!P$2)</f>
        <v>152.07908345610539</v>
      </c>
      <c r="Q4" s="2">
        <f>('[1]Pc, Summer, S3'!Q4*Main!$B$5)+(VLOOKUP($A4,'FL Ratio'!$A$2:$B$4,2,FALSE)*'FL Characterization'!Q$2)</f>
        <v>160.87570058468506</v>
      </c>
      <c r="R4" s="2">
        <f>('[1]Pc, Summer, S3'!R4*Main!$B$5)+(VLOOKUP($A4,'FL Ratio'!$A$2:$B$4,2,FALSE)*'FL Characterization'!R$2)</f>
        <v>150.33444457082308</v>
      </c>
      <c r="S4" s="2">
        <f>('[1]Pc, Summer, S3'!S4*Main!$B$5)+(VLOOKUP($A4,'FL Ratio'!$A$2:$B$4,2,FALSE)*'FL Characterization'!S$2)</f>
        <v>154.02661819988035</v>
      </c>
      <c r="T4" s="2">
        <f>('[1]Pc, Summer, S3'!T4*Main!$B$5)+(VLOOKUP($A4,'FL Ratio'!$A$2:$B$4,2,FALSE)*'FL Characterization'!T$2)</f>
        <v>146.79620646872664</v>
      </c>
      <c r="U4" s="2">
        <f>('[1]Pc, Summer, S3'!U4*Main!$B$5)+(VLOOKUP($A4,'FL Ratio'!$A$2:$B$4,2,FALSE)*'FL Characterization'!U$2)</f>
        <v>139.88739948398995</v>
      </c>
      <c r="V4" s="2">
        <f>('[1]Pc, Summer, S3'!V4*Main!$B$5)+(VLOOKUP($A4,'FL Ratio'!$A$2:$B$4,2,FALSE)*'FL Characterization'!V$2)</f>
        <v>142.85047094268745</v>
      </c>
      <c r="W4" s="2">
        <f>('[1]Pc, Summer, S3'!W4*Main!$B$5)+(VLOOKUP($A4,'FL Ratio'!$A$2:$B$4,2,FALSE)*'FL Characterization'!W$2)</f>
        <v>148.17127546282808</v>
      </c>
      <c r="X4" s="2">
        <f>('[1]Pc, Summer, S3'!X4*Main!$B$5)+(VLOOKUP($A4,'FL Ratio'!$A$2:$B$4,2,FALSE)*'FL Characterization'!X$2)</f>
        <v>148.87568965032648</v>
      </c>
      <c r="Y4" s="2">
        <f>('[1]Pc, Summer, S3'!Y4*Main!$B$5)+(VLOOKUP($A4,'FL Ratio'!$A$2:$B$4,2,FALSE)*'FL Characterization'!Y$2)</f>
        <v>144.02883517395742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15.901970389166623</v>
      </c>
      <c r="C2" s="2">
        <f>('[1]Qc, Summer, S1'!C2*Main!$B$5)</f>
        <v>13.111033524077978</v>
      </c>
      <c r="D2" s="2">
        <f>('[1]Qc, Summer, S1'!D2*Main!$B$5)</f>
        <v>12.550169840951479</v>
      </c>
      <c r="E2" s="2">
        <f>('[1]Qc, Summer, S1'!E2*Main!$B$5)</f>
        <v>9.974501793095838</v>
      </c>
      <c r="F2" s="2">
        <f>('[1]Qc, Summer, S1'!F2*Main!$B$5)</f>
        <v>13.375366168449135</v>
      </c>
      <c r="G2" s="2">
        <f>('[1]Qc, Summer, S1'!G2*Main!$B$5)</f>
        <v>5.329264545783948</v>
      </c>
      <c r="H2" s="2">
        <f>('[1]Qc, Summer, S1'!H2*Main!$B$5)</f>
        <v>9.298322015184711</v>
      </c>
      <c r="I2" s="2">
        <f>('[1]Qc, Summer, S1'!I2*Main!$B$5)</f>
        <v>17.671474652811586</v>
      </c>
      <c r="J2" s="2">
        <f>('[1]Qc, Summer, S1'!J2*Main!$B$5)</f>
        <v>30.5622924258554</v>
      </c>
      <c r="K2" s="2">
        <f>('[1]Qc, Summer, S1'!K2*Main!$B$5)</f>
        <v>34.280064388142598</v>
      </c>
      <c r="L2" s="2">
        <f>('[1]Qc, Summer, S1'!L2*Main!$B$5)</f>
        <v>37.793806034392254</v>
      </c>
      <c r="M2" s="2">
        <f>('[1]Qc, Summer, S1'!M2*Main!$B$5)</f>
        <v>37.253340960233345</v>
      </c>
      <c r="N2" s="2">
        <f>('[1]Qc, Summer, S1'!N2*Main!$B$5)</f>
        <v>39.329196060375224</v>
      </c>
      <c r="O2" s="2">
        <f>('[1]Qc, Summer, S1'!O2*Main!$B$5)</f>
        <v>44.07465953138604</v>
      </c>
      <c r="P2" s="2">
        <f>('[1]Qc, Summer, S1'!P2*Main!$B$5)</f>
        <v>37.338065316010422</v>
      </c>
      <c r="Q2" s="2">
        <f>('[1]Qc, Summer, S1'!Q2*Main!$B$5)</f>
        <v>41.916930453794343</v>
      </c>
      <c r="R2" s="2">
        <f>('[1]Qc, Summer, S1'!R2*Main!$B$5)</f>
        <v>39.890646322238659</v>
      </c>
      <c r="S2" s="2">
        <f>('[1]Qc, Summer, S1'!S2*Main!$B$5)</f>
        <v>33.104112599119667</v>
      </c>
      <c r="T2" s="2">
        <f>('[1]Qc, Summer, S1'!T2*Main!$B$5)</f>
        <v>33.603449736285519</v>
      </c>
      <c r="U2" s="2">
        <f>('[1]Qc, Summer, S1'!U2*Main!$B$5)</f>
        <v>29.794508058556726</v>
      </c>
      <c r="V2" s="2">
        <f>('[1]Qc, Summer, S1'!V2*Main!$B$5)</f>
        <v>26.576955177894359</v>
      </c>
      <c r="W2" s="2">
        <f>('[1]Qc, Summer, S1'!W2*Main!$B$5)</f>
        <v>33.202077093007567</v>
      </c>
      <c r="X2" s="2">
        <f>('[1]Qc, Summer, S1'!X2*Main!$B$5)</f>
        <v>27.947222955459043</v>
      </c>
      <c r="Y2" s="2">
        <f>('[1]Qc, Summer, S1'!Y2*Main!$B$5)</f>
        <v>24.909165444407304</v>
      </c>
    </row>
    <row r="3" spans="1:25" x14ac:dyDescent="0.25">
      <c r="A3">
        <v>2</v>
      </c>
      <c r="B3" s="2">
        <f>('[1]Qc, Summer, S1'!B3*Main!$B$5)</f>
        <v>-34.543159826885777</v>
      </c>
      <c r="C3" s="2">
        <f>('[1]Qc, Summer, S1'!C3*Main!$B$5)</f>
        <v>-41.91632605280131</v>
      </c>
      <c r="D3" s="2">
        <f>('[1]Qc, Summer, S1'!D3*Main!$B$5)</f>
        <v>-46.199880545730089</v>
      </c>
      <c r="E3" s="2">
        <f>('[1]Qc, Summer, S1'!E3*Main!$B$5)</f>
        <v>-43.020215756550044</v>
      </c>
      <c r="F3" s="2">
        <f>('[1]Qc, Summer, S1'!F3*Main!$B$5)</f>
        <v>-42.422932657461942</v>
      </c>
      <c r="G3" s="2">
        <f>('[1]Qc, Summer, S1'!G3*Main!$B$5)</f>
        <v>-50.476941879217343</v>
      </c>
      <c r="H3" s="2">
        <f>('[1]Qc, Summer, S1'!H3*Main!$B$5)</f>
        <v>-40.885864627188681</v>
      </c>
      <c r="I3" s="2">
        <f>('[1]Qc, Summer, S1'!I3*Main!$B$5)</f>
        <v>-6.9970141594915445</v>
      </c>
      <c r="J3" s="2">
        <f>('[1]Qc, Summer, S1'!J3*Main!$B$5)</f>
        <v>22.45990058586365</v>
      </c>
      <c r="K3" s="2">
        <f>('[1]Qc, Summer, S1'!K3*Main!$B$5)</f>
        <v>27.644038265948669</v>
      </c>
      <c r="L3" s="2">
        <f>('[1]Qc, Summer, S1'!L3*Main!$B$5)</f>
        <v>22.665338654423358</v>
      </c>
      <c r="M3" s="2">
        <f>('[1]Qc, Summer, S1'!M3*Main!$B$5)</f>
        <v>33.614558431766632</v>
      </c>
      <c r="N3" s="2">
        <f>('[1]Qc, Summer, S1'!N3*Main!$B$5)</f>
        <v>25.963345930814491</v>
      </c>
      <c r="O3" s="2">
        <f>('[1]Qc, Summer, S1'!O3*Main!$B$5)</f>
        <v>31.012901183044587</v>
      </c>
      <c r="P3" s="2">
        <f>('[1]Qc, Summer, S1'!P3*Main!$B$5)</f>
        <v>15.854715946433778</v>
      </c>
      <c r="Q3" s="2">
        <f>('[1]Qc, Summer, S1'!Q3*Main!$B$5)</f>
        <v>3.7484692167759648</v>
      </c>
      <c r="R3" s="2">
        <f>('[1]Qc, Summer, S1'!R3*Main!$B$5)</f>
        <v>7.9260360148689362</v>
      </c>
      <c r="S3" s="2">
        <f>('[1]Qc, Summer, S1'!S3*Main!$B$5)</f>
        <v>9.1259665926102773</v>
      </c>
      <c r="T3" s="2">
        <f>('[1]Qc, Summer, S1'!T3*Main!$B$5)</f>
        <v>6.3439052233512401</v>
      </c>
      <c r="U3" s="2">
        <f>('[1]Qc, Summer, S1'!U3*Main!$B$5)</f>
        <v>-1.1721623172513993</v>
      </c>
      <c r="V3" s="2">
        <f>('[1]Qc, Summer, S1'!V3*Main!$B$5)</f>
        <v>-4.4879346785573278</v>
      </c>
      <c r="W3" s="2">
        <f>('[1]Qc, Summer, S1'!W3*Main!$B$5)</f>
        <v>-3.1835954204491355</v>
      </c>
      <c r="X3" s="2">
        <f>('[1]Qc, Summer, S1'!X3*Main!$B$5)</f>
        <v>-14.386875196129621</v>
      </c>
      <c r="Y3" s="2">
        <f>('[1]Qc, Summer, S1'!Y3*Main!$B$5)</f>
        <v>-20.268656233772266</v>
      </c>
    </row>
    <row r="4" spans="1:25" x14ac:dyDescent="0.25">
      <c r="A4">
        <v>3</v>
      </c>
      <c r="B4" s="2">
        <f>('[1]Qc, Summer, S1'!B4*Main!$B$5)</f>
        <v>-49.96254897572927</v>
      </c>
      <c r="C4" s="2">
        <f>('[1]Qc, Summer, S1'!C4*Main!$B$5)</f>
        <v>-49.452727047405503</v>
      </c>
      <c r="D4" s="2">
        <f>('[1]Qc, Summer, S1'!D4*Main!$B$5)</f>
        <v>-59.779192492506169</v>
      </c>
      <c r="E4" s="2">
        <f>('[1]Qc, Summer, S1'!E4*Main!$B$5)</f>
        <v>-68.066370224311768</v>
      </c>
      <c r="F4" s="2">
        <f>('[1]Qc, Summer, S1'!F4*Main!$B$5)</f>
        <v>-61.327125647647236</v>
      </c>
      <c r="G4" s="2">
        <f>('[1]Qc, Summer, S1'!G4*Main!$B$5)</f>
        <v>-72.109916970310493</v>
      </c>
      <c r="H4" s="2">
        <f>('[1]Qc, Summer, S1'!H4*Main!$B$5)</f>
        <v>-29.021503678708559</v>
      </c>
      <c r="I4" s="2">
        <f>('[1]Qc, Summer, S1'!I4*Main!$B$5)</f>
        <v>5.9599479445897012</v>
      </c>
      <c r="J4" s="2">
        <f>('[1]Qc, Summer, S1'!J4*Main!$B$5)</f>
        <v>18.749709976869887</v>
      </c>
      <c r="K4" s="2">
        <f>('[1]Qc, Summer, S1'!K4*Main!$B$5)</f>
        <v>19.103478089641019</v>
      </c>
      <c r="L4" s="2">
        <f>('[1]Qc, Summer, S1'!L4*Main!$B$5)</f>
        <v>15.526641716270452</v>
      </c>
      <c r="M4" s="2">
        <f>('[1]Qc, Summer, S1'!M4*Main!$B$5)</f>
        <v>22.737653699993352</v>
      </c>
      <c r="N4" s="2">
        <f>('[1]Qc, Summer, S1'!N4*Main!$B$5)</f>
        <v>30.816542796313087</v>
      </c>
      <c r="O4" s="2">
        <f>('[1]Qc, Summer, S1'!O4*Main!$B$5)</f>
        <v>31.763322650974182</v>
      </c>
      <c r="P4" s="2">
        <f>('[1]Qc, Summer, S1'!P4*Main!$B$5)</f>
        <v>17.280190516620458</v>
      </c>
      <c r="Q4" s="2">
        <f>('[1]Qc, Summer, S1'!Q4*Main!$B$5)</f>
        <v>15.152520510878453</v>
      </c>
      <c r="R4" s="2">
        <f>('[1]Qc, Summer, S1'!R4*Main!$B$5)</f>
        <v>-2.2563833706800729</v>
      </c>
      <c r="S4" s="2">
        <f>('[1]Qc, Summer, S1'!S4*Main!$B$5)</f>
        <v>-2.2789472043868737</v>
      </c>
      <c r="T4" s="2">
        <f>('[1]Qc, Summer, S1'!T4*Main!$B$5)</f>
        <v>-2.1661280358528696</v>
      </c>
      <c r="U4" s="2">
        <f>('[1]Qc, Summer, S1'!U4*Main!$B$5)</f>
        <v>-2.436894040334479</v>
      </c>
      <c r="V4" s="2">
        <f>('[1]Qc, Summer, S1'!V4*Main!$B$5)</f>
        <v>-13.22477712165321</v>
      </c>
      <c r="W4" s="2">
        <f>('[1]Qc, Summer, S1'!W4*Main!$B$5)</f>
        <v>-17.493505071126016</v>
      </c>
      <c r="X4" s="2">
        <f>('[1]Qc, Summer, S1'!X4*Main!$B$5)</f>
        <v>-56.120925780983576</v>
      </c>
      <c r="Y4" s="2">
        <f>('[1]Qc, Summer, S1'!Y4*Main!$B$5)</f>
        <v>-51.487087872461984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17.284750423007196</v>
      </c>
      <c r="C2" s="2">
        <f>('[1]Qc, Summer, S2'!C2*Main!$B$5)</f>
        <v>13.640772252323554</v>
      </c>
      <c r="D2" s="2">
        <f>('[1]Qc, Summer, S2'!D2*Main!$B$5)</f>
        <v>12.29916644413245</v>
      </c>
      <c r="E2" s="2">
        <f>('[1]Qc, Summer, S2'!E2*Main!$B$5)</f>
        <v>11.728260350123678</v>
      </c>
      <c r="F2" s="2">
        <f>('[1]Qc, Summer, S2'!F2*Main!$B$5)</f>
        <v>13.753914267556187</v>
      </c>
      <c r="G2" s="2">
        <f>('[1]Qc, Summer, S2'!G2*Main!$B$5)</f>
        <v>6.2077147456384445</v>
      </c>
      <c r="H2" s="2">
        <f>('[1]Qc, Summer, S2'!H2*Main!$B$5)</f>
        <v>10.728833094443896</v>
      </c>
      <c r="I2" s="2">
        <f>('[1]Qc, Summer, S2'!I2*Main!$B$5)</f>
        <v>18.456873526269877</v>
      </c>
      <c r="J2" s="2">
        <f>('[1]Qc, Summer, S2'!J2*Main!$B$5)</f>
        <v>28.848519018798086</v>
      </c>
      <c r="K2" s="2">
        <f>('[1]Qc, Summer, S2'!K2*Main!$B$5)</f>
        <v>34.280064388142598</v>
      </c>
      <c r="L2" s="2">
        <f>('[1]Qc, Summer, S2'!L2*Main!$B$5)</f>
        <v>38.905388564815553</v>
      </c>
      <c r="M2" s="2">
        <f>('[1]Qc, Summer, S2'!M2*Main!$B$5)</f>
        <v>37.253340960233345</v>
      </c>
      <c r="N2" s="2">
        <f>('[1]Qc, Summer, S2'!N2*Main!$B$5)</f>
        <v>37.322604424641796</v>
      </c>
      <c r="O2" s="2">
        <f>('[1]Qc, Summer, S2'!O2*Main!$B$5)</f>
        <v>42.861595507586422</v>
      </c>
      <c r="P2" s="2">
        <f>('[1]Qc, Summer, S2'!P2*Main!$B$5)</f>
        <v>40.14845732904346</v>
      </c>
      <c r="Q2" s="2">
        <f>('[1]Qc, Summer, S2'!Q2*Main!$B$5)</f>
        <v>41.52881072737032</v>
      </c>
      <c r="R2" s="2">
        <f>('[1]Qc, Summer, S2'!R2*Main!$B$5)</f>
        <v>35.827710122751384</v>
      </c>
      <c r="S2" s="2">
        <f>('[1]Qc, Summer, S2'!S2*Main!$B$5)</f>
        <v>33.431876090200056</v>
      </c>
      <c r="T2" s="2">
        <f>('[1]Qc, Summer, S2'!T2*Main!$B$5)</f>
        <v>31.645967227375682</v>
      </c>
      <c r="U2" s="2">
        <f>('[1]Qc, Summer, S2'!U2*Main!$B$5)</f>
        <v>29.794508058556726</v>
      </c>
      <c r="V2" s="2">
        <f>('[1]Qc, Summer, S2'!V2*Main!$B$5)</f>
        <v>29.094771984221197</v>
      </c>
      <c r="W2" s="2">
        <f>('[1]Qc, Summer, S2'!W2*Main!$B$5)</f>
        <v>32.86670257691658</v>
      </c>
      <c r="X2" s="2">
        <f>('[1]Qc, Summer, S2'!X2*Main!$B$5)</f>
        <v>30.952300692605174</v>
      </c>
      <c r="Y2" s="2">
        <f>('[1]Qc, Summer, S2'!Y2*Main!$B$5)</f>
        <v>22.49079986728038</v>
      </c>
    </row>
    <row r="3" spans="1:25" x14ac:dyDescent="0.25">
      <c r="A3">
        <v>2</v>
      </c>
      <c r="B3" s="2">
        <f>('[1]Qc, Summer, S2'!B3*Main!$B$5)</f>
        <v>-35.530107250511087</v>
      </c>
      <c r="C3" s="2">
        <f>('[1]Qc, Summer, S2'!C3*Main!$B$5)</f>
        <v>-43.199478891152374</v>
      </c>
      <c r="D3" s="2">
        <f>('[1]Qc, Summer, S2'!D3*Main!$B$5)</f>
        <v>-50.914154070804599</v>
      </c>
      <c r="E3" s="2">
        <f>('[1]Qc, Summer, S2'!E3*Main!$B$5)</f>
        <v>-38.718194180895047</v>
      </c>
      <c r="F3" s="2">
        <f>('[1]Qc, Summer, S2'!F3*Main!$B$5)</f>
        <v>-49.339715155961166</v>
      </c>
      <c r="G3" s="2">
        <f>('[1]Qc, Summer, S2'!G3*Main!$B$5)</f>
        <v>-50.948688999583865</v>
      </c>
      <c r="H3" s="2">
        <f>('[1]Qc, Summer, S2'!H3*Main!$B$5)</f>
        <v>-43.74787515109189</v>
      </c>
      <c r="I3" s="2">
        <f>('[1]Qc, Summer, S2'!I3*Main!$B$5)</f>
        <v>-6.2973127435423901</v>
      </c>
      <c r="J3" s="2">
        <f>('[1]Qc, Summer, S2'!J3*Main!$B$5)</f>
        <v>18.376282297524806</v>
      </c>
      <c r="K3" s="2">
        <f>('[1]Qc, Summer, S2'!K3*Main!$B$5)</f>
        <v>28.238533712528206</v>
      </c>
      <c r="L3" s="2">
        <f>('[1]Qc, Summer, S2'!L3*Main!$B$5)</f>
        <v>23.833655079909093</v>
      </c>
      <c r="M3" s="2">
        <f>('[1]Qc, Summer, S2'!M3*Main!$B$5)</f>
        <v>29.257115672093171</v>
      </c>
      <c r="N3" s="2">
        <f>('[1]Qc, Summer, S2'!N3*Main!$B$5)</f>
        <v>26.79196335413836</v>
      </c>
      <c r="O3" s="2">
        <f>('[1]Qc, Summer, S2'!O3*Main!$B$5)</f>
        <v>29.874813066235614</v>
      </c>
      <c r="P3" s="2">
        <f>('[1]Qc, Summer, S2'!P3*Main!$B$5)</f>
        <v>13.652672064984641</v>
      </c>
      <c r="Q3" s="2">
        <f>('[1]Qc, Summer, S2'!Q3*Main!$B$5)</f>
        <v>3.6742421035724804</v>
      </c>
      <c r="R3" s="2">
        <f>('[1]Qc, Summer, S2'!R3*Main!$B$5)</f>
        <v>8.5865390161080146</v>
      </c>
      <c r="S3" s="2">
        <f>('[1]Qc, Summer, S2'!S3*Main!$B$5)</f>
        <v>9.9282493699826073</v>
      </c>
      <c r="T3" s="2">
        <f>('[1]Qc, Summer, S2'!T3*Main!$B$5)</f>
        <v>6.0418144984297522</v>
      </c>
      <c r="U3" s="2">
        <f>('[1]Qc, Summer, S2'!U3*Main!$B$5)</f>
        <v>-1.2059746917874974</v>
      </c>
      <c r="V3" s="2">
        <f>('[1]Qc, Summer, S2'!V3*Main!$B$5)</f>
        <v>-4.7959301957132237</v>
      </c>
      <c r="W3" s="2">
        <f>('[1]Qc, Summer, S2'!W3*Main!$B$5)</f>
        <v>-3.0917609371669492</v>
      </c>
      <c r="X3" s="2">
        <f>('[1]Qc, Summer, S2'!X3*Main!$B$5)</f>
        <v>-13.65285095142913</v>
      </c>
      <c r="Y3" s="2">
        <f>('[1]Qc, Summer, S2'!Y3*Main!$B$5)</f>
        <v>-18.28153307359851</v>
      </c>
    </row>
    <row r="4" spans="1:25" x14ac:dyDescent="0.25">
      <c r="A4">
        <v>3</v>
      </c>
      <c r="B4" s="2">
        <f>('[1]Qc, Summer, S2'!B4*Main!$B$5)</f>
        <v>-50.982192832376803</v>
      </c>
      <c r="C4" s="2">
        <f>('[1]Qc, Summer, S2'!C4*Main!$B$5)</f>
        <v>-55.060768258966959</v>
      </c>
      <c r="D4" s="2">
        <f>('[1]Qc, Summer, S2'!D4*Main!$B$5)</f>
        <v>-56.227953334535506</v>
      </c>
      <c r="E4" s="2">
        <f>('[1]Qc, Summer, S2'!E4*Main!$B$5)</f>
        <v>-70.088143597311131</v>
      </c>
      <c r="F4" s="2">
        <f>('[1]Qc, Summer, S2'!F4*Main!$B$5)</f>
        <v>-72.783841427976938</v>
      </c>
      <c r="G4" s="2">
        <f>('[1]Qc, Summer, S2'!G4*Main!$B$5)</f>
        <v>-63.348899020646599</v>
      </c>
      <c r="H4" s="2">
        <f>('[1]Qc, Summer, S2'!H4*Main!$B$5)</f>
        <v>-27.140480292125599</v>
      </c>
      <c r="I4" s="2">
        <f>('[1]Qc, Summer, S2'!I4*Main!$B$5)</f>
        <v>5.6257452561080354</v>
      </c>
      <c r="J4" s="2">
        <f>('[1]Qc, Summer, S2'!J4*Main!$B$5)</f>
        <v>17.86528969494206</v>
      </c>
      <c r="K4" s="2">
        <f>('[1]Qc, Summer, S2'!K4*Main!$B$5)</f>
        <v>19.103478089641019</v>
      </c>
      <c r="L4" s="2">
        <f>('[1]Qc, Summer, S2'!L4*Main!$B$5)</f>
        <v>15.526641716270452</v>
      </c>
      <c r="M4" s="2">
        <f>('[1]Qc, Summer, S2'!M4*Main!$B$5)</f>
        <v>24.101912921992952</v>
      </c>
      <c r="N4" s="2">
        <f>('[1]Qc, Summer, S2'!N4*Main!$B$5)</f>
        <v>28.9675502285343</v>
      </c>
      <c r="O4" s="2">
        <f>('[1]Qc, Summer, S2'!O4*Main!$B$5)</f>
        <v>29.539890065405991</v>
      </c>
      <c r="P4" s="2">
        <f>('[1]Qc, Summer, S2'!P4*Main!$B$5)</f>
        <v>16.745751634663122</v>
      </c>
      <c r="Q4" s="2">
        <f>('[1]Qc, Summer, S2'!Q4*Main!$B$5)</f>
        <v>13.901394964108672</v>
      </c>
      <c r="R4" s="2">
        <f>('[1]Qc, Summer, S2'!R4*Main!$B$5)</f>
        <v>-2.3015110380936745</v>
      </c>
      <c r="S4" s="2">
        <f>('[1]Qc, Summer, S2'!S4*Main!$B$5)</f>
        <v>-2.4143302066276782</v>
      </c>
      <c r="T4" s="2">
        <f>('[1]Qc, Summer, S2'!T4*Main!$B$5)</f>
        <v>-2.1210003684392684</v>
      </c>
      <c r="U4" s="2">
        <f>('[1]Qc, Summer, S2'!U4*Main!$B$5)</f>
        <v>-2.4594578740412798</v>
      </c>
      <c r="V4" s="2">
        <f>('[1]Qc, Summer, S2'!V4*Main!$B$5)</f>
        <v>-12.937281966834663</v>
      </c>
      <c r="W4" s="2">
        <f>('[1]Qc, Summer, S2'!W4*Main!$B$5)</f>
        <v>-19.887353133490631</v>
      </c>
      <c r="X4" s="2">
        <f>('[1]Qc, Summer, S2'!X4*Main!$B$5)</f>
        <v>-52.001958751186606</v>
      </c>
      <c r="Y4" s="2">
        <f>('[1]Qc, Summer, S2'!Y4*Main!$B$5)</f>
        <v>-48.912733478838888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18.840377961077849</v>
      </c>
      <c r="C2" s="2">
        <f>('[1]Qc, Summer, S3'!C2*Main!$B$5)</f>
        <v>11.919121385525434</v>
      </c>
      <c r="D2" s="2">
        <f>('[1]Qc, Summer, S3'!D2*Main!$B$5)</f>
        <v>12.550169840951479</v>
      </c>
      <c r="E2" s="2">
        <f>('[1]Qc, Summer, S3'!E2*Main!$B$5)</f>
        <v>11.180210801052477</v>
      </c>
      <c r="F2" s="2">
        <f>('[1]Qc, Summer, S3'!F2*Main!$B$5)</f>
        <v>11.987356471723281</v>
      </c>
      <c r="G2" s="2">
        <f>('[1]Qc, Summer, S3'!G2*Main!$B$5)</f>
        <v>5.5635179324118136</v>
      </c>
      <c r="H2" s="2">
        <f>('[1]Qc, Summer, S3'!H2*Main!$B$5)</f>
        <v>10.11575691761853</v>
      </c>
      <c r="I2" s="2">
        <f>('[1]Qc, Summer, S3'!I2*Main!$B$5)</f>
        <v>20.027671273186463</v>
      </c>
      <c r="J2" s="2">
        <f>('[1]Qc, Summer, S3'!J2*Main!$B$5)</f>
        <v>31.133550228207838</v>
      </c>
      <c r="K2" s="2">
        <f>('[1]Qc, Summer, S3'!K2*Main!$B$5)</f>
        <v>34.958877544343437</v>
      </c>
      <c r="L2" s="2">
        <f>('[1]Qc, Summer, S3'!L2*Main!$B$5)</f>
        <v>38.164333544533356</v>
      </c>
      <c r="M2" s="2">
        <f>('[1]Qc, Summer, S3'!M2*Main!$B$5)</f>
        <v>41.86200169758181</v>
      </c>
      <c r="N2" s="2">
        <f>('[1]Qc, Summer, S3'!N2*Main!$B$5)</f>
        <v>42.539742677548716</v>
      </c>
      <c r="O2" s="2">
        <f>('[1]Qc, Summer, S3'!O2*Main!$B$5)</f>
        <v>38.009339412387959</v>
      </c>
      <c r="P2" s="2">
        <f>('[1]Qc, Summer, S3'!P2*Main!$B$5)</f>
        <v>42.557364768786066</v>
      </c>
      <c r="Q2" s="2">
        <f>('[1]Qc, Summer, S3'!Q2*Main!$B$5)</f>
        <v>36.871374010282054</v>
      </c>
      <c r="R2" s="2">
        <f>('[1]Qc, Summer, S3'!R2*Main!$B$5)</f>
        <v>33.611563104849239</v>
      </c>
      <c r="S2" s="2">
        <f>('[1]Qc, Summer, S3'!S2*Main!$B$5)</f>
        <v>30.809768161556914</v>
      </c>
      <c r="T2" s="2">
        <f>('[1]Qc, Summer, S3'!T2*Main!$B$5)</f>
        <v>34.582190990740436</v>
      </c>
      <c r="U2" s="2">
        <f>('[1]Qc, Summer, S3'!U2*Main!$B$5)</f>
        <v>28.553070222783532</v>
      </c>
      <c r="V2" s="2">
        <f>('[1]Qc, Summer, S3'!V2*Main!$B$5)</f>
        <v>27.97574229252038</v>
      </c>
      <c r="W2" s="2">
        <f>('[1]Qc, Summer, S3'!W2*Main!$B$5)</f>
        <v>36.891196770008413</v>
      </c>
      <c r="X2" s="2">
        <f>('[1]Qc, Summer, S3'!X2*Main!$B$5)</f>
        <v>28.548238502888267</v>
      </c>
      <c r="Y2" s="2">
        <f>('[1]Qc, Summer, S3'!Y2*Main!$B$5)</f>
        <v>24.183655771269223</v>
      </c>
    </row>
    <row r="3" spans="1:25" x14ac:dyDescent="0.25">
      <c r="A3">
        <v>2</v>
      </c>
      <c r="B3" s="2">
        <f>('[1]Qc, Summer, S3'!B3*Main!$B$5)</f>
        <v>-34.872142301427544</v>
      </c>
      <c r="C3" s="2">
        <f>('[1]Qc, Summer, S3'!C3*Main!$B$5)</f>
        <v>-39.777737988882876</v>
      </c>
      <c r="D3" s="2">
        <f>('[1]Qc, Summer, S3'!D3*Main!$B$5)</f>
        <v>-45.728453193222641</v>
      </c>
      <c r="E3" s="2">
        <f>('[1]Qc, Summer, S3'!E3*Main!$B$5)</f>
        <v>-40.008800653591543</v>
      </c>
      <c r="F3" s="2">
        <f>('[1]Qc, Summer, S3'!F3*Main!$B$5)</f>
        <v>-45.189645656861622</v>
      </c>
      <c r="G3" s="2">
        <f>('[1]Qc, Summer, S3'!G3*Main!$B$5)</f>
        <v>-44.815976434819135</v>
      </c>
      <c r="H3" s="2">
        <f>('[1]Qc, Summer, S3'!H3*Main!$B$5)</f>
        <v>-40.068147334644905</v>
      </c>
      <c r="I3" s="2">
        <f>('[1]Qc, Summer, S3'!I3*Main!$B$5)</f>
        <v>-6.7425772809645785</v>
      </c>
      <c r="J3" s="2">
        <f>('[1]Qc, Summer, S3'!J3*Main!$B$5)</f>
        <v>18.988825040775634</v>
      </c>
      <c r="K3" s="2">
        <f>('[1]Qc, Summer, S3'!K3*Main!$B$5)</f>
        <v>30.3192677755566</v>
      </c>
      <c r="L3" s="2">
        <f>('[1]Qc, Summer, S3'!L3*Main!$B$5)</f>
        <v>23.599991794811945</v>
      </c>
      <c r="M3" s="2">
        <f>('[1]Qc, Summer, S3'!M3*Main!$B$5)</f>
        <v>28.634623849282679</v>
      </c>
      <c r="N3" s="2">
        <f>('[1]Qc, Summer, S3'!N3*Main!$B$5)</f>
        <v>29.277815624109962</v>
      </c>
      <c r="O3" s="2">
        <f>('[1]Qc, Summer, S3'!O3*Main!$B$5)</f>
        <v>28.452202920224391</v>
      </c>
      <c r="P3" s="2">
        <f>('[1]Qc, Summer, S3'!P3*Main!$B$5)</f>
        <v>15.561110095573891</v>
      </c>
      <c r="Q3" s="2">
        <f>('[1]Qc, Summer, S3'!Q3*Main!$B$5)</f>
        <v>3.6000149903689955</v>
      </c>
      <c r="R3" s="2">
        <f>('[1]Qc, Summer, S3'!R3*Main!$B$5)</f>
        <v>8.008598890023821</v>
      </c>
      <c r="S3" s="2">
        <f>('[1]Qc, Summer, S3'!S3*Main!$B$5)</f>
        <v>10.02853471715415</v>
      </c>
      <c r="T3" s="2">
        <f>('[1]Qc, Summer, S3'!T3*Main!$B$5)</f>
        <v>5.6188874835396687</v>
      </c>
      <c r="U3" s="2">
        <f>('[1]Qc, Summer, S3'!U3*Main!$B$5)</f>
        <v>-1.1383499427153012</v>
      </c>
      <c r="V3" s="2">
        <f>('[1]Qc, Summer, S3'!V3*Main!$B$5)</f>
        <v>-4.0919404422140344</v>
      </c>
      <c r="W3" s="2">
        <f>('[1]Qc, Summer, S3'!W3*Main!$B$5)</f>
        <v>-3.1529839260217405</v>
      </c>
      <c r="X3" s="2">
        <f>('[1]Qc, Summer, S3'!X3*Main!$B$5)</f>
        <v>-13.799655800369228</v>
      </c>
      <c r="Y3" s="2">
        <f>('[1]Qc, Summer, S3'!Y3*Main!$B$5)</f>
        <v>-20.864793181824389</v>
      </c>
    </row>
    <row r="4" spans="1:25" x14ac:dyDescent="0.25">
      <c r="A4">
        <v>3</v>
      </c>
      <c r="B4" s="2">
        <f>('[1]Qc, Summer, S3'!B4*Main!$B$5)</f>
        <v>-50.982192832376803</v>
      </c>
      <c r="C4" s="2">
        <f>('[1]Qc, Summer, S3'!C4*Main!$B$5)</f>
        <v>-55.570590187290726</v>
      </c>
      <c r="D4" s="2">
        <f>('[1]Qc, Summer, S3'!D4*Main!$B$5)</f>
        <v>-63.922304843471949</v>
      </c>
      <c r="E4" s="2">
        <f>('[1]Qc, Summer, S3'!E4*Main!$B$5)</f>
        <v>-69.414219139644672</v>
      </c>
      <c r="F4" s="2">
        <f>('[1]Qc, Summer, S3'!F4*Main!$B$5)</f>
        <v>-71.435992512644034</v>
      </c>
      <c r="G4" s="2">
        <f>('[1]Qc, Summer, S3'!G4*Main!$B$5)</f>
        <v>-64.022823478313043</v>
      </c>
      <c r="H4" s="2">
        <f>('[1]Qc, Summer, S3'!H4*Main!$B$5)</f>
        <v>-26.065609785506759</v>
      </c>
      <c r="I4" s="2">
        <f>('[1]Qc, Summer, S3'!I4*Main!$B$5)</f>
        <v>5.4586439118672025</v>
      </c>
      <c r="J4" s="2">
        <f>('[1]Qc, Summer, S3'!J4*Main!$B$5)</f>
        <v>16.273333187471977</v>
      </c>
      <c r="K4" s="2">
        <f>('[1]Qc, Summer, S3'!K4*Main!$B$5)</f>
        <v>15.919565074700849</v>
      </c>
      <c r="L4" s="2">
        <f>('[1]Qc, Summer, S3'!L4*Main!$B$5)</f>
        <v>16.658792674748508</v>
      </c>
      <c r="M4" s="2">
        <f>('[1]Qc, Summer, S3'!M4*Main!$B$5)</f>
        <v>22.282900625993484</v>
      </c>
      <c r="N4" s="2">
        <f>('[1]Qc, Summer, S3'!N4*Main!$B$5)</f>
        <v>28.659384800571171</v>
      </c>
      <c r="O4" s="2">
        <f>('[1]Qc, Summer, S3'!O4*Main!$B$5)</f>
        <v>29.22225683889625</v>
      </c>
      <c r="P4" s="2">
        <f>('[1]Qc, Summer, S3'!P4*Main!$B$5)</f>
        <v>18.527214574520901</v>
      </c>
      <c r="Q4" s="2">
        <f>('[1]Qc, Summer, S3'!Q4*Main!$B$5)</f>
        <v>12.650269417338892</v>
      </c>
      <c r="R4" s="2">
        <f>('[1]Qc, Summer, S3'!R4*Main!$B$5)</f>
        <v>-2.3466387055072762</v>
      </c>
      <c r="S4" s="2">
        <f>('[1]Qc, Summer, S3'!S4*Main!$B$5)</f>
        <v>-2.2112557032664717</v>
      </c>
      <c r="T4" s="2">
        <f>('[1]Qc, Summer, S3'!T4*Main!$B$5)</f>
        <v>-2.0307450336120656</v>
      </c>
      <c r="U4" s="2">
        <f>('[1]Qc, Summer, S3'!U4*Main!$B$5)</f>
        <v>-2.1886918695596709</v>
      </c>
      <c r="V4" s="2">
        <f>('[1]Qc, Summer, S3'!V4*Main!$B$5)</f>
        <v>-15.812233515020143</v>
      </c>
      <c r="W4" s="2">
        <f>('[1]Qc, Summer, S3'!W4*Main!$B$5)</f>
        <v>-19.334926657560334</v>
      </c>
      <c r="X4" s="2">
        <f>('[1]Qc, Summer, S3'!X4*Main!$B$5)</f>
        <v>-51.487087872461984</v>
      </c>
      <c r="Y4" s="2">
        <f>('[1]Qc, Summer, S3'!Y4*Main!$B$5)</f>
        <v>-48.397862600114266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14.267744349728796</v>
      </c>
      <c r="C2" s="2">
        <f>('FL Characterization'!C$4-'FL Characterization'!C$2)*VLOOKUP($A2,'FL Ratio'!$A$2:$B$6,2,FALSE)</f>
        <v>15.706975857467542</v>
      </c>
      <c r="D2" s="2">
        <f>('FL Characterization'!D$4-'FL Characterization'!D$2)*VLOOKUP($A2,'FL Ratio'!$A$2:$B$6,2,FALSE)</f>
        <v>20.444121062395539</v>
      </c>
      <c r="E2" s="2">
        <f>('FL Characterization'!E$4-'FL Characterization'!E$2)*VLOOKUP($A2,'FL Ratio'!$A$2:$B$6,2,FALSE)</f>
        <v>23.438362739899915</v>
      </c>
      <c r="F2" s="2">
        <f>('FL Characterization'!F$4-'FL Characterization'!F$2)*VLOOKUP($A2,'FL Ratio'!$A$2:$B$6,2,FALSE)</f>
        <v>27.55818639277496</v>
      </c>
      <c r="G2" s="2">
        <f>('FL Characterization'!G$4-'FL Characterization'!G$2)*VLOOKUP($A2,'FL Ratio'!$A$2:$B$6,2,FALSE)</f>
        <v>32.213535751151532</v>
      </c>
      <c r="H2" s="2">
        <f>('FL Characterization'!H$4-'FL Characterization'!H$2)*VLOOKUP($A2,'FL Ratio'!$A$2:$B$6,2,FALSE)</f>
        <v>28.715479076772446</v>
      </c>
      <c r="I2" s="2">
        <f>('FL Characterization'!I$4-'FL Characterization'!I$2)*VLOOKUP($A2,'FL Ratio'!$A$2:$B$6,2,FALSE)</f>
        <v>41.051932605148203</v>
      </c>
      <c r="J2" s="2">
        <f>('FL Characterization'!J$4-'FL Characterization'!J$2)*VLOOKUP($A2,'FL Ratio'!$A$2:$B$6,2,FALSE)</f>
        <v>37.660566165401413</v>
      </c>
      <c r="K2" s="2">
        <f>('FL Characterization'!K$4-'FL Characterization'!K$2)*VLOOKUP($A2,'FL Ratio'!$A$2:$B$6,2,FALSE)</f>
        <v>42.535420802808488</v>
      </c>
      <c r="L2" s="2">
        <f>('FL Characterization'!L$4-'FL Characterization'!L$2)*VLOOKUP($A2,'FL Ratio'!$A$2:$B$6,2,FALSE)</f>
        <v>43.715039406275324</v>
      </c>
      <c r="M2" s="2">
        <f>('FL Characterization'!M$4-'FL Characterization'!M$2)*VLOOKUP($A2,'FL Ratio'!$A$2:$B$6,2,FALSE)</f>
        <v>40.54930305532497</v>
      </c>
      <c r="N2" s="2">
        <f>('FL Characterization'!N$4-'FL Characterization'!N$2)*VLOOKUP($A2,'FL Ratio'!$A$2:$B$6,2,FALSE)</f>
        <v>38.252400605847761</v>
      </c>
      <c r="O2" s="2">
        <f>('FL Characterization'!O$4-'FL Characterization'!O$2)*VLOOKUP($A2,'FL Ratio'!$A$2:$B$6,2,FALSE)</f>
        <v>35.216865856050511</v>
      </c>
      <c r="P2" s="2">
        <f>('FL Characterization'!P$4-'FL Characterization'!P$2)*VLOOKUP($A2,'FL Ratio'!$A$2:$B$6,2,FALSE)</f>
        <v>32.438573116422234</v>
      </c>
      <c r="Q2" s="2">
        <f>('FL Characterization'!Q$4-'FL Characterization'!Q$2)*VLOOKUP($A2,'FL Ratio'!$A$2:$B$6,2,FALSE)</f>
        <v>29.194300898311997</v>
      </c>
      <c r="R2" s="2">
        <f>('FL Characterization'!R$4-'FL Characterization'!R$2)*VLOOKUP($A2,'FL Ratio'!$A$2:$B$6,2,FALSE)</f>
        <v>28.890431304118543</v>
      </c>
      <c r="S2" s="2">
        <f>('FL Characterization'!S$4-'FL Characterization'!S$2)*VLOOKUP($A2,'FL Ratio'!$A$2:$B$6,2,FALSE)</f>
        <v>22.890192265849379</v>
      </c>
      <c r="T2" s="2">
        <f>('FL Characterization'!T$4-'FL Characterization'!T$2)*VLOOKUP($A2,'FL Ratio'!$A$2:$B$6,2,FALSE)</f>
        <v>18.938899668791635</v>
      </c>
      <c r="U2" s="2">
        <f>('FL Characterization'!U$4-'FL Characterization'!U$2)*VLOOKUP($A2,'FL Ratio'!$A$2:$B$6,2,FALSE)</f>
        <v>22.47350762725771</v>
      </c>
      <c r="V2" s="2">
        <f>('FL Characterization'!V$4-'FL Characterization'!V$2)*VLOOKUP($A2,'FL Ratio'!$A$2:$B$6,2,FALSE)</f>
        <v>22.898292820701087</v>
      </c>
      <c r="W2" s="2">
        <f>('FL Characterization'!W$4-'FL Characterization'!W$2)*VLOOKUP($A2,'FL Ratio'!$A$2:$B$6,2,FALSE)</f>
        <v>26.168150937672216</v>
      </c>
      <c r="X2" s="2">
        <f>('FL Characterization'!X$4-'FL Characterization'!X$2)*VLOOKUP($A2,'FL Ratio'!$A$2:$B$6,2,FALSE)</f>
        <v>12.7060166466715</v>
      </c>
      <c r="Y2" s="2">
        <f>('FL Characterization'!Y$4-'FL Characterization'!Y$2)*VLOOKUP($A2,'FL Ratio'!$A$2:$B$6,2,FALSE)</f>
        <v>12.199238032168122</v>
      </c>
    </row>
    <row r="3" spans="1:25" x14ac:dyDescent="0.25">
      <c r="A3">
        <v>2</v>
      </c>
      <c r="B3" s="2">
        <f>('FL Characterization'!B$4-'FL Characterization'!B$2)*VLOOKUP($A3,'FL Ratio'!$A$2:$B$6,2,FALSE)</f>
        <v>15.85304927747644</v>
      </c>
      <c r="C3" s="2">
        <f>('FL Characterization'!C$4-'FL Characterization'!C$2)*VLOOKUP($A3,'FL Ratio'!$A$2:$B$6,2,FALSE)</f>
        <v>17.452195397186156</v>
      </c>
      <c r="D3" s="2">
        <f>('FL Characterization'!D$4-'FL Characterization'!D$2)*VLOOKUP($A3,'FL Ratio'!$A$2:$B$6,2,FALSE)</f>
        <v>22.715690069328375</v>
      </c>
      <c r="E3" s="2">
        <f>('FL Characterization'!E$4-'FL Characterization'!E$2)*VLOOKUP($A3,'FL Ratio'!$A$2:$B$6,2,FALSE)</f>
        <v>26.042625266555461</v>
      </c>
      <c r="F3" s="2">
        <f>('FL Characterization'!F$4-'FL Characterization'!F$2)*VLOOKUP($A3,'FL Ratio'!$A$2:$B$6,2,FALSE)</f>
        <v>30.620207103083288</v>
      </c>
      <c r="G3" s="2">
        <f>('FL Characterization'!G$4-'FL Characterization'!G$2)*VLOOKUP($A3,'FL Ratio'!$A$2:$B$6,2,FALSE)</f>
        <v>35.79281750127948</v>
      </c>
      <c r="H3" s="2">
        <f>('FL Characterization'!H$4-'FL Characterization'!H$2)*VLOOKUP($A3,'FL Ratio'!$A$2:$B$6,2,FALSE)</f>
        <v>31.906087863080497</v>
      </c>
      <c r="I3" s="2">
        <f>('FL Characterization'!I$4-'FL Characterization'!I$2)*VLOOKUP($A3,'FL Ratio'!$A$2:$B$6,2,FALSE)</f>
        <v>45.613258450164672</v>
      </c>
      <c r="J3" s="2">
        <f>('FL Characterization'!J$4-'FL Characterization'!J$2)*VLOOKUP($A3,'FL Ratio'!$A$2:$B$6,2,FALSE)</f>
        <v>41.845073517112681</v>
      </c>
      <c r="K3" s="2">
        <f>('FL Characterization'!K$4-'FL Characterization'!K$2)*VLOOKUP($A3,'FL Ratio'!$A$2:$B$6,2,FALSE)</f>
        <v>47.261578669787212</v>
      </c>
      <c r="L3" s="2">
        <f>('FL Characterization'!L$4-'FL Characterization'!L$2)*VLOOKUP($A3,'FL Ratio'!$A$2:$B$6,2,FALSE)</f>
        <v>48.572266006972583</v>
      </c>
      <c r="M3" s="2">
        <f>('FL Characterization'!M$4-'FL Characterization'!M$2)*VLOOKUP($A3,'FL Ratio'!$A$2:$B$6,2,FALSE)</f>
        <v>45.054781172583297</v>
      </c>
      <c r="N3" s="2">
        <f>('FL Characterization'!N$4-'FL Characterization'!N$2)*VLOOKUP($A3,'FL Ratio'!$A$2:$B$6,2,FALSE)</f>
        <v>42.502667339830843</v>
      </c>
      <c r="O3" s="2">
        <f>('FL Characterization'!O$4-'FL Characterization'!O$2)*VLOOKUP($A3,'FL Ratio'!$A$2:$B$6,2,FALSE)</f>
        <v>39.129850951167235</v>
      </c>
      <c r="P3" s="2">
        <f>('FL Characterization'!P$4-'FL Characterization'!P$2)*VLOOKUP($A3,'FL Ratio'!$A$2:$B$6,2,FALSE)</f>
        <v>36.042859018246929</v>
      </c>
      <c r="Q3" s="2">
        <f>('FL Characterization'!Q$4-'FL Characterization'!Q$2)*VLOOKUP($A3,'FL Ratio'!$A$2:$B$6,2,FALSE)</f>
        <v>32.438112109235554</v>
      </c>
      <c r="R3" s="2">
        <f>('FL Characterization'!R$4-'FL Characterization'!R$2)*VLOOKUP($A3,'FL Ratio'!$A$2:$B$6,2,FALSE)</f>
        <v>32.100479226798385</v>
      </c>
      <c r="S3" s="2">
        <f>('FL Characterization'!S$4-'FL Characterization'!S$2)*VLOOKUP($A3,'FL Ratio'!$A$2:$B$6,2,FALSE)</f>
        <v>25.433546962054862</v>
      </c>
      <c r="T3" s="2">
        <f>('FL Characterization'!T$4-'FL Characterization'!T$2)*VLOOKUP($A3,'FL Ratio'!$A$2:$B$6,2,FALSE)</f>
        <v>21.043221854212927</v>
      </c>
      <c r="U3" s="2">
        <f>('FL Characterization'!U$4-'FL Characterization'!U$2)*VLOOKUP($A3,'FL Ratio'!$A$2:$B$6,2,FALSE)</f>
        <v>24.970564030286344</v>
      </c>
      <c r="V3" s="2">
        <f>('FL Characterization'!V$4-'FL Characterization'!V$2)*VLOOKUP($A3,'FL Ratio'!$A$2:$B$6,2,FALSE)</f>
        <v>25.442547578556763</v>
      </c>
      <c r="W3" s="2">
        <f>('FL Characterization'!W$4-'FL Characterization'!W$2)*VLOOKUP($A3,'FL Ratio'!$A$2:$B$6,2,FALSE)</f>
        <v>29.075723264080239</v>
      </c>
      <c r="X3" s="2">
        <f>('FL Characterization'!X$4-'FL Characterization'!X$2)*VLOOKUP($A3,'FL Ratio'!$A$2:$B$6,2,FALSE)</f>
        <v>14.117796274079444</v>
      </c>
      <c r="Y3" s="2">
        <f>('FL Characterization'!Y$4-'FL Characterization'!Y$2)*VLOOKUP($A3,'FL Ratio'!$A$2:$B$6,2,FALSE)</f>
        <v>13.554708924631248</v>
      </c>
    </row>
    <row r="4" spans="1:25" x14ac:dyDescent="0.25">
      <c r="A4">
        <v>3</v>
      </c>
      <c r="B4" s="2">
        <f>('FL Characterization'!B$4-'FL Characterization'!B$2)*VLOOKUP($A4,'FL Ratio'!$A$2:$B$6,2,FALSE)</f>
        <v>19.816311596845551</v>
      </c>
      <c r="C4" s="2">
        <f>('FL Characterization'!C$4-'FL Characterization'!C$2)*VLOOKUP($A4,'FL Ratio'!$A$2:$B$6,2,FALSE)</f>
        <v>21.815244246482695</v>
      </c>
      <c r="D4" s="2">
        <f>('FL Characterization'!D$4-'FL Characterization'!D$2)*VLOOKUP($A4,'FL Ratio'!$A$2:$B$6,2,FALSE)</f>
        <v>28.394612586660468</v>
      </c>
      <c r="E4" s="2">
        <f>('FL Characterization'!E$4-'FL Characterization'!E$2)*VLOOKUP($A4,'FL Ratio'!$A$2:$B$6,2,FALSE)</f>
        <v>32.553281583194327</v>
      </c>
      <c r="F4" s="2">
        <f>('FL Characterization'!F$4-'FL Characterization'!F$2)*VLOOKUP($A4,'FL Ratio'!$A$2:$B$6,2,FALSE)</f>
        <v>38.27525887885411</v>
      </c>
      <c r="G4" s="2">
        <f>('FL Characterization'!G$4-'FL Characterization'!G$2)*VLOOKUP($A4,'FL Ratio'!$A$2:$B$6,2,FALSE)</f>
        <v>44.741021876599355</v>
      </c>
      <c r="H4" s="2">
        <f>('FL Characterization'!H$4-'FL Characterization'!H$2)*VLOOKUP($A4,'FL Ratio'!$A$2:$B$6,2,FALSE)</f>
        <v>39.882609828850619</v>
      </c>
      <c r="I4" s="2">
        <f>('FL Characterization'!I$4-'FL Characterization'!I$2)*VLOOKUP($A4,'FL Ratio'!$A$2:$B$6,2,FALSE)</f>
        <v>57.016573062705838</v>
      </c>
      <c r="J4" s="2">
        <f>('FL Characterization'!J$4-'FL Characterization'!J$2)*VLOOKUP($A4,'FL Ratio'!$A$2:$B$6,2,FALSE)</f>
        <v>52.306341896390848</v>
      </c>
      <c r="K4" s="2">
        <f>('FL Characterization'!K$4-'FL Characterization'!K$2)*VLOOKUP($A4,'FL Ratio'!$A$2:$B$6,2,FALSE)</f>
        <v>59.076973337234016</v>
      </c>
      <c r="L4" s="2">
        <f>('FL Characterization'!L$4-'FL Characterization'!L$2)*VLOOKUP($A4,'FL Ratio'!$A$2:$B$6,2,FALSE)</f>
        <v>60.715332508715726</v>
      </c>
      <c r="M4" s="2">
        <f>('FL Characterization'!M$4-'FL Characterization'!M$2)*VLOOKUP($A4,'FL Ratio'!$A$2:$B$6,2,FALSE)</f>
        <v>56.31847646572912</v>
      </c>
      <c r="N4" s="2">
        <f>('FL Characterization'!N$4-'FL Characterization'!N$2)*VLOOKUP($A4,'FL Ratio'!$A$2:$B$6,2,FALSE)</f>
        <v>53.128334174788556</v>
      </c>
      <c r="O4" s="2">
        <f>('FL Characterization'!O$4-'FL Characterization'!O$2)*VLOOKUP($A4,'FL Ratio'!$A$2:$B$6,2,FALSE)</f>
        <v>48.912313688959046</v>
      </c>
      <c r="P4" s="2">
        <f>('FL Characterization'!P$4-'FL Characterization'!P$2)*VLOOKUP($A4,'FL Ratio'!$A$2:$B$6,2,FALSE)</f>
        <v>45.053573772808654</v>
      </c>
      <c r="Q4" s="2">
        <f>('FL Characterization'!Q$4-'FL Characterization'!Q$2)*VLOOKUP($A4,'FL Ratio'!$A$2:$B$6,2,FALSE)</f>
        <v>40.547640136544445</v>
      </c>
      <c r="R4" s="2">
        <f>('FL Characterization'!R$4-'FL Characterization'!R$2)*VLOOKUP($A4,'FL Ratio'!$A$2:$B$6,2,FALSE)</f>
        <v>40.125599033497977</v>
      </c>
      <c r="S4" s="2">
        <f>('FL Characterization'!S$4-'FL Characterization'!S$2)*VLOOKUP($A4,'FL Ratio'!$A$2:$B$6,2,FALSE)</f>
        <v>31.791933702568581</v>
      </c>
      <c r="T4" s="2">
        <f>('FL Characterization'!T$4-'FL Characterization'!T$2)*VLOOKUP($A4,'FL Ratio'!$A$2:$B$6,2,FALSE)</f>
        <v>26.304027317766156</v>
      </c>
      <c r="U4" s="2">
        <f>('FL Characterization'!U$4-'FL Characterization'!U$2)*VLOOKUP($A4,'FL Ratio'!$A$2:$B$6,2,FALSE)</f>
        <v>31.213205037857932</v>
      </c>
      <c r="V4" s="2">
        <f>('FL Characterization'!V$4-'FL Characterization'!V$2)*VLOOKUP($A4,'FL Ratio'!$A$2:$B$6,2,FALSE)</f>
        <v>31.803184473195955</v>
      </c>
      <c r="W4" s="2">
        <f>('FL Characterization'!W$4-'FL Characterization'!W$2)*VLOOKUP($A4,'FL Ratio'!$A$2:$B$6,2,FALSE)</f>
        <v>36.344654080100298</v>
      </c>
      <c r="X4" s="2">
        <f>('FL Characterization'!X$4-'FL Characterization'!X$2)*VLOOKUP($A4,'FL Ratio'!$A$2:$B$6,2,FALSE)</f>
        <v>17.647245342599305</v>
      </c>
      <c r="Y4" s="2">
        <f>('FL Characterization'!Y$4-'FL Characterization'!Y$2)*VLOOKUP($A4,'FL Ratio'!$A$2:$B$6,2,FALSE)</f>
        <v>16.94338615578906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39.555404489921749</v>
      </c>
      <c r="C2" s="2">
        <f>('FL Characterization'!C$2-'FL Characterization'!C$3)*VLOOKUP($A2,'FL Ratio'!$A$2:$B$6,2,FALSE)</f>
        <v>41.861099005030702</v>
      </c>
      <c r="D2" s="2">
        <f>('FL Characterization'!D$2-'FL Characterization'!D$3)*VLOOKUP($A2,'FL Ratio'!$A$2:$B$6,2,FALSE)</f>
        <v>44.204332676769532</v>
      </c>
      <c r="E2" s="2">
        <f>('FL Characterization'!E$2-'FL Characterization'!E$3)*VLOOKUP($A2,'FL Ratio'!$A$2:$B$6,2,FALSE)</f>
        <v>46.213665429011002</v>
      </c>
      <c r="F2" s="2">
        <f>('FL Characterization'!F$2-'FL Characterization'!F$3)*VLOOKUP($A2,'FL Ratio'!$A$2:$B$6,2,FALSE)</f>
        <v>46.738225749286435</v>
      </c>
      <c r="G2" s="2">
        <f>('FL Characterization'!G$2-'FL Characterization'!G$3)*VLOOKUP($A2,'FL Ratio'!$A$2:$B$6,2,FALSE)</f>
        <v>48.89080002024717</v>
      </c>
      <c r="H2" s="2">
        <f>('FL Characterization'!H$2-'FL Characterization'!H$3)*VLOOKUP($A2,'FL Ratio'!$A$2:$B$6,2,FALSE)</f>
        <v>48.640868266895623</v>
      </c>
      <c r="I2" s="2">
        <f>('FL Characterization'!I$2-'FL Characterization'!I$3)*VLOOKUP($A2,'FL Ratio'!$A$2:$B$6,2,FALSE)</f>
        <v>45.976971167734185</v>
      </c>
      <c r="J2" s="2">
        <f>('FL Characterization'!J$2-'FL Characterization'!J$3)*VLOOKUP($A2,'FL Ratio'!$A$2:$B$6,2,FALSE)</f>
        <v>41.657004537669302</v>
      </c>
      <c r="K2" s="2">
        <f>('FL Characterization'!K$2-'FL Characterization'!K$3)*VLOOKUP($A2,'FL Ratio'!$A$2:$B$6,2,FALSE)</f>
        <v>61.172130260729588</v>
      </c>
      <c r="L2" s="2">
        <f>('FL Characterization'!L$2-'FL Characterization'!L$3)*VLOOKUP($A2,'FL Ratio'!$A$2:$B$6,2,FALSE)</f>
        <v>59.737047817671005</v>
      </c>
      <c r="M2" s="2">
        <f>('FL Characterization'!M$2-'FL Characterization'!M$3)*VLOOKUP($A2,'FL Ratio'!$A$2:$B$6,2,FALSE)</f>
        <v>55.007114082306117</v>
      </c>
      <c r="N2" s="2">
        <f>('FL Characterization'!N$2-'FL Characterization'!N$3)*VLOOKUP($A2,'FL Ratio'!$A$2:$B$6,2,FALSE)</f>
        <v>53.670522531773805</v>
      </c>
      <c r="O2" s="2">
        <f>('FL Characterization'!O$2-'FL Characterization'!O$3)*VLOOKUP($A2,'FL Ratio'!$A$2:$B$6,2,FALSE)</f>
        <v>53.891114470601494</v>
      </c>
      <c r="P2" s="2">
        <f>('FL Characterization'!P$2-'FL Characterization'!P$3)*VLOOKUP($A2,'FL Ratio'!$A$2:$B$6,2,FALSE)</f>
        <v>51.337957883498206</v>
      </c>
      <c r="Q2" s="2">
        <f>('FL Characterization'!Q$2-'FL Characterization'!Q$3)*VLOOKUP($A2,'FL Ratio'!$A$2:$B$6,2,FALSE)</f>
        <v>47.05888917670903</v>
      </c>
      <c r="R2" s="2">
        <f>('FL Characterization'!R$2-'FL Characterization'!R$3)*VLOOKUP($A2,'FL Ratio'!$A$2:$B$6,2,FALSE)</f>
        <v>42.293194455291484</v>
      </c>
      <c r="S2" s="2">
        <f>('FL Characterization'!S$2-'FL Characterization'!S$3)*VLOOKUP($A2,'FL Ratio'!$A$2:$B$6,2,FALSE)</f>
        <v>40.776019803918594</v>
      </c>
      <c r="T2" s="2">
        <f>('FL Characterization'!T$2-'FL Characterization'!T$3)*VLOOKUP($A2,'FL Ratio'!$A$2:$B$6,2,FALSE)</f>
        <v>25.631637359627803</v>
      </c>
      <c r="U2" s="2">
        <f>('FL Characterization'!U$2-'FL Characterization'!U$3)*VLOOKUP($A2,'FL Ratio'!$A$2:$B$6,2,FALSE)</f>
        <v>27.410697022121248</v>
      </c>
      <c r="V2" s="2">
        <f>('FL Characterization'!V$2-'FL Characterization'!V$3)*VLOOKUP($A2,'FL Ratio'!$A$2:$B$6,2,FALSE)</f>
        <v>29.968694184684704</v>
      </c>
      <c r="W2" s="2">
        <f>('FL Characterization'!W$2-'FL Characterization'!W$3)*VLOOKUP($A2,'FL Ratio'!$A$2:$B$6,2,FALSE)</f>
        <v>30.683815118483921</v>
      </c>
      <c r="X2" s="2">
        <f>('FL Characterization'!X$2-'FL Characterization'!X$3)*VLOOKUP($A2,'FL Ratio'!$A$2:$B$6,2,FALSE)</f>
        <v>32.00114315442984</v>
      </c>
      <c r="Y2" s="2">
        <f>('FL Characterization'!Y$2-'FL Characterization'!Y$3)*VLOOKUP($A2,'FL Ratio'!$A$2:$B$6,2,FALSE)</f>
        <v>35.323358516174224</v>
      </c>
    </row>
    <row r="3" spans="1:25" x14ac:dyDescent="0.25">
      <c r="A3">
        <v>2</v>
      </c>
      <c r="B3" s="2">
        <f>('FL Characterization'!B$2-'FL Characterization'!B$3)*VLOOKUP($A3,'FL Ratio'!$A$2:$B$6,2,FALSE)</f>
        <v>43.950449433246391</v>
      </c>
      <c r="C3" s="2">
        <f>('FL Characterization'!C$2-'FL Characterization'!C$3)*VLOOKUP($A3,'FL Ratio'!$A$2:$B$6,2,FALSE)</f>
        <v>46.512332227811896</v>
      </c>
      <c r="D3" s="2">
        <f>('FL Characterization'!D$2-'FL Characterization'!D$3)*VLOOKUP($A3,'FL Ratio'!$A$2:$B$6,2,FALSE)</f>
        <v>49.115925196410586</v>
      </c>
      <c r="E3" s="2">
        <f>('FL Characterization'!E$2-'FL Characterization'!E$3)*VLOOKUP($A3,'FL Ratio'!$A$2:$B$6,2,FALSE)</f>
        <v>51.34851714334556</v>
      </c>
      <c r="F3" s="2">
        <f>('FL Characterization'!F$2-'FL Characterization'!F$3)*VLOOKUP($A3,'FL Ratio'!$A$2:$B$6,2,FALSE)</f>
        <v>51.931361943651595</v>
      </c>
      <c r="G3" s="2">
        <f>('FL Characterization'!G$2-'FL Characterization'!G$3)*VLOOKUP($A3,'FL Ratio'!$A$2:$B$6,2,FALSE)</f>
        <v>54.323111133607973</v>
      </c>
      <c r="H3" s="2">
        <f>('FL Characterization'!H$2-'FL Characterization'!H$3)*VLOOKUP($A3,'FL Ratio'!$A$2:$B$6,2,FALSE)</f>
        <v>54.045409185439581</v>
      </c>
      <c r="I3" s="2">
        <f>('FL Characterization'!I$2-'FL Characterization'!I$3)*VLOOKUP($A3,'FL Ratio'!$A$2:$B$6,2,FALSE)</f>
        <v>51.085523519704651</v>
      </c>
      <c r="J3" s="2">
        <f>('FL Characterization'!J$2-'FL Characterization'!J$3)*VLOOKUP($A3,'FL Ratio'!$A$2:$B$6,2,FALSE)</f>
        <v>46.285560597410331</v>
      </c>
      <c r="K3" s="2">
        <f>('FL Characterization'!K$2-'FL Characterization'!K$3)*VLOOKUP($A3,'FL Ratio'!$A$2:$B$6,2,FALSE)</f>
        <v>67.969033623032885</v>
      </c>
      <c r="L3" s="2">
        <f>('FL Characterization'!L$2-'FL Characterization'!L$3)*VLOOKUP($A3,'FL Ratio'!$A$2:$B$6,2,FALSE)</f>
        <v>66.374497575190006</v>
      </c>
      <c r="M3" s="2">
        <f>('FL Characterization'!M$2-'FL Characterization'!M$3)*VLOOKUP($A3,'FL Ratio'!$A$2:$B$6,2,FALSE)</f>
        <v>61.119015647006798</v>
      </c>
      <c r="N3" s="2">
        <f>('FL Characterization'!N$2-'FL Characterization'!N$3)*VLOOKUP($A3,'FL Ratio'!$A$2:$B$6,2,FALSE)</f>
        <v>59.633913924193116</v>
      </c>
      <c r="O3" s="2">
        <f>('FL Characterization'!O$2-'FL Characterization'!O$3)*VLOOKUP($A3,'FL Ratio'!$A$2:$B$6,2,FALSE)</f>
        <v>59.879016078446107</v>
      </c>
      <c r="P3" s="2">
        <f>('FL Characterization'!P$2-'FL Characterization'!P$3)*VLOOKUP($A3,'FL Ratio'!$A$2:$B$6,2,FALSE)</f>
        <v>57.042175426109118</v>
      </c>
      <c r="Q3" s="2">
        <f>('FL Characterization'!Q$2-'FL Characterization'!Q$3)*VLOOKUP($A3,'FL Ratio'!$A$2:$B$6,2,FALSE)</f>
        <v>52.287654640787814</v>
      </c>
      <c r="R3" s="2">
        <f>('FL Characterization'!R$2-'FL Characterization'!R$3)*VLOOKUP($A3,'FL Ratio'!$A$2:$B$6,2,FALSE)</f>
        <v>46.992438283657201</v>
      </c>
      <c r="S3" s="2">
        <f>('FL Characterization'!S$2-'FL Characterization'!S$3)*VLOOKUP($A3,'FL Ratio'!$A$2:$B$6,2,FALSE)</f>
        <v>45.306688671020659</v>
      </c>
      <c r="T3" s="2">
        <f>('FL Characterization'!T$2-'FL Characterization'!T$3)*VLOOKUP($A3,'FL Ratio'!$A$2:$B$6,2,FALSE)</f>
        <v>28.479597066253113</v>
      </c>
      <c r="U3" s="2">
        <f>('FL Characterization'!U$2-'FL Characterization'!U$3)*VLOOKUP($A3,'FL Ratio'!$A$2:$B$6,2,FALSE)</f>
        <v>30.456330024579163</v>
      </c>
      <c r="V3" s="2">
        <f>('FL Characterization'!V$2-'FL Characterization'!V$3)*VLOOKUP($A3,'FL Ratio'!$A$2:$B$6,2,FALSE)</f>
        <v>33.298549094094113</v>
      </c>
      <c r="W3" s="2">
        <f>('FL Characterization'!W$2-'FL Characterization'!W$3)*VLOOKUP($A3,'FL Ratio'!$A$2:$B$6,2,FALSE)</f>
        <v>34.093127909426578</v>
      </c>
      <c r="X3" s="2">
        <f>('FL Characterization'!X$2-'FL Characterization'!X$3)*VLOOKUP($A3,'FL Ratio'!$A$2:$B$6,2,FALSE)</f>
        <v>35.556825727144265</v>
      </c>
      <c r="Y3" s="2">
        <f>('FL Characterization'!Y$2-'FL Characterization'!Y$3)*VLOOKUP($A3,'FL Ratio'!$A$2:$B$6,2,FALSE)</f>
        <v>39.248176129082474</v>
      </c>
    </row>
    <row r="4" spans="1:25" x14ac:dyDescent="0.25">
      <c r="A4">
        <v>3</v>
      </c>
      <c r="B4" s="2">
        <f>('FL Characterization'!B$2-'FL Characterization'!B$3)*VLOOKUP($A4,'FL Ratio'!$A$2:$B$6,2,FALSE)</f>
        <v>54.938061791557985</v>
      </c>
      <c r="C4" s="2">
        <f>('FL Characterization'!C$2-'FL Characterization'!C$3)*VLOOKUP($A4,'FL Ratio'!$A$2:$B$6,2,FALSE)</f>
        <v>58.14041528476487</v>
      </c>
      <c r="D4" s="2">
        <f>('FL Characterization'!D$2-'FL Characterization'!D$3)*VLOOKUP($A4,'FL Ratio'!$A$2:$B$6,2,FALSE)</f>
        <v>61.39490649551324</v>
      </c>
      <c r="E4" s="2">
        <f>('FL Characterization'!E$2-'FL Characterization'!E$3)*VLOOKUP($A4,'FL Ratio'!$A$2:$B$6,2,FALSE)</f>
        <v>64.185646429181944</v>
      </c>
      <c r="F4" s="2">
        <f>('FL Characterization'!F$2-'FL Characterization'!F$3)*VLOOKUP($A4,'FL Ratio'!$A$2:$B$6,2,FALSE)</f>
        <v>64.914202429564497</v>
      </c>
      <c r="G4" s="2">
        <f>('FL Characterization'!G$2-'FL Characterization'!G$3)*VLOOKUP($A4,'FL Ratio'!$A$2:$B$6,2,FALSE)</f>
        <v>67.903888917009965</v>
      </c>
      <c r="H4" s="2">
        <f>('FL Characterization'!H$2-'FL Characterization'!H$3)*VLOOKUP($A4,'FL Ratio'!$A$2:$B$6,2,FALSE)</f>
        <v>67.556761481799469</v>
      </c>
      <c r="I4" s="2">
        <f>('FL Characterization'!I$2-'FL Characterization'!I$3)*VLOOKUP($A4,'FL Ratio'!$A$2:$B$6,2,FALSE)</f>
        <v>63.856904399630807</v>
      </c>
      <c r="J4" s="2">
        <f>('FL Characterization'!J$2-'FL Characterization'!J$3)*VLOOKUP($A4,'FL Ratio'!$A$2:$B$6,2,FALSE)</f>
        <v>57.856950746762912</v>
      </c>
      <c r="K4" s="2">
        <f>('FL Characterization'!K$2-'FL Characterization'!K$3)*VLOOKUP($A4,'FL Ratio'!$A$2:$B$6,2,FALSE)</f>
        <v>84.961292028791092</v>
      </c>
      <c r="L4" s="2">
        <f>('FL Characterization'!L$2-'FL Characterization'!L$3)*VLOOKUP($A4,'FL Ratio'!$A$2:$B$6,2,FALSE)</f>
        <v>82.968121968987504</v>
      </c>
      <c r="M4" s="2">
        <f>('FL Characterization'!M$2-'FL Characterization'!M$3)*VLOOKUP($A4,'FL Ratio'!$A$2:$B$6,2,FALSE)</f>
        <v>76.398769558758502</v>
      </c>
      <c r="N4" s="2">
        <f>('FL Characterization'!N$2-'FL Characterization'!N$3)*VLOOKUP($A4,'FL Ratio'!$A$2:$B$6,2,FALSE)</f>
        <v>74.542392405241401</v>
      </c>
      <c r="O4" s="2">
        <f>('FL Characterization'!O$2-'FL Characterization'!O$3)*VLOOKUP($A4,'FL Ratio'!$A$2:$B$6,2,FALSE)</f>
        <v>74.848770098057628</v>
      </c>
      <c r="P4" s="2">
        <f>('FL Characterization'!P$2-'FL Characterization'!P$3)*VLOOKUP($A4,'FL Ratio'!$A$2:$B$6,2,FALSE)</f>
        <v>71.302719282636403</v>
      </c>
      <c r="Q4" s="2">
        <f>('FL Characterization'!Q$2-'FL Characterization'!Q$3)*VLOOKUP($A4,'FL Ratio'!$A$2:$B$6,2,FALSE)</f>
        <v>65.359568300984776</v>
      </c>
      <c r="R4" s="2">
        <f>('FL Characterization'!R$2-'FL Characterization'!R$3)*VLOOKUP($A4,'FL Ratio'!$A$2:$B$6,2,FALSE)</f>
        <v>58.740547854571503</v>
      </c>
      <c r="S4" s="2">
        <f>('FL Characterization'!S$2-'FL Characterization'!S$3)*VLOOKUP($A4,'FL Ratio'!$A$2:$B$6,2,FALSE)</f>
        <v>56.633360838775822</v>
      </c>
      <c r="T4" s="2">
        <f>('FL Characterization'!T$2-'FL Characterization'!T$3)*VLOOKUP($A4,'FL Ratio'!$A$2:$B$6,2,FALSE)</f>
        <v>35.599496332816393</v>
      </c>
      <c r="U4" s="2">
        <f>('FL Characterization'!U$2-'FL Characterization'!U$3)*VLOOKUP($A4,'FL Ratio'!$A$2:$B$6,2,FALSE)</f>
        <v>38.070412530723956</v>
      </c>
      <c r="V4" s="2">
        <f>('FL Characterization'!V$2-'FL Characterization'!V$3)*VLOOKUP($A4,'FL Ratio'!$A$2:$B$6,2,FALSE)</f>
        <v>41.623186367617642</v>
      </c>
      <c r="W4" s="2">
        <f>('FL Characterization'!W$2-'FL Characterization'!W$3)*VLOOKUP($A4,'FL Ratio'!$A$2:$B$6,2,FALSE)</f>
        <v>42.616409886783224</v>
      </c>
      <c r="X4" s="2">
        <f>('FL Characterization'!X$2-'FL Characterization'!X$3)*VLOOKUP($A4,'FL Ratio'!$A$2:$B$6,2,FALSE)</f>
        <v>44.446032158930336</v>
      </c>
      <c r="Y4" s="2">
        <f>('FL Characterization'!Y$2-'FL Characterization'!Y$3)*VLOOKUP($A4,'FL Ratio'!$A$2:$B$6,2,FALSE)</f>
        <v>49.060220161353087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4.9394258023223914E-4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0.28843846575843463</v>
      </c>
      <c r="J5" s="6">
        <f>VLOOKUP($A5,'RES installed'!$A$2:$C$6,3,FALSE)*'[1]Profiles, RES, Summer'!J$2</f>
        <v>5.9976510583340943</v>
      </c>
      <c r="K5" s="6">
        <f>VLOOKUP($A5,'RES installed'!$A$2:$C$6,3,FALSE)*'[1]Profiles, RES, Summer'!K$2</f>
        <v>15.896055076803508</v>
      </c>
      <c r="L5" s="6">
        <f>VLOOKUP($A5,'RES installed'!$A$2:$C$6,3,FALSE)*'[1]Profiles, RES, Summer'!L$2</f>
        <v>19.991273886806251</v>
      </c>
      <c r="M5" s="6">
        <f>VLOOKUP($A5,'RES installed'!$A$2:$C$6,3,FALSE)*'[1]Profiles, RES, Summer'!M$2</f>
        <v>20.667144623754222</v>
      </c>
      <c r="N5" s="6">
        <f>VLOOKUP($A5,'RES installed'!$A$2:$C$6,3,FALSE)*'[1]Profiles, RES, Summer'!N$2</f>
        <v>22.616145880954559</v>
      </c>
      <c r="O5" s="6">
        <f>VLOOKUP($A5,'RES installed'!$A$2:$C$6,3,FALSE)*'[1]Profiles, RES, Summer'!O$2</f>
        <v>22.030079089329792</v>
      </c>
      <c r="P5" s="6">
        <f>VLOOKUP($A5,'RES installed'!$A$2:$C$6,3,FALSE)*'[1]Profiles, RES, Summer'!P$2</f>
        <v>18.518929939654381</v>
      </c>
      <c r="Q5" s="6">
        <f>VLOOKUP($A5,'RES installed'!$A$2:$C$6,3,FALSE)*'[1]Profiles, RES, Summer'!Q$2</f>
        <v>11.852379023041053</v>
      </c>
      <c r="R5" s="6">
        <f>VLOOKUP($A5,'RES installed'!$A$2:$C$6,3,FALSE)*'[1]Profiles, RES, Summer'!R$2</f>
        <v>2.9663016023589646</v>
      </c>
      <c r="S5" s="6">
        <f>VLOOKUP($A5,'RES installed'!$A$2:$C$6,3,FALSE)*'[1]Profiles, RES, Summer'!S$2</f>
        <v>2.3185059888452045E-2</v>
      </c>
      <c r="T5" s="6">
        <f>VLOOKUP($A5,'RES installed'!$A$2:$C$6,3,FALSE)*'[1]Profiles, RES, Summer'!T$2</f>
        <v>1.96424979427631E-3</v>
      </c>
      <c r="U5" s="6">
        <f>VLOOKUP($A5,'RES installed'!$A$2:$C$6,3,FALSE)*'[1]Profiles, RES, Summer'!U$2</f>
        <v>1.4665870439791533E-3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4.9394258023223914E-4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0.28843846575843463</v>
      </c>
      <c r="J6" s="6">
        <f>VLOOKUP($A6,'RES installed'!$A$2:$C$6,3,FALSE)*'[1]Profiles, RES, Summer'!J$2</f>
        <v>5.9976510583340943</v>
      </c>
      <c r="K6" s="6">
        <f>VLOOKUP($A6,'RES installed'!$A$2:$C$6,3,FALSE)*'[1]Profiles, RES, Summer'!K$2</f>
        <v>15.896055076803508</v>
      </c>
      <c r="L6" s="6">
        <f>VLOOKUP($A6,'RES installed'!$A$2:$C$6,3,FALSE)*'[1]Profiles, RES, Summer'!L$2</f>
        <v>19.991273886806251</v>
      </c>
      <c r="M6" s="6">
        <f>VLOOKUP($A6,'RES installed'!$A$2:$C$6,3,FALSE)*'[1]Profiles, RES, Summer'!M$2</f>
        <v>20.667144623754222</v>
      </c>
      <c r="N6" s="6">
        <f>VLOOKUP($A6,'RES installed'!$A$2:$C$6,3,FALSE)*'[1]Profiles, RES, Summer'!N$2</f>
        <v>22.616145880954559</v>
      </c>
      <c r="O6" s="6">
        <f>VLOOKUP($A6,'RES installed'!$A$2:$C$6,3,FALSE)*'[1]Profiles, RES, Summer'!O$2</f>
        <v>22.030079089329792</v>
      </c>
      <c r="P6" s="6">
        <f>VLOOKUP($A6,'RES installed'!$A$2:$C$6,3,FALSE)*'[1]Profiles, RES, Summer'!P$2</f>
        <v>18.518929939654381</v>
      </c>
      <c r="Q6" s="6">
        <f>VLOOKUP($A6,'RES installed'!$A$2:$C$6,3,FALSE)*'[1]Profiles, RES, Summer'!Q$2</f>
        <v>11.852379023041053</v>
      </c>
      <c r="R6" s="6">
        <f>VLOOKUP($A6,'RES installed'!$A$2:$C$6,3,FALSE)*'[1]Profiles, RES, Summer'!R$2</f>
        <v>2.9663016023589646</v>
      </c>
      <c r="S6" s="6">
        <f>VLOOKUP($A6,'RES installed'!$A$2:$C$6,3,FALSE)*'[1]Profiles, RES, Summer'!S$2</f>
        <v>2.3185059888452045E-2</v>
      </c>
      <c r="T6" s="6">
        <f>VLOOKUP($A6,'RES installed'!$A$2:$C$6,3,FALSE)*'[1]Profiles, RES, Summer'!T$2</f>
        <v>1.96424979427631E-3</v>
      </c>
      <c r="U6" s="6">
        <f>VLOOKUP($A6,'RES installed'!$A$2:$C$6,3,FALSE)*'[1]Profiles, RES, Summer'!U$2</f>
        <v>1.4665870439791533E-3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11.788064403056083</v>
      </c>
      <c r="C7" s="9">
        <f>VLOOKUP($A7,'RES installed'!$A$2:$C$6,3,FALSE)*'[1]Profiles, RES, Summer'!C$5</f>
        <v>10.610929978730551</v>
      </c>
      <c r="D7" s="9">
        <f>VLOOKUP($A7,'RES installed'!$A$2:$C$6,3,FALSE)*'[1]Profiles, RES, Summer'!D$5</f>
        <v>10.934639906806225</v>
      </c>
      <c r="E7" s="9">
        <f>VLOOKUP($A7,'RES installed'!$A$2:$C$6,3,FALSE)*'[1]Profiles, RES, Summer'!E$5</f>
        <v>10.73788700324639</v>
      </c>
      <c r="F7" s="9">
        <f>VLOOKUP($A7,'RES installed'!$A$2:$C$6,3,FALSE)*'[1]Profiles, RES, Summer'!F$5</f>
        <v>9.2089807455502051</v>
      </c>
      <c r="G7" s="9">
        <f>VLOOKUP($A7,'RES installed'!$A$2:$C$6,3,FALSE)*'[1]Profiles, RES, Summer'!G$5</f>
        <v>8.7179079816411083</v>
      </c>
      <c r="H7" s="9">
        <f>VLOOKUP($A7,'RES installed'!$A$2:$C$6,3,FALSE)*'[1]Profiles, RES, Summer'!H$5</f>
        <v>9.6103162991156381</v>
      </c>
      <c r="I7" s="9">
        <f>VLOOKUP($A7,'RES installed'!$A$2:$C$6,3,FALSE)*'[1]Profiles, RES, Summer'!I$5</f>
        <v>8.7423597111832514</v>
      </c>
      <c r="J7" s="9">
        <f>VLOOKUP($A7,'RES installed'!$A$2:$C$6,3,FALSE)*'[1]Profiles, RES, Summer'!J$5</f>
        <v>7.1867810673905765</v>
      </c>
      <c r="K7" s="9">
        <f>VLOOKUP($A7,'RES installed'!$A$2:$C$6,3,FALSE)*'[1]Profiles, RES, Summer'!K$5</f>
        <v>5.1950158737266303</v>
      </c>
      <c r="L7" s="9">
        <f>VLOOKUP($A7,'RES installed'!$A$2:$C$6,3,FALSE)*'[1]Profiles, RES, Summer'!L$5</f>
        <v>5.3315130527258479</v>
      </c>
      <c r="M7" s="9">
        <f>VLOOKUP($A7,'RES installed'!$A$2:$C$6,3,FALSE)*'[1]Profiles, RES, Summer'!M$5</f>
        <v>3.3052255681182134</v>
      </c>
      <c r="N7" s="9">
        <f>VLOOKUP($A7,'RES installed'!$A$2:$C$6,3,FALSE)*'[1]Profiles, RES, Summer'!N$5</f>
        <v>2.7094280868689129</v>
      </c>
      <c r="O7" s="9">
        <f>VLOOKUP($A7,'RES installed'!$A$2:$C$6,3,FALSE)*'[1]Profiles, RES, Summer'!O$5</f>
        <v>2.8824515840143281</v>
      </c>
      <c r="P7" s="9">
        <f>VLOOKUP($A7,'RES installed'!$A$2:$C$6,3,FALSE)*'[1]Profiles, RES, Summer'!P$5</f>
        <v>3.8489369724616589</v>
      </c>
      <c r="Q7" s="9">
        <f>VLOOKUP($A7,'RES installed'!$A$2:$C$6,3,FALSE)*'[1]Profiles, RES, Summer'!Q$5</f>
        <v>4.8686192656442389</v>
      </c>
      <c r="R7" s="9">
        <f>VLOOKUP($A7,'RES installed'!$A$2:$C$6,3,FALSE)*'[1]Profiles, RES, Summer'!R$5</f>
        <v>5.745792063136685</v>
      </c>
      <c r="S7" s="9">
        <f>VLOOKUP($A7,'RES installed'!$A$2:$C$6,3,FALSE)*'[1]Profiles, RES, Summer'!S$5</f>
        <v>7.8913047968207781</v>
      </c>
      <c r="T7" s="9">
        <f>VLOOKUP($A7,'RES installed'!$A$2:$C$6,3,FALSE)*'[1]Profiles, RES, Summer'!T$5</f>
        <v>7.1777656778237988</v>
      </c>
      <c r="U7" s="9">
        <f>VLOOKUP($A7,'RES installed'!$A$2:$C$6,3,FALSE)*'[1]Profiles, RES, Summer'!U$5</f>
        <v>6.3746801186611437</v>
      </c>
      <c r="V7" s="9">
        <f>VLOOKUP($A7,'RES installed'!$A$2:$C$6,3,FALSE)*'[1]Profiles, RES, Summer'!V$5</f>
        <v>9.4774412851225804</v>
      </c>
      <c r="W7" s="9">
        <f>VLOOKUP($A7,'RES installed'!$A$2:$C$6,3,FALSE)*'[1]Profiles, RES, Summer'!W$5</f>
        <v>10.201823508339864</v>
      </c>
      <c r="X7" s="9">
        <f>VLOOKUP($A7,'RES installed'!$A$2:$C$6,3,FALSE)*'[1]Profiles, RES, Summer'!X$5</f>
        <v>9.9131300458972351</v>
      </c>
      <c r="Y7" s="9">
        <f>VLOOKUP($A7,'RES installed'!$A$2:$C$6,3,FALSE)*'[1]Profiles, RES, Summer'!Y$5</f>
        <v>14.471591089219748</v>
      </c>
    </row>
    <row r="8" spans="1:25" x14ac:dyDescent="0.25">
      <c r="A8" s="8">
        <v>7</v>
      </c>
      <c r="B8" s="9">
        <f>VLOOKUP($A8,'RES installed'!$A$2:$C$6,3,FALSE)*'[1]Profiles, RES, Summer'!B$5</f>
        <v>11.788064403056083</v>
      </c>
      <c r="C8" s="9">
        <f>VLOOKUP($A8,'RES installed'!$A$2:$C$6,3,FALSE)*'[1]Profiles, RES, Summer'!C$5</f>
        <v>10.610929978730551</v>
      </c>
      <c r="D8" s="9">
        <f>VLOOKUP($A8,'RES installed'!$A$2:$C$6,3,FALSE)*'[1]Profiles, RES, Summer'!D$5</f>
        <v>10.934639906806225</v>
      </c>
      <c r="E8" s="9">
        <f>VLOOKUP($A8,'RES installed'!$A$2:$C$6,3,FALSE)*'[1]Profiles, RES, Summer'!E$5</f>
        <v>10.73788700324639</v>
      </c>
      <c r="F8" s="9">
        <f>VLOOKUP($A8,'RES installed'!$A$2:$C$6,3,FALSE)*'[1]Profiles, RES, Summer'!F$5</f>
        <v>9.2089807455502051</v>
      </c>
      <c r="G8" s="9">
        <f>VLOOKUP($A8,'RES installed'!$A$2:$C$6,3,FALSE)*'[1]Profiles, RES, Summer'!G$5</f>
        <v>8.7179079816411083</v>
      </c>
      <c r="H8" s="9">
        <f>VLOOKUP($A8,'RES installed'!$A$2:$C$6,3,FALSE)*'[1]Profiles, RES, Summer'!H$5</f>
        <v>9.6103162991156381</v>
      </c>
      <c r="I8" s="9">
        <f>VLOOKUP($A8,'RES installed'!$A$2:$C$6,3,FALSE)*'[1]Profiles, RES, Summer'!I$5</f>
        <v>8.7423597111832514</v>
      </c>
      <c r="J8" s="9">
        <f>VLOOKUP($A8,'RES installed'!$A$2:$C$6,3,FALSE)*'[1]Profiles, RES, Summer'!J$5</f>
        <v>7.1867810673905765</v>
      </c>
      <c r="K8" s="9">
        <f>VLOOKUP($A8,'RES installed'!$A$2:$C$6,3,FALSE)*'[1]Profiles, RES, Summer'!K$5</f>
        <v>5.1950158737266303</v>
      </c>
      <c r="L8" s="9">
        <f>VLOOKUP($A8,'RES installed'!$A$2:$C$6,3,FALSE)*'[1]Profiles, RES, Summer'!L$5</f>
        <v>5.3315130527258479</v>
      </c>
      <c r="M8" s="9">
        <f>VLOOKUP($A8,'RES installed'!$A$2:$C$6,3,FALSE)*'[1]Profiles, RES, Summer'!M$5</f>
        <v>3.3052255681182134</v>
      </c>
      <c r="N8" s="9">
        <f>VLOOKUP($A8,'RES installed'!$A$2:$C$6,3,FALSE)*'[1]Profiles, RES, Summer'!N$5</f>
        <v>2.7094280868689129</v>
      </c>
      <c r="O8" s="9">
        <f>VLOOKUP($A8,'RES installed'!$A$2:$C$6,3,FALSE)*'[1]Profiles, RES, Summer'!O$5</f>
        <v>2.8824515840143281</v>
      </c>
      <c r="P8" s="9">
        <f>VLOOKUP($A8,'RES installed'!$A$2:$C$6,3,FALSE)*'[1]Profiles, RES, Summer'!P$5</f>
        <v>3.8489369724616589</v>
      </c>
      <c r="Q8" s="9">
        <f>VLOOKUP($A8,'RES installed'!$A$2:$C$6,3,FALSE)*'[1]Profiles, RES, Summer'!Q$5</f>
        <v>4.8686192656442389</v>
      </c>
      <c r="R8" s="9">
        <f>VLOOKUP($A8,'RES installed'!$A$2:$C$6,3,FALSE)*'[1]Profiles, RES, Summer'!R$5</f>
        <v>5.745792063136685</v>
      </c>
      <c r="S8" s="9">
        <f>VLOOKUP($A8,'RES installed'!$A$2:$C$6,3,FALSE)*'[1]Profiles, RES, Summer'!S$5</f>
        <v>7.8913047968207781</v>
      </c>
      <c r="T8" s="9">
        <f>VLOOKUP($A8,'RES installed'!$A$2:$C$6,3,FALSE)*'[1]Profiles, RES, Summer'!T$5</f>
        <v>7.1777656778237988</v>
      </c>
      <c r="U8" s="9">
        <f>VLOOKUP($A8,'RES installed'!$A$2:$C$6,3,FALSE)*'[1]Profiles, RES, Summer'!U$5</f>
        <v>6.3746801186611437</v>
      </c>
      <c r="V8" s="9">
        <f>VLOOKUP($A8,'RES installed'!$A$2:$C$6,3,FALSE)*'[1]Profiles, RES, Summer'!V$5</f>
        <v>9.4774412851225804</v>
      </c>
      <c r="W8" s="9">
        <f>VLOOKUP($A8,'RES installed'!$A$2:$C$6,3,FALSE)*'[1]Profiles, RES, Summer'!W$5</f>
        <v>10.201823508339864</v>
      </c>
      <c r="X8" s="9">
        <f>VLOOKUP($A8,'RES installed'!$A$2:$C$6,3,FALSE)*'[1]Profiles, RES, Summer'!X$5</f>
        <v>9.9131300458972351</v>
      </c>
      <c r="Y8" s="9">
        <f>VLOOKUP($A8,'RES installed'!$A$2:$C$6,3,FALSE)*'[1]Profiles, RES, Summer'!Y$5</f>
        <v>14.471591089219748</v>
      </c>
    </row>
    <row r="9" spans="1:25" x14ac:dyDescent="0.25">
      <c r="A9" s="8">
        <v>8</v>
      </c>
      <c r="B9" s="9">
        <f>VLOOKUP($A9,'RES installed'!$A$2:$C$6,3,FALSE)*'[1]Profiles, RES, Summer'!B$5</f>
        <v>11.788064403056083</v>
      </c>
      <c r="C9" s="9">
        <f>VLOOKUP($A9,'RES installed'!$A$2:$C$6,3,FALSE)*'[1]Profiles, RES, Summer'!C$5</f>
        <v>10.610929978730551</v>
      </c>
      <c r="D9" s="9">
        <f>VLOOKUP($A9,'RES installed'!$A$2:$C$6,3,FALSE)*'[1]Profiles, RES, Summer'!D$5</f>
        <v>10.934639906806225</v>
      </c>
      <c r="E9" s="9">
        <f>VLOOKUP($A9,'RES installed'!$A$2:$C$6,3,FALSE)*'[1]Profiles, RES, Summer'!E$5</f>
        <v>10.73788700324639</v>
      </c>
      <c r="F9" s="9">
        <f>VLOOKUP($A9,'RES installed'!$A$2:$C$6,3,FALSE)*'[1]Profiles, RES, Summer'!F$5</f>
        <v>9.2089807455502051</v>
      </c>
      <c r="G9" s="9">
        <f>VLOOKUP($A9,'RES installed'!$A$2:$C$6,3,FALSE)*'[1]Profiles, RES, Summer'!G$5</f>
        <v>8.7179079816411083</v>
      </c>
      <c r="H9" s="9">
        <f>VLOOKUP($A9,'RES installed'!$A$2:$C$6,3,FALSE)*'[1]Profiles, RES, Summer'!H$5</f>
        <v>9.6103162991156381</v>
      </c>
      <c r="I9" s="9">
        <f>VLOOKUP($A9,'RES installed'!$A$2:$C$6,3,FALSE)*'[1]Profiles, RES, Summer'!I$5</f>
        <v>8.7423597111832514</v>
      </c>
      <c r="J9" s="9">
        <f>VLOOKUP($A9,'RES installed'!$A$2:$C$6,3,FALSE)*'[1]Profiles, RES, Summer'!J$5</f>
        <v>7.1867810673905765</v>
      </c>
      <c r="K9" s="9">
        <f>VLOOKUP($A9,'RES installed'!$A$2:$C$6,3,FALSE)*'[1]Profiles, RES, Summer'!K$5</f>
        <v>5.1950158737266303</v>
      </c>
      <c r="L9" s="9">
        <f>VLOOKUP($A9,'RES installed'!$A$2:$C$6,3,FALSE)*'[1]Profiles, RES, Summer'!L$5</f>
        <v>5.3315130527258479</v>
      </c>
      <c r="M9" s="9">
        <f>VLOOKUP($A9,'RES installed'!$A$2:$C$6,3,FALSE)*'[1]Profiles, RES, Summer'!M$5</f>
        <v>3.3052255681182134</v>
      </c>
      <c r="N9" s="9">
        <f>VLOOKUP($A9,'RES installed'!$A$2:$C$6,3,FALSE)*'[1]Profiles, RES, Summer'!N$5</f>
        <v>2.7094280868689129</v>
      </c>
      <c r="O9" s="9">
        <f>VLOOKUP($A9,'RES installed'!$A$2:$C$6,3,FALSE)*'[1]Profiles, RES, Summer'!O$5</f>
        <v>2.8824515840143281</v>
      </c>
      <c r="P9" s="9">
        <f>VLOOKUP($A9,'RES installed'!$A$2:$C$6,3,FALSE)*'[1]Profiles, RES, Summer'!P$5</f>
        <v>3.8489369724616589</v>
      </c>
      <c r="Q9" s="9">
        <f>VLOOKUP($A9,'RES installed'!$A$2:$C$6,3,FALSE)*'[1]Profiles, RES, Summer'!Q$5</f>
        <v>4.8686192656442389</v>
      </c>
      <c r="R9" s="9">
        <f>VLOOKUP($A9,'RES installed'!$A$2:$C$6,3,FALSE)*'[1]Profiles, RES, Summer'!R$5</f>
        <v>5.745792063136685</v>
      </c>
      <c r="S9" s="9">
        <f>VLOOKUP($A9,'RES installed'!$A$2:$C$6,3,FALSE)*'[1]Profiles, RES, Summer'!S$5</f>
        <v>7.8913047968207781</v>
      </c>
      <c r="T9" s="9">
        <f>VLOOKUP($A9,'RES installed'!$A$2:$C$6,3,FALSE)*'[1]Profiles, RES, Summer'!T$5</f>
        <v>7.1777656778237988</v>
      </c>
      <c r="U9" s="9">
        <f>VLOOKUP($A9,'RES installed'!$A$2:$C$6,3,FALSE)*'[1]Profiles, RES, Summer'!U$5</f>
        <v>6.3746801186611437</v>
      </c>
      <c r="V9" s="9">
        <f>VLOOKUP($A9,'RES installed'!$A$2:$C$6,3,FALSE)*'[1]Profiles, RES, Summer'!V$5</f>
        <v>9.4774412851225804</v>
      </c>
      <c r="W9" s="9">
        <f>VLOOKUP($A9,'RES installed'!$A$2:$C$6,3,FALSE)*'[1]Profiles, RES, Summer'!W$5</f>
        <v>10.201823508339864</v>
      </c>
      <c r="X9" s="9">
        <f>VLOOKUP($A9,'RES installed'!$A$2:$C$6,3,FALSE)*'[1]Profiles, RES, Summer'!X$5</f>
        <v>9.9131300458972351</v>
      </c>
      <c r="Y9" s="9">
        <f>VLOOKUP($A9,'RES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8.6531762295081961E-4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0.24830133196721307</v>
      </c>
      <c r="J5" s="6">
        <f>VLOOKUP($A5,'RES installed'!$A$2:$C$6,3,FALSE)*'[1]Profiles, RES, Summer'!J$3</f>
        <v>4.8495540983606551</v>
      </c>
      <c r="K5" s="6">
        <f>VLOOKUP($A5,'RES installed'!$A$2:$C$6,3,FALSE)*'[1]Profiles, RES, Summer'!K$3</f>
        <v>11.53638012295082</v>
      </c>
      <c r="L5" s="6">
        <f>VLOOKUP($A5,'RES installed'!$A$2:$C$6,3,FALSE)*'[1]Profiles, RES, Summer'!L$3</f>
        <v>15.283841024590163</v>
      </c>
      <c r="M5" s="6">
        <f>VLOOKUP($A5,'RES installed'!$A$2:$C$6,3,FALSE)*'[1]Profiles, RES, Summer'!M$3</f>
        <v>19.18787213114754</v>
      </c>
      <c r="N5" s="6">
        <f>VLOOKUP($A5,'RES installed'!$A$2:$C$6,3,FALSE)*'[1]Profiles, RES, Summer'!N$3</f>
        <v>22.787108606557375</v>
      </c>
      <c r="O5" s="6">
        <f>VLOOKUP($A5,'RES installed'!$A$2:$C$6,3,FALSE)*'[1]Profiles, RES, Summer'!O$3</f>
        <v>19.016342725409835</v>
      </c>
      <c r="P5" s="6">
        <f>VLOOKUP($A5,'RES installed'!$A$2:$C$6,3,FALSE)*'[1]Profiles, RES, Summer'!P$3</f>
        <v>13.113318749999999</v>
      </c>
      <c r="Q5" s="6">
        <f>VLOOKUP($A5,'RES installed'!$A$2:$C$6,3,FALSE)*'[1]Profiles, RES, Summer'!Q$3</f>
        <v>6.5484322950819669</v>
      </c>
      <c r="R5" s="6">
        <f>VLOOKUP($A5,'RES installed'!$A$2:$C$6,3,FALSE)*'[1]Profiles, RES, Summer'!R$3</f>
        <v>1.3788393442622948</v>
      </c>
      <c r="S5" s="6">
        <f>VLOOKUP($A5,'RES installed'!$A$2:$C$6,3,FALSE)*'[1]Profiles, RES, Summer'!S$3</f>
        <v>8.331147540983604E-3</v>
      </c>
      <c r="T5" s="6">
        <f>VLOOKUP($A5,'RES installed'!$A$2:$C$6,3,FALSE)*'[1]Profiles, RES, Summer'!T$3</f>
        <v>3.6749999999999999E-3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8.6531762295081961E-4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0.24830133196721307</v>
      </c>
      <c r="J6" s="6">
        <f>VLOOKUP($A6,'RES installed'!$A$2:$C$6,3,FALSE)*'[1]Profiles, RES, Summer'!J$3</f>
        <v>4.8495540983606551</v>
      </c>
      <c r="K6" s="6">
        <f>VLOOKUP($A6,'RES installed'!$A$2:$C$6,3,FALSE)*'[1]Profiles, RES, Summer'!K$3</f>
        <v>11.53638012295082</v>
      </c>
      <c r="L6" s="6">
        <f>VLOOKUP($A6,'RES installed'!$A$2:$C$6,3,FALSE)*'[1]Profiles, RES, Summer'!L$3</f>
        <v>15.283841024590163</v>
      </c>
      <c r="M6" s="6">
        <f>VLOOKUP($A6,'RES installed'!$A$2:$C$6,3,FALSE)*'[1]Profiles, RES, Summer'!M$3</f>
        <v>19.18787213114754</v>
      </c>
      <c r="N6" s="6">
        <f>VLOOKUP($A6,'RES installed'!$A$2:$C$6,3,FALSE)*'[1]Profiles, RES, Summer'!N$3</f>
        <v>22.787108606557375</v>
      </c>
      <c r="O6" s="6">
        <f>VLOOKUP($A6,'RES installed'!$A$2:$C$6,3,FALSE)*'[1]Profiles, RES, Summer'!O$3</f>
        <v>19.016342725409835</v>
      </c>
      <c r="P6" s="6">
        <f>VLOOKUP($A6,'RES installed'!$A$2:$C$6,3,FALSE)*'[1]Profiles, RES, Summer'!P$3</f>
        <v>13.113318749999999</v>
      </c>
      <c r="Q6" s="6">
        <f>VLOOKUP($A6,'RES installed'!$A$2:$C$6,3,FALSE)*'[1]Profiles, RES, Summer'!Q$3</f>
        <v>6.5484322950819669</v>
      </c>
      <c r="R6" s="6">
        <f>VLOOKUP($A6,'RES installed'!$A$2:$C$6,3,FALSE)*'[1]Profiles, RES, Summer'!R$3</f>
        <v>1.3788393442622948</v>
      </c>
      <c r="S6" s="6">
        <f>VLOOKUP($A6,'RES installed'!$A$2:$C$6,3,FALSE)*'[1]Profiles, RES, Summer'!S$3</f>
        <v>8.331147540983604E-3</v>
      </c>
      <c r="T6" s="6">
        <f>VLOOKUP($A6,'RES installed'!$A$2:$C$6,3,FALSE)*'[1]Profiles, RES, Summer'!T$3</f>
        <v>3.6749999999999999E-3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15.583368851465186</v>
      </c>
      <c r="C7" s="9">
        <f>VLOOKUP($A7,'RES installed'!$A$2:$C$6,3,FALSE)*'[1]Profiles, RES, Summer'!C$6</f>
        <v>12.789689484633449</v>
      </c>
      <c r="D7" s="9">
        <f>VLOOKUP($A7,'RES installed'!$A$2:$C$6,3,FALSE)*'[1]Profiles, RES, Summer'!D$6</f>
        <v>11.578905219394523</v>
      </c>
      <c r="E7" s="9">
        <f>VLOOKUP($A7,'RES installed'!$A$2:$C$6,3,FALSE)*'[1]Profiles, RES, Summer'!E$6</f>
        <v>10.154249494588523</v>
      </c>
      <c r="F7" s="9">
        <f>VLOOKUP($A7,'RES installed'!$A$2:$C$6,3,FALSE)*'[1]Profiles, RES, Summer'!F$6</f>
        <v>9.1026394508117221</v>
      </c>
      <c r="G7" s="9">
        <f>VLOOKUP($A7,'RES installed'!$A$2:$C$6,3,FALSE)*'[1]Profiles, RES, Summer'!G$6</f>
        <v>7.7752060445170512</v>
      </c>
      <c r="H7" s="9">
        <f>VLOOKUP($A7,'RES installed'!$A$2:$C$6,3,FALSE)*'[1]Profiles, RES, Summer'!H$6</f>
        <v>7.2860923728813551</v>
      </c>
      <c r="I7" s="9">
        <f>VLOOKUP($A7,'RES installed'!$A$2:$C$6,3,FALSE)*'[1]Profiles, RES, Summer'!I$6</f>
        <v>6.7773385337962013</v>
      </c>
      <c r="J7" s="9">
        <f>VLOOKUP($A7,'RES installed'!$A$2:$C$6,3,FALSE)*'[1]Profiles, RES, Summer'!J$6</f>
        <v>6.3664015111292613</v>
      </c>
      <c r="K7" s="9">
        <f>VLOOKUP($A7,'RES installed'!$A$2:$C$6,3,FALSE)*'[1]Profiles, RES, Summer'!K$6</f>
        <v>7.1072638860526869</v>
      </c>
      <c r="L7" s="9">
        <f>VLOOKUP($A7,'RES installed'!$A$2:$C$6,3,FALSE)*'[1]Profiles, RES, Summer'!L$6</f>
        <v>6.645814897513783</v>
      </c>
      <c r="M7" s="9">
        <f>VLOOKUP($A7,'RES installed'!$A$2:$C$6,3,FALSE)*'[1]Profiles, RES, Summer'!M$6</f>
        <v>7.6801102333061051</v>
      </c>
      <c r="N7" s="9">
        <f>VLOOKUP($A7,'RES installed'!$A$2:$C$6,3,FALSE)*'[1]Profiles, RES, Summer'!N$6</f>
        <v>8.4517988832448445</v>
      </c>
      <c r="O7" s="9">
        <f>VLOOKUP($A7,'RES installed'!$A$2:$C$6,3,FALSE)*'[1]Profiles, RES, Summer'!O$6</f>
        <v>8.1239275921482541</v>
      </c>
      <c r="P7" s="9">
        <f>VLOOKUP($A7,'RES installed'!$A$2:$C$6,3,FALSE)*'[1]Profiles, RES, Summer'!P$6</f>
        <v>9.2733797669491533</v>
      </c>
      <c r="Q7" s="9">
        <f>VLOOKUP($A7,'RES installed'!$A$2:$C$6,3,FALSE)*'[1]Profiles, RES, Summer'!Q$6</f>
        <v>8.1725145088829905</v>
      </c>
      <c r="R7" s="9">
        <f>VLOOKUP($A7,'RES installed'!$A$2:$C$6,3,FALSE)*'[1]Profiles, RES, Summer'!R$6</f>
        <v>7.7158256177251356</v>
      </c>
      <c r="S7" s="9">
        <f>VLOOKUP($A7,'RES installed'!$A$2:$C$6,3,FALSE)*'[1]Profiles, RES, Summer'!S$6</f>
        <v>7.9431725418623635</v>
      </c>
      <c r="T7" s="9">
        <f>VLOOKUP($A7,'RES installed'!$A$2:$C$6,3,FALSE)*'[1]Profiles, RES, Summer'!T$6</f>
        <v>7.6221463389575232</v>
      </c>
      <c r="U7" s="9">
        <f>VLOOKUP($A7,'RES installed'!$A$2:$C$6,3,FALSE)*'[1]Profiles, RES, Summer'!U$6</f>
        <v>7.9973857336124166</v>
      </c>
      <c r="V7" s="9">
        <f>VLOOKUP($A7,'RES installed'!$A$2:$C$6,3,FALSE)*'[1]Profiles, RES, Summer'!V$6</f>
        <v>7.4943203772717997</v>
      </c>
      <c r="W7" s="9">
        <f>VLOOKUP($A7,'RES installed'!$A$2:$C$6,3,FALSE)*'[1]Profiles, RES, Summer'!W$6</f>
        <v>6.3649709209720235</v>
      </c>
      <c r="X7" s="9">
        <f>VLOOKUP($A7,'RES installed'!$A$2:$C$6,3,FALSE)*'[1]Profiles, RES, Summer'!X$6</f>
        <v>7.1492070655503364</v>
      </c>
      <c r="Y7" s="9">
        <f>VLOOKUP($A7,'RES installed'!$A$2:$C$6,3,FALSE)*'[1]Profiles, RES, Summer'!Y$6</f>
        <v>6.8406931794976513</v>
      </c>
    </row>
    <row r="8" spans="1:25" x14ac:dyDescent="0.25">
      <c r="A8" s="8">
        <v>7</v>
      </c>
      <c r="B8" s="9">
        <f>VLOOKUP($A8,'RES installed'!$A$2:$C$6,3,FALSE)*'[1]Profiles, RES, Summer'!B$6</f>
        <v>15.583368851465186</v>
      </c>
      <c r="C8" s="9">
        <f>VLOOKUP($A8,'RES installed'!$A$2:$C$6,3,FALSE)*'[1]Profiles, RES, Summer'!C$6</f>
        <v>12.789689484633449</v>
      </c>
      <c r="D8" s="9">
        <f>VLOOKUP($A8,'RES installed'!$A$2:$C$6,3,FALSE)*'[1]Profiles, RES, Summer'!D$6</f>
        <v>11.578905219394523</v>
      </c>
      <c r="E8" s="9">
        <f>VLOOKUP($A8,'RES installed'!$A$2:$C$6,3,FALSE)*'[1]Profiles, RES, Summer'!E$6</f>
        <v>10.154249494588523</v>
      </c>
      <c r="F8" s="9">
        <f>VLOOKUP($A8,'RES installed'!$A$2:$C$6,3,FALSE)*'[1]Profiles, RES, Summer'!F$6</f>
        <v>9.1026394508117221</v>
      </c>
      <c r="G8" s="9">
        <f>VLOOKUP($A8,'RES installed'!$A$2:$C$6,3,FALSE)*'[1]Profiles, RES, Summer'!G$6</f>
        <v>7.7752060445170512</v>
      </c>
      <c r="H8" s="9">
        <f>VLOOKUP($A8,'RES installed'!$A$2:$C$6,3,FALSE)*'[1]Profiles, RES, Summer'!H$6</f>
        <v>7.2860923728813551</v>
      </c>
      <c r="I8" s="9">
        <f>VLOOKUP($A8,'RES installed'!$A$2:$C$6,3,FALSE)*'[1]Profiles, RES, Summer'!I$6</f>
        <v>6.7773385337962013</v>
      </c>
      <c r="J8" s="9">
        <f>VLOOKUP($A8,'RES installed'!$A$2:$C$6,3,FALSE)*'[1]Profiles, RES, Summer'!J$6</f>
        <v>6.3664015111292613</v>
      </c>
      <c r="K8" s="9">
        <f>VLOOKUP($A8,'RES installed'!$A$2:$C$6,3,FALSE)*'[1]Profiles, RES, Summer'!K$6</f>
        <v>7.1072638860526869</v>
      </c>
      <c r="L8" s="9">
        <f>VLOOKUP($A8,'RES installed'!$A$2:$C$6,3,FALSE)*'[1]Profiles, RES, Summer'!L$6</f>
        <v>6.645814897513783</v>
      </c>
      <c r="M8" s="9">
        <f>VLOOKUP($A8,'RES installed'!$A$2:$C$6,3,FALSE)*'[1]Profiles, RES, Summer'!M$6</f>
        <v>7.6801102333061051</v>
      </c>
      <c r="N8" s="9">
        <f>VLOOKUP($A8,'RES installed'!$A$2:$C$6,3,FALSE)*'[1]Profiles, RES, Summer'!N$6</f>
        <v>8.4517988832448445</v>
      </c>
      <c r="O8" s="9">
        <f>VLOOKUP($A8,'RES installed'!$A$2:$C$6,3,FALSE)*'[1]Profiles, RES, Summer'!O$6</f>
        <v>8.1239275921482541</v>
      </c>
      <c r="P8" s="9">
        <f>VLOOKUP($A8,'RES installed'!$A$2:$C$6,3,FALSE)*'[1]Profiles, RES, Summer'!P$6</f>
        <v>9.2733797669491533</v>
      </c>
      <c r="Q8" s="9">
        <f>VLOOKUP($A8,'RES installed'!$A$2:$C$6,3,FALSE)*'[1]Profiles, RES, Summer'!Q$6</f>
        <v>8.1725145088829905</v>
      </c>
      <c r="R8" s="9">
        <f>VLOOKUP($A8,'RES installed'!$A$2:$C$6,3,FALSE)*'[1]Profiles, RES, Summer'!R$6</f>
        <v>7.7158256177251356</v>
      </c>
      <c r="S8" s="9">
        <f>VLOOKUP($A8,'RES installed'!$A$2:$C$6,3,FALSE)*'[1]Profiles, RES, Summer'!S$6</f>
        <v>7.9431725418623635</v>
      </c>
      <c r="T8" s="9">
        <f>VLOOKUP($A8,'RES installed'!$A$2:$C$6,3,FALSE)*'[1]Profiles, RES, Summer'!T$6</f>
        <v>7.6221463389575232</v>
      </c>
      <c r="U8" s="9">
        <f>VLOOKUP($A8,'RES installed'!$A$2:$C$6,3,FALSE)*'[1]Profiles, RES, Summer'!U$6</f>
        <v>7.9973857336124166</v>
      </c>
      <c r="V8" s="9">
        <f>VLOOKUP($A8,'RES installed'!$A$2:$C$6,3,FALSE)*'[1]Profiles, RES, Summer'!V$6</f>
        <v>7.4943203772717997</v>
      </c>
      <c r="W8" s="9">
        <f>VLOOKUP($A8,'RES installed'!$A$2:$C$6,3,FALSE)*'[1]Profiles, RES, Summer'!W$6</f>
        <v>6.3649709209720235</v>
      </c>
      <c r="X8" s="9">
        <f>VLOOKUP($A8,'RES installed'!$A$2:$C$6,3,FALSE)*'[1]Profiles, RES, Summer'!X$6</f>
        <v>7.1492070655503364</v>
      </c>
      <c r="Y8" s="9">
        <f>VLOOKUP($A8,'RES installed'!$A$2:$C$6,3,FALSE)*'[1]Profiles, RES, Summer'!Y$6</f>
        <v>6.8406931794976513</v>
      </c>
    </row>
    <row r="9" spans="1:25" x14ac:dyDescent="0.25">
      <c r="A9" s="8">
        <v>8</v>
      </c>
      <c r="B9" s="9">
        <f>VLOOKUP($A9,'RES installed'!$A$2:$C$6,3,FALSE)*'[1]Profiles, RES, Summer'!B$6</f>
        <v>15.583368851465186</v>
      </c>
      <c r="C9" s="9">
        <f>VLOOKUP($A9,'RES installed'!$A$2:$C$6,3,FALSE)*'[1]Profiles, RES, Summer'!C$6</f>
        <v>12.789689484633449</v>
      </c>
      <c r="D9" s="9">
        <f>VLOOKUP($A9,'RES installed'!$A$2:$C$6,3,FALSE)*'[1]Profiles, RES, Summer'!D$6</f>
        <v>11.578905219394523</v>
      </c>
      <c r="E9" s="9">
        <f>VLOOKUP($A9,'RES installed'!$A$2:$C$6,3,FALSE)*'[1]Profiles, RES, Summer'!E$6</f>
        <v>10.154249494588523</v>
      </c>
      <c r="F9" s="9">
        <f>VLOOKUP($A9,'RES installed'!$A$2:$C$6,3,FALSE)*'[1]Profiles, RES, Summer'!F$6</f>
        <v>9.1026394508117221</v>
      </c>
      <c r="G9" s="9">
        <f>VLOOKUP($A9,'RES installed'!$A$2:$C$6,3,FALSE)*'[1]Profiles, RES, Summer'!G$6</f>
        <v>7.7752060445170512</v>
      </c>
      <c r="H9" s="9">
        <f>VLOOKUP($A9,'RES installed'!$A$2:$C$6,3,FALSE)*'[1]Profiles, RES, Summer'!H$6</f>
        <v>7.2860923728813551</v>
      </c>
      <c r="I9" s="9">
        <f>VLOOKUP($A9,'RES installed'!$A$2:$C$6,3,FALSE)*'[1]Profiles, RES, Summer'!I$6</f>
        <v>6.7773385337962013</v>
      </c>
      <c r="J9" s="9">
        <f>VLOOKUP($A9,'RES installed'!$A$2:$C$6,3,FALSE)*'[1]Profiles, RES, Summer'!J$6</f>
        <v>6.3664015111292613</v>
      </c>
      <c r="K9" s="9">
        <f>VLOOKUP($A9,'RES installed'!$A$2:$C$6,3,FALSE)*'[1]Profiles, RES, Summer'!K$6</f>
        <v>7.1072638860526869</v>
      </c>
      <c r="L9" s="9">
        <f>VLOOKUP($A9,'RES installed'!$A$2:$C$6,3,FALSE)*'[1]Profiles, RES, Summer'!L$6</f>
        <v>6.645814897513783</v>
      </c>
      <c r="M9" s="9">
        <f>VLOOKUP($A9,'RES installed'!$A$2:$C$6,3,FALSE)*'[1]Profiles, RES, Summer'!M$6</f>
        <v>7.6801102333061051</v>
      </c>
      <c r="N9" s="9">
        <f>VLOOKUP($A9,'RES installed'!$A$2:$C$6,3,FALSE)*'[1]Profiles, RES, Summer'!N$6</f>
        <v>8.4517988832448445</v>
      </c>
      <c r="O9" s="9">
        <f>VLOOKUP($A9,'RES installed'!$A$2:$C$6,3,FALSE)*'[1]Profiles, RES, Summer'!O$6</f>
        <v>8.1239275921482541</v>
      </c>
      <c r="P9" s="9">
        <f>VLOOKUP($A9,'RES installed'!$A$2:$C$6,3,FALSE)*'[1]Profiles, RES, Summer'!P$6</f>
        <v>9.2733797669491533</v>
      </c>
      <c r="Q9" s="9">
        <f>VLOOKUP($A9,'RES installed'!$A$2:$C$6,3,FALSE)*'[1]Profiles, RES, Summer'!Q$6</f>
        <v>8.1725145088829905</v>
      </c>
      <c r="R9" s="9">
        <f>VLOOKUP($A9,'RES installed'!$A$2:$C$6,3,FALSE)*'[1]Profiles, RES, Summer'!R$6</f>
        <v>7.7158256177251356</v>
      </c>
      <c r="S9" s="9">
        <f>VLOOKUP($A9,'RES installed'!$A$2:$C$6,3,FALSE)*'[1]Profiles, RES, Summer'!S$6</f>
        <v>7.9431725418623635</v>
      </c>
      <c r="T9" s="9">
        <f>VLOOKUP($A9,'RES installed'!$A$2:$C$6,3,FALSE)*'[1]Profiles, RES, Summer'!T$6</f>
        <v>7.6221463389575232</v>
      </c>
      <c r="U9" s="9">
        <f>VLOOKUP($A9,'RES installed'!$A$2:$C$6,3,FALSE)*'[1]Profiles, RES, Summer'!U$6</f>
        <v>7.9973857336124166</v>
      </c>
      <c r="V9" s="9">
        <f>VLOOKUP($A9,'RES installed'!$A$2:$C$6,3,FALSE)*'[1]Profiles, RES, Summer'!V$6</f>
        <v>7.4943203772717997</v>
      </c>
      <c r="W9" s="9">
        <f>VLOOKUP($A9,'RES installed'!$A$2:$C$6,3,FALSE)*'[1]Profiles, RES, Summer'!W$6</f>
        <v>6.3649709209720235</v>
      </c>
      <c r="X9" s="9">
        <f>VLOOKUP($A9,'RES installed'!$A$2:$C$6,3,FALSE)*'[1]Profiles, RES, Summer'!X$6</f>
        <v>7.1492070655503364</v>
      </c>
      <c r="Y9" s="9">
        <f>VLOOKUP($A9,'RES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0.256077575297393</v>
      </c>
      <c r="J5" s="6">
        <f>VLOOKUP($A5,'RES installed'!$A$2:$C$6,3,FALSE)*'[1]Profiles, RES, Summer'!J$4</f>
        <v>5.5466304812072886</v>
      </c>
      <c r="K5" s="6">
        <f>VLOOKUP($A5,'RES installed'!$A$2:$C$6,3,FALSE)*'[1]Profiles, RES, Summer'!K$4</f>
        <v>13.018592603138442</v>
      </c>
      <c r="L5" s="6">
        <f>VLOOKUP($A5,'RES installed'!$A$2:$C$6,3,FALSE)*'[1]Profiles, RES, Summer'!L$4</f>
        <v>19.228337604403951</v>
      </c>
      <c r="M5" s="6">
        <f>VLOOKUP($A5,'RES installed'!$A$2:$C$6,3,FALSE)*'[1]Profiles, RES, Summer'!M$4</f>
        <v>20.106198628511763</v>
      </c>
      <c r="N5" s="6">
        <f>VLOOKUP($A5,'RES installed'!$A$2:$C$6,3,FALSE)*'[1]Profiles, RES, Summer'!N$4</f>
        <v>17.75921127562642</v>
      </c>
      <c r="O5" s="6">
        <f>VLOOKUP($A5,'RES installed'!$A$2:$C$6,3,FALSE)*'[1]Profiles, RES, Summer'!O$4</f>
        <v>14.251868118830673</v>
      </c>
      <c r="P5" s="6">
        <f>VLOOKUP($A5,'RES installed'!$A$2:$C$6,3,FALSE)*'[1]Profiles, RES, Summer'!P$4</f>
        <v>11.424680334092633</v>
      </c>
      <c r="Q5" s="6">
        <f>VLOOKUP($A5,'RES installed'!$A$2:$C$6,3,FALSE)*'[1]Profiles, RES, Summer'!Q$4</f>
        <v>4.8855362566438876</v>
      </c>
      <c r="R5" s="6">
        <f>VLOOKUP($A5,'RES installed'!$A$2:$C$6,3,FALSE)*'[1]Profiles, RES, Summer'!R$4</f>
        <v>0.86252527050113881</v>
      </c>
      <c r="S5" s="6">
        <f>VLOOKUP($A5,'RES installed'!$A$2:$C$6,3,FALSE)*'[1]Profiles, RES, Summer'!S$4</f>
        <v>1.4107188053657303E-3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0.256077575297393</v>
      </c>
      <c r="J6" s="6">
        <f>VLOOKUP($A6,'RES installed'!$A$2:$C$6,3,FALSE)*'[1]Profiles, RES, Summer'!J$4</f>
        <v>5.5466304812072886</v>
      </c>
      <c r="K6" s="6">
        <f>VLOOKUP($A6,'RES installed'!$A$2:$C$6,3,FALSE)*'[1]Profiles, RES, Summer'!K$4</f>
        <v>13.018592603138442</v>
      </c>
      <c r="L6" s="6">
        <f>VLOOKUP($A6,'RES installed'!$A$2:$C$6,3,FALSE)*'[1]Profiles, RES, Summer'!L$4</f>
        <v>19.228337604403951</v>
      </c>
      <c r="M6" s="6">
        <f>VLOOKUP($A6,'RES installed'!$A$2:$C$6,3,FALSE)*'[1]Profiles, RES, Summer'!M$4</f>
        <v>20.106198628511763</v>
      </c>
      <c r="N6" s="6">
        <f>VLOOKUP($A6,'RES installed'!$A$2:$C$6,3,FALSE)*'[1]Profiles, RES, Summer'!N$4</f>
        <v>17.75921127562642</v>
      </c>
      <c r="O6" s="6">
        <f>VLOOKUP($A6,'RES installed'!$A$2:$C$6,3,FALSE)*'[1]Profiles, RES, Summer'!O$4</f>
        <v>14.251868118830673</v>
      </c>
      <c r="P6" s="6">
        <f>VLOOKUP($A6,'RES installed'!$A$2:$C$6,3,FALSE)*'[1]Profiles, RES, Summer'!P$4</f>
        <v>11.424680334092633</v>
      </c>
      <c r="Q6" s="6">
        <f>VLOOKUP($A6,'RES installed'!$A$2:$C$6,3,FALSE)*'[1]Profiles, RES, Summer'!Q$4</f>
        <v>4.8855362566438876</v>
      </c>
      <c r="R6" s="6">
        <f>VLOOKUP($A6,'RES installed'!$A$2:$C$6,3,FALSE)*'[1]Profiles, RES, Summer'!R$4</f>
        <v>0.86252527050113881</v>
      </c>
      <c r="S6" s="6">
        <f>VLOOKUP($A6,'RES installed'!$A$2:$C$6,3,FALSE)*'[1]Profiles, RES, Summer'!S$4</f>
        <v>1.4107188053657303E-3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13.460506844417534</v>
      </c>
      <c r="C7" s="9">
        <f>VLOOKUP($A7,'RES installed'!$A$2:$C$6,3,FALSE)*'[1]Profiles, RES, Summer'!C$7</f>
        <v>12.510408788554201</v>
      </c>
      <c r="D7" s="9">
        <f>VLOOKUP($A7,'RES installed'!$A$2:$C$6,3,FALSE)*'[1]Profiles, RES, Summer'!D$7</f>
        <v>15.086886324048546</v>
      </c>
      <c r="E7" s="9">
        <f>VLOOKUP($A7,'RES installed'!$A$2:$C$6,3,FALSE)*'[1]Profiles, RES, Summer'!E$7</f>
        <v>15.331823762529307</v>
      </c>
      <c r="F7" s="9">
        <f>VLOOKUP($A7,'RES installed'!$A$2:$C$6,3,FALSE)*'[1]Profiles, RES, Summer'!F$7</f>
        <v>13.660743770774818</v>
      </c>
      <c r="G7" s="9">
        <f>VLOOKUP($A7,'RES installed'!$A$2:$C$6,3,FALSE)*'[1]Profiles, RES, Summer'!G$7</f>
        <v>12.052846241851116</v>
      </c>
      <c r="H7" s="9">
        <f>VLOOKUP($A7,'RES installed'!$A$2:$C$6,3,FALSE)*'[1]Profiles, RES, Summer'!H$7</f>
        <v>8.786514390991778</v>
      </c>
      <c r="I7" s="9">
        <f>VLOOKUP($A7,'RES installed'!$A$2:$C$6,3,FALSE)*'[1]Profiles, RES, Summer'!I$7</f>
        <v>7.5245463681104905</v>
      </c>
      <c r="J7" s="9">
        <f>VLOOKUP($A7,'RES installed'!$A$2:$C$6,3,FALSE)*'[1]Profiles, RES, Summer'!J$7</f>
        <v>7.7780245767734275</v>
      </c>
      <c r="K7" s="9">
        <f>VLOOKUP($A7,'RES installed'!$A$2:$C$6,3,FALSE)*'[1]Profiles, RES, Summer'!K$7</f>
        <v>7.3070454250302754</v>
      </c>
      <c r="L7" s="9">
        <f>VLOOKUP($A7,'RES installed'!$A$2:$C$6,3,FALSE)*'[1]Profiles, RES, Summer'!L$7</f>
        <v>7.9911512278079826</v>
      </c>
      <c r="M7" s="9">
        <f>VLOOKUP($A7,'RES installed'!$A$2:$C$6,3,FALSE)*'[1]Profiles, RES, Summer'!M$7</f>
        <v>8.3002366074879532</v>
      </c>
      <c r="N7" s="9">
        <f>VLOOKUP($A7,'RES installed'!$A$2:$C$6,3,FALSE)*'[1]Profiles, RES, Summer'!N$7</f>
        <v>6.8235965188487206</v>
      </c>
      <c r="O7" s="9">
        <f>VLOOKUP($A7,'RES installed'!$A$2:$C$6,3,FALSE)*'[1]Profiles, RES, Summer'!O$7</f>
        <v>7.2238494898090639</v>
      </c>
      <c r="P7" s="9">
        <f>VLOOKUP($A7,'RES installed'!$A$2:$C$6,3,FALSE)*'[1]Profiles, RES, Summer'!P$7</f>
        <v>9.2636114045711047</v>
      </c>
      <c r="Q7" s="9">
        <f>VLOOKUP($A7,'RES installed'!$A$2:$C$6,3,FALSE)*'[1]Profiles, RES, Summer'!Q$7</f>
        <v>12.068123689092735</v>
      </c>
      <c r="R7" s="9">
        <f>VLOOKUP($A7,'RES installed'!$A$2:$C$6,3,FALSE)*'[1]Profiles, RES, Summer'!R$7</f>
        <v>11.814847071555567</v>
      </c>
      <c r="S7" s="9">
        <f>VLOOKUP($A7,'RES installed'!$A$2:$C$6,3,FALSE)*'[1]Profiles, RES, Summer'!S$7</f>
        <v>12.715583277074904</v>
      </c>
      <c r="T7" s="9">
        <f>VLOOKUP($A7,'RES installed'!$A$2:$C$6,3,FALSE)*'[1]Profiles, RES, Summer'!T$7</f>
        <v>12.359939086294418</v>
      </c>
      <c r="U7" s="9">
        <f>VLOOKUP($A7,'RES installed'!$A$2:$C$6,3,FALSE)*'[1]Profiles, RES, Summer'!U$7</f>
        <v>13.970231534566723</v>
      </c>
      <c r="V7" s="9">
        <f>VLOOKUP($A7,'RES installed'!$A$2:$C$6,3,FALSE)*'[1]Profiles, RES, Summer'!V$7</f>
        <v>14.146093818444175</v>
      </c>
      <c r="W7" s="9">
        <f>VLOOKUP($A7,'RES installed'!$A$2:$C$6,3,FALSE)*'[1]Profiles, RES, Summer'!W$7</f>
        <v>13.66400786415522</v>
      </c>
      <c r="X7" s="9">
        <f>VLOOKUP($A7,'RES installed'!$A$2:$C$6,3,FALSE)*'[1]Profiles, RES, Summer'!X$7</f>
        <v>12.567049834445619</v>
      </c>
      <c r="Y7" s="9">
        <f>VLOOKUP($A7,'RES installed'!$A$2:$C$6,3,FALSE)*'[1]Profiles, RES, Summer'!Y$7</f>
        <v>12.22592871370043</v>
      </c>
    </row>
    <row r="8" spans="1:25" x14ac:dyDescent="0.25">
      <c r="A8" s="8">
        <v>7</v>
      </c>
      <c r="B8" s="9">
        <f>VLOOKUP($A8,'RES installed'!$A$2:$C$6,3,FALSE)*'[1]Profiles, RES, Summer'!B$7</f>
        <v>13.460506844417534</v>
      </c>
      <c r="C8" s="9">
        <f>VLOOKUP($A8,'RES installed'!$A$2:$C$6,3,FALSE)*'[1]Profiles, RES, Summer'!C$7</f>
        <v>12.510408788554201</v>
      </c>
      <c r="D8" s="9">
        <f>VLOOKUP($A8,'RES installed'!$A$2:$C$6,3,FALSE)*'[1]Profiles, RES, Summer'!D$7</f>
        <v>15.086886324048546</v>
      </c>
      <c r="E8" s="9">
        <f>VLOOKUP($A8,'RES installed'!$A$2:$C$6,3,FALSE)*'[1]Profiles, RES, Summer'!E$7</f>
        <v>15.331823762529307</v>
      </c>
      <c r="F8" s="9">
        <f>VLOOKUP($A8,'RES installed'!$A$2:$C$6,3,FALSE)*'[1]Profiles, RES, Summer'!F$7</f>
        <v>13.660743770774818</v>
      </c>
      <c r="G8" s="9">
        <f>VLOOKUP($A8,'RES installed'!$A$2:$C$6,3,FALSE)*'[1]Profiles, RES, Summer'!G$7</f>
        <v>12.052846241851116</v>
      </c>
      <c r="H8" s="9">
        <f>VLOOKUP($A8,'RES installed'!$A$2:$C$6,3,FALSE)*'[1]Profiles, RES, Summer'!H$7</f>
        <v>8.786514390991778</v>
      </c>
      <c r="I8" s="9">
        <f>VLOOKUP($A8,'RES installed'!$A$2:$C$6,3,FALSE)*'[1]Profiles, RES, Summer'!I$7</f>
        <v>7.5245463681104905</v>
      </c>
      <c r="J8" s="9">
        <f>VLOOKUP($A8,'RES installed'!$A$2:$C$6,3,FALSE)*'[1]Profiles, RES, Summer'!J$7</f>
        <v>7.7780245767734275</v>
      </c>
      <c r="K8" s="9">
        <f>VLOOKUP($A8,'RES installed'!$A$2:$C$6,3,FALSE)*'[1]Profiles, RES, Summer'!K$7</f>
        <v>7.3070454250302754</v>
      </c>
      <c r="L8" s="9">
        <f>VLOOKUP($A8,'RES installed'!$A$2:$C$6,3,FALSE)*'[1]Profiles, RES, Summer'!L$7</f>
        <v>7.9911512278079826</v>
      </c>
      <c r="M8" s="9">
        <f>VLOOKUP($A8,'RES installed'!$A$2:$C$6,3,FALSE)*'[1]Profiles, RES, Summer'!M$7</f>
        <v>8.3002366074879532</v>
      </c>
      <c r="N8" s="9">
        <f>VLOOKUP($A8,'RES installed'!$A$2:$C$6,3,FALSE)*'[1]Profiles, RES, Summer'!N$7</f>
        <v>6.8235965188487206</v>
      </c>
      <c r="O8" s="9">
        <f>VLOOKUP($A8,'RES installed'!$A$2:$C$6,3,FALSE)*'[1]Profiles, RES, Summer'!O$7</f>
        <v>7.2238494898090639</v>
      </c>
      <c r="P8" s="9">
        <f>VLOOKUP($A8,'RES installed'!$A$2:$C$6,3,FALSE)*'[1]Profiles, RES, Summer'!P$7</f>
        <v>9.2636114045711047</v>
      </c>
      <c r="Q8" s="9">
        <f>VLOOKUP($A8,'RES installed'!$A$2:$C$6,3,FALSE)*'[1]Profiles, RES, Summer'!Q$7</f>
        <v>12.068123689092735</v>
      </c>
      <c r="R8" s="9">
        <f>VLOOKUP($A8,'RES installed'!$A$2:$C$6,3,FALSE)*'[1]Profiles, RES, Summer'!R$7</f>
        <v>11.814847071555567</v>
      </c>
      <c r="S8" s="9">
        <f>VLOOKUP($A8,'RES installed'!$A$2:$C$6,3,FALSE)*'[1]Profiles, RES, Summer'!S$7</f>
        <v>12.715583277074904</v>
      </c>
      <c r="T8" s="9">
        <f>VLOOKUP($A8,'RES installed'!$A$2:$C$6,3,FALSE)*'[1]Profiles, RES, Summer'!T$7</f>
        <v>12.359939086294418</v>
      </c>
      <c r="U8" s="9">
        <f>VLOOKUP($A8,'RES installed'!$A$2:$C$6,3,FALSE)*'[1]Profiles, RES, Summer'!U$7</f>
        <v>13.970231534566723</v>
      </c>
      <c r="V8" s="9">
        <f>VLOOKUP($A8,'RES installed'!$A$2:$C$6,3,FALSE)*'[1]Profiles, RES, Summer'!V$7</f>
        <v>14.146093818444175</v>
      </c>
      <c r="W8" s="9">
        <f>VLOOKUP($A8,'RES installed'!$A$2:$C$6,3,FALSE)*'[1]Profiles, RES, Summer'!W$7</f>
        <v>13.66400786415522</v>
      </c>
      <c r="X8" s="9">
        <f>VLOOKUP($A8,'RES installed'!$A$2:$C$6,3,FALSE)*'[1]Profiles, RES, Summer'!X$7</f>
        <v>12.567049834445619</v>
      </c>
      <c r="Y8" s="9">
        <f>VLOOKUP($A8,'RES installed'!$A$2:$C$6,3,FALSE)*'[1]Profiles, RES, Summer'!Y$7</f>
        <v>12.22592871370043</v>
      </c>
    </row>
    <row r="9" spans="1:25" x14ac:dyDescent="0.25">
      <c r="A9" s="8">
        <v>8</v>
      </c>
      <c r="B9" s="9">
        <f>VLOOKUP($A9,'RES installed'!$A$2:$C$6,3,FALSE)*'[1]Profiles, RES, Summer'!B$7</f>
        <v>13.460506844417534</v>
      </c>
      <c r="C9" s="9">
        <f>VLOOKUP($A9,'RES installed'!$A$2:$C$6,3,FALSE)*'[1]Profiles, RES, Summer'!C$7</f>
        <v>12.510408788554201</v>
      </c>
      <c r="D9" s="9">
        <f>VLOOKUP($A9,'RES installed'!$A$2:$C$6,3,FALSE)*'[1]Profiles, RES, Summer'!D$7</f>
        <v>15.086886324048546</v>
      </c>
      <c r="E9" s="9">
        <f>VLOOKUP($A9,'RES installed'!$A$2:$C$6,3,FALSE)*'[1]Profiles, RES, Summer'!E$7</f>
        <v>15.331823762529307</v>
      </c>
      <c r="F9" s="9">
        <f>VLOOKUP($A9,'RES installed'!$A$2:$C$6,3,FALSE)*'[1]Profiles, RES, Summer'!F$7</f>
        <v>13.660743770774818</v>
      </c>
      <c r="G9" s="9">
        <f>VLOOKUP($A9,'RES installed'!$A$2:$C$6,3,FALSE)*'[1]Profiles, RES, Summer'!G$7</f>
        <v>12.052846241851116</v>
      </c>
      <c r="H9" s="9">
        <f>VLOOKUP($A9,'RES installed'!$A$2:$C$6,3,FALSE)*'[1]Profiles, RES, Summer'!H$7</f>
        <v>8.786514390991778</v>
      </c>
      <c r="I9" s="9">
        <f>VLOOKUP($A9,'RES installed'!$A$2:$C$6,3,FALSE)*'[1]Profiles, RES, Summer'!I$7</f>
        <v>7.5245463681104905</v>
      </c>
      <c r="J9" s="9">
        <f>VLOOKUP($A9,'RES installed'!$A$2:$C$6,3,FALSE)*'[1]Profiles, RES, Summer'!J$7</f>
        <v>7.7780245767734275</v>
      </c>
      <c r="K9" s="9">
        <f>VLOOKUP($A9,'RES installed'!$A$2:$C$6,3,FALSE)*'[1]Profiles, RES, Summer'!K$7</f>
        <v>7.3070454250302754</v>
      </c>
      <c r="L9" s="9">
        <f>VLOOKUP($A9,'RES installed'!$A$2:$C$6,3,FALSE)*'[1]Profiles, RES, Summer'!L$7</f>
        <v>7.9911512278079826</v>
      </c>
      <c r="M9" s="9">
        <f>VLOOKUP($A9,'RES installed'!$A$2:$C$6,3,FALSE)*'[1]Profiles, RES, Summer'!M$7</f>
        <v>8.3002366074879532</v>
      </c>
      <c r="N9" s="9">
        <f>VLOOKUP($A9,'RES installed'!$A$2:$C$6,3,FALSE)*'[1]Profiles, RES, Summer'!N$7</f>
        <v>6.8235965188487206</v>
      </c>
      <c r="O9" s="9">
        <f>VLOOKUP($A9,'RES installed'!$A$2:$C$6,3,FALSE)*'[1]Profiles, RES, Summer'!O$7</f>
        <v>7.2238494898090639</v>
      </c>
      <c r="P9" s="9">
        <f>VLOOKUP($A9,'RES installed'!$A$2:$C$6,3,FALSE)*'[1]Profiles, RES, Summer'!P$7</f>
        <v>9.2636114045711047</v>
      </c>
      <c r="Q9" s="9">
        <f>VLOOKUP($A9,'RES installed'!$A$2:$C$6,3,FALSE)*'[1]Profiles, RES, Summer'!Q$7</f>
        <v>12.068123689092735</v>
      </c>
      <c r="R9" s="9">
        <f>VLOOKUP($A9,'RES installed'!$A$2:$C$6,3,FALSE)*'[1]Profiles, RES, Summer'!R$7</f>
        <v>11.814847071555567</v>
      </c>
      <c r="S9" s="9">
        <f>VLOOKUP($A9,'RES installed'!$A$2:$C$6,3,FALSE)*'[1]Profiles, RES, Summer'!S$7</f>
        <v>12.715583277074904</v>
      </c>
      <c r="T9" s="9">
        <f>VLOOKUP($A9,'RES installed'!$A$2:$C$6,3,FALSE)*'[1]Profiles, RES, Summer'!T$7</f>
        <v>12.359939086294418</v>
      </c>
      <c r="U9" s="9">
        <f>VLOOKUP($A9,'RES installed'!$A$2:$C$6,3,FALSE)*'[1]Profiles, RES, Summer'!U$7</f>
        <v>13.970231534566723</v>
      </c>
      <c r="V9" s="9">
        <f>VLOOKUP($A9,'RES installed'!$A$2:$C$6,3,FALSE)*'[1]Profiles, RES, Summer'!V$7</f>
        <v>14.146093818444175</v>
      </c>
      <c r="W9" s="9">
        <f>VLOOKUP($A9,'RES installed'!$A$2:$C$6,3,FALSE)*'[1]Profiles, RES, Summer'!W$7</f>
        <v>13.66400786415522</v>
      </c>
      <c r="X9" s="9">
        <f>VLOOKUP($A9,'RES installed'!$A$2:$C$6,3,FALSE)*'[1]Profiles, RES, Summer'!X$7</f>
        <v>12.567049834445619</v>
      </c>
      <c r="Y9" s="9">
        <f>VLOOKUP($A9,'RES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42.496794986381438</v>
      </c>
      <c r="C2" s="2">
        <f>'[1]FL Profiles'!C2*Main!$B$6</f>
        <v>43.914392085430855</v>
      </c>
      <c r="D2" s="2">
        <f>'[1]FL Profiles'!D2*Main!$B$6</f>
        <v>39.322760506070786</v>
      </c>
      <c r="E2" s="2">
        <f>'[1]FL Profiles'!E2*Main!$B$6</f>
        <v>37.272431043299314</v>
      </c>
      <c r="F2" s="2">
        <f>'[1]FL Profiles'!F2*Main!$B$6</f>
        <v>30.537116045864522</v>
      </c>
      <c r="G2" s="2">
        <f>'[1]FL Profiles'!G2*Main!$B$6</f>
        <v>25.917824035303493</v>
      </c>
      <c r="H2" s="2">
        <f>'[1]FL Profiles'!H2*Main!$B$6</f>
        <v>31.695396602404898</v>
      </c>
      <c r="I2" s="2">
        <f>'[1]FL Profiles'!I2*Main!$B$6</f>
        <v>5.5044258089918836</v>
      </c>
      <c r="J2" s="2">
        <f>'[1]FL Profiles'!J2*Main!$B$6</f>
        <v>4.8405754601687425</v>
      </c>
      <c r="K2" s="2">
        <f>'[1]FL Profiles'!K2*Main!$B$6</f>
        <v>7.0568675101460014</v>
      </c>
      <c r="L2" s="2">
        <f>'[1]FL Profiles'!L2*Main!$B$6</f>
        <v>4.1559797879448768</v>
      </c>
      <c r="M2" s="2">
        <f>'[1]FL Profiles'!M2*Main!$B$6</f>
        <v>5.1932459579810359</v>
      </c>
      <c r="N2" s="2">
        <f>'[1]FL Profiles'!N2*Main!$B$6</f>
        <v>8.2739264829884291</v>
      </c>
      <c r="O2" s="2">
        <f>'[1]FL Profiles'!O2*Main!$B$6</f>
        <v>15.244355145631417</v>
      </c>
      <c r="P2" s="2">
        <f>'[1]FL Profiles'!P2*Main!$B$6</f>
        <v>16.264333546166974</v>
      </c>
      <c r="Q2" s="2">
        <f>'[1]FL Profiles'!Q2*Main!$B$6</f>
        <v>15.994644341957573</v>
      </c>
      <c r="R2" s="2">
        <f>'[1]FL Profiles'!R2*Main!$B$6</f>
        <v>8.972352370812775</v>
      </c>
      <c r="S2" s="2">
        <f>'[1]FL Profiles'!S2*Main!$B$6</f>
        <v>18.27662991603712</v>
      </c>
      <c r="T2" s="2">
        <f>'[1]FL Profiles'!T2*Main!$B$6</f>
        <v>10.725332198173883</v>
      </c>
      <c r="U2" s="2">
        <f>'[1]FL Profiles'!U2*Main!$B$6</f>
        <v>7.5409250561628758</v>
      </c>
      <c r="V2" s="2">
        <f>'[1]FL Profiles'!V2*Main!$B$6</f>
        <v>11.451418517199196</v>
      </c>
      <c r="W2" s="2">
        <f>'[1]FL Profiles'!W2*Main!$B$6</f>
        <v>7.0776128335467243</v>
      </c>
      <c r="X2" s="2">
        <f>'[1]FL Profiles'!X2*Main!$B$6</f>
        <v>32.30392608882611</v>
      </c>
      <c r="Y2" s="2">
        <f>'[1]FL Profiles'!Y2*Main!$B$6</f>
        <v>38.942429577057531</v>
      </c>
    </row>
    <row r="3" spans="1:25" x14ac:dyDescent="0.25">
      <c r="A3" t="s">
        <v>17</v>
      </c>
      <c r="B3" s="2">
        <f>'[1]FL Profiles'!B3*Main!$B$6</f>
        <v>-95.9471207283447</v>
      </c>
      <c r="C3" s="2">
        <f>'[1]FL Profiles'!C3*Main!$B$6</f>
        <v>-102.59945443217661</v>
      </c>
      <c r="D3" s="2">
        <f>'[1]FL Profiles'!D3*Main!$B$6</f>
        <v>-115.39240386262257</v>
      </c>
      <c r="E3" s="2">
        <f>'[1]FL Profiles'!E3*Main!$B$6</f>
        <v>-124.4753979582392</v>
      </c>
      <c r="F3" s="2">
        <f>'[1]FL Profiles'!F3*Main!$B$6</f>
        <v>-133.046674076638</v>
      </c>
      <c r="G3" s="2">
        <f>'[1]FL Profiles'!G3*Main!$B$6</f>
        <v>-145.19997603556163</v>
      </c>
      <c r="H3" s="2">
        <f>'[1]FL Profiles'!H3*Main!$B$6</f>
        <v>-138.54764233172978</v>
      </c>
      <c r="I3" s="2">
        <f>'[1]FL Profiles'!I3*Main!$B$6</f>
        <v>-155.41497327807775</v>
      </c>
      <c r="J3" s="2">
        <f>'[1]FL Profiles'!J3*Main!$B$6</f>
        <v>-140.95894042167382</v>
      </c>
      <c r="K3" s="2">
        <f>'[1]FL Profiles'!K3*Main!$B$6</f>
        <v>-207.04558840240759</v>
      </c>
      <c r="L3" s="2">
        <f>'[1]FL Profiles'!L3*Main!$B$6</f>
        <v>-204.92368757390363</v>
      </c>
      <c r="M3" s="2">
        <f>'[1]FL Profiles'!M3*Main!$B$6</f>
        <v>-187.33165333009038</v>
      </c>
      <c r="N3" s="2">
        <f>'[1]FL Profiles'!N3*Main!$B$6</f>
        <v>-179.57290237821991</v>
      </c>
      <c r="O3" s="2">
        <f>'[1]FL Profiles'!O3*Main!$B$6</f>
        <v>-173.37454550147385</v>
      </c>
      <c r="P3" s="2">
        <f>'[1]FL Profiles'!P3*Main!$B$6</f>
        <v>-163.41851904607677</v>
      </c>
      <c r="Q3" s="2">
        <f>'[1]FL Profiles'!Q3*Main!$B$6</f>
        <v>-148.71146777652405</v>
      </c>
      <c r="R3" s="2">
        <f>'[1]FL Profiles'!R3*Main!$B$6</f>
        <v>-139.05382822270741</v>
      </c>
      <c r="S3" s="2">
        <f>'[1]FL Profiles'!S3*Main!$B$6</f>
        <v>-124.43943939767796</v>
      </c>
      <c r="T3" s="2">
        <f>'[1]FL Profiles'!T3*Main!$B$6</f>
        <v>-78.985398560523421</v>
      </c>
      <c r="U3" s="2">
        <f>'[1]FL Profiles'!U3*Main!$B$6</f>
        <v>-88.396514521261494</v>
      </c>
      <c r="V3" s="2">
        <f>'[1]FL Profiles'!V3*Main!$B$6</f>
        <v>-93.439011129197269</v>
      </c>
      <c r="W3" s="2">
        <f>'[1]FL Profiles'!W3*Main!$B$6</f>
        <v>-100.315740081147</v>
      </c>
      <c r="X3" s="2">
        <f>'[1]FL Profiles'!X3*Main!$B$6</f>
        <v>-79.700074951678332</v>
      </c>
      <c r="Y3" s="2">
        <f>'[1]FL Profiles'!Y3*Main!$B$6</f>
        <v>-84.689325229552253</v>
      </c>
    </row>
    <row r="4" spans="1:25" x14ac:dyDescent="0.25">
      <c r="A4" t="s">
        <v>18</v>
      </c>
      <c r="B4" s="2">
        <f>'[1]FL Profiles'!B4*Main!$B$6</f>
        <v>92.433900210432228</v>
      </c>
      <c r="C4" s="2">
        <f>'[1]FL Profiles'!C4*Main!$B$6</f>
        <v>98.888807586567253</v>
      </c>
      <c r="D4" s="2">
        <f>'[1]FL Profiles'!D4*Main!$B$6</f>
        <v>110.87718422445516</v>
      </c>
      <c r="E4" s="2">
        <f>'[1]FL Profiles'!E4*Main!$B$6</f>
        <v>119.30670063294903</v>
      </c>
      <c r="F4" s="2">
        <f>'[1]FL Profiles'!F4*Main!$B$6</f>
        <v>126.99076842057688</v>
      </c>
      <c r="G4" s="2">
        <f>'[1]FL Profiles'!G4*Main!$B$6</f>
        <v>138.66519916433387</v>
      </c>
      <c r="H4" s="2">
        <f>'[1]FL Profiles'!H4*Main!$B$6</f>
        <v>132.19957337110847</v>
      </c>
      <c r="I4" s="2">
        <f>'[1]FL Profiles'!I4*Main!$B$6</f>
        <v>149.18618992701062</v>
      </c>
      <c r="J4" s="2">
        <f>'[1]FL Profiles'!J4*Main!$B$6</f>
        <v>136.65255703907368</v>
      </c>
      <c r="K4" s="2">
        <f>'[1]FL Profiles'!K4*Main!$B$6</f>
        <v>155.93084031997572</v>
      </c>
      <c r="L4" s="2">
        <f>'[1]FL Profiles'!L4*Main!$B$6</f>
        <v>157.15861770990853</v>
      </c>
      <c r="M4" s="2">
        <f>'[1]FL Profiles'!M4*Main!$B$6</f>
        <v>147.11580665161844</v>
      </c>
      <c r="N4" s="2">
        <f>'[1]FL Profiles'!N4*Main!$B$6</f>
        <v>142.1573286034556</v>
      </c>
      <c r="O4" s="2">
        <f>'[1]FL Profiles'!O4*Main!$B$6</f>
        <v>138.50338564180822</v>
      </c>
      <c r="P4" s="2">
        <f>'[1]FL Profiles'!P4*Main!$B$6</f>
        <v>129.79933945364479</v>
      </c>
      <c r="Q4" s="2">
        <f>'[1]FL Profiles'!Q4*Main!$B$6</f>
        <v>118.17469748604957</v>
      </c>
      <c r="R4" s="2">
        <f>'[1]FL Profiles'!R4*Main!$B$6</f>
        <v>110.08886193522768</v>
      </c>
      <c r="S4" s="2">
        <f>'[1]FL Profiles'!S4*Main!$B$6</f>
        <v>98.392302846509949</v>
      </c>
      <c r="T4" s="2">
        <f>'[1]FL Profiles'!T4*Main!$B$6</f>
        <v>77.011481038944609</v>
      </c>
      <c r="U4" s="2">
        <f>'[1]FL Profiles'!U4*Main!$B$6</f>
        <v>86.198201751564866</v>
      </c>
      <c r="V4" s="2">
        <f>'[1]FL Profiles'!V4*Main!$B$6</f>
        <v>91.595443389653013</v>
      </c>
      <c r="W4" s="2">
        <f>'[1]FL Profiles'!W4*Main!$B$6</f>
        <v>98.666141115399483</v>
      </c>
      <c r="X4" s="2">
        <f>'[1]FL Profiles'!X4*Main!$B$6</f>
        <v>76.774984352176361</v>
      </c>
      <c r="Y4" s="2">
        <f>'[1]FL Profiles'!Y4*Main!$B$6</f>
        <v>81.639762689645963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96.027783102673837</v>
      </c>
      <c r="C2" s="2">
        <f>('[1]Pc, Winter, S1'!C2*Main!$B$5)+(VLOOKUP($A2,'FL Ratio'!$A$2:$B$4,2,FALSE)*'FL Characterization'!C$2)</f>
        <v>87.058098083553261</v>
      </c>
      <c r="D2" s="2">
        <f>('[1]Pc, Winter, S1'!D2*Main!$B$5)+(VLOOKUP($A2,'FL Ratio'!$A$2:$B$4,2,FALSE)*'FL Characterization'!D$2)</f>
        <v>83.369201908437603</v>
      </c>
      <c r="E2" s="2">
        <f>('[1]Pc, Winter, S1'!E2*Main!$B$5)+(VLOOKUP($A2,'FL Ratio'!$A$2:$B$4,2,FALSE)*'FL Characterization'!E$2)</f>
        <v>79.31107860225697</v>
      </c>
      <c r="F2" s="2">
        <f>('[1]Pc, Winter, S1'!F2*Main!$B$5)+(VLOOKUP($A2,'FL Ratio'!$A$2:$B$4,2,FALSE)*'FL Characterization'!F$2)</f>
        <v>82.64683818223682</v>
      </c>
      <c r="G2" s="2">
        <f>('[1]Pc, Winter, S1'!G2*Main!$B$5)+(VLOOKUP($A2,'FL Ratio'!$A$2:$B$4,2,FALSE)*'FL Characterization'!G$2)</f>
        <v>75.394629640292038</v>
      </c>
      <c r="H2" s="2">
        <f>('[1]Pc, Winter, S1'!H2*Main!$B$5)+(VLOOKUP($A2,'FL Ratio'!$A$2:$B$4,2,FALSE)*'FL Characterization'!H$2)</f>
        <v>107.14865225202335</v>
      </c>
      <c r="I2" s="2">
        <f>('[1]Pc, Winter, S1'!I2*Main!$B$5)+(VLOOKUP($A2,'FL Ratio'!$A$2:$B$4,2,FALSE)*'FL Characterization'!I$2)</f>
        <v>104.2556972548671</v>
      </c>
      <c r="J2" s="2">
        <f>('[1]Pc, Winter, S1'!J2*Main!$B$5)+(VLOOKUP($A2,'FL Ratio'!$A$2:$B$4,2,FALSE)*'FL Characterization'!J$2)</f>
        <v>107.95333954056815</v>
      </c>
      <c r="K2" s="2">
        <f>('[1]Pc, Winter, S1'!K2*Main!$B$5)+(VLOOKUP($A2,'FL Ratio'!$A$2:$B$4,2,FALSE)*'FL Characterization'!K$2)</f>
        <v>102.39257661017777</v>
      </c>
      <c r="L2" s="2">
        <f>('[1]Pc, Winter, S1'!L2*Main!$B$5)+(VLOOKUP($A2,'FL Ratio'!$A$2:$B$4,2,FALSE)*'FL Characterization'!L$2)</f>
        <v>114.59347628537395</v>
      </c>
      <c r="M2" s="2">
        <f>('[1]Pc, Winter, S1'!M2*Main!$B$5)+(VLOOKUP($A2,'FL Ratio'!$A$2:$B$4,2,FALSE)*'FL Characterization'!M$2)</f>
        <v>114.79651815777997</v>
      </c>
      <c r="N2" s="2">
        <f>('[1]Pc, Winter, S1'!N2*Main!$B$5)+(VLOOKUP($A2,'FL Ratio'!$A$2:$B$4,2,FALSE)*'FL Characterization'!N$2)</f>
        <v>120.45056862698155</v>
      </c>
      <c r="O2" s="2">
        <f>('[1]Pc, Winter, S1'!O2*Main!$B$5)+(VLOOKUP($A2,'FL Ratio'!$A$2:$B$4,2,FALSE)*'FL Characterization'!O$2)</f>
        <v>117.88489376769856</v>
      </c>
      <c r="P2" s="2">
        <f>('[1]Pc, Winter, S1'!P2*Main!$B$5)+(VLOOKUP($A2,'FL Ratio'!$A$2:$B$4,2,FALSE)*'FL Characterization'!P$2)</f>
        <v>110.45348463327379</v>
      </c>
      <c r="Q2" s="2">
        <f>('[1]Pc, Winter, S1'!Q2*Main!$B$5)+(VLOOKUP($A2,'FL Ratio'!$A$2:$B$4,2,FALSE)*'FL Characterization'!Q$2)</f>
        <v>105.43468476059574</v>
      </c>
      <c r="R2" s="2">
        <f>('[1]Pc, Winter, S1'!R2*Main!$B$5)+(VLOOKUP($A2,'FL Ratio'!$A$2:$B$4,2,FALSE)*'FL Characterization'!R$2)</f>
        <v>105.98446735226103</v>
      </c>
      <c r="S2" s="2">
        <f>('[1]Pc, Winter, S1'!S2*Main!$B$5)+(VLOOKUP($A2,'FL Ratio'!$A$2:$B$4,2,FALSE)*'FL Characterization'!S$2)</f>
        <v>112.84745802690284</v>
      </c>
      <c r="T2" s="2">
        <f>('[1]Pc, Winter, S1'!T2*Main!$B$5)+(VLOOKUP($A2,'FL Ratio'!$A$2:$B$4,2,FALSE)*'FL Characterization'!T$2)</f>
        <v>134.50770396181238</v>
      </c>
      <c r="U2" s="2">
        <f>('[1]Pc, Winter, S1'!U2*Main!$B$5)+(VLOOKUP($A2,'FL Ratio'!$A$2:$B$4,2,FALSE)*'FL Characterization'!U$2)</f>
        <v>118.60869630080964</v>
      </c>
      <c r="V2" s="2">
        <f>('[1]Pc, Winter, S1'!V2*Main!$B$5)+(VLOOKUP($A2,'FL Ratio'!$A$2:$B$4,2,FALSE)*'FL Characterization'!V$2)</f>
        <v>118.61697282261707</v>
      </c>
      <c r="W2" s="2">
        <f>('[1]Pc, Winter, S1'!W2*Main!$B$5)+(VLOOKUP($A2,'FL Ratio'!$A$2:$B$4,2,FALSE)*'FL Characterization'!W$2)</f>
        <v>125.57296458013006</v>
      </c>
      <c r="X2" s="2">
        <f>('[1]Pc, Winter, S1'!X2*Main!$B$5)+(VLOOKUP($A2,'FL Ratio'!$A$2:$B$4,2,FALSE)*'FL Characterization'!X$2)</f>
        <v>118.81738129195874</v>
      </c>
      <c r="Y2" s="2">
        <f>('[1]Pc, Winter, S1'!Y2*Main!$B$5)+(VLOOKUP($A2,'FL Ratio'!$A$2:$B$4,2,FALSE)*'FL Characterization'!Y$2)</f>
        <v>107.99171890890855</v>
      </c>
    </row>
    <row r="3" spans="1:25" x14ac:dyDescent="0.25">
      <c r="A3">
        <v>2</v>
      </c>
      <c r="B3" s="2">
        <f>('[1]Pc, Winter, S1'!B3*Main!$B$5)+(VLOOKUP($A3,'FL Ratio'!$A$2:$B$4,2,FALSE)*'FL Characterization'!B$2)</f>
        <v>101.84982434430364</v>
      </c>
      <c r="C3" s="2">
        <f>('[1]Pc, Winter, S1'!C3*Main!$B$5)+(VLOOKUP($A3,'FL Ratio'!$A$2:$B$4,2,FALSE)*'FL Characterization'!C$2)</f>
        <v>91.556615435435219</v>
      </c>
      <c r="D3" s="2">
        <f>('[1]Pc, Winter, S1'!D3*Main!$B$5)+(VLOOKUP($A3,'FL Ratio'!$A$2:$B$4,2,FALSE)*'FL Characterization'!D$2)</f>
        <v>90.575582302854215</v>
      </c>
      <c r="E3" s="2">
        <f>('[1]Pc, Winter, S1'!E3*Main!$B$5)+(VLOOKUP($A3,'FL Ratio'!$A$2:$B$4,2,FALSE)*'FL Characterization'!E$2)</f>
        <v>88.619326672737401</v>
      </c>
      <c r="F3" s="2">
        <f>('[1]Pc, Winter, S1'!F3*Main!$B$5)+(VLOOKUP($A3,'FL Ratio'!$A$2:$B$4,2,FALSE)*'FL Characterization'!F$2)</f>
        <v>89.693032105424891</v>
      </c>
      <c r="G3" s="2">
        <f>('[1]Pc, Winter, S1'!G3*Main!$B$5)+(VLOOKUP($A3,'FL Ratio'!$A$2:$B$4,2,FALSE)*'FL Characterization'!G$2)</f>
        <v>89.463860710451286</v>
      </c>
      <c r="H3" s="2">
        <f>('[1]Pc, Winter, S1'!H3*Main!$B$5)+(VLOOKUP($A3,'FL Ratio'!$A$2:$B$4,2,FALSE)*'FL Characterization'!H$2)</f>
        <v>116.98958128159293</v>
      </c>
      <c r="I3" s="2">
        <f>('[1]Pc, Winter, S1'!I3*Main!$B$5)+(VLOOKUP($A3,'FL Ratio'!$A$2:$B$4,2,FALSE)*'FL Characterization'!I$2)</f>
        <v>111.20952620123865</v>
      </c>
      <c r="J3" s="2">
        <f>('[1]Pc, Winter, S1'!J3*Main!$B$5)+(VLOOKUP($A3,'FL Ratio'!$A$2:$B$4,2,FALSE)*'FL Characterization'!J$2)</f>
        <v>127.25920970930125</v>
      </c>
      <c r="K3" s="2">
        <f>('[1]Pc, Winter, S1'!K3*Main!$B$5)+(VLOOKUP($A3,'FL Ratio'!$A$2:$B$4,2,FALSE)*'FL Characterization'!K$2)</f>
        <v>134.83429362067019</v>
      </c>
      <c r="L3" s="2">
        <f>('[1]Pc, Winter, S1'!L3*Main!$B$5)+(VLOOKUP($A3,'FL Ratio'!$A$2:$B$4,2,FALSE)*'FL Characterization'!L$2)</f>
        <v>134.20558111997607</v>
      </c>
      <c r="M3" s="2">
        <f>('[1]Pc, Winter, S1'!M3*Main!$B$5)+(VLOOKUP($A3,'FL Ratio'!$A$2:$B$4,2,FALSE)*'FL Characterization'!M$2)</f>
        <v>119.65809959434689</v>
      </c>
      <c r="N3" s="2">
        <f>('[1]Pc, Winter, S1'!N3*Main!$B$5)+(VLOOKUP($A3,'FL Ratio'!$A$2:$B$4,2,FALSE)*'FL Characterization'!N$2)</f>
        <v>133.49653119219417</v>
      </c>
      <c r="O3" s="2">
        <f>('[1]Pc, Winter, S1'!O3*Main!$B$5)+(VLOOKUP($A3,'FL Ratio'!$A$2:$B$4,2,FALSE)*'FL Characterization'!O$2)</f>
        <v>141.21982671434972</v>
      </c>
      <c r="P3" s="2">
        <f>('[1]Pc, Winter, S1'!P3*Main!$B$5)+(VLOOKUP($A3,'FL Ratio'!$A$2:$B$4,2,FALSE)*'FL Characterization'!P$2)</f>
        <v>134.97331903667924</v>
      </c>
      <c r="Q3" s="2">
        <f>('[1]Pc, Winter, S1'!Q3*Main!$B$5)+(VLOOKUP($A3,'FL Ratio'!$A$2:$B$4,2,FALSE)*'FL Characterization'!Q$2)</f>
        <v>122.99603738281574</v>
      </c>
      <c r="R3" s="2">
        <f>('[1]Pc, Winter, S1'!R3*Main!$B$5)+(VLOOKUP($A3,'FL Ratio'!$A$2:$B$4,2,FALSE)*'FL Characterization'!R$2)</f>
        <v>130.51795438469574</v>
      </c>
      <c r="S3" s="2">
        <f>('[1]Pc, Winter, S1'!S3*Main!$B$5)+(VLOOKUP($A3,'FL Ratio'!$A$2:$B$4,2,FALSE)*'FL Characterization'!S$2)</f>
        <v>143.28269409920634</v>
      </c>
      <c r="T3" s="2">
        <f>('[1]Pc, Winter, S1'!T3*Main!$B$5)+(VLOOKUP($A3,'FL Ratio'!$A$2:$B$4,2,FALSE)*'FL Characterization'!T$2)</f>
        <v>126.95746192304428</v>
      </c>
      <c r="U3" s="2">
        <f>('[1]Pc, Winter, S1'!U3*Main!$B$5)+(VLOOKUP($A3,'FL Ratio'!$A$2:$B$4,2,FALSE)*'FL Characterization'!U$2)</f>
        <v>135.22498543615649</v>
      </c>
      <c r="V3" s="2">
        <f>('[1]Pc, Winter, S1'!V3*Main!$B$5)+(VLOOKUP($A3,'FL Ratio'!$A$2:$B$4,2,FALSE)*'FL Characterization'!V$2)</f>
        <v>144.52239371503524</v>
      </c>
      <c r="W3" s="2">
        <f>('[1]Pc, Winter, S1'!W3*Main!$B$5)+(VLOOKUP($A3,'FL Ratio'!$A$2:$B$4,2,FALSE)*'FL Characterization'!W$2)</f>
        <v>116.12401055259346</v>
      </c>
      <c r="X3" s="2">
        <f>('[1]Pc, Winter, S1'!X3*Main!$B$5)+(VLOOKUP($A3,'FL Ratio'!$A$2:$B$4,2,FALSE)*'FL Characterization'!X$2)</f>
        <v>118.35494265292245</v>
      </c>
      <c r="Y3" s="2">
        <f>('[1]Pc, Winter, S1'!Y3*Main!$B$5)+(VLOOKUP($A3,'FL Ratio'!$A$2:$B$4,2,FALSE)*'FL Characterization'!Y$2)</f>
        <v>104.66751665452398</v>
      </c>
    </row>
    <row r="4" spans="1:25" x14ac:dyDescent="0.25">
      <c r="A4">
        <v>3</v>
      </c>
      <c r="B4" s="2">
        <f>('[1]Pc, Winter, S1'!B4*Main!$B$5)+(VLOOKUP($A4,'FL Ratio'!$A$2:$B$4,2,FALSE)*'FL Characterization'!B$2)</f>
        <v>112.28716672926851</v>
      </c>
      <c r="C4" s="2">
        <f>('[1]Pc, Winter, S1'!C4*Main!$B$5)+(VLOOKUP($A4,'FL Ratio'!$A$2:$B$4,2,FALSE)*'FL Characterization'!C$2)</f>
        <v>99.891583803021376</v>
      </c>
      <c r="D4" s="2">
        <f>('[1]Pc, Winter, S1'!D4*Main!$B$5)+(VLOOKUP($A4,'FL Ratio'!$A$2:$B$4,2,FALSE)*'FL Characterization'!D$2)</f>
        <v>97.453385067136921</v>
      </c>
      <c r="E4" s="2">
        <f>('[1]Pc, Winter, S1'!E4*Main!$B$5)+(VLOOKUP($A4,'FL Ratio'!$A$2:$B$4,2,FALSE)*'FL Characterization'!E$2)</f>
        <v>93.330268361451076</v>
      </c>
      <c r="F4" s="2">
        <f>('[1]Pc, Winter, S1'!F4*Main!$B$5)+(VLOOKUP($A4,'FL Ratio'!$A$2:$B$4,2,FALSE)*'FL Characterization'!F$2)</f>
        <v>98.124173742108198</v>
      </c>
      <c r="G4" s="2">
        <f>('[1]Pc, Winter, S1'!G4*Main!$B$5)+(VLOOKUP($A4,'FL Ratio'!$A$2:$B$4,2,FALSE)*'FL Characterization'!G$2)</f>
        <v>108.91226112203957</v>
      </c>
      <c r="H4" s="2">
        <f>('[1]Pc, Winter, S1'!H4*Main!$B$5)+(VLOOKUP($A4,'FL Ratio'!$A$2:$B$4,2,FALSE)*'FL Characterization'!H$2)</f>
        <v>143.34458133402313</v>
      </c>
      <c r="I4" s="2">
        <f>('[1]Pc, Winter, S1'!I4*Main!$B$5)+(VLOOKUP($A4,'FL Ratio'!$A$2:$B$4,2,FALSE)*'FL Characterization'!I$2)</f>
        <v>149.31306144846107</v>
      </c>
      <c r="J4" s="2">
        <f>('[1]Pc, Winter, S1'!J4*Main!$B$5)+(VLOOKUP($A4,'FL Ratio'!$A$2:$B$4,2,FALSE)*'FL Characterization'!J$2)</f>
        <v>169.74293250173164</v>
      </c>
      <c r="K4" s="2">
        <f>('[1]Pc, Winter, S1'!K4*Main!$B$5)+(VLOOKUP($A4,'FL Ratio'!$A$2:$B$4,2,FALSE)*'FL Characterization'!K$2)</f>
        <v>175.60158956155803</v>
      </c>
      <c r="L4" s="2">
        <f>('[1]Pc, Winter, S1'!L4*Main!$B$5)+(VLOOKUP($A4,'FL Ratio'!$A$2:$B$4,2,FALSE)*'FL Characterization'!L$2)</f>
        <v>169.4982587517282</v>
      </c>
      <c r="M4" s="2">
        <f>('[1]Pc, Winter, S1'!M4*Main!$B$5)+(VLOOKUP($A4,'FL Ratio'!$A$2:$B$4,2,FALSE)*'FL Characterization'!M$2)</f>
        <v>172.22673744886711</v>
      </c>
      <c r="N4" s="2">
        <f>('[1]Pc, Winter, S1'!N4*Main!$B$5)+(VLOOKUP($A4,'FL Ratio'!$A$2:$B$4,2,FALSE)*'FL Characterization'!N$2)</f>
        <v>166.94209161727892</v>
      </c>
      <c r="O4" s="2">
        <f>('[1]Pc, Winter, S1'!O4*Main!$B$5)+(VLOOKUP($A4,'FL Ratio'!$A$2:$B$4,2,FALSE)*'FL Characterization'!O$2)</f>
        <v>160.74302503940143</v>
      </c>
      <c r="P4" s="2">
        <f>('[1]Pc, Winter, S1'!P4*Main!$B$5)+(VLOOKUP($A4,'FL Ratio'!$A$2:$B$4,2,FALSE)*'FL Characterization'!P$2)</f>
        <v>143.47153355683753</v>
      </c>
      <c r="Q4" s="2">
        <f>('[1]Pc, Winter, S1'!Q4*Main!$B$5)+(VLOOKUP($A4,'FL Ratio'!$A$2:$B$4,2,FALSE)*'FL Characterization'!Q$2)</f>
        <v>141.11585790982622</v>
      </c>
      <c r="R4" s="2">
        <f>('[1]Pc, Winter, S1'!R4*Main!$B$5)+(VLOOKUP($A4,'FL Ratio'!$A$2:$B$4,2,FALSE)*'FL Characterization'!R$2)</f>
        <v>151.90071639301507</v>
      </c>
      <c r="S4" s="2">
        <f>('[1]Pc, Winter, S1'!S4*Main!$B$5)+(VLOOKUP($A4,'FL Ratio'!$A$2:$B$4,2,FALSE)*'FL Characterization'!S$2)</f>
        <v>151.44716994763425</v>
      </c>
      <c r="T4" s="2">
        <f>('[1]Pc, Winter, S1'!T4*Main!$B$5)+(VLOOKUP($A4,'FL Ratio'!$A$2:$B$4,2,FALSE)*'FL Characterization'!T$2)</f>
        <v>158.44430415696877</v>
      </c>
      <c r="U4" s="2">
        <f>('[1]Pc, Winter, S1'!U4*Main!$B$5)+(VLOOKUP($A4,'FL Ratio'!$A$2:$B$4,2,FALSE)*'FL Characterization'!U$2)</f>
        <v>137.76511416446007</v>
      </c>
      <c r="V4" s="2">
        <f>('[1]Pc, Winter, S1'!V4*Main!$B$5)+(VLOOKUP($A4,'FL Ratio'!$A$2:$B$4,2,FALSE)*'FL Characterization'!V$2)</f>
        <v>139.90788233810287</v>
      </c>
      <c r="W4" s="2">
        <f>('[1]Pc, Winter, S1'!W4*Main!$B$5)+(VLOOKUP($A4,'FL Ratio'!$A$2:$B$4,2,FALSE)*'FL Characterization'!W$2)</f>
        <v>120.03100006559916</v>
      </c>
      <c r="X4" s="2">
        <f>('[1]Pc, Winter, S1'!X4*Main!$B$5)+(VLOOKUP($A4,'FL Ratio'!$A$2:$B$4,2,FALSE)*'FL Characterization'!X$2)</f>
        <v>125.97174086270907</v>
      </c>
      <c r="Y4" s="2">
        <f>('[1]Pc, Winter, S1'!Y4*Main!$B$5)+(VLOOKUP($A4,'FL Ratio'!$A$2:$B$4,2,FALSE)*'FL Characterization'!Y$2)</f>
        <v>118.69197893653403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85.641916990160368</v>
      </c>
      <c r="C2" s="2">
        <f>('[1]Pc, Winter, S2'!C2*Main!$B$5)+(VLOOKUP($A2,'FL Ratio'!$A$2:$B$4,2,FALSE)*'FL Characterization'!C$2)</f>
        <v>75.811135228264618</v>
      </c>
      <c r="D2" s="2">
        <f>('[1]Pc, Winter, S2'!D2*Main!$B$5)+(VLOOKUP($A2,'FL Ratio'!$A$2:$B$4,2,FALSE)*'FL Characterization'!D$2)</f>
        <v>76.089611062020637</v>
      </c>
      <c r="E2" s="2">
        <f>('[1]Pc, Winter, S2'!E2*Main!$B$5)+(VLOOKUP($A2,'FL Ratio'!$A$2:$B$4,2,FALSE)*'FL Characterization'!E$2)</f>
        <v>75.3875464542635</v>
      </c>
      <c r="F2" s="2">
        <f>('[1]Pc, Winter, S2'!F2*Main!$B$5)+(VLOOKUP($A2,'FL Ratio'!$A$2:$B$4,2,FALSE)*'FL Characterization'!F$2)</f>
        <v>79.908988260628732</v>
      </c>
      <c r="G2" s="2">
        <f>('[1]Pc, Winter, S2'!G2*Main!$B$5)+(VLOOKUP($A2,'FL Ratio'!$A$2:$B$4,2,FALSE)*'FL Characterization'!G$2)</f>
        <v>74.655612933131408</v>
      </c>
      <c r="H2" s="2">
        <f>('[1]Pc, Winter, S2'!H2*Main!$B$5)+(VLOOKUP($A2,'FL Ratio'!$A$2:$B$4,2,FALSE)*'FL Characterization'!H$2)</f>
        <v>89.313593224507656</v>
      </c>
      <c r="I2" s="2">
        <f>('[1]Pc, Winter, S2'!I2*Main!$B$5)+(VLOOKUP($A2,'FL Ratio'!$A$2:$B$4,2,FALSE)*'FL Characterization'!I$2)</f>
        <v>97.277240661021608</v>
      </c>
      <c r="J2" s="2">
        <f>('[1]Pc, Winter, S2'!J2*Main!$B$5)+(VLOOKUP($A2,'FL Ratio'!$A$2:$B$4,2,FALSE)*'FL Characterization'!J$2)</f>
        <v>100.56727789835388</v>
      </c>
      <c r="K2" s="2">
        <f>('[1]Pc, Winter, S2'!K2*Main!$B$5)+(VLOOKUP($A2,'FL Ratio'!$A$2:$B$4,2,FALSE)*'FL Characterization'!K$2)</f>
        <v>113.30304712649691</v>
      </c>
      <c r="L2" s="2">
        <f>('[1]Pc, Winter, S2'!L2*Main!$B$5)+(VLOOKUP($A2,'FL Ratio'!$A$2:$B$4,2,FALSE)*'FL Characterization'!L$2)</f>
        <v>102.48215018462636</v>
      </c>
      <c r="M2" s="2">
        <f>('[1]Pc, Winter, S2'!M2*Main!$B$5)+(VLOOKUP($A2,'FL Ratio'!$A$2:$B$4,2,FALSE)*'FL Characterization'!M$2)</f>
        <v>100.63242645798537</v>
      </c>
      <c r="N2" s="2">
        <f>('[1]Pc, Winter, S2'!N2*Main!$B$5)+(VLOOKUP($A2,'FL Ratio'!$A$2:$B$4,2,FALSE)*'FL Characterization'!N$2)</f>
        <v>103.11675730487629</v>
      </c>
      <c r="O2" s="2">
        <f>('[1]Pc, Winter, S2'!O2*Main!$B$5)+(VLOOKUP($A2,'FL Ratio'!$A$2:$B$4,2,FALSE)*'FL Characterization'!O$2)</f>
        <v>121.06796004039266</v>
      </c>
      <c r="P2" s="2">
        <f>('[1]Pc, Winter, S2'!P2*Main!$B$5)+(VLOOKUP($A2,'FL Ratio'!$A$2:$B$4,2,FALSE)*'FL Characterization'!P$2)</f>
        <v>109.42623674791929</v>
      </c>
      <c r="Q2" s="2">
        <f>('[1]Pc, Winter, S2'!Q2*Main!$B$5)+(VLOOKUP($A2,'FL Ratio'!$A$2:$B$4,2,FALSE)*'FL Characterization'!Q$2)</f>
        <v>108.46062835191113</v>
      </c>
      <c r="R2" s="2">
        <f>('[1]Pc, Winter, S2'!R2*Main!$B$5)+(VLOOKUP($A2,'FL Ratio'!$A$2:$B$4,2,FALSE)*'FL Characterization'!R$2)</f>
        <v>115.38637081621172</v>
      </c>
      <c r="S2" s="2">
        <f>('[1]Pc, Winter, S2'!S2*Main!$B$5)+(VLOOKUP($A2,'FL Ratio'!$A$2:$B$4,2,FALSE)*'FL Characterization'!S$2)</f>
        <v>112.84745802690284</v>
      </c>
      <c r="T2" s="2">
        <f>('[1]Pc, Winter, S2'!T2*Main!$B$5)+(VLOOKUP($A2,'FL Ratio'!$A$2:$B$4,2,FALSE)*'FL Characterization'!T$2)</f>
        <v>116.41917322780832</v>
      </c>
      <c r="U2" s="2">
        <f>('[1]Pc, Winter, S2'!U2*Main!$B$5)+(VLOOKUP($A2,'FL Ratio'!$A$2:$B$4,2,FALSE)*'FL Characterization'!U$2)</f>
        <v>117.39563227701004</v>
      </c>
      <c r="V2" s="2">
        <f>('[1]Pc, Winter, S2'!V2*Main!$B$5)+(VLOOKUP($A2,'FL Ratio'!$A$2:$B$4,2,FALSE)*'FL Characterization'!V$2)</f>
        <v>131.56387617533301</v>
      </c>
      <c r="W2" s="2">
        <f>('[1]Pc, Winter, S2'!W2*Main!$B$5)+(VLOOKUP($A2,'FL Ratio'!$A$2:$B$4,2,FALSE)*'FL Characterization'!W$2)</f>
        <v>123.32658658949677</v>
      </c>
      <c r="X2" s="2">
        <f>('[1]Pc, Winter, S2'!X2*Main!$B$5)+(VLOOKUP($A2,'FL Ratio'!$A$2:$B$4,2,FALSE)*'FL Characterization'!X$2)</f>
        <v>103.45462127461445</v>
      </c>
      <c r="Y2" s="2">
        <f>('[1]Pc, Winter, S2'!Y2*Main!$B$5)+(VLOOKUP($A2,'FL Ratio'!$A$2:$B$4,2,FALSE)*'FL Characterization'!Y$2)</f>
        <v>104.37058580766292</v>
      </c>
    </row>
    <row r="3" spans="1:25" x14ac:dyDescent="0.25">
      <c r="A3">
        <v>2</v>
      </c>
      <c r="B3" s="2">
        <f>('[1]Pc, Winter, S2'!B3*Main!$B$5)+(VLOOKUP($A3,'FL Ratio'!$A$2:$B$4,2,FALSE)*'FL Characterization'!B$2)</f>
        <v>98.418415477628656</v>
      </c>
      <c r="C3" s="2">
        <f>('[1]Pc, Winter, S2'!C3*Main!$B$5)+(VLOOKUP($A3,'FL Ratio'!$A$2:$B$4,2,FALSE)*'FL Characterization'!C$2)</f>
        <v>86.755654285976391</v>
      </c>
      <c r="D3" s="2">
        <f>('[1]Pc, Winter, S2'!D3*Main!$B$5)+(VLOOKUP($A3,'FL Ratio'!$A$2:$B$4,2,FALSE)*'FL Characterization'!D$2)</f>
        <v>86.026524073581541</v>
      </c>
      <c r="E3" s="2">
        <f>('[1]Pc, Winter, S2'!E3*Main!$B$5)+(VLOOKUP($A3,'FL Ratio'!$A$2:$B$4,2,FALSE)*'FL Characterization'!E$2)</f>
        <v>93.136197783397051</v>
      </c>
      <c r="F3" s="2">
        <f>('[1]Pc, Winter, S2'!F3*Main!$B$5)+(VLOOKUP($A3,'FL Ratio'!$A$2:$B$4,2,FALSE)*'FL Characterization'!F$2)</f>
        <v>87.407354689676822</v>
      </c>
      <c r="G3" s="2">
        <f>('[1]Pc, Winter, S2'!G3*Main!$B$5)+(VLOOKUP($A3,'FL Ratio'!$A$2:$B$4,2,FALSE)*'FL Characterization'!G$2)</f>
        <v>86.113923388211163</v>
      </c>
      <c r="H3" s="2">
        <f>('[1]Pc, Winter, S2'!H3*Main!$B$5)+(VLOOKUP($A3,'FL Ratio'!$A$2:$B$4,2,FALSE)*'FL Characterization'!H$2)</f>
        <v>105.99702934929581</v>
      </c>
      <c r="I3" s="2">
        <f>('[1]Pc, Winter, S2'!I3*Main!$B$5)+(VLOOKUP($A3,'FL Ratio'!$A$2:$B$4,2,FALSE)*'FL Characterization'!I$2)</f>
        <v>118.42680682342409</v>
      </c>
      <c r="J3" s="2">
        <f>('[1]Pc, Winter, S2'!J3*Main!$B$5)+(VLOOKUP($A3,'FL Ratio'!$A$2:$B$4,2,FALSE)*'FL Characterization'!J$2)</f>
        <v>127.25920970930125</v>
      </c>
      <c r="K3" s="2">
        <f>('[1]Pc, Winter, S2'!K3*Main!$B$5)+(VLOOKUP($A3,'FL Ratio'!$A$2:$B$4,2,FALSE)*'FL Characterization'!K$2)</f>
        <v>122.90083198081403</v>
      </c>
      <c r="L3" s="2">
        <f>('[1]Pc, Winter, S2'!L3*Main!$B$5)+(VLOOKUP($A3,'FL Ratio'!$A$2:$B$4,2,FALSE)*'FL Characterization'!L$2)</f>
        <v>132.91542362039223</v>
      </c>
      <c r="M3" s="2">
        <f>('[1]Pc, Winter, S2'!M3*Main!$B$5)+(VLOOKUP($A3,'FL Ratio'!$A$2:$B$4,2,FALSE)*'FL Characterization'!M$2)</f>
        <v>140.40701389480876</v>
      </c>
      <c r="N3" s="2">
        <f>('[1]Pc, Winter, S2'!N3*Main!$B$5)+(VLOOKUP($A3,'FL Ratio'!$A$2:$B$4,2,FALSE)*'FL Characterization'!N$2)</f>
        <v>129.60930680018637</v>
      </c>
      <c r="O3" s="2">
        <f>('[1]Pc, Winter, S2'!O3*Main!$B$5)+(VLOOKUP($A3,'FL Ratio'!$A$2:$B$4,2,FALSE)*'FL Characterization'!O$2)</f>
        <v>128.47399971525255</v>
      </c>
      <c r="P3" s="2">
        <f>('[1]Pc, Winter, S2'!P3*Main!$B$5)+(VLOOKUP($A3,'FL Ratio'!$A$2:$B$4,2,FALSE)*'FL Characterization'!P$2)</f>
        <v>132.56942943397863</v>
      </c>
      <c r="Q3" s="2">
        <f>('[1]Pc, Winter, S2'!Q3*Main!$B$5)+(VLOOKUP($A3,'FL Ratio'!$A$2:$B$4,2,FALSE)*'FL Characterization'!Q$2)</f>
        <v>131.16859785396892</v>
      </c>
      <c r="R3" s="2">
        <f>('[1]Pc, Winter, S2'!R3*Main!$B$5)+(VLOOKUP($A3,'FL Ratio'!$A$2:$B$4,2,FALSE)*'FL Characterization'!R$2)</f>
        <v>134.16565691477265</v>
      </c>
      <c r="S3" s="2">
        <f>('[1]Pc, Winter, S2'!S3*Main!$B$5)+(VLOOKUP($A3,'FL Ratio'!$A$2:$B$4,2,FALSE)*'FL Characterization'!S$2)</f>
        <v>139.23914735320761</v>
      </c>
      <c r="T3" s="2">
        <f>('[1]Pc, Winter, S2'!T3*Main!$B$5)+(VLOOKUP($A3,'FL Ratio'!$A$2:$B$4,2,FALSE)*'FL Characterization'!T$2)</f>
        <v>145.75894370369235</v>
      </c>
      <c r="U3" s="2">
        <f>('[1]Pc, Winter, S2'!U3*Main!$B$5)+(VLOOKUP($A3,'FL Ratio'!$A$2:$B$4,2,FALSE)*'FL Characterization'!U$2)</f>
        <v>124.70371486396778</v>
      </c>
      <c r="V3" s="2">
        <f>('[1]Pc, Winter, S2'!V3*Main!$B$5)+(VLOOKUP($A3,'FL Ratio'!$A$2:$B$4,2,FALSE)*'FL Characterization'!V$2)</f>
        <v>135.47460326273836</v>
      </c>
      <c r="W3" s="2">
        <f>('[1]Pc, Winter, S2'!W3*Main!$B$5)+(VLOOKUP($A3,'FL Ratio'!$A$2:$B$4,2,FALSE)*'FL Characterization'!W$2)</f>
        <v>127.0271418719589</v>
      </c>
      <c r="X3" s="2">
        <f>('[1]Pc, Winter, S2'!X3*Main!$B$5)+(VLOOKUP($A3,'FL Ratio'!$A$2:$B$4,2,FALSE)*'FL Characterization'!X$2)</f>
        <v>114.11573763246956</v>
      </c>
      <c r="Y3" s="2">
        <f>('[1]Pc, Winter, S2'!Y3*Main!$B$5)+(VLOOKUP($A3,'FL Ratio'!$A$2:$B$4,2,FALSE)*'FL Characterization'!Y$2)</f>
        <v>104.66751665452398</v>
      </c>
    </row>
    <row r="4" spans="1:25" x14ac:dyDescent="0.25">
      <c r="A4">
        <v>3</v>
      </c>
      <c r="B4" s="2">
        <f>('[1]Pc, Winter, S2'!B4*Main!$B$5)+(VLOOKUP($A4,'FL Ratio'!$A$2:$B$4,2,FALSE)*'FL Characterization'!B$2)</f>
        <v>118.01256828096791</v>
      </c>
      <c r="C4" s="2">
        <f>('[1]Pc, Winter, S2'!C4*Main!$B$5)+(VLOOKUP($A4,'FL Ratio'!$A$2:$B$4,2,FALSE)*'FL Characterization'!C$2)</f>
        <v>98.118137830174618</v>
      </c>
      <c r="D4" s="2">
        <f>('[1]Pc, Winter, S2'!D4*Main!$B$5)+(VLOOKUP($A4,'FL Ratio'!$A$2:$B$4,2,FALSE)*'FL Characterization'!D$2)</f>
        <v>103.0704811963067</v>
      </c>
      <c r="E4" s="2">
        <f>('[1]Pc, Winter, S2'!E4*Main!$B$5)+(VLOOKUP($A4,'FL Ratio'!$A$2:$B$4,2,FALSE)*'FL Characterization'!E$2)</f>
        <v>108.00250527436089</v>
      </c>
      <c r="F4" s="2">
        <f>('[1]Pc, Winter, S2'!F4*Main!$B$5)+(VLOOKUP($A4,'FL Ratio'!$A$2:$B$4,2,FALSE)*'FL Characterization'!F$2)</f>
        <v>103.28454997506651</v>
      </c>
      <c r="G4" s="2">
        <f>('[1]Pc, Winter, S2'!G4*Main!$B$5)+(VLOOKUP($A4,'FL Ratio'!$A$2:$B$4,2,FALSE)*'FL Characterization'!G$2)</f>
        <v>106.22242265892012</v>
      </c>
      <c r="H4" s="2">
        <f>('[1]Pc, Winter, S2'!H4*Main!$B$5)+(VLOOKUP($A4,'FL Ratio'!$A$2:$B$4,2,FALSE)*'FL Characterization'!H$2)</f>
        <v>132.66972068098352</v>
      </c>
      <c r="I4" s="2">
        <f>('[1]Pc, Winter, S2'!I4*Main!$B$5)+(VLOOKUP($A4,'FL Ratio'!$A$2:$B$4,2,FALSE)*'FL Characterization'!I$2)</f>
        <v>155.25765803401714</v>
      </c>
      <c r="J4" s="2">
        <f>('[1]Pc, Winter, S2'!J4*Main!$B$5)+(VLOOKUP($A4,'FL Ratio'!$A$2:$B$4,2,FALSE)*'FL Characterization'!J$2)</f>
        <v>161.59623011222257</v>
      </c>
      <c r="K4" s="2">
        <f>('[1]Pc, Winter, S2'!K4*Main!$B$5)+(VLOOKUP($A4,'FL Ratio'!$A$2:$B$4,2,FALSE)*'FL Characterization'!K$2)</f>
        <v>159.2995852868882</v>
      </c>
      <c r="L4" s="2">
        <f>('[1]Pc, Winter, S2'!L4*Main!$B$5)+(VLOOKUP($A4,'FL Ratio'!$A$2:$B$4,2,FALSE)*'FL Characterization'!L$2)</f>
        <v>171.0381583886381</v>
      </c>
      <c r="M4" s="2">
        <f>('[1]Pc, Winter, S2'!M4*Main!$B$5)+(VLOOKUP($A4,'FL Ratio'!$A$2:$B$4,2,FALSE)*'FL Characterization'!M$2)</f>
        <v>158.74824829553805</v>
      </c>
      <c r="N4" s="2">
        <f>('[1]Pc, Winter, S2'!N4*Main!$B$5)+(VLOOKUP($A4,'FL Ratio'!$A$2:$B$4,2,FALSE)*'FL Characterization'!N$2)</f>
        <v>173.29777268358427</v>
      </c>
      <c r="O4" s="2">
        <f>('[1]Pc, Winter, S2'!O4*Main!$B$5)+(VLOOKUP($A4,'FL Ratio'!$A$2:$B$4,2,FALSE)*'FL Characterization'!O$2)</f>
        <v>169.66766029475079</v>
      </c>
      <c r="P4" s="2">
        <f>('[1]Pc, Winter, S2'!P4*Main!$B$5)+(VLOOKUP($A4,'FL Ratio'!$A$2:$B$4,2,FALSE)*'FL Characterization'!P$2)</f>
        <v>150.68297739595749</v>
      </c>
      <c r="Q4" s="2">
        <f>('[1]Pc, Winter, S2'!Q4*Main!$B$5)+(VLOOKUP($A4,'FL Ratio'!$A$2:$B$4,2,FALSE)*'FL Characterization'!Q$2)</f>
        <v>143.81123344626118</v>
      </c>
      <c r="R4" s="2">
        <f>('[1]Pc, Winter, S2'!R4*Main!$B$5)+(VLOOKUP($A4,'FL Ratio'!$A$2:$B$4,2,FALSE)*'FL Characterization'!R$2)</f>
        <v>135.7181426726867</v>
      </c>
      <c r="S4" s="2">
        <f>('[1]Pc, Winter, S2'!S4*Main!$B$5)+(VLOOKUP($A4,'FL Ratio'!$A$2:$B$4,2,FALSE)*'FL Characterization'!S$2)</f>
        <v>145.73649513462149</v>
      </c>
      <c r="T4" s="2">
        <f>('[1]Pc, Winter, S2'!T4*Main!$B$5)+(VLOOKUP($A4,'FL Ratio'!$A$2:$B$4,2,FALSE)*'FL Characterization'!T$2)</f>
        <v>157.01663545371557</v>
      </c>
      <c r="U4" s="2">
        <f>('[1]Pc, Winter, S2'!U4*Main!$B$5)+(VLOOKUP($A4,'FL Ratio'!$A$2:$B$4,2,FALSE)*'FL Characterization'!U$2)</f>
        <v>160.95181241592115</v>
      </c>
      <c r="V4" s="2">
        <f>('[1]Pc, Winter, S2'!V4*Main!$B$5)+(VLOOKUP($A4,'FL Ratio'!$A$2:$B$4,2,FALSE)*'FL Characterization'!V$2)</f>
        <v>139.90788233810287</v>
      </c>
      <c r="W4" s="2">
        <f>('[1]Pc, Winter, S2'!W4*Main!$B$5)+(VLOOKUP($A4,'FL Ratio'!$A$2:$B$4,2,FALSE)*'FL Characterization'!W$2)</f>
        <v>136.59503817512694</v>
      </c>
      <c r="X4" s="2">
        <f>('[1]Pc, Winter, S2'!X4*Main!$B$5)+(VLOOKUP($A4,'FL Ratio'!$A$2:$B$4,2,FALSE)*'FL Characterization'!X$2)</f>
        <v>120.58351597825704</v>
      </c>
      <c r="Y4" s="2">
        <f>('[1]Pc, Winter, S2'!Y4*Main!$B$5)+(VLOOKUP($A4,'FL Ratio'!$A$2:$B$4,2,FALSE)*'FL Characterization'!Y$2)</f>
        <v>116.60634996953861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88.038655323817309</v>
      </c>
      <c r="C2" s="2">
        <f>('[1]Pc, Winter, S3'!C2*Main!$B$5)+(VLOOKUP($A2,'FL Ratio'!$A$2:$B$4,2,FALSE)*'FL Characterization'!C$2)</f>
        <v>83.543422191275567</v>
      </c>
      <c r="D2" s="2">
        <f>('[1]Pc, Winter, S3'!D2*Main!$B$5)+(VLOOKUP($A2,'FL Ratio'!$A$2:$B$4,2,FALSE)*'FL Characterization'!D$2)</f>
        <v>81.383858950323898</v>
      </c>
      <c r="E2" s="2">
        <f>('[1]Pc, Winter, S3'!E2*Main!$B$5)+(VLOOKUP($A2,'FL Ratio'!$A$2:$B$4,2,FALSE)*'FL Characterization'!E$2)</f>
        <v>81.926766700919302</v>
      </c>
      <c r="F2" s="2">
        <f>('[1]Pc, Winter, S3'!F2*Main!$B$5)+(VLOOKUP($A2,'FL Ratio'!$A$2:$B$4,2,FALSE)*'FL Characterization'!F$2)</f>
        <v>71.010976015402434</v>
      </c>
      <c r="G2" s="2">
        <f>('[1]Pc, Winter, S3'!G2*Main!$B$5)+(VLOOKUP($A2,'FL Ratio'!$A$2:$B$4,2,FALSE)*'FL Characterization'!G$2)</f>
        <v>85.740863540540659</v>
      </c>
      <c r="H2" s="2">
        <f>('[1]Pc, Winter, S3'!H2*Main!$B$5)+(VLOOKUP($A2,'FL Ratio'!$A$2:$B$4,2,FALSE)*'FL Characterization'!H$2)</f>
        <v>94.664110932762355</v>
      </c>
      <c r="I2" s="2">
        <f>('[1]Pc, Winter, S3'!I2*Main!$B$5)+(VLOOKUP($A2,'FL Ratio'!$A$2:$B$4,2,FALSE)*'FL Characterization'!I$2)</f>
        <v>106.24954199596584</v>
      </c>
      <c r="J2" s="2">
        <f>('[1]Pc, Winter, S3'!J2*Main!$B$5)+(VLOOKUP($A2,'FL Ratio'!$A$2:$B$4,2,FALSE)*'FL Characterization'!J$2)</f>
        <v>109.0084912037416</v>
      </c>
      <c r="K2" s="2">
        <f>('[1]Pc, Winter, S3'!K2*Main!$B$5)+(VLOOKUP($A2,'FL Ratio'!$A$2:$B$4,2,FALSE)*'FL Characterization'!K$2)</f>
        <v>117.66723533302456</v>
      </c>
      <c r="L2" s="2">
        <f>('[1]Pc, Winter, S3'!L2*Main!$B$5)+(VLOOKUP($A2,'FL Ratio'!$A$2:$B$4,2,FALSE)*'FL Characterization'!L$2)</f>
        <v>115.69450593089645</v>
      </c>
      <c r="M2" s="2">
        <f>('[1]Pc, Winter, S3'!M2*Main!$B$5)+(VLOOKUP($A2,'FL Ratio'!$A$2:$B$4,2,FALSE)*'FL Characterization'!M$2)</f>
        <v>110.43833609630471</v>
      </c>
      <c r="N2" s="2">
        <f>('[1]Pc, Winter, S3'!N2*Main!$B$5)+(VLOOKUP($A2,'FL Ratio'!$A$2:$B$4,2,FALSE)*'FL Characterization'!N$2)</f>
        <v>115.03375258882366</v>
      </c>
      <c r="O2" s="2">
        <f>('[1]Pc, Winter, S3'!O2*Main!$B$5)+(VLOOKUP($A2,'FL Ratio'!$A$2:$B$4,2,FALSE)*'FL Characterization'!O$2)</f>
        <v>114.70182749500447</v>
      </c>
      <c r="P2" s="2">
        <f>('[1]Pc, Winter, S3'!P2*Main!$B$5)+(VLOOKUP($A2,'FL Ratio'!$A$2:$B$4,2,FALSE)*'FL Characterization'!P$2)</f>
        <v>116.61697194540069</v>
      </c>
      <c r="Q2" s="2">
        <f>('[1]Pc, Winter, S3'!Q2*Main!$B$5)+(VLOOKUP($A2,'FL Ratio'!$A$2:$B$4,2,FALSE)*'FL Characterization'!Q$2)</f>
        <v>106.44333262436753</v>
      </c>
      <c r="R2" s="2">
        <f>('[1]Pc, Winter, S3'!R2*Main!$B$5)+(VLOOKUP($A2,'FL Ratio'!$A$2:$B$4,2,FALSE)*'FL Characterization'!R$2)</f>
        <v>104.93981141182208</v>
      </c>
      <c r="S2" s="2">
        <f>('[1]Pc, Winter, S3'!S2*Main!$B$5)+(VLOOKUP($A2,'FL Ratio'!$A$2:$B$4,2,FALSE)*'FL Characterization'!S$2)</f>
        <v>131.77063407352753</v>
      </c>
      <c r="T2" s="2">
        <f>('[1]Pc, Winter, S3'!T2*Main!$B$5)+(VLOOKUP($A2,'FL Ratio'!$A$2:$B$4,2,FALSE)*'FL Characterization'!T$2)</f>
        <v>129.68409576607797</v>
      </c>
      <c r="U2" s="2">
        <f>('[1]Pc, Winter, S3'!U2*Main!$B$5)+(VLOOKUP($A2,'FL Ratio'!$A$2:$B$4,2,FALSE)*'FL Characterization'!U$2)</f>
        <v>119.82176032460926</v>
      </c>
      <c r="V2" s="2">
        <f>('[1]Pc, Winter, S3'!V2*Main!$B$5)+(VLOOKUP($A2,'FL Ratio'!$A$2:$B$4,2,FALSE)*'FL Characterization'!V$2)</f>
        <v>111.55502553931747</v>
      </c>
      <c r="W2" s="2">
        <f>('[1]Pc, Winter, S3'!W2*Main!$B$5)+(VLOOKUP($A2,'FL Ratio'!$A$2:$B$4,2,FALSE)*'FL Characterization'!W$2)</f>
        <v>116.58745261759691</v>
      </c>
      <c r="X2" s="2">
        <f>('[1]Pc, Winter, S3'!X2*Main!$B$5)+(VLOOKUP($A2,'FL Ratio'!$A$2:$B$4,2,FALSE)*'FL Characterization'!X$2)</f>
        <v>120.86574929427132</v>
      </c>
      <c r="Y2" s="2">
        <f>('[1]Pc, Winter, S3'!Y2*Main!$B$5)+(VLOOKUP($A2,'FL Ratio'!$A$2:$B$4,2,FALSE)*'FL Characterization'!Y$2)</f>
        <v>109.80228545953138</v>
      </c>
    </row>
    <row r="3" spans="1:25" x14ac:dyDescent="0.25">
      <c r="A3">
        <v>2</v>
      </c>
      <c r="B3" s="2">
        <f>('[1]Pc, Winter, S3'!B3*Main!$B$5)+(VLOOKUP($A3,'FL Ratio'!$A$2:$B$4,2,FALSE)*'FL Characterization'!B$2)</f>
        <v>93.271302177616178</v>
      </c>
      <c r="C3" s="2">
        <f>('[1]Pc, Winter, S3'!C3*Main!$B$5)+(VLOOKUP($A3,'FL Ratio'!$A$2:$B$4,2,FALSE)*'FL Characterization'!C$2)</f>
        <v>87.555814477552872</v>
      </c>
      <c r="D3" s="2">
        <f>('[1]Pc, Winter, S3'!D3*Main!$B$5)+(VLOOKUP($A3,'FL Ratio'!$A$2:$B$4,2,FALSE)*'FL Characterization'!D$2)</f>
        <v>95.124640532126904</v>
      </c>
      <c r="E3" s="2">
        <f>('[1]Pc, Winter, S3'!E3*Main!$B$5)+(VLOOKUP($A3,'FL Ratio'!$A$2:$B$4,2,FALSE)*'FL Characterization'!E$2)</f>
        <v>83.349643710301166</v>
      </c>
      <c r="F3" s="2">
        <f>('[1]Pc, Winter, S3'!F3*Main!$B$5)+(VLOOKUP($A3,'FL Ratio'!$A$2:$B$4,2,FALSE)*'FL Characterization'!F$2)</f>
        <v>80.550322442432645</v>
      </c>
      <c r="G3" s="2">
        <f>('[1]Pc, Winter, S3'!G3*Main!$B$5)+(VLOOKUP($A3,'FL Ratio'!$A$2:$B$4,2,FALSE)*'FL Characterization'!G$2)</f>
        <v>86.951407718771179</v>
      </c>
      <c r="H3" s="2">
        <f>('[1]Pc, Winter, S3'!H3*Main!$B$5)+(VLOOKUP($A3,'FL Ratio'!$A$2:$B$4,2,FALSE)*'FL Characterization'!H$2)</f>
        <v>115.99025837865685</v>
      </c>
      <c r="I3" s="2">
        <f>('[1]Pc, Winter, S3'!I3*Main!$B$5)+(VLOOKUP($A3,'FL Ratio'!$A$2:$B$4,2,FALSE)*'FL Characterization'!I$2)</f>
        <v>125.64408744560953</v>
      </c>
      <c r="J3" s="2">
        <f>('[1]Pc, Winter, S3'!J3*Main!$B$5)+(VLOOKUP($A3,'FL Ratio'!$A$2:$B$4,2,FALSE)*'FL Characterization'!J$2)</f>
        <v>140.35530544753308</v>
      </c>
      <c r="K3" s="2">
        <f>('[1]Pc, Winter, S3'!K3*Main!$B$5)+(VLOOKUP($A3,'FL Ratio'!$A$2:$B$4,2,FALSE)*'FL Characterization'!K$2)</f>
        <v>146.76775526052634</v>
      </c>
      <c r="L3" s="2">
        <f>('[1]Pc, Winter, S3'!L3*Main!$B$5)+(VLOOKUP($A3,'FL Ratio'!$A$2:$B$4,2,FALSE)*'FL Characterization'!L$2)</f>
        <v>136.78589611914376</v>
      </c>
      <c r="M3" s="2">
        <f>('[1]Pc, Winter, S3'!M3*Main!$B$5)+(VLOOKUP($A3,'FL Ratio'!$A$2:$B$4,2,FALSE)*'FL Characterization'!M$2)</f>
        <v>127.43894245702008</v>
      </c>
      <c r="N3" s="2">
        <f>('[1]Pc, Winter, S3'!N3*Main!$B$5)+(VLOOKUP($A3,'FL Ratio'!$A$2:$B$4,2,FALSE)*'FL Characterization'!N$2)</f>
        <v>119.24337508816568</v>
      </c>
      <c r="O3" s="2">
        <f>('[1]Pc, Winter, S3'!O3*Main!$B$5)+(VLOOKUP($A3,'FL Ratio'!$A$2:$B$4,2,FALSE)*'FL Characterization'!O$2)</f>
        <v>125.92483431543309</v>
      </c>
      <c r="P3" s="2">
        <f>('[1]Pc, Winter, S3'!P3*Main!$B$5)+(VLOOKUP($A3,'FL Ratio'!$A$2:$B$4,2,FALSE)*'FL Characterization'!P$2)</f>
        <v>121.75192622182591</v>
      </c>
      <c r="Q3" s="2">
        <f>('[1]Pc, Winter, S3'!Q3*Main!$B$5)+(VLOOKUP($A3,'FL Ratio'!$A$2:$B$4,2,FALSE)*'FL Characterization'!Q$2)</f>
        <v>122.99603738281574</v>
      </c>
      <c r="R3" s="2">
        <f>('[1]Pc, Winter, S3'!R3*Main!$B$5)+(VLOOKUP($A3,'FL Ratio'!$A$2:$B$4,2,FALSE)*'FL Characterization'!R$2)</f>
        <v>134.16565691477265</v>
      </c>
      <c r="S3" s="2">
        <f>('[1]Pc, Winter, S3'!S3*Main!$B$5)+(VLOOKUP($A3,'FL Ratio'!$A$2:$B$4,2,FALSE)*'FL Characterization'!S$2)</f>
        <v>143.28269409920634</v>
      </c>
      <c r="T3" s="2">
        <f>('[1]Pc, Winter, S3'!T3*Main!$B$5)+(VLOOKUP($A3,'FL Ratio'!$A$2:$B$4,2,FALSE)*'FL Characterization'!T$2)</f>
        <v>133.6722768447043</v>
      </c>
      <c r="U3" s="2">
        <f>('[1]Pc, Winter, S3'!U3*Main!$B$5)+(VLOOKUP($A3,'FL Ratio'!$A$2:$B$4,2,FALSE)*'FL Characterization'!U$2)</f>
        <v>122.07339722092058</v>
      </c>
      <c r="V3" s="2">
        <f>('[1]Pc, Winter, S3'!V3*Main!$B$5)+(VLOOKUP($A3,'FL Ratio'!$A$2:$B$4,2,FALSE)*'FL Characterization'!V$2)</f>
        <v>136.76714475592362</v>
      </c>
      <c r="W3" s="2">
        <f>('[1]Pc, Winter, S3'!W3*Main!$B$5)+(VLOOKUP($A3,'FL Ratio'!$A$2:$B$4,2,FALSE)*'FL Characterization'!W$2)</f>
        <v>111.27817441065328</v>
      </c>
      <c r="X3" s="2">
        <f>('[1]Pc, Winter, S3'!X3*Main!$B$5)+(VLOOKUP($A3,'FL Ratio'!$A$2:$B$4,2,FALSE)*'FL Characterization'!X$2)</f>
        <v>122.59414767337536</v>
      </c>
      <c r="Y3" s="2">
        <f>('[1]Pc, Winter, S3'!Y3*Main!$B$5)+(VLOOKUP($A3,'FL Ratio'!$A$2:$B$4,2,FALSE)*'FL Characterization'!Y$2)</f>
        <v>110.43656919191869</v>
      </c>
    </row>
    <row r="4" spans="1:25" x14ac:dyDescent="0.25">
      <c r="A4">
        <v>3</v>
      </c>
      <c r="B4" s="2">
        <f>('[1]Pc, Winter, S3'!B4*Main!$B$5)+(VLOOKUP($A4,'FL Ratio'!$A$2:$B$4,2,FALSE)*'FL Characterization'!B$2)</f>
        <v>120.87526905681761</v>
      </c>
      <c r="C4" s="2">
        <f>('[1]Pc, Winter, S3'!C4*Main!$B$5)+(VLOOKUP($A4,'FL Ratio'!$A$2:$B$4,2,FALSE)*'FL Characterization'!C$2)</f>
        <v>104.32519873513826</v>
      </c>
      <c r="D4" s="2">
        <f>('[1]Pc, Winter, S3'!D4*Main!$B$5)+(VLOOKUP($A4,'FL Ratio'!$A$2:$B$4,2,FALSE)*'FL Characterization'!D$2)</f>
        <v>91.83628893796714</v>
      </c>
      <c r="E4" s="2">
        <f>('[1]Pc, Winter, S3'!E4*Main!$B$5)+(VLOOKUP($A4,'FL Ratio'!$A$2:$B$4,2,FALSE)*'FL Characterization'!E$2)</f>
        <v>101.96099595728037</v>
      </c>
      <c r="F4" s="2">
        <f>('[1]Pc, Winter, S3'!F4*Main!$B$5)+(VLOOKUP($A4,'FL Ratio'!$A$2:$B$4,2,FALSE)*'FL Characterization'!F$2)</f>
        <v>92.103734803656877</v>
      </c>
      <c r="G4" s="2">
        <f>('[1]Pc, Winter, S3'!G4*Main!$B$5)+(VLOOKUP($A4,'FL Ratio'!$A$2:$B$4,2,FALSE)*'FL Characterization'!G$2)</f>
        <v>107.11903547995995</v>
      </c>
      <c r="H4" s="2">
        <f>('[1]Pc, Winter, S3'!H4*Main!$B$5)+(VLOOKUP($A4,'FL Ratio'!$A$2:$B$4,2,FALSE)*'FL Characterization'!H$2)</f>
        <v>159.35687231358261</v>
      </c>
      <c r="I4" s="2">
        <f>('[1]Pc, Winter, S3'!I4*Main!$B$5)+(VLOOKUP($A4,'FL Ratio'!$A$2:$B$4,2,FALSE)*'FL Characterization'!I$2)</f>
        <v>155.25765803401714</v>
      </c>
      <c r="J4" s="2">
        <f>('[1]Pc, Winter, S3'!J4*Main!$B$5)+(VLOOKUP($A4,'FL Ratio'!$A$2:$B$4,2,FALSE)*'FL Characterization'!J$2)</f>
        <v>166.484251545928</v>
      </c>
      <c r="K4" s="2">
        <f>('[1]Pc, Winter, S3'!K4*Main!$B$5)+(VLOOKUP($A4,'FL Ratio'!$A$2:$B$4,2,FALSE)*'FL Characterization'!K$2)</f>
        <v>162.55998614182215</v>
      </c>
      <c r="L4" s="2">
        <f>('[1]Pc, Winter, S3'!L4*Main!$B$5)+(VLOOKUP($A4,'FL Ratio'!$A$2:$B$4,2,FALSE)*'FL Characterization'!L$2)</f>
        <v>146.39976419807974</v>
      </c>
      <c r="M4" s="2">
        <f>('[1]Pc, Winter, S3'!M4*Main!$B$5)+(VLOOKUP($A4,'FL Ratio'!$A$2:$B$4,2,FALSE)*'FL Characterization'!M$2)</f>
        <v>168.85711516053485</v>
      </c>
      <c r="N4" s="2">
        <f>('[1]Pc, Winter, S3'!N4*Main!$B$5)+(VLOOKUP($A4,'FL Ratio'!$A$2:$B$4,2,FALSE)*'FL Characterization'!N$2)</f>
        <v>155.81964975124453</v>
      </c>
      <c r="O4" s="2">
        <f>('[1]Pc, Winter, S3'!O4*Main!$B$5)+(VLOOKUP($A4,'FL Ratio'!$A$2:$B$4,2,FALSE)*'FL Characterization'!O$2)</f>
        <v>154.79326820250185</v>
      </c>
      <c r="P4" s="2">
        <f>('[1]Pc, Winter, S3'!P4*Main!$B$5)+(VLOOKUP($A4,'FL Ratio'!$A$2:$B$4,2,FALSE)*'FL Characterization'!P$2)</f>
        <v>162.22128753854943</v>
      </c>
      <c r="Q4" s="2">
        <f>('[1]Pc, Winter, S3'!Q4*Main!$B$5)+(VLOOKUP($A4,'FL Ratio'!$A$2:$B$4,2,FALSE)*'FL Characterization'!Q$2)</f>
        <v>128.98666799586891</v>
      </c>
      <c r="R4" s="2">
        <f>('[1]Pc, Winter, S3'!R4*Main!$B$5)+(VLOOKUP($A4,'FL Ratio'!$A$2:$B$4,2,FALSE)*'FL Characterization'!R$2)</f>
        <v>127.62685581252254</v>
      </c>
      <c r="S4" s="2">
        <f>('[1]Pc, Winter, S3'!S4*Main!$B$5)+(VLOOKUP($A4,'FL Ratio'!$A$2:$B$4,2,FALSE)*'FL Characterization'!S$2)</f>
        <v>164.29618827691294</v>
      </c>
      <c r="T4" s="2">
        <f>('[1]Pc, Winter, S3'!T4*Main!$B$5)+(VLOOKUP($A4,'FL Ratio'!$A$2:$B$4,2,FALSE)*'FL Characterization'!T$2)</f>
        <v>135.60160490491776</v>
      </c>
      <c r="U4" s="2">
        <f>('[1]Pc, Winter, S3'!U4*Main!$B$5)+(VLOOKUP($A4,'FL Ratio'!$A$2:$B$4,2,FALSE)*'FL Characterization'!U$2)</f>
        <v>139.21428280517637</v>
      </c>
      <c r="V4" s="2">
        <f>('[1]Pc, Winter, S3'!V4*Main!$B$5)+(VLOOKUP($A4,'FL Ratio'!$A$2:$B$4,2,FALSE)*'FL Characterization'!V$2)</f>
        <v>154.00826448818637</v>
      </c>
      <c r="W4" s="2">
        <f>('[1]Pc, Winter, S3'!W4*Main!$B$5)+(VLOOKUP($A4,'FL Ratio'!$A$2:$B$4,2,FALSE)*'FL Characterization'!W$2)</f>
        <v>137.86919495278292</v>
      </c>
      <c r="X4" s="2">
        <f>('[1]Pc, Winter, S3'!X4*Main!$B$5)+(VLOOKUP($A4,'FL Ratio'!$A$2:$B$4,2,FALSE)*'FL Characterization'!X$2)</f>
        <v>122.73880593203785</v>
      </c>
      <c r="Y4" s="2">
        <f>('[1]Pc, Winter, S3'!Y4*Main!$B$5)+(VLOOKUP($A4,'FL Ratio'!$A$2:$B$4,2,FALSE)*'FL Characterization'!Y$2)</f>
        <v>114.5207210025432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14.419594306961928</v>
      </c>
      <c r="C2" s="2">
        <f>('[1]Qc, Winter, S1'!C2*Main!$B$5)</f>
        <v>10.883677243082628</v>
      </c>
      <c r="D2" s="2">
        <f>('[1]Qc, Winter, S1'!D2*Main!$B$5)</f>
        <v>9.8289069368765336</v>
      </c>
      <c r="E2" s="2">
        <f>('[1]Qc, Winter, S1'!E2*Main!$B$5)</f>
        <v>10.119188567108893</v>
      </c>
      <c r="F2" s="2">
        <f>('[1]Qc, Winter, S1'!F2*Main!$B$5)</f>
        <v>11.614944760051554</v>
      </c>
      <c r="G2" s="2">
        <f>('[1]Qc, Winter, S1'!G2*Main!$B$5)</f>
        <v>13.997391020494916</v>
      </c>
      <c r="H2" s="2">
        <f>('[1]Qc, Winter, S1'!H2*Main!$B$5)</f>
        <v>20.181516708502226</v>
      </c>
      <c r="I2" s="2">
        <f>('[1]Qc, Winter, S1'!I2*Main!$B$5)</f>
        <v>25.70897771767082</v>
      </c>
      <c r="J2" s="2">
        <f>('[1]Qc, Winter, S1'!J2*Main!$B$5)</f>
        <v>28.465453844565634</v>
      </c>
      <c r="K2" s="2">
        <f>('[1]Qc, Winter, S1'!K2*Main!$B$5)</f>
        <v>30.664274365510842</v>
      </c>
      <c r="L2" s="2">
        <f>('[1]Qc, Winter, S1'!L2*Main!$B$5)</f>
        <v>37.451258318969124</v>
      </c>
      <c r="M2" s="2">
        <f>('[1]Qc, Winter, S1'!M2*Main!$B$5)</f>
        <v>35.092583503133852</v>
      </c>
      <c r="N2" s="2">
        <f>('[1]Qc, Winter, S1'!N2*Main!$B$5)</f>
        <v>33.886577881680822</v>
      </c>
      <c r="O2" s="2">
        <f>('[1]Qc, Winter, S1'!O2*Main!$B$5)</f>
        <v>33.20537699161379</v>
      </c>
      <c r="P2" s="2">
        <f>('[1]Qc, Winter, S1'!P2*Main!$B$5)</f>
        <v>31.165389287998913</v>
      </c>
      <c r="Q2" s="2">
        <f>('[1]Qc, Winter, S1'!Q2*Main!$B$5)</f>
        <v>25.872744175554498</v>
      </c>
      <c r="R2" s="2">
        <f>('[1]Qc, Winter, S1'!R2*Main!$B$5)</f>
        <v>29.964175794093435</v>
      </c>
      <c r="S2" s="2">
        <f>('[1]Qc, Winter, S1'!S2*Main!$B$5)</f>
        <v>40.031112785387315</v>
      </c>
      <c r="T2" s="2">
        <f>('[1]Qc, Winter, S1'!T2*Main!$B$5)</f>
        <v>37.954161380269426</v>
      </c>
      <c r="U2" s="2">
        <f>('[1]Qc, Winter, S1'!U2*Main!$B$5)</f>
        <v>36.404532305331962</v>
      </c>
      <c r="V2" s="2">
        <f>('[1]Qc, Winter, S1'!V2*Main!$B$5)</f>
        <v>34.78321013113203</v>
      </c>
      <c r="W2" s="2">
        <f>('[1]Qc, Winter, S1'!W2*Main!$B$5)</f>
        <v>31.900550849148921</v>
      </c>
      <c r="X2" s="2">
        <f>('[1]Qc, Winter, S1'!X2*Main!$B$5)</f>
        <v>27.332912976952581</v>
      </c>
      <c r="Y2" s="2">
        <f>('[1]Qc, Winter, S1'!Y2*Main!$B$5)</f>
        <v>20.767978960131657</v>
      </c>
    </row>
    <row r="3" spans="1:25" x14ac:dyDescent="0.25">
      <c r="A3">
        <v>2</v>
      </c>
      <c r="B3" s="2">
        <f>('[1]Qc, Winter, S1'!B3*Main!$B$5)</f>
        <v>-41.178097851686005</v>
      </c>
      <c r="C3" s="2">
        <f>('[1]Qc, Winter, S1'!C3*Main!$B$5)</f>
        <v>-40.066325130200518</v>
      </c>
      <c r="D3" s="2">
        <f>('[1]Qc, Winter, S1'!D3*Main!$B$5)</f>
        <v>-49.584598153044723</v>
      </c>
      <c r="E3" s="2">
        <f>('[1]Qc, Winter, S1'!E3*Main!$B$5)</f>
        <v>-47.856311795421128</v>
      </c>
      <c r="F3" s="2">
        <f>('[1]Qc, Winter, S1'!F3*Main!$B$5)</f>
        <v>-46.231217795918681</v>
      </c>
      <c r="G3" s="2">
        <f>('[1]Qc, Winter, S1'!G3*Main!$B$5)</f>
        <v>-41.574430133399446</v>
      </c>
      <c r="H3" s="2">
        <f>('[1]Qc, Winter, S1'!H3*Main!$B$5)</f>
        <v>-30.021700359445024</v>
      </c>
      <c r="I3" s="2">
        <f>('[1]Qc, Winter, S1'!I3*Main!$B$5)</f>
        <v>-13.129874802621426</v>
      </c>
      <c r="J3" s="2">
        <f>('[1]Qc, Winter, S1'!J3*Main!$B$5)</f>
        <v>-3.7908555072893564</v>
      </c>
      <c r="K3" s="2">
        <f>('[1]Qc, Winter, S1'!K3*Main!$B$5)</f>
        <v>-0.64045756345580196</v>
      </c>
      <c r="L3" s="2">
        <f>('[1]Qc, Winter, S1'!L3*Main!$B$5)</f>
        <v>-5.6964252691684418</v>
      </c>
      <c r="M3" s="2">
        <f>('[1]Qc, Winter, S1'!M3*Main!$B$5)</f>
        <v>-3.9139263912478941</v>
      </c>
      <c r="N3" s="2">
        <f>('[1]Qc, Winter, S1'!N3*Main!$B$5)</f>
        <v>-5.5257549598703832</v>
      </c>
      <c r="O3" s="2">
        <f>('[1]Qc, Winter, S1'!O3*Main!$B$5)</f>
        <v>-5.792804839282895</v>
      </c>
      <c r="P3" s="2">
        <f>('[1]Qc, Winter, S1'!P3*Main!$B$5)</f>
        <v>-13.262829504132927</v>
      </c>
      <c r="Q3" s="2">
        <f>('[1]Qc, Winter, S1'!Q3*Main!$B$5)</f>
        <v>-18.105741631468163</v>
      </c>
      <c r="R3" s="2">
        <f>('[1]Qc, Winter, S1'!R3*Main!$B$5)</f>
        <v>-16.10175041115837</v>
      </c>
      <c r="S3" s="2">
        <f>('[1]Qc, Winter, S1'!S3*Main!$B$5)</f>
        <v>-5.798375820736787</v>
      </c>
      <c r="T3" s="2">
        <f>('[1]Qc, Winter, S1'!T3*Main!$B$5)</f>
        <v>-7.9952577548532613</v>
      </c>
      <c r="U3" s="2">
        <f>('[1]Qc, Winter, S1'!U3*Main!$B$5)</f>
        <v>-11.044418797223551</v>
      </c>
      <c r="V3" s="2">
        <f>('[1]Qc, Winter, S1'!V3*Main!$B$5)</f>
        <v>-16.134406992079345</v>
      </c>
      <c r="W3" s="2">
        <f>('[1]Qc, Winter, S1'!W3*Main!$B$5)</f>
        <v>-24.546692269263627</v>
      </c>
      <c r="X3" s="2">
        <f>('[1]Qc, Winter, S1'!X3*Main!$B$5)</f>
        <v>-27.494294424014758</v>
      </c>
      <c r="Y3" s="2">
        <f>('[1]Qc, Winter, S1'!Y3*Main!$B$5)</f>
        <v>-31.967403517732919</v>
      </c>
    </row>
    <row r="4" spans="1:25" x14ac:dyDescent="0.25">
      <c r="A4">
        <v>3</v>
      </c>
      <c r="B4" s="2">
        <f>('[1]Qc, Winter, S1'!B4*Main!$B$5)</f>
        <v>59.845648982221249</v>
      </c>
      <c r="C4" s="2">
        <f>('[1]Qc, Winter, S1'!C4*Main!$B$5)</f>
        <v>72.109916970310493</v>
      </c>
      <c r="D4" s="2">
        <f>('[1]Qc, Winter, S1'!D4*Main!$B$5)</f>
        <v>68.066370224311768</v>
      </c>
      <c r="E4" s="2">
        <f>('[1]Qc, Winter, S1'!E4*Main!$B$5)</f>
        <v>63.348899020646599</v>
      </c>
      <c r="F4" s="2">
        <f>('[1]Qc, Winter, S1'!F4*Main!$B$5)</f>
        <v>66.044596851312406</v>
      </c>
      <c r="G4" s="2">
        <f>('[1]Qc, Winter, S1'!G4*Main!$B$5)</f>
        <v>57.881244317896524</v>
      </c>
      <c r="H4" s="2">
        <f>('[1]Qc, Winter, S1'!H4*Main!$B$5)</f>
        <v>23.776753493797337</v>
      </c>
      <c r="I4" s="2">
        <f>('[1]Qc, Winter, S1'!I4*Main!$B$5)</f>
        <v>3.2523237311340214</v>
      </c>
      <c r="J4" s="2">
        <f>('[1]Qc, Winter, S1'!J4*Main!$B$5)</f>
        <v>-18.097031694244237</v>
      </c>
      <c r="K4" s="2">
        <f>('[1]Qc, Winter, S1'!K4*Main!$B$5)</f>
        <v>-19.216435716568622</v>
      </c>
      <c r="L4" s="2">
        <f>('[1]Qc, Winter, S1'!L4*Main!$B$5)</f>
        <v>-1.7031401347341215</v>
      </c>
      <c r="M4" s="2">
        <f>('[1]Qc, Winter, S1'!M4*Main!$B$5)</f>
        <v>-17.704943465963765</v>
      </c>
      <c r="N4" s="2">
        <f>('[1]Qc, Winter, S1'!N4*Main!$B$5)</f>
        <v>-17.899503284271056</v>
      </c>
      <c r="O4" s="2">
        <f>('[1]Qc, Winter, S1'!O4*Main!$B$5)</f>
        <v>-13.855452427329169</v>
      </c>
      <c r="P4" s="2">
        <f>('[1]Qc, Winter, S1'!P4*Main!$B$5)</f>
        <v>-1.9293465784767505</v>
      </c>
      <c r="Q4" s="2">
        <f>('[1]Qc, Winter, S1'!Q4*Main!$B$5)</f>
        <v>11.879623853519066</v>
      </c>
      <c r="R4" s="2">
        <f>('[1]Qc, Winter, S1'!R4*Main!$B$5)</f>
        <v>14.609947200193004</v>
      </c>
      <c r="S4" s="2">
        <f>('[1]Qc, Winter, S1'!S4*Main!$B$5)</f>
        <v>15.552524438915132</v>
      </c>
      <c r="T4" s="2">
        <f>('[1]Qc, Winter, S1'!T4*Main!$B$5)</f>
        <v>14.452850993739316</v>
      </c>
      <c r="U4" s="2">
        <f>('[1]Qc, Winter, S1'!U4*Main!$B$5)</f>
        <v>15.081235819554067</v>
      </c>
      <c r="V4" s="2">
        <f>('[1]Qc, Winter, S1'!V4*Main!$B$5)</f>
        <v>16.966390296998327</v>
      </c>
      <c r="W4" s="2">
        <f>('[1]Qc, Winter, S1'!W4*Main!$B$5)</f>
        <v>34.39759913584296</v>
      </c>
      <c r="X4" s="2">
        <f>('[1]Qc, Winter, S1'!X4*Main!$B$5)</f>
        <v>46.570709755934814</v>
      </c>
      <c r="Y4" s="2">
        <f>('[1]Qc, Winter, S1'!Y4*Main!$B$5)</f>
        <v>55.083635195191718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2024-06-29T13:58:27Z</dcterms:modified>
</cp:coreProperties>
</file>