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9\"/>
    </mc:Choice>
  </mc:AlternateContent>
  <xr:revisionPtr revIDLastSave="0" documentId="13_ncr:1_{6425C72E-30E6-4DF5-B34F-9F018DDD1603}" xr6:coauthVersionLast="47" xr6:coauthVersionMax="47" xr10:uidLastSave="{00000000-0000-0000-0000-000000000000}"/>
  <bookViews>
    <workbookView xWindow="5760" yWindow="5055" windowWidth="28800" windowHeight="15435" tabRatio="722" activeTab="1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20" r:id="rId7"/>
    <sheet name="Pc, Winter, S3" sheetId="121" r:id="rId8"/>
    <sheet name="Qc, Winter, S1" sheetId="8" r:id="rId9"/>
    <sheet name="Qc, Winter, S2" sheetId="122" r:id="rId10"/>
    <sheet name="Qc, Winter, S3" sheetId="123" r:id="rId11"/>
    <sheet name="UpFlex, Winter" sheetId="68" r:id="rId12"/>
    <sheet name="DownFlex, Winter" sheetId="69" r:id="rId13"/>
    <sheet name="Pg, Winter, S1" sheetId="71" r:id="rId14"/>
    <sheet name="Pg, Winter, S2" sheetId="124" r:id="rId15"/>
    <sheet name="Pg, Winter, S3" sheetId="125" r:id="rId16"/>
    <sheet name="Qg, Winter, S1" sheetId="74" r:id="rId17"/>
    <sheet name="Qg, Winter, S2" sheetId="126" r:id="rId18"/>
    <sheet name="Qg, Winter, S3" sheetId="127" r:id="rId19"/>
    <sheet name="GenStatus, Winter" sheetId="9" r:id="rId20"/>
    <sheet name="Pc, Summer, S1" sheetId="128" r:id="rId21"/>
    <sheet name="Pc, Summer, S2" sheetId="129" r:id="rId22"/>
    <sheet name="Pc, Summer, S3" sheetId="130" r:id="rId23"/>
    <sheet name="Qc, Summer, S1" sheetId="131" r:id="rId24"/>
    <sheet name="Qc, Summer, S2" sheetId="132" r:id="rId25"/>
    <sheet name="Qc, Summer, S3" sheetId="133" r:id="rId26"/>
    <sheet name="UpFlex, Summer" sheetId="134" r:id="rId27"/>
    <sheet name="DownFlex, Summer" sheetId="135" r:id="rId28"/>
    <sheet name="Pg, Summer, S1" sheetId="136" r:id="rId29"/>
    <sheet name="Pg, Summer, S2" sheetId="137" r:id="rId30"/>
    <sheet name="Pg, Summer, S3" sheetId="138" r:id="rId31"/>
    <sheet name="Qg, Summer, S1" sheetId="139" r:id="rId32"/>
    <sheet name="Qg, Summer, S2" sheetId="140" r:id="rId33"/>
    <sheet name="Qg, Summer, S3" sheetId="141" r:id="rId34"/>
    <sheet name="GenStatus, Summer" sheetId="142" r:id="rId35"/>
  </sheets>
  <externalReferences>
    <externalReference r:id="rId36"/>
  </externalReferences>
  <definedNames>
    <definedName name="_xlnm._FilterDatabase" localSheetId="2" hidden="1">'ES installed'!$B$1:$C$7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38" l="1"/>
  <c r="D7" i="138"/>
  <c r="E7" i="138"/>
  <c r="F7" i="138"/>
  <c r="G7" i="138"/>
  <c r="H7" i="138"/>
  <c r="I7" i="138"/>
  <c r="J7" i="138"/>
  <c r="K7" i="138"/>
  <c r="L7" i="138"/>
  <c r="M7" i="138"/>
  <c r="N7" i="138"/>
  <c r="O7" i="138"/>
  <c r="P7" i="138"/>
  <c r="Q7" i="138"/>
  <c r="R7" i="138"/>
  <c r="S7" i="138"/>
  <c r="T7" i="138"/>
  <c r="U7" i="138"/>
  <c r="V7" i="138"/>
  <c r="W7" i="138"/>
  <c r="X7" i="138"/>
  <c r="Y7" i="138"/>
  <c r="C8" i="138"/>
  <c r="D8" i="138"/>
  <c r="E8" i="138"/>
  <c r="F8" i="138"/>
  <c r="G8" i="138"/>
  <c r="H8" i="138"/>
  <c r="I8" i="138"/>
  <c r="J8" i="138"/>
  <c r="K8" i="138"/>
  <c r="L8" i="138"/>
  <c r="M8" i="138"/>
  <c r="N8" i="138"/>
  <c r="O8" i="138"/>
  <c r="P8" i="138"/>
  <c r="Q8" i="138"/>
  <c r="R8" i="138"/>
  <c r="S8" i="138"/>
  <c r="T8" i="138"/>
  <c r="U8" i="138"/>
  <c r="V8" i="138"/>
  <c r="W8" i="138"/>
  <c r="X8" i="138"/>
  <c r="Y8" i="138"/>
  <c r="C9" i="138"/>
  <c r="D9" i="138"/>
  <c r="E9" i="138"/>
  <c r="F9" i="138"/>
  <c r="G9" i="138"/>
  <c r="H9" i="138"/>
  <c r="I9" i="138"/>
  <c r="J9" i="138"/>
  <c r="K9" i="138"/>
  <c r="L9" i="138"/>
  <c r="M9" i="138"/>
  <c r="N9" i="138"/>
  <c r="O9" i="138"/>
  <c r="P9" i="138"/>
  <c r="Q9" i="138"/>
  <c r="R9" i="138"/>
  <c r="S9" i="138"/>
  <c r="T9" i="138"/>
  <c r="U9" i="138"/>
  <c r="V9" i="138"/>
  <c r="W9" i="138"/>
  <c r="X9" i="138"/>
  <c r="Y9" i="138"/>
  <c r="B9" i="138"/>
  <c r="B8" i="138"/>
  <c r="B7" i="138"/>
  <c r="C7" i="137"/>
  <c r="D7" i="137"/>
  <c r="E7" i="137"/>
  <c r="F7" i="137"/>
  <c r="G7" i="137"/>
  <c r="H7" i="137"/>
  <c r="I7" i="137"/>
  <c r="J7" i="137"/>
  <c r="K7" i="137"/>
  <c r="L7" i="137"/>
  <c r="M7" i="137"/>
  <c r="N7" i="137"/>
  <c r="O7" i="137"/>
  <c r="P7" i="137"/>
  <c r="Q7" i="137"/>
  <c r="R7" i="137"/>
  <c r="S7" i="137"/>
  <c r="T7" i="137"/>
  <c r="U7" i="137"/>
  <c r="V7" i="137"/>
  <c r="W7" i="137"/>
  <c r="X7" i="137"/>
  <c r="Y7" i="137"/>
  <c r="C8" i="137"/>
  <c r="D8" i="137"/>
  <c r="E8" i="137"/>
  <c r="F8" i="137"/>
  <c r="G8" i="137"/>
  <c r="H8" i="137"/>
  <c r="I8" i="137"/>
  <c r="J8" i="137"/>
  <c r="K8" i="137"/>
  <c r="L8" i="137"/>
  <c r="M8" i="137"/>
  <c r="N8" i="137"/>
  <c r="O8" i="137"/>
  <c r="P8" i="137"/>
  <c r="Q8" i="137"/>
  <c r="R8" i="137"/>
  <c r="S8" i="137"/>
  <c r="T8" i="137"/>
  <c r="U8" i="137"/>
  <c r="V8" i="137"/>
  <c r="W8" i="137"/>
  <c r="X8" i="137"/>
  <c r="Y8" i="137"/>
  <c r="C9" i="137"/>
  <c r="D9" i="137"/>
  <c r="E9" i="137"/>
  <c r="F9" i="137"/>
  <c r="G9" i="137"/>
  <c r="H9" i="137"/>
  <c r="I9" i="137"/>
  <c r="J9" i="137"/>
  <c r="K9" i="137"/>
  <c r="L9" i="137"/>
  <c r="M9" i="137"/>
  <c r="N9" i="137"/>
  <c r="O9" i="137"/>
  <c r="P9" i="137"/>
  <c r="Q9" i="137"/>
  <c r="R9" i="137"/>
  <c r="S9" i="137"/>
  <c r="T9" i="137"/>
  <c r="U9" i="137"/>
  <c r="V9" i="137"/>
  <c r="W9" i="137"/>
  <c r="X9" i="137"/>
  <c r="Y9" i="137"/>
  <c r="B9" i="137"/>
  <c r="B8" i="137"/>
  <c r="B7" i="137"/>
  <c r="B6" i="137"/>
  <c r="B5" i="137"/>
  <c r="C7" i="136"/>
  <c r="D7" i="136"/>
  <c r="E7" i="136"/>
  <c r="F7" i="136"/>
  <c r="G7" i="136"/>
  <c r="H7" i="136"/>
  <c r="I7" i="136"/>
  <c r="J7" i="136"/>
  <c r="K7" i="136"/>
  <c r="L7" i="136"/>
  <c r="M7" i="136"/>
  <c r="N7" i="136"/>
  <c r="O7" i="136"/>
  <c r="P7" i="136"/>
  <c r="Q7" i="136"/>
  <c r="R7" i="136"/>
  <c r="S7" i="136"/>
  <c r="T7" i="136"/>
  <c r="U7" i="136"/>
  <c r="V7" i="136"/>
  <c r="W7" i="136"/>
  <c r="X7" i="136"/>
  <c r="Y7" i="136"/>
  <c r="C8" i="136"/>
  <c r="D8" i="136"/>
  <c r="E8" i="136"/>
  <c r="F8" i="136"/>
  <c r="G8" i="136"/>
  <c r="H8" i="136"/>
  <c r="I8" i="136"/>
  <c r="J8" i="136"/>
  <c r="K8" i="136"/>
  <c r="L8" i="136"/>
  <c r="M8" i="136"/>
  <c r="N8" i="136"/>
  <c r="O8" i="136"/>
  <c r="P8" i="136"/>
  <c r="Q8" i="136"/>
  <c r="R8" i="136"/>
  <c r="S8" i="136"/>
  <c r="T8" i="136"/>
  <c r="U8" i="136"/>
  <c r="V8" i="136"/>
  <c r="W8" i="136"/>
  <c r="X8" i="136"/>
  <c r="Y8" i="136"/>
  <c r="C9" i="136"/>
  <c r="D9" i="136"/>
  <c r="E9" i="136"/>
  <c r="F9" i="136"/>
  <c r="G9" i="136"/>
  <c r="H9" i="136"/>
  <c r="I9" i="136"/>
  <c r="J9" i="136"/>
  <c r="K9" i="136"/>
  <c r="L9" i="136"/>
  <c r="M9" i="136"/>
  <c r="N9" i="136"/>
  <c r="O9" i="136"/>
  <c r="P9" i="136"/>
  <c r="Q9" i="136"/>
  <c r="R9" i="136"/>
  <c r="S9" i="136"/>
  <c r="T9" i="136"/>
  <c r="U9" i="136"/>
  <c r="V9" i="136"/>
  <c r="W9" i="136"/>
  <c r="X9" i="136"/>
  <c r="Y9" i="136"/>
  <c r="B9" i="136"/>
  <c r="B8" i="136"/>
  <c r="B7" i="136"/>
  <c r="B6" i="136"/>
  <c r="B5" i="136"/>
  <c r="C7" i="125"/>
  <c r="D7" i="125"/>
  <c r="E7" i="125"/>
  <c r="F7" i="125"/>
  <c r="G7" i="125"/>
  <c r="H7" i="125"/>
  <c r="I7" i="125"/>
  <c r="J7" i="125"/>
  <c r="K7" i="125"/>
  <c r="L7" i="125"/>
  <c r="M7" i="125"/>
  <c r="N7" i="125"/>
  <c r="O7" i="125"/>
  <c r="P7" i="125"/>
  <c r="Q7" i="125"/>
  <c r="R7" i="125"/>
  <c r="S7" i="125"/>
  <c r="T7" i="125"/>
  <c r="U7" i="125"/>
  <c r="V7" i="125"/>
  <c r="W7" i="125"/>
  <c r="X7" i="125"/>
  <c r="Y7" i="125"/>
  <c r="C8" i="125"/>
  <c r="D8" i="125"/>
  <c r="E8" i="125"/>
  <c r="F8" i="125"/>
  <c r="G8" i="125"/>
  <c r="H8" i="125"/>
  <c r="I8" i="125"/>
  <c r="J8" i="125"/>
  <c r="K8" i="125"/>
  <c r="L8" i="125"/>
  <c r="M8" i="125"/>
  <c r="N8" i="125"/>
  <c r="O8" i="125"/>
  <c r="P8" i="125"/>
  <c r="Q8" i="125"/>
  <c r="R8" i="125"/>
  <c r="S8" i="125"/>
  <c r="T8" i="125"/>
  <c r="U8" i="125"/>
  <c r="V8" i="125"/>
  <c r="W8" i="125"/>
  <c r="X8" i="125"/>
  <c r="Y8" i="125"/>
  <c r="C9" i="125"/>
  <c r="D9" i="125"/>
  <c r="E9" i="125"/>
  <c r="F9" i="125"/>
  <c r="G9" i="125"/>
  <c r="H9" i="125"/>
  <c r="I9" i="125"/>
  <c r="J9" i="125"/>
  <c r="K9" i="125"/>
  <c r="L9" i="125"/>
  <c r="M9" i="125"/>
  <c r="N9" i="125"/>
  <c r="O9" i="125"/>
  <c r="P9" i="125"/>
  <c r="Q9" i="125"/>
  <c r="R9" i="125"/>
  <c r="S9" i="125"/>
  <c r="T9" i="125"/>
  <c r="U9" i="125"/>
  <c r="V9" i="125"/>
  <c r="W9" i="125"/>
  <c r="X9" i="125"/>
  <c r="Y9" i="125"/>
  <c r="B9" i="125"/>
  <c r="B8" i="125"/>
  <c r="B7" i="125"/>
  <c r="B6" i="125"/>
  <c r="B5" i="125"/>
  <c r="C7" i="124"/>
  <c r="D7" i="124"/>
  <c r="E7" i="124"/>
  <c r="F7" i="124"/>
  <c r="G7" i="124"/>
  <c r="H7" i="124"/>
  <c r="I7" i="124"/>
  <c r="J7" i="124"/>
  <c r="K7" i="124"/>
  <c r="L7" i="124"/>
  <c r="M7" i="124"/>
  <c r="N7" i="124"/>
  <c r="O7" i="124"/>
  <c r="P7" i="124"/>
  <c r="Q7" i="124"/>
  <c r="R7" i="124"/>
  <c r="S7" i="124"/>
  <c r="T7" i="124"/>
  <c r="U7" i="124"/>
  <c r="V7" i="124"/>
  <c r="W7" i="124"/>
  <c r="X7" i="124"/>
  <c r="Y7" i="124"/>
  <c r="C8" i="124"/>
  <c r="D8" i="124"/>
  <c r="E8" i="124"/>
  <c r="F8" i="124"/>
  <c r="G8" i="124"/>
  <c r="H8" i="124"/>
  <c r="I8" i="124"/>
  <c r="J8" i="124"/>
  <c r="K8" i="124"/>
  <c r="L8" i="124"/>
  <c r="M8" i="124"/>
  <c r="N8" i="124"/>
  <c r="O8" i="124"/>
  <c r="P8" i="124"/>
  <c r="Q8" i="124"/>
  <c r="R8" i="124"/>
  <c r="S8" i="124"/>
  <c r="T8" i="124"/>
  <c r="U8" i="124"/>
  <c r="V8" i="124"/>
  <c r="W8" i="124"/>
  <c r="X8" i="124"/>
  <c r="Y8" i="124"/>
  <c r="C9" i="124"/>
  <c r="D9" i="124"/>
  <c r="E9" i="124"/>
  <c r="F9" i="124"/>
  <c r="G9" i="124"/>
  <c r="H9" i="124"/>
  <c r="I9" i="124"/>
  <c r="J9" i="124"/>
  <c r="K9" i="124"/>
  <c r="L9" i="124"/>
  <c r="M9" i="124"/>
  <c r="N9" i="124"/>
  <c r="O9" i="124"/>
  <c r="P9" i="124"/>
  <c r="Q9" i="124"/>
  <c r="R9" i="124"/>
  <c r="S9" i="124"/>
  <c r="T9" i="124"/>
  <c r="U9" i="124"/>
  <c r="V9" i="124"/>
  <c r="W9" i="124"/>
  <c r="X9" i="124"/>
  <c r="Y9" i="124"/>
  <c r="B9" i="124"/>
  <c r="B8" i="124"/>
  <c r="B7" i="124"/>
  <c r="B6" i="124"/>
  <c r="B5" i="124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B9" i="71"/>
  <c r="B8" i="71"/>
  <c r="B7" i="71"/>
  <c r="B6" i="71"/>
  <c r="B5" i="71"/>
  <c r="Y6" i="138"/>
  <c r="X6" i="138"/>
  <c r="W6" i="138"/>
  <c r="V6" i="138"/>
  <c r="U6" i="138"/>
  <c r="T6" i="138"/>
  <c r="S6" i="138"/>
  <c r="R6" i="138"/>
  <c r="Q6" i="138"/>
  <c r="P6" i="138"/>
  <c r="O6" i="138"/>
  <c r="N6" i="138"/>
  <c r="M6" i="138"/>
  <c r="L6" i="138"/>
  <c r="K6" i="138"/>
  <c r="J6" i="138"/>
  <c r="I6" i="138"/>
  <c r="H6" i="138"/>
  <c r="G6" i="138"/>
  <c r="F6" i="138"/>
  <c r="E6" i="138"/>
  <c r="D6" i="138"/>
  <c r="C6" i="138"/>
  <c r="B6" i="138"/>
  <c r="Y5" i="138"/>
  <c r="X5" i="138"/>
  <c r="W5" i="138"/>
  <c r="V5" i="138"/>
  <c r="U5" i="138"/>
  <c r="T5" i="138"/>
  <c r="S5" i="138"/>
  <c r="R5" i="138"/>
  <c r="Q5" i="138"/>
  <c r="P5" i="138"/>
  <c r="O5" i="138"/>
  <c r="N5" i="138"/>
  <c r="M5" i="138"/>
  <c r="L5" i="138"/>
  <c r="K5" i="138"/>
  <c r="J5" i="138"/>
  <c r="I5" i="138"/>
  <c r="H5" i="138"/>
  <c r="G5" i="138"/>
  <c r="F5" i="138"/>
  <c r="E5" i="138"/>
  <c r="D5" i="138"/>
  <c r="C5" i="138"/>
  <c r="B5" i="138"/>
  <c r="Y6" i="137"/>
  <c r="X6" i="137"/>
  <c r="W6" i="137"/>
  <c r="V6" i="137"/>
  <c r="U6" i="137"/>
  <c r="T6" i="137"/>
  <c r="S6" i="137"/>
  <c r="R6" i="137"/>
  <c r="Q6" i="137"/>
  <c r="P6" i="137"/>
  <c r="O6" i="137"/>
  <c r="N6" i="137"/>
  <c r="M6" i="137"/>
  <c r="L6" i="137"/>
  <c r="K6" i="137"/>
  <c r="J6" i="137"/>
  <c r="I6" i="137"/>
  <c r="H6" i="137"/>
  <c r="G6" i="137"/>
  <c r="F6" i="137"/>
  <c r="E6" i="137"/>
  <c r="D6" i="137"/>
  <c r="C6" i="137"/>
  <c r="Y5" i="137"/>
  <c r="X5" i="137"/>
  <c r="W5" i="137"/>
  <c r="V5" i="137"/>
  <c r="U5" i="137"/>
  <c r="T5" i="137"/>
  <c r="S5" i="137"/>
  <c r="R5" i="137"/>
  <c r="Q5" i="137"/>
  <c r="P5" i="137"/>
  <c r="O5" i="137"/>
  <c r="N5" i="137"/>
  <c r="M5" i="137"/>
  <c r="L5" i="137"/>
  <c r="K5" i="137"/>
  <c r="J5" i="137"/>
  <c r="I5" i="137"/>
  <c r="H5" i="137"/>
  <c r="G5" i="137"/>
  <c r="F5" i="137"/>
  <c r="E5" i="137"/>
  <c r="D5" i="137"/>
  <c r="C5" i="137"/>
  <c r="Y6" i="136"/>
  <c r="X6" i="136"/>
  <c r="W6" i="136"/>
  <c r="V6" i="136"/>
  <c r="U6" i="136"/>
  <c r="T6" i="136"/>
  <c r="S6" i="136"/>
  <c r="R6" i="136"/>
  <c r="Q6" i="136"/>
  <c r="P6" i="136"/>
  <c r="O6" i="136"/>
  <c r="N6" i="136"/>
  <c r="M6" i="136"/>
  <c r="L6" i="136"/>
  <c r="K6" i="136"/>
  <c r="J6" i="136"/>
  <c r="I6" i="136"/>
  <c r="H6" i="136"/>
  <c r="G6" i="136"/>
  <c r="F6" i="136"/>
  <c r="E6" i="136"/>
  <c r="D6" i="136"/>
  <c r="C6" i="136"/>
  <c r="Y5" i="136"/>
  <c r="X5" i="136"/>
  <c r="W5" i="136"/>
  <c r="V5" i="136"/>
  <c r="U5" i="136"/>
  <c r="T5" i="136"/>
  <c r="S5" i="136"/>
  <c r="R5" i="136"/>
  <c r="Q5" i="136"/>
  <c r="P5" i="136"/>
  <c r="O5" i="136"/>
  <c r="N5" i="136"/>
  <c r="M5" i="136"/>
  <c r="L5" i="136"/>
  <c r="K5" i="136"/>
  <c r="J5" i="136"/>
  <c r="I5" i="136"/>
  <c r="H5" i="136"/>
  <c r="G5" i="136"/>
  <c r="F5" i="136"/>
  <c r="E5" i="136"/>
  <c r="D5" i="136"/>
  <c r="C5" i="136"/>
  <c r="Y6" i="125"/>
  <c r="X6" i="125"/>
  <c r="W6" i="125"/>
  <c r="V6" i="125"/>
  <c r="U6" i="125"/>
  <c r="T6" i="125"/>
  <c r="S6" i="125"/>
  <c r="R6" i="125"/>
  <c r="Q6" i="125"/>
  <c r="P6" i="125"/>
  <c r="O6" i="125"/>
  <c r="N6" i="125"/>
  <c r="M6" i="125"/>
  <c r="L6" i="125"/>
  <c r="K6" i="125"/>
  <c r="J6" i="125"/>
  <c r="I6" i="125"/>
  <c r="H6" i="125"/>
  <c r="G6" i="125"/>
  <c r="F6" i="125"/>
  <c r="E6" i="125"/>
  <c r="D6" i="125"/>
  <c r="C6" i="125"/>
  <c r="Y5" i="125"/>
  <c r="X5" i="125"/>
  <c r="W5" i="125"/>
  <c r="V5" i="125"/>
  <c r="U5" i="125"/>
  <c r="T5" i="125"/>
  <c r="S5" i="125"/>
  <c r="R5" i="125"/>
  <c r="Q5" i="125"/>
  <c r="P5" i="125"/>
  <c r="O5" i="125"/>
  <c r="N5" i="125"/>
  <c r="M5" i="125"/>
  <c r="L5" i="125"/>
  <c r="K5" i="125"/>
  <c r="J5" i="125"/>
  <c r="I5" i="125"/>
  <c r="H5" i="125"/>
  <c r="G5" i="125"/>
  <c r="F5" i="125"/>
  <c r="E5" i="125"/>
  <c r="D5" i="125"/>
  <c r="C5" i="125"/>
  <c r="Y6" i="124"/>
  <c r="X6" i="124"/>
  <c r="W6" i="124"/>
  <c r="V6" i="124"/>
  <c r="U6" i="124"/>
  <c r="T6" i="124"/>
  <c r="S6" i="124"/>
  <c r="R6" i="124"/>
  <c r="Q6" i="124"/>
  <c r="P6" i="124"/>
  <c r="O6" i="124"/>
  <c r="N6" i="124"/>
  <c r="M6" i="124"/>
  <c r="L6" i="124"/>
  <c r="K6" i="124"/>
  <c r="J6" i="124"/>
  <c r="I6" i="124"/>
  <c r="H6" i="124"/>
  <c r="G6" i="124"/>
  <c r="F6" i="124"/>
  <c r="E6" i="124"/>
  <c r="D6" i="124"/>
  <c r="C6" i="124"/>
  <c r="Y5" i="124"/>
  <c r="X5" i="124"/>
  <c r="W5" i="124"/>
  <c r="V5" i="124"/>
  <c r="U5" i="124"/>
  <c r="T5" i="124"/>
  <c r="S5" i="124"/>
  <c r="R5" i="124"/>
  <c r="Q5" i="124"/>
  <c r="P5" i="124"/>
  <c r="O5" i="124"/>
  <c r="N5" i="124"/>
  <c r="M5" i="124"/>
  <c r="L5" i="124"/>
  <c r="K5" i="124"/>
  <c r="J5" i="124"/>
  <c r="I5" i="124"/>
  <c r="H5" i="124"/>
  <c r="G5" i="124"/>
  <c r="F5" i="124"/>
  <c r="E5" i="124"/>
  <c r="D5" i="124"/>
  <c r="C5" i="124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6" i="1"/>
  <c r="W4" i="59" s="1"/>
  <c r="B5" i="1"/>
  <c r="C1" i="1"/>
  <c r="B7" i="1"/>
  <c r="O2" i="59" l="1"/>
  <c r="Y4" i="59"/>
  <c r="K2" i="59"/>
  <c r="M2" i="59"/>
  <c r="K3" i="59"/>
  <c r="N3" i="59"/>
  <c r="E4" i="59"/>
  <c r="C3" i="59"/>
  <c r="F3" i="59"/>
  <c r="G4" i="59"/>
  <c r="K4" i="59"/>
  <c r="K3" i="134" s="1"/>
  <c r="Q3" i="59"/>
  <c r="C2" i="59"/>
  <c r="S3" i="59"/>
  <c r="E2" i="59"/>
  <c r="W3" i="59"/>
  <c r="S2" i="59"/>
  <c r="N4" i="59"/>
  <c r="Y2" i="59"/>
  <c r="R4" i="59"/>
  <c r="D2" i="59"/>
  <c r="B3" i="59"/>
  <c r="V3" i="59"/>
  <c r="V4" i="59"/>
  <c r="G2" i="59"/>
  <c r="D3" i="59"/>
  <c r="C4" i="59"/>
  <c r="J2" i="59"/>
  <c r="E3" i="59"/>
  <c r="D4" i="59"/>
  <c r="N2" i="59"/>
  <c r="M3" i="59"/>
  <c r="J4" i="59"/>
  <c r="R2" i="59"/>
  <c r="P3" i="59"/>
  <c r="M4" i="59"/>
  <c r="V2" i="59"/>
  <c r="R3" i="59"/>
  <c r="O4" i="59"/>
  <c r="F2" i="59"/>
  <c r="W2" i="59"/>
  <c r="W2" i="134" s="1"/>
  <c r="O3" i="59"/>
  <c r="F4" i="59"/>
  <c r="X4" i="59"/>
  <c r="L4" i="59"/>
  <c r="X3" i="59"/>
  <c r="L3" i="59"/>
  <c r="X2" i="59"/>
  <c r="L2" i="59"/>
  <c r="U4" i="59"/>
  <c r="I4" i="59"/>
  <c r="U3" i="59"/>
  <c r="I3" i="59"/>
  <c r="U2" i="59"/>
  <c r="I2" i="59"/>
  <c r="I2" i="135" s="1"/>
  <c r="T4" i="59"/>
  <c r="H4" i="59"/>
  <c r="T3" i="59"/>
  <c r="H3" i="59"/>
  <c r="T2" i="59"/>
  <c r="H2" i="59"/>
  <c r="P2" i="59"/>
  <c r="G3" i="59"/>
  <c r="Y3" i="59"/>
  <c r="P4" i="59"/>
  <c r="B2" i="59"/>
  <c r="Q2" i="59"/>
  <c r="J3" i="59"/>
  <c r="B4" i="59"/>
  <c r="Q4" i="59"/>
  <c r="S4" i="59"/>
  <c r="E1" i="1"/>
  <c r="D1" i="1"/>
  <c r="V4" i="134" l="1"/>
  <c r="V2" i="134"/>
  <c r="V3" i="135"/>
  <c r="U4" i="134"/>
  <c r="T4" i="135"/>
  <c r="W3" i="134"/>
  <c r="V2" i="135"/>
  <c r="K4" i="135"/>
  <c r="W3" i="135"/>
  <c r="V3" i="134"/>
  <c r="U2" i="135"/>
  <c r="J2" i="134"/>
  <c r="U3" i="134"/>
  <c r="Y2" i="134"/>
  <c r="M3" i="134"/>
  <c r="J2" i="135"/>
  <c r="K4" i="134"/>
  <c r="X2" i="134"/>
  <c r="K3" i="135"/>
  <c r="W2" i="135"/>
  <c r="W4" i="135"/>
  <c r="T2" i="135"/>
  <c r="K2" i="135"/>
  <c r="I3" i="135"/>
  <c r="T3" i="135"/>
  <c r="M2" i="134"/>
  <c r="U3" i="135"/>
  <c r="K2" i="134"/>
  <c r="U2" i="134"/>
  <c r="H3" i="135"/>
  <c r="L2" i="134"/>
  <c r="U4" i="135"/>
  <c r="L4" i="134"/>
  <c r="H4" i="135"/>
  <c r="L3" i="134"/>
  <c r="H2" i="135"/>
  <c r="J3" i="135"/>
  <c r="J4" i="135"/>
  <c r="J4" i="134"/>
  <c r="J3" i="134"/>
  <c r="V4" i="135"/>
  <c r="W4" i="134"/>
  <c r="I3" i="134"/>
  <c r="I2" i="134"/>
  <c r="I4" i="134"/>
  <c r="I4" i="135"/>
  <c r="R4" i="135"/>
  <c r="R2" i="135"/>
  <c r="R3" i="135"/>
  <c r="O4" i="134"/>
  <c r="O3" i="134"/>
  <c r="O2" i="134"/>
  <c r="Q4" i="135"/>
  <c r="Q3" i="135"/>
  <c r="Q2" i="135"/>
  <c r="C4" i="135"/>
  <c r="C3" i="135"/>
  <c r="C2" i="135"/>
  <c r="S4" i="135"/>
  <c r="S2" i="135"/>
  <c r="S3" i="135"/>
  <c r="F4" i="135"/>
  <c r="F2" i="135"/>
  <c r="F3" i="135"/>
  <c r="G3" i="135"/>
  <c r="G4" i="135"/>
  <c r="G2" i="135"/>
  <c r="N4" i="134"/>
  <c r="N3" i="134"/>
  <c r="N2" i="134"/>
  <c r="O4" i="135"/>
  <c r="O3" i="135"/>
  <c r="O2" i="135"/>
  <c r="T4" i="134"/>
  <c r="T2" i="134"/>
  <c r="T3" i="134"/>
  <c r="Q4" i="134"/>
  <c r="Q3" i="134"/>
  <c r="Q2" i="134"/>
  <c r="S4" i="134"/>
  <c r="S3" i="134"/>
  <c r="S2" i="134"/>
  <c r="M3" i="135"/>
  <c r="M2" i="135"/>
  <c r="M4" i="135"/>
  <c r="D4" i="135"/>
  <c r="D3" i="135"/>
  <c r="D2" i="135"/>
  <c r="E4" i="134"/>
  <c r="E3" i="134"/>
  <c r="E2" i="134"/>
  <c r="G4" i="134"/>
  <c r="G3" i="134"/>
  <c r="G2" i="134"/>
  <c r="F4" i="134"/>
  <c r="F2" i="134"/>
  <c r="F3" i="134"/>
  <c r="X4" i="134"/>
  <c r="C4" i="134"/>
  <c r="C3" i="134"/>
  <c r="C2" i="134"/>
  <c r="X3" i="134"/>
  <c r="H4" i="134"/>
  <c r="H3" i="134"/>
  <c r="H2" i="134"/>
  <c r="B4" i="134"/>
  <c r="B3" i="134"/>
  <c r="B2" i="134"/>
  <c r="M4" i="134"/>
  <c r="P4" i="135"/>
  <c r="P3" i="135"/>
  <c r="P2" i="135"/>
  <c r="L3" i="135"/>
  <c r="L2" i="135"/>
  <c r="L4" i="135"/>
  <c r="D4" i="134"/>
  <c r="D3" i="134"/>
  <c r="D2" i="134"/>
  <c r="P4" i="134"/>
  <c r="P3" i="134"/>
  <c r="P2" i="134"/>
  <c r="Y4" i="135"/>
  <c r="Y3" i="135"/>
  <c r="Y2" i="135"/>
  <c r="N4" i="135"/>
  <c r="N3" i="135"/>
  <c r="N2" i="135"/>
  <c r="E4" i="135"/>
  <c r="E3" i="135"/>
  <c r="E2" i="135"/>
  <c r="X4" i="135"/>
  <c r="X3" i="135"/>
  <c r="X2" i="135"/>
  <c r="B3" i="135"/>
  <c r="B2" i="135"/>
  <c r="B4" i="135"/>
  <c r="Y3" i="134"/>
  <c r="R3" i="134"/>
  <c r="R4" i="134"/>
  <c r="R2" i="134"/>
  <c r="Y4" i="134"/>
  <c r="B8" i="1"/>
  <c r="B3" i="69" l="1"/>
  <c r="B4" i="69"/>
  <c r="B2" i="69"/>
  <c r="R4" i="69" l="1"/>
  <c r="R2" i="69"/>
  <c r="R3" i="69"/>
  <c r="N4" i="69"/>
  <c r="N3" i="69"/>
  <c r="N2" i="69"/>
  <c r="J2" i="68"/>
  <c r="J4" i="68"/>
  <c r="J3" i="68"/>
  <c r="W4" i="68"/>
  <c r="W3" i="68"/>
  <c r="W2" i="68"/>
  <c r="L2" i="68"/>
  <c r="L4" i="68"/>
  <c r="L3" i="68"/>
  <c r="M2" i="68"/>
  <c r="M4" i="68"/>
  <c r="M3" i="68"/>
  <c r="Q2" i="69"/>
  <c r="Q3" i="69"/>
  <c r="Q4" i="69"/>
  <c r="Y4" i="69"/>
  <c r="Y3" i="69"/>
  <c r="Y2" i="69"/>
  <c r="V2" i="68"/>
  <c r="V3" i="68"/>
  <c r="V4" i="68"/>
  <c r="I3" i="69"/>
  <c r="I2" i="69"/>
  <c r="I4" i="69"/>
  <c r="G2" i="69"/>
  <c r="G3" i="69"/>
  <c r="G4" i="69"/>
  <c r="X2" i="68"/>
  <c r="X3" i="68"/>
  <c r="X4" i="68"/>
  <c r="Y4" i="68"/>
  <c r="Y2" i="68"/>
  <c r="Y3" i="68"/>
  <c r="N3" i="68"/>
  <c r="N2" i="68"/>
  <c r="N4" i="68"/>
  <c r="C4" i="68"/>
  <c r="C3" i="68"/>
  <c r="C2" i="68"/>
  <c r="O2" i="69"/>
  <c r="O4" i="69"/>
  <c r="O3" i="69"/>
  <c r="P4" i="69"/>
  <c r="P2" i="69"/>
  <c r="P3" i="69"/>
  <c r="H3" i="69"/>
  <c r="H2" i="69"/>
  <c r="H4" i="69"/>
  <c r="I4" i="68"/>
  <c r="I3" i="68"/>
  <c r="I2" i="68"/>
  <c r="U4" i="69"/>
  <c r="U2" i="69"/>
  <c r="U3" i="69"/>
  <c r="J3" i="69"/>
  <c r="J2" i="69"/>
  <c r="J4" i="69"/>
  <c r="K3" i="69"/>
  <c r="K2" i="69"/>
  <c r="K4" i="69"/>
  <c r="U4" i="68"/>
  <c r="U2" i="68"/>
  <c r="U3" i="68"/>
  <c r="O3" i="68"/>
  <c r="O2" i="68"/>
  <c r="O4" i="68"/>
  <c r="D4" i="68"/>
  <c r="D3" i="68"/>
  <c r="D2" i="68"/>
  <c r="E2" i="68"/>
  <c r="E4" i="68"/>
  <c r="E3" i="68"/>
  <c r="F4" i="68"/>
  <c r="F2" i="68"/>
  <c r="F3" i="68"/>
  <c r="G2" i="68"/>
  <c r="G4" i="68"/>
  <c r="G3" i="68"/>
  <c r="H2" i="68"/>
  <c r="H4" i="68"/>
  <c r="H3" i="68"/>
  <c r="K4" i="68"/>
  <c r="K2" i="68"/>
  <c r="K3" i="68"/>
  <c r="T2" i="69"/>
  <c r="T3" i="69"/>
  <c r="T4" i="69"/>
  <c r="V2" i="69"/>
  <c r="V3" i="69"/>
  <c r="V4" i="69"/>
  <c r="W4" i="69"/>
  <c r="W2" i="69"/>
  <c r="W3" i="69"/>
  <c r="L3" i="69"/>
  <c r="L4" i="69"/>
  <c r="L2" i="69"/>
  <c r="B4" i="68"/>
  <c r="B2" i="68"/>
  <c r="B3" i="68"/>
  <c r="P2" i="68"/>
  <c r="P3" i="68"/>
  <c r="P4" i="68"/>
  <c r="Q3" i="68"/>
  <c r="Q4" i="68"/>
  <c r="Q2" i="68"/>
  <c r="R2" i="68"/>
  <c r="R4" i="68"/>
  <c r="R3" i="68"/>
  <c r="S3" i="68"/>
  <c r="S2" i="68"/>
  <c r="S4" i="68"/>
  <c r="T2" i="68"/>
  <c r="T4" i="68"/>
  <c r="T3" i="68"/>
  <c r="X2" i="69"/>
  <c r="X3" i="69"/>
  <c r="X4" i="69"/>
  <c r="M4" i="69"/>
  <c r="M2" i="69"/>
  <c r="M3" i="69"/>
  <c r="S4" i="69"/>
  <c r="S2" i="69"/>
  <c r="S3" i="69"/>
  <c r="C2" i="69"/>
  <c r="C4" i="69"/>
  <c r="C3" i="69"/>
  <c r="D3" i="69"/>
  <c r="D4" i="69"/>
  <c r="D2" i="69"/>
  <c r="E2" i="69"/>
  <c r="E4" i="69"/>
  <c r="E3" i="69"/>
  <c r="F4" i="69"/>
  <c r="F2" i="69"/>
  <c r="F3" i="69"/>
  <c r="V3" i="120" l="1"/>
  <c r="V4" i="120"/>
  <c r="W2" i="122"/>
  <c r="P2" i="130"/>
  <c r="P3" i="132"/>
  <c r="K2" i="29"/>
  <c r="T3" i="29"/>
  <c r="H3" i="29"/>
  <c r="S2" i="29"/>
  <c r="I4" i="120"/>
  <c r="I3" i="121"/>
  <c r="U3" i="121"/>
  <c r="I4" i="121"/>
  <c r="S2" i="8"/>
  <c r="I3" i="122"/>
  <c r="U3" i="122"/>
  <c r="I4" i="122"/>
  <c r="I4" i="123"/>
  <c r="I3" i="128"/>
  <c r="U3" i="128"/>
  <c r="I4" i="128"/>
  <c r="I4" i="129"/>
  <c r="U2" i="130"/>
  <c r="I3" i="130"/>
  <c r="U3" i="130"/>
  <c r="I4" i="130"/>
  <c r="I4" i="131"/>
  <c r="U2" i="132"/>
  <c r="I3" i="132"/>
  <c r="U3" i="132"/>
  <c r="I4" i="132"/>
  <c r="I4" i="133"/>
  <c r="V4" i="121"/>
  <c r="V4" i="123"/>
  <c r="V4" i="128"/>
  <c r="J3" i="129"/>
  <c r="V3" i="129"/>
  <c r="J4" i="129"/>
  <c r="V4" i="129"/>
  <c r="V4" i="130"/>
  <c r="J3" i="131"/>
  <c r="V3" i="131"/>
  <c r="J4" i="131"/>
  <c r="V4" i="131"/>
  <c r="V4" i="132"/>
  <c r="J3" i="133"/>
  <c r="V3" i="133"/>
  <c r="J4" i="133"/>
  <c r="V4" i="133"/>
  <c r="W4" i="122"/>
  <c r="K3" i="130"/>
  <c r="K3" i="131"/>
  <c r="G3" i="8"/>
  <c r="K2" i="123"/>
  <c r="K3" i="123"/>
  <c r="K4" i="123"/>
  <c r="W4" i="123"/>
  <c r="W2" i="128"/>
  <c r="K3" i="128"/>
  <c r="K3" i="129"/>
  <c r="W3" i="129"/>
  <c r="K3" i="132"/>
  <c r="W2" i="133"/>
  <c r="R4" i="29"/>
  <c r="L2" i="120"/>
  <c r="X3" i="120"/>
  <c r="X4" i="120"/>
  <c r="L3" i="121"/>
  <c r="D2" i="8"/>
  <c r="X2" i="122"/>
  <c r="X3" i="122"/>
  <c r="X4" i="122"/>
  <c r="L4" i="123"/>
  <c r="X2" i="128"/>
  <c r="X3" i="128"/>
  <c r="X2" i="129"/>
  <c r="L4" i="129"/>
  <c r="X2" i="130"/>
  <c r="L4" i="130"/>
  <c r="L2" i="131"/>
  <c r="L4" i="131"/>
  <c r="L2" i="132"/>
  <c r="X2" i="132"/>
  <c r="X4" i="132"/>
  <c r="L3" i="133"/>
  <c r="F2" i="8"/>
  <c r="V3" i="123"/>
  <c r="O2" i="8"/>
  <c r="Y2" i="122"/>
  <c r="Y4" i="128"/>
  <c r="M4" i="130"/>
  <c r="M2" i="132"/>
  <c r="M3" i="133"/>
  <c r="M4" i="133"/>
  <c r="Y4" i="133"/>
  <c r="B3" i="130"/>
  <c r="F2" i="29"/>
  <c r="J4" i="120"/>
  <c r="Y3" i="121"/>
  <c r="Y4" i="121"/>
  <c r="M2" i="122"/>
  <c r="Y3" i="122"/>
  <c r="Y2" i="123"/>
  <c r="Y3" i="123"/>
  <c r="M3" i="128"/>
  <c r="O4" i="123"/>
  <c r="O4" i="129"/>
  <c r="O4" i="131"/>
  <c r="O4" i="133"/>
  <c r="R2" i="8"/>
  <c r="V4" i="122"/>
  <c r="J4" i="123"/>
  <c r="K2" i="122"/>
  <c r="E4" i="29"/>
  <c r="Y3" i="120"/>
  <c r="M3" i="123"/>
  <c r="Y3" i="128"/>
  <c r="P3" i="122"/>
  <c r="D4" i="122"/>
  <c r="D2" i="133"/>
  <c r="W2" i="29"/>
  <c r="M3" i="8"/>
  <c r="Q4" i="121"/>
  <c r="E4" i="122"/>
  <c r="Q4" i="128"/>
  <c r="Q4" i="130"/>
  <c r="E4" i="132"/>
  <c r="W3" i="29"/>
  <c r="V2" i="29"/>
  <c r="R3" i="120"/>
  <c r="F4" i="120"/>
  <c r="R4" i="120"/>
  <c r="K3" i="8"/>
  <c r="V2" i="8"/>
  <c r="J2" i="8"/>
  <c r="R3" i="123"/>
  <c r="F4" i="123"/>
  <c r="R4" i="123"/>
  <c r="R3" i="129"/>
  <c r="F4" i="129"/>
  <c r="R4" i="129"/>
  <c r="R3" i="131"/>
  <c r="F4" i="131"/>
  <c r="R4" i="131"/>
  <c r="R3" i="133"/>
  <c r="F4" i="133"/>
  <c r="R4" i="133"/>
  <c r="P4" i="120"/>
  <c r="X2" i="8"/>
  <c r="P2" i="122"/>
  <c r="D4" i="123"/>
  <c r="D4" i="129"/>
  <c r="E4" i="121"/>
  <c r="Q4" i="122"/>
  <c r="E4" i="128"/>
  <c r="Q3" i="130"/>
  <c r="Q4" i="132"/>
  <c r="I2" i="29"/>
  <c r="G2" i="120"/>
  <c r="S4" i="121"/>
  <c r="W4" i="8"/>
  <c r="S4" i="122"/>
  <c r="G2" i="123"/>
  <c r="S4" i="128"/>
  <c r="G2" i="129"/>
  <c r="S4" i="130"/>
  <c r="G2" i="131"/>
  <c r="G4" i="132"/>
  <c r="S4" i="132"/>
  <c r="G2" i="133"/>
  <c r="S3" i="133"/>
  <c r="W4" i="120"/>
  <c r="L2" i="29"/>
  <c r="Q3" i="128"/>
  <c r="E4" i="130"/>
  <c r="Q3" i="132"/>
  <c r="H2" i="120"/>
  <c r="T2" i="120"/>
  <c r="H3" i="120"/>
  <c r="V4" i="8"/>
  <c r="J4" i="8"/>
  <c r="U3" i="8"/>
  <c r="H2" i="123"/>
  <c r="T2" i="123"/>
  <c r="H3" i="123"/>
  <c r="H2" i="129"/>
  <c r="T2" i="129"/>
  <c r="H3" i="129"/>
  <c r="H2" i="131"/>
  <c r="T2" i="131"/>
  <c r="H3" i="131"/>
  <c r="H2" i="133"/>
  <c r="T2" i="133"/>
  <c r="H3" i="133"/>
  <c r="U4" i="29"/>
  <c r="U3" i="120"/>
  <c r="U2" i="121"/>
  <c r="T3" i="8"/>
  <c r="I2" i="123"/>
  <c r="U3" i="123"/>
  <c r="U2" i="128"/>
  <c r="U2" i="129"/>
  <c r="I2" i="131"/>
  <c r="U3" i="133"/>
  <c r="S3" i="29"/>
  <c r="J2" i="120"/>
  <c r="V2" i="121"/>
  <c r="J4" i="121"/>
  <c r="S3" i="8"/>
  <c r="S4" i="29"/>
  <c r="R3" i="29"/>
  <c r="Q2" i="29"/>
  <c r="W2" i="120"/>
  <c r="W3" i="120"/>
  <c r="W2" i="121"/>
  <c r="Q4" i="29"/>
  <c r="P3" i="29"/>
  <c r="O2" i="29"/>
  <c r="M2" i="121"/>
  <c r="E4" i="8"/>
  <c r="D3" i="8"/>
  <c r="B3" i="29"/>
  <c r="N4" i="29"/>
  <c r="Y3" i="29"/>
  <c r="M3" i="29"/>
  <c r="X2" i="29"/>
  <c r="D2" i="120"/>
  <c r="P2" i="120"/>
  <c r="D3" i="120"/>
  <c r="P3" i="120"/>
  <c r="D4" i="120"/>
  <c r="D2" i="121"/>
  <c r="P2" i="121"/>
  <c r="D3" i="121"/>
  <c r="P3" i="121"/>
  <c r="D4" i="121"/>
  <c r="P4" i="121"/>
  <c r="B3" i="8"/>
  <c r="N4" i="8"/>
  <c r="Y3" i="8"/>
  <c r="L2" i="8"/>
  <c r="D2" i="122"/>
  <c r="D3" i="122"/>
  <c r="P4" i="122"/>
  <c r="D2" i="123"/>
  <c r="P2" i="123"/>
  <c r="D3" i="123"/>
  <c r="P3" i="123"/>
  <c r="P4" i="123"/>
  <c r="D2" i="128"/>
  <c r="P2" i="128"/>
  <c r="D3" i="128"/>
  <c r="P3" i="128"/>
  <c r="D4" i="128"/>
  <c r="P4" i="128"/>
  <c r="D2" i="129"/>
  <c r="P2" i="129"/>
  <c r="D3" i="129"/>
  <c r="P3" i="129"/>
  <c r="P4" i="129"/>
  <c r="D2" i="130"/>
  <c r="D3" i="130"/>
  <c r="P3" i="130"/>
  <c r="D4" i="130"/>
  <c r="P4" i="130"/>
  <c r="D2" i="131"/>
  <c r="P2" i="131"/>
  <c r="D3" i="131"/>
  <c r="P3" i="131"/>
  <c r="D4" i="131"/>
  <c r="P4" i="131"/>
  <c r="D2" i="132"/>
  <c r="P2" i="132"/>
  <c r="D3" i="132"/>
  <c r="D4" i="132"/>
  <c r="P4" i="132"/>
  <c r="P2" i="133"/>
  <c r="D3" i="133"/>
  <c r="P3" i="133"/>
  <c r="D4" i="133"/>
  <c r="P4" i="133"/>
  <c r="I4" i="8"/>
  <c r="I2" i="130"/>
  <c r="U3" i="131"/>
  <c r="M4" i="29"/>
  <c r="X3" i="29"/>
  <c r="L3" i="29"/>
  <c r="E2" i="120"/>
  <c r="E3" i="120"/>
  <c r="Q4" i="120"/>
  <c r="E3" i="121"/>
  <c r="K2" i="8"/>
  <c r="Q2" i="123"/>
  <c r="E4" i="123"/>
  <c r="Q2" i="128"/>
  <c r="E2" i="129"/>
  <c r="E4" i="129"/>
  <c r="E2" i="130"/>
  <c r="E3" i="130"/>
  <c r="E4" i="131"/>
  <c r="Q2" i="133"/>
  <c r="E3" i="133"/>
  <c r="Q4" i="133"/>
  <c r="X4" i="29"/>
  <c r="L4" i="29"/>
  <c r="K3" i="29"/>
  <c r="J2" i="29"/>
  <c r="F2" i="120"/>
  <c r="R2" i="120"/>
  <c r="F3" i="120"/>
  <c r="F2" i="121"/>
  <c r="R2" i="121"/>
  <c r="F3" i="121"/>
  <c r="R3" i="121"/>
  <c r="F4" i="121"/>
  <c r="R4" i="121"/>
  <c r="X4" i="8"/>
  <c r="L4" i="8"/>
  <c r="W3" i="8"/>
  <c r="F2" i="122"/>
  <c r="R2" i="122"/>
  <c r="F3" i="122"/>
  <c r="R3" i="122"/>
  <c r="F4" i="122"/>
  <c r="R4" i="122"/>
  <c r="F2" i="123"/>
  <c r="R2" i="123"/>
  <c r="F3" i="123"/>
  <c r="F2" i="128"/>
  <c r="R2" i="128"/>
  <c r="F3" i="128"/>
  <c r="R3" i="128"/>
  <c r="F4" i="128"/>
  <c r="R4" i="128"/>
  <c r="F2" i="129"/>
  <c r="R2" i="129"/>
  <c r="F3" i="129"/>
  <c r="F2" i="130"/>
  <c r="R2" i="130"/>
  <c r="F3" i="130"/>
  <c r="R3" i="130"/>
  <c r="F4" i="130"/>
  <c r="R4" i="130"/>
  <c r="F2" i="131"/>
  <c r="R2" i="131"/>
  <c r="F3" i="131"/>
  <c r="F2" i="132"/>
  <c r="R2" i="132"/>
  <c r="F3" i="132"/>
  <c r="R3" i="132"/>
  <c r="F4" i="132"/>
  <c r="R4" i="132"/>
  <c r="F2" i="133"/>
  <c r="R2" i="133"/>
  <c r="F3" i="133"/>
  <c r="U4" i="8"/>
  <c r="H3" i="8"/>
  <c r="G2" i="8"/>
  <c r="U4" i="122"/>
  <c r="I3" i="123"/>
  <c r="U4" i="123"/>
  <c r="I2" i="128"/>
  <c r="U4" i="128"/>
  <c r="U3" i="129"/>
  <c r="U4" i="133"/>
  <c r="Q2" i="120"/>
  <c r="E4" i="120"/>
  <c r="M4" i="8"/>
  <c r="X3" i="8"/>
  <c r="W2" i="8"/>
  <c r="E2" i="122"/>
  <c r="Q2" i="122"/>
  <c r="Q3" i="122"/>
  <c r="E2" i="123"/>
  <c r="Q3" i="123"/>
  <c r="E2" i="128"/>
  <c r="E3" i="128"/>
  <c r="E3" i="129"/>
  <c r="Q3" i="129"/>
  <c r="Q4" i="129"/>
  <c r="Q2" i="130"/>
  <c r="E2" i="131"/>
  <c r="E3" i="131"/>
  <c r="Q4" i="131"/>
  <c r="E3" i="132"/>
  <c r="E4" i="133"/>
  <c r="K4" i="29"/>
  <c r="V3" i="29"/>
  <c r="J3" i="29"/>
  <c r="U2" i="29"/>
  <c r="G3" i="120"/>
  <c r="S3" i="120"/>
  <c r="S4" i="120"/>
  <c r="G2" i="121"/>
  <c r="G3" i="121"/>
  <c r="S3" i="121"/>
  <c r="G4" i="121"/>
  <c r="K4" i="8"/>
  <c r="V3" i="8"/>
  <c r="J3" i="8"/>
  <c r="U2" i="8"/>
  <c r="I2" i="8"/>
  <c r="G2" i="122"/>
  <c r="S2" i="122"/>
  <c r="G3" i="122"/>
  <c r="S3" i="122"/>
  <c r="G4" i="122"/>
  <c r="S2" i="123"/>
  <c r="G3" i="123"/>
  <c r="S3" i="123"/>
  <c r="G4" i="123"/>
  <c r="S4" i="123"/>
  <c r="G2" i="128"/>
  <c r="S2" i="128"/>
  <c r="G3" i="128"/>
  <c r="S3" i="128"/>
  <c r="G4" i="128"/>
  <c r="S2" i="129"/>
  <c r="G3" i="129"/>
  <c r="S3" i="129"/>
  <c r="G4" i="129"/>
  <c r="S4" i="129"/>
  <c r="G2" i="130"/>
  <c r="S2" i="130"/>
  <c r="G3" i="130"/>
  <c r="S3" i="130"/>
  <c r="G4" i="130"/>
  <c r="S2" i="131"/>
  <c r="G3" i="131"/>
  <c r="S3" i="131"/>
  <c r="G4" i="131"/>
  <c r="S4" i="131"/>
  <c r="G2" i="132"/>
  <c r="S2" i="132"/>
  <c r="G3" i="132"/>
  <c r="S3" i="132"/>
  <c r="S2" i="133"/>
  <c r="G3" i="133"/>
  <c r="G4" i="133"/>
  <c r="S4" i="133"/>
  <c r="G2" i="29"/>
  <c r="U2" i="120"/>
  <c r="U4" i="120"/>
  <c r="I2" i="122"/>
  <c r="I3" i="129"/>
  <c r="U4" i="129"/>
  <c r="U4" i="130"/>
  <c r="U2" i="131"/>
  <c r="I2" i="132"/>
  <c r="I2" i="133"/>
  <c r="Y4" i="29"/>
  <c r="Q3" i="120"/>
  <c r="E2" i="121"/>
  <c r="Q2" i="121"/>
  <c r="Q3" i="121"/>
  <c r="Y4" i="8"/>
  <c r="L3" i="8"/>
  <c r="E3" i="122"/>
  <c r="E3" i="123"/>
  <c r="Q4" i="123"/>
  <c r="Q2" i="129"/>
  <c r="Q2" i="131"/>
  <c r="Q3" i="131"/>
  <c r="E2" i="132"/>
  <c r="Q2" i="132"/>
  <c r="E2" i="133"/>
  <c r="Q3" i="133"/>
  <c r="W4" i="29"/>
  <c r="S2" i="120"/>
  <c r="G4" i="120"/>
  <c r="S2" i="121"/>
  <c r="V4" i="29"/>
  <c r="J4" i="29"/>
  <c r="U3" i="29"/>
  <c r="I3" i="29"/>
  <c r="T2" i="29"/>
  <c r="H2" i="29"/>
  <c r="T3" i="120"/>
  <c r="H4" i="120"/>
  <c r="T4" i="120"/>
  <c r="H2" i="121"/>
  <c r="T2" i="121"/>
  <c r="H3" i="121"/>
  <c r="T3" i="121"/>
  <c r="H4" i="121"/>
  <c r="T4" i="121"/>
  <c r="I3" i="8"/>
  <c r="T2" i="8"/>
  <c r="H2" i="8"/>
  <c r="H2" i="122"/>
  <c r="T2" i="122"/>
  <c r="H3" i="122"/>
  <c r="T3" i="122"/>
  <c r="H4" i="122"/>
  <c r="T4" i="122"/>
  <c r="T3" i="123"/>
  <c r="H4" i="123"/>
  <c r="T4" i="123"/>
  <c r="H2" i="128"/>
  <c r="T2" i="128"/>
  <c r="H3" i="128"/>
  <c r="T3" i="128"/>
  <c r="H4" i="128"/>
  <c r="T4" i="128"/>
  <c r="T3" i="129"/>
  <c r="H4" i="129"/>
  <c r="T4" i="129"/>
  <c r="H2" i="130"/>
  <c r="T2" i="130"/>
  <c r="H3" i="130"/>
  <c r="T3" i="130"/>
  <c r="H4" i="130"/>
  <c r="T4" i="130"/>
  <c r="T3" i="131"/>
  <c r="H4" i="131"/>
  <c r="T4" i="131"/>
  <c r="H2" i="132"/>
  <c r="T2" i="132"/>
  <c r="H3" i="132"/>
  <c r="T3" i="132"/>
  <c r="H4" i="132"/>
  <c r="T4" i="132"/>
  <c r="T3" i="133"/>
  <c r="H4" i="133"/>
  <c r="T4" i="133"/>
  <c r="I2" i="120"/>
  <c r="I2" i="121"/>
  <c r="U2" i="122"/>
  <c r="U2" i="123"/>
  <c r="U4" i="131"/>
  <c r="U2" i="133"/>
  <c r="H4" i="29"/>
  <c r="R2" i="29"/>
  <c r="J3" i="121"/>
  <c r="T4" i="8"/>
  <c r="J2" i="122"/>
  <c r="V2" i="122"/>
  <c r="J3" i="122"/>
  <c r="V3" i="122"/>
  <c r="J4" i="122"/>
  <c r="J2" i="123"/>
  <c r="V2" i="123"/>
  <c r="J3" i="123"/>
  <c r="J2" i="128"/>
  <c r="V2" i="128"/>
  <c r="J3" i="128"/>
  <c r="V3" i="128"/>
  <c r="J4" i="128"/>
  <c r="J2" i="129"/>
  <c r="V2" i="129"/>
  <c r="J2" i="130"/>
  <c r="V2" i="130"/>
  <c r="J3" i="130"/>
  <c r="V3" i="130"/>
  <c r="J4" i="130"/>
  <c r="J2" i="131"/>
  <c r="V2" i="131"/>
  <c r="J2" i="132"/>
  <c r="V2" i="132"/>
  <c r="J3" i="132"/>
  <c r="V3" i="132"/>
  <c r="J4" i="132"/>
  <c r="J2" i="133"/>
  <c r="V2" i="133"/>
  <c r="K3" i="122"/>
  <c r="W3" i="122"/>
  <c r="K4" i="122"/>
  <c r="W2" i="123"/>
  <c r="W3" i="123"/>
  <c r="K2" i="128"/>
  <c r="W3" i="128"/>
  <c r="K4" i="128"/>
  <c r="W4" i="128"/>
  <c r="K2" i="129"/>
  <c r="W2" i="129"/>
  <c r="K4" i="129"/>
  <c r="W4" i="129"/>
  <c r="K2" i="130"/>
  <c r="W2" i="130"/>
  <c r="W3" i="130"/>
  <c r="K4" i="130"/>
  <c r="W4" i="130"/>
  <c r="K2" i="131"/>
  <c r="W2" i="131"/>
  <c r="W3" i="131"/>
  <c r="K4" i="131"/>
  <c r="W4" i="131"/>
  <c r="K2" i="132"/>
  <c r="W2" i="132"/>
  <c r="W3" i="132"/>
  <c r="K4" i="132"/>
  <c r="W4" i="132"/>
  <c r="K2" i="133"/>
  <c r="K3" i="133"/>
  <c r="W3" i="133"/>
  <c r="K4" i="133"/>
  <c r="W4" i="133"/>
  <c r="U4" i="132"/>
  <c r="T4" i="29"/>
  <c r="G3" i="29"/>
  <c r="V2" i="120"/>
  <c r="J2" i="121"/>
  <c r="V3" i="121"/>
  <c r="H4" i="8"/>
  <c r="E2" i="29"/>
  <c r="K3" i="120"/>
  <c r="K4" i="120"/>
  <c r="K2" i="121"/>
  <c r="K3" i="121"/>
  <c r="W3" i="121"/>
  <c r="K4" i="121"/>
  <c r="W4" i="121"/>
  <c r="S4" i="8"/>
  <c r="G4" i="8"/>
  <c r="R3" i="8"/>
  <c r="F3" i="8"/>
  <c r="Q2" i="8"/>
  <c r="E2" i="8"/>
  <c r="F4" i="29"/>
  <c r="Q3" i="29"/>
  <c r="E3" i="29"/>
  <c r="P2" i="29"/>
  <c r="D2" i="29"/>
  <c r="X2" i="120"/>
  <c r="L3" i="120"/>
  <c r="L4" i="120"/>
  <c r="L2" i="121"/>
  <c r="X2" i="121"/>
  <c r="X3" i="121"/>
  <c r="L4" i="121"/>
  <c r="X4" i="121"/>
  <c r="R4" i="8"/>
  <c r="F4" i="8"/>
  <c r="Q3" i="8"/>
  <c r="E3" i="8"/>
  <c r="P2" i="8"/>
  <c r="L2" i="122"/>
  <c r="L3" i="122"/>
  <c r="L4" i="122"/>
  <c r="L2" i="123"/>
  <c r="X2" i="123"/>
  <c r="L3" i="123"/>
  <c r="X3" i="123"/>
  <c r="X4" i="123"/>
  <c r="L2" i="128"/>
  <c r="L3" i="128"/>
  <c r="L4" i="128"/>
  <c r="X4" i="128"/>
  <c r="L2" i="129"/>
  <c r="L3" i="129"/>
  <c r="X3" i="129"/>
  <c r="X4" i="129"/>
  <c r="L2" i="130"/>
  <c r="L3" i="130"/>
  <c r="X3" i="130"/>
  <c r="X4" i="130"/>
  <c r="X2" i="131"/>
  <c r="L3" i="131"/>
  <c r="X3" i="131"/>
  <c r="X4" i="131"/>
  <c r="L3" i="132"/>
  <c r="X3" i="132"/>
  <c r="L4" i="132"/>
  <c r="L2" i="133"/>
  <c r="X2" i="133"/>
  <c r="X3" i="133"/>
  <c r="L4" i="133"/>
  <c r="X4" i="133"/>
  <c r="M2" i="128"/>
  <c r="M4" i="128"/>
  <c r="M2" i="129"/>
  <c r="M3" i="129"/>
  <c r="M4" i="129"/>
  <c r="Y3" i="129"/>
  <c r="M3" i="130"/>
  <c r="M4" i="131"/>
  <c r="M3" i="132"/>
  <c r="Y3" i="132"/>
  <c r="Y4" i="132"/>
  <c r="M2" i="133"/>
  <c r="Y3" i="133"/>
  <c r="B2" i="29"/>
  <c r="P4" i="29"/>
  <c r="D4" i="29"/>
  <c r="O3" i="29"/>
  <c r="C3" i="29"/>
  <c r="N2" i="29"/>
  <c r="B2" i="120"/>
  <c r="N2" i="120"/>
  <c r="B3" i="120"/>
  <c r="N3" i="120"/>
  <c r="B4" i="120"/>
  <c r="N4" i="120"/>
  <c r="B2" i="121"/>
  <c r="N2" i="121"/>
  <c r="B3" i="121"/>
  <c r="N3" i="121"/>
  <c r="B4" i="121"/>
  <c r="N4" i="121"/>
  <c r="B2" i="8"/>
  <c r="P4" i="8"/>
  <c r="D4" i="8"/>
  <c r="O3" i="8"/>
  <c r="C3" i="8"/>
  <c r="N2" i="8"/>
  <c r="B2" i="122"/>
  <c r="N2" i="122"/>
  <c r="B3" i="122"/>
  <c r="N3" i="122"/>
  <c r="B4" i="122"/>
  <c r="N4" i="122"/>
  <c r="B2" i="123"/>
  <c r="N2" i="123"/>
  <c r="B3" i="123"/>
  <c r="N3" i="123"/>
  <c r="B4" i="123"/>
  <c r="N4" i="123"/>
  <c r="B2" i="128"/>
  <c r="N2" i="128"/>
  <c r="B3" i="128"/>
  <c r="N3" i="128"/>
  <c r="B4" i="128"/>
  <c r="N4" i="128"/>
  <c r="B2" i="129"/>
  <c r="N2" i="129"/>
  <c r="B3" i="129"/>
  <c r="N3" i="129"/>
  <c r="B4" i="129"/>
  <c r="N4" i="129"/>
  <c r="B2" i="130"/>
  <c r="N2" i="130"/>
  <c r="N3" i="130"/>
  <c r="B4" i="130"/>
  <c r="N4" i="130"/>
  <c r="B2" i="131"/>
  <c r="N2" i="131"/>
  <c r="B3" i="131"/>
  <c r="N3" i="131"/>
  <c r="B4" i="131"/>
  <c r="N4" i="131"/>
  <c r="B2" i="132"/>
  <c r="N2" i="132"/>
  <c r="B3" i="132"/>
  <c r="N3" i="132"/>
  <c r="B4" i="132"/>
  <c r="N4" i="132"/>
  <c r="B2" i="133"/>
  <c r="N2" i="133"/>
  <c r="B3" i="133"/>
  <c r="N3" i="133"/>
  <c r="B4" i="133"/>
  <c r="N4" i="133"/>
  <c r="I4" i="29"/>
  <c r="I3" i="120"/>
  <c r="U4" i="121"/>
  <c r="I2" i="129"/>
  <c r="I3" i="131"/>
  <c r="I3" i="133"/>
  <c r="J3" i="120"/>
  <c r="G4" i="29"/>
  <c r="F3" i="29"/>
  <c r="K2" i="120"/>
  <c r="D3" i="29"/>
  <c r="C2" i="29"/>
  <c r="M2" i="120"/>
  <c r="Y2" i="120"/>
  <c r="M3" i="120"/>
  <c r="M4" i="120"/>
  <c r="Y4" i="120"/>
  <c r="Y2" i="121"/>
  <c r="M3" i="121"/>
  <c r="M4" i="121"/>
  <c r="Q4" i="8"/>
  <c r="P3" i="8"/>
  <c r="C2" i="8"/>
  <c r="M3" i="122"/>
  <c r="M4" i="122"/>
  <c r="Y4" i="122"/>
  <c r="M2" i="123"/>
  <c r="M4" i="123"/>
  <c r="Y4" i="123"/>
  <c r="Y2" i="128"/>
  <c r="Y2" i="129"/>
  <c r="Y4" i="129"/>
  <c r="M2" i="130"/>
  <c r="Y2" i="130"/>
  <c r="Y3" i="130"/>
  <c r="Y4" i="130"/>
  <c r="M2" i="131"/>
  <c r="Y2" i="131"/>
  <c r="M3" i="131"/>
  <c r="Y3" i="131"/>
  <c r="Y4" i="131"/>
  <c r="Y2" i="132"/>
  <c r="M4" i="132"/>
  <c r="Y2" i="133"/>
  <c r="B4" i="29"/>
  <c r="O4" i="29"/>
  <c r="C4" i="29"/>
  <c r="N3" i="29"/>
  <c r="Y2" i="29"/>
  <c r="M2" i="29"/>
  <c r="C2" i="120"/>
  <c r="O2" i="120"/>
  <c r="C3" i="120"/>
  <c r="O3" i="120"/>
  <c r="C4" i="120"/>
  <c r="O4" i="120"/>
  <c r="C2" i="121"/>
  <c r="O2" i="121"/>
  <c r="C3" i="121"/>
  <c r="O3" i="121"/>
  <c r="C4" i="121"/>
  <c r="O4" i="121"/>
  <c r="B4" i="8"/>
  <c r="O4" i="8"/>
  <c r="C4" i="8"/>
  <c r="N3" i="8"/>
  <c r="Y2" i="8"/>
  <c r="M2" i="8"/>
  <c r="C2" i="122"/>
  <c r="O2" i="122"/>
  <c r="C3" i="122"/>
  <c r="O3" i="122"/>
  <c r="C4" i="122"/>
  <c r="O4" i="122"/>
  <c r="C2" i="123"/>
  <c r="O2" i="123"/>
  <c r="C3" i="123"/>
  <c r="O3" i="123"/>
  <c r="C4" i="123"/>
  <c r="C2" i="128"/>
  <c r="O2" i="128"/>
  <c r="C3" i="128"/>
  <c r="O3" i="128"/>
  <c r="C4" i="128"/>
  <c r="O4" i="128"/>
  <c r="C2" i="129"/>
  <c r="O2" i="129"/>
  <c r="C3" i="129"/>
  <c r="O3" i="129"/>
  <c r="C4" i="129"/>
  <c r="C2" i="130"/>
  <c r="O2" i="130"/>
  <c r="C3" i="130"/>
  <c r="O3" i="130"/>
  <c r="C4" i="130"/>
  <c r="O4" i="130"/>
  <c r="C2" i="131"/>
  <c r="O2" i="131"/>
  <c r="C3" i="131"/>
  <c r="O3" i="131"/>
  <c r="C4" i="131"/>
  <c r="C2" i="132"/>
  <c r="O2" i="132"/>
  <c r="C3" i="132"/>
  <c r="O3" i="132"/>
  <c r="C4" i="132"/>
  <c r="O4" i="132"/>
  <c r="C2" i="133"/>
  <c r="O2" i="133"/>
  <c r="C3" i="133"/>
  <c r="O3" i="133"/>
  <c r="C4" i="133"/>
</calcChain>
</file>

<file path=xl/sharedStrings.xml><?xml version="1.0" encoding="utf-8"?>
<sst xmlns="http://schemas.openxmlformats.org/spreadsheetml/2006/main" count="55" uniqueCount="19">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</sst>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ieee9\ieee9_base.xlsx" TargetMode="External"/><Relationship Id="rId1" Type="http://schemas.openxmlformats.org/officeDocument/2006/relationships/externalLinkPath" Target="iee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Qc, Winter, S1"/>
      <sheetName val="Profiles, Pc, Summer, S1"/>
      <sheetName val="Profiles, Qc, Summer, S1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62.236828418765612</v>
          </cell>
          <cell r="C2">
            <v>55.281514173184419</v>
          </cell>
          <cell r="D2">
            <v>53.517962330603794</v>
          </cell>
          <cell r="E2">
            <v>50.941772337240714</v>
          </cell>
          <cell r="F2">
            <v>54.844387262173477</v>
          </cell>
          <cell r="G2">
            <v>50.442995713643434</v>
          </cell>
          <cell r="H2">
            <v>72.777314679300105</v>
          </cell>
          <cell r="I2">
            <v>76.182874058419188</v>
          </cell>
          <cell r="J2">
            <v>79.066961265608953</v>
          </cell>
          <cell r="K2">
            <v>74.471498703060519</v>
          </cell>
          <cell r="L2">
            <v>84.138550099146698</v>
          </cell>
          <cell r="M2">
            <v>84.069313933727955</v>
          </cell>
          <cell r="N2">
            <v>87.611147131186954</v>
          </cell>
          <cell r="O2">
            <v>84.230036790176058</v>
          </cell>
          <cell r="P2">
            <v>78.500291084463683</v>
          </cell>
          <cell r="Q2">
            <v>74.833896610931816</v>
          </cell>
          <cell r="R2">
            <v>76.73036415799865</v>
          </cell>
          <cell r="S2">
            <v>79.849872297144984</v>
          </cell>
          <cell r="T2">
            <v>97.520813971421575</v>
          </cell>
          <cell r="U2">
            <v>86.399999999999991</v>
          </cell>
          <cell r="V2">
            <v>85.577202050180063</v>
          </cell>
          <cell r="W2">
            <v>91.66516222948853</v>
          </cell>
          <cell r="X2">
            <v>81.305617326297707</v>
          </cell>
          <cell r="Y2">
            <v>71.866593767592903</v>
          </cell>
        </row>
        <row r="3">
          <cell r="B3">
            <v>65.555402620965978</v>
          </cell>
          <cell r="C3">
            <v>57.584746851057233</v>
          </cell>
          <cell r="D3">
            <v>57.938367854747952</v>
          </cell>
          <cell r="E3">
            <v>56.969893292712399</v>
          </cell>
          <cell r="F3">
            <v>59.352876009417749</v>
          </cell>
          <cell r="G3">
            <v>60.270835358619287</v>
          </cell>
          <cell r="H3">
            <v>79.332000343490051</v>
          </cell>
          <cell r="I3">
            <v>81.212432781787854</v>
          </cell>
          <cell r="J3">
            <v>93.276418192593312</v>
          </cell>
          <cell r="K3">
            <v>98.374540879364304</v>
          </cell>
          <cell r="L3">
            <v>98.591333899107497</v>
          </cell>
          <cell r="M3">
            <v>87.553915532683774</v>
          </cell>
          <cell r="N3">
            <v>97.095369054726476</v>
          </cell>
          <cell r="O3">
            <v>101.18370637754681</v>
          </cell>
          <cell r="P3">
            <v>96.309042555983126</v>
          </cell>
          <cell r="Q3">
            <v>87.48634299507394</v>
          </cell>
          <cell r="R3">
            <v>94.720993651694613</v>
          </cell>
          <cell r="S3">
            <v>102</v>
          </cell>
          <cell r="T3">
            <v>91.666501455044965</v>
          </cell>
          <cell r="U3">
            <v>98.550393492043952</v>
          </cell>
          <cell r="V3">
            <v>104.52731100235847</v>
          </cell>
          <cell r="W3">
            <v>84.488066904344308</v>
          </cell>
          <cell r="X3">
            <v>80.201665625742223</v>
          </cell>
          <cell r="Y3">
            <v>68.483076662577417</v>
          </cell>
        </row>
        <row r="4">
          <cell r="B4">
            <v>70.796777078995873</v>
          </cell>
          <cell r="C4">
            <v>61.182849798121516</v>
          </cell>
          <cell r="D4">
            <v>60.72573423767556</v>
          </cell>
          <cell r="E4">
            <v>58.270344864764034</v>
          </cell>
          <cell r="F4">
            <v>63.81002319392902</v>
          </cell>
          <cell r="G4">
            <v>73.173936034232284</v>
          </cell>
          <cell r="H4">
            <v>97.019066092758052</v>
          </cell>
          <cell r="I4">
            <v>109.15820298462197</v>
          </cell>
          <cell r="J4">
            <v>124.51103926765886</v>
          </cell>
          <cell r="K4">
            <v>128.20520411875671</v>
          </cell>
          <cell r="L4">
            <v>124.53106465699197</v>
          </cell>
          <cell r="M4">
            <v>126.25</v>
          </cell>
          <cell r="N4">
            <v>121.42220511186943</v>
          </cell>
          <cell r="O4">
            <v>114.77078476646699</v>
          </cell>
          <cell r="P4">
            <v>101.65637363697931</v>
          </cell>
          <cell r="Q4">
            <v>99.988044126192861</v>
          </cell>
          <cell r="R4">
            <v>110.05703785900316</v>
          </cell>
          <cell r="S4">
            <v>106.98123312504738</v>
          </cell>
          <cell r="T4">
            <v>114.39577403470415</v>
          </cell>
          <cell r="U4">
            <v>99.990942644584194</v>
          </cell>
          <cell r="V4">
            <v>100.42940800035292</v>
          </cell>
          <cell r="W4">
            <v>86.970002506102546</v>
          </cell>
          <cell r="X4">
            <v>83.950598087282415</v>
          </cell>
          <cell r="Y4">
            <v>76.595108466421934</v>
          </cell>
        </row>
      </sheetData>
      <sheetData sheetId="5">
        <row r="2">
          <cell r="B2">
            <v>54.531316328823202</v>
          </cell>
          <cell r="C2">
            <v>46.937134675345263</v>
          </cell>
          <cell r="D2">
            <v>48.117067049533681</v>
          </cell>
          <cell r="E2">
            <v>48.030813917969816</v>
          </cell>
          <cell r="F2">
            <v>52.813113659870758</v>
          </cell>
          <cell r="G2">
            <v>49.894702281973395</v>
          </cell>
          <cell r="H2">
            <v>59.545075646700077</v>
          </cell>
          <cell r="I2">
            <v>71.005397180662541</v>
          </cell>
          <cell r="J2">
            <v>73.587072861061785</v>
          </cell>
          <cell r="K2">
            <v>82.566226822958399</v>
          </cell>
          <cell r="L2">
            <v>75.1528797002087</v>
          </cell>
          <cell r="M2">
            <v>73.560649692011964</v>
          </cell>
          <cell r="N2">
            <v>74.750795258719137</v>
          </cell>
          <cell r="O2">
            <v>86.591626606723054</v>
          </cell>
          <cell r="P2">
            <v>77.738152336070826</v>
          </cell>
          <cell r="Q2">
            <v>77.078913509259777</v>
          </cell>
          <cell r="R2">
            <v>83.705851808725811</v>
          </cell>
          <cell r="S2">
            <v>79.849872297144984</v>
          </cell>
          <cell r="T2">
            <v>84.100518470767213</v>
          </cell>
          <cell r="U2">
            <v>85.5</v>
          </cell>
          <cell r="V2">
            <v>95.182806361934965</v>
          </cell>
          <cell r="W2">
            <v>89.998522916225099</v>
          </cell>
          <cell r="X2">
            <v>69.907633588966263</v>
          </cell>
          <cell r="Y2">
            <v>69.179992131421201</v>
          </cell>
        </row>
        <row r="3">
          <cell r="B3">
            <v>63.009561742481864</v>
          </cell>
          <cell r="C3">
            <v>54.022803746868128</v>
          </cell>
          <cell r="D3">
            <v>54.56331730010244</v>
          </cell>
          <cell r="E3">
            <v>60.321063486401371</v>
          </cell>
          <cell r="F3">
            <v>57.657079552005811</v>
          </cell>
          <cell r="G3">
            <v>57.785440086098909</v>
          </cell>
          <cell r="H3">
            <v>71.17637413995368</v>
          </cell>
          <cell r="I3">
            <v>86.56709867948814</v>
          </cell>
          <cell r="J3">
            <v>93.276418192593312</v>
          </cell>
          <cell r="K3">
            <v>89.52083220022152</v>
          </cell>
          <cell r="L3">
            <v>97.634136482611311</v>
          </cell>
          <cell r="M3">
            <v>102.94801057139742</v>
          </cell>
          <cell r="N3">
            <v>94.211348191714791</v>
          </cell>
          <cell r="O3">
            <v>91.727285220766731</v>
          </cell>
          <cell r="P3">
            <v>94.52554176790936</v>
          </cell>
          <cell r="Q3">
            <v>93.54975290562362</v>
          </cell>
          <cell r="R3">
            <v>97.427307756028753</v>
          </cell>
          <cell r="S3">
            <v>99</v>
          </cell>
          <cell r="T3">
            <v>105.61575167646484</v>
          </cell>
          <cell r="U3">
            <v>90.744421730297901</v>
          </cell>
          <cell r="V3">
            <v>97.814547910463887</v>
          </cell>
          <cell r="W3">
            <v>92.577349905824093</v>
          </cell>
          <cell r="X3">
            <v>77.056502267869988</v>
          </cell>
          <cell r="Y3">
            <v>68.483076662577417</v>
          </cell>
        </row>
        <row r="4">
          <cell r="B4">
            <v>75.044583703735626</v>
          </cell>
          <cell r="C4">
            <v>59.867089587409225</v>
          </cell>
          <cell r="D4">
            <v>64.89318658731996</v>
          </cell>
          <cell r="E4">
            <v>69.156013685654017</v>
          </cell>
          <cell r="F4">
            <v>67.63862458556477</v>
          </cell>
          <cell r="G4">
            <v>71.178283233298671</v>
          </cell>
          <cell r="H4">
            <v>89.099142330083936</v>
          </cell>
          <cell r="I4">
            <v>113.56863542844509</v>
          </cell>
          <cell r="J4">
            <v>118.46681406049095</v>
          </cell>
          <cell r="K4">
            <v>116.1103735415155</v>
          </cell>
          <cell r="L4">
            <v>125.67355148870749</v>
          </cell>
          <cell r="M4">
            <v>116.25</v>
          </cell>
          <cell r="N4">
            <v>126.13763055310707</v>
          </cell>
          <cell r="O4">
            <v>121.39217619530162</v>
          </cell>
          <cell r="P4">
            <v>107.00670909155717</v>
          </cell>
          <cell r="Q4">
            <v>101.98780500871672</v>
          </cell>
          <cell r="R4">
            <v>98.050815547111895</v>
          </cell>
          <cell r="S4">
            <v>102.74435260524353</v>
          </cell>
          <cell r="T4">
            <v>113.33655390475317</v>
          </cell>
          <cell r="U4">
            <v>117.19368546515781</v>
          </cell>
          <cell r="V4">
            <v>100.42940800035292</v>
          </cell>
          <cell r="W4">
            <v>99.259241990660513</v>
          </cell>
          <cell r="X4">
            <v>79.952950559316577</v>
          </cell>
          <cell r="Y4">
            <v>75.047732537807349</v>
          </cell>
        </row>
      </sheetData>
      <sheetData sheetId="6">
        <row r="2">
          <cell r="B2">
            <v>56.309511426502212</v>
          </cell>
          <cell r="C2">
            <v>52.673895580109686</v>
          </cell>
          <cell r="D2">
            <v>52.044990890311951</v>
          </cell>
          <cell r="E2">
            <v>52.88241128342132</v>
          </cell>
          <cell r="F2">
            <v>46.211474452386909</v>
          </cell>
          <cell r="G2">
            <v>58.119103757023957</v>
          </cell>
          <cell r="H2">
            <v>63.514747356480079</v>
          </cell>
          <cell r="I2">
            <v>77.662153166349668</v>
          </cell>
          <cell r="J2">
            <v>79.849802466258538</v>
          </cell>
          <cell r="K2">
            <v>85.804118070917553</v>
          </cell>
          <cell r="L2">
            <v>84.955429226322877</v>
          </cell>
          <cell r="M2">
            <v>80.835878782430726</v>
          </cell>
          <cell r="N2">
            <v>83.592287171040766</v>
          </cell>
          <cell r="O2">
            <v>81.868446973629062</v>
          </cell>
          <cell r="P2">
            <v>83.073123574820798</v>
          </cell>
          <cell r="Q2">
            <v>75.582235577041132</v>
          </cell>
          <cell r="R2">
            <v>75.955309974584523</v>
          </cell>
          <cell r="S2">
            <v>93.889410283456186</v>
          </cell>
          <cell r="T2">
            <v>93.942068504580419</v>
          </cell>
          <cell r="U2">
            <v>87.3</v>
          </cell>
          <cell r="V2">
            <v>80.337781516495568</v>
          </cell>
          <cell r="W2">
            <v>84.998604976434819</v>
          </cell>
          <cell r="X2">
            <v>82.825348491275236</v>
          </cell>
          <cell r="Y2">
            <v>73.209894585678754</v>
          </cell>
        </row>
        <row r="3">
          <cell r="B3">
            <v>59.190800424755693</v>
          </cell>
          <cell r="C3">
            <v>54.616460930899649</v>
          </cell>
          <cell r="D3">
            <v>61.313418409393471</v>
          </cell>
          <cell r="E3">
            <v>53.060194733408608</v>
          </cell>
          <cell r="F3">
            <v>52.569690179770006</v>
          </cell>
          <cell r="G3">
            <v>58.406788904229003</v>
          </cell>
          <cell r="H3">
            <v>78.590579779532206</v>
          </cell>
          <cell r="I3">
            <v>91.921764577188441</v>
          </cell>
          <cell r="J3">
            <v>102.99271175432179</v>
          </cell>
          <cell r="K3">
            <v>107.2282495585071</v>
          </cell>
          <cell r="L3">
            <v>100.50572873209987</v>
          </cell>
          <cell r="M3">
            <v>93.326701172201382</v>
          </cell>
          <cell r="N3">
            <v>86.520625890350317</v>
          </cell>
          <cell r="O3">
            <v>89.836000989410707</v>
          </cell>
          <cell r="P3">
            <v>86.499788221577433</v>
          </cell>
          <cell r="Q3">
            <v>87.48634299507394</v>
          </cell>
          <cell r="R3">
            <v>97.427307756028753</v>
          </cell>
          <cell r="S3">
            <v>102</v>
          </cell>
          <cell r="T3">
            <v>96.648376534123486</v>
          </cell>
          <cell r="U3">
            <v>88.792928789861392</v>
          </cell>
          <cell r="V3">
            <v>98.773514066448826</v>
          </cell>
          <cell r="W3">
            <v>80.892830014797752</v>
          </cell>
          <cell r="X3">
            <v>83.346828983614472</v>
          </cell>
          <cell r="Y3">
            <v>72.763268953988515</v>
          </cell>
        </row>
        <row r="4">
          <cell r="B4">
            <v>77.168487016105502</v>
          </cell>
          <cell r="C4">
            <v>64.472250324902234</v>
          </cell>
          <cell r="D4">
            <v>56.558281888031154</v>
          </cell>
          <cell r="E4">
            <v>64.673679465287549</v>
          </cell>
          <cell r="F4">
            <v>59.343321570353993</v>
          </cell>
          <cell r="G4">
            <v>71.84350083360988</v>
          </cell>
          <cell r="H4">
            <v>108.89895173676926</v>
          </cell>
          <cell r="I4">
            <v>113.56863542844509</v>
          </cell>
          <cell r="J4">
            <v>122.09334918479169</v>
          </cell>
          <cell r="K4">
            <v>118.52933965696374</v>
          </cell>
          <cell r="L4">
            <v>107.39376218125912</v>
          </cell>
          <cell r="M4">
            <v>123.75</v>
          </cell>
          <cell r="N4">
            <v>113.17021058970353</v>
          </cell>
          <cell r="O4">
            <v>110.35652381391056</v>
          </cell>
          <cell r="P4">
            <v>115.56724581888174</v>
          </cell>
          <cell r="Q4">
            <v>90.989120154835504</v>
          </cell>
          <cell r="R4">
            <v>92.047704391166278</v>
          </cell>
          <cell r="S4">
            <v>116.51421429460608</v>
          </cell>
          <cell r="T4">
            <v>97.448251955488715</v>
          </cell>
          <cell r="U4">
            <v>101.06611407087003</v>
          </cell>
          <cell r="V4">
            <v>110.89080466705636</v>
          </cell>
          <cell r="W4">
            <v>100.20456810485727</v>
          </cell>
          <cell r="X4">
            <v>81.552009570502904</v>
          </cell>
          <cell r="Y4">
            <v>73.500356609192764</v>
          </cell>
        </row>
      </sheetData>
      <sheetData sheetId="7">
        <row r="2">
          <cell r="B2">
            <v>10.698227481527795</v>
          </cell>
          <cell r="C2">
            <v>8.074849576441185</v>
          </cell>
          <cell r="D2">
            <v>7.2922913132655403</v>
          </cell>
          <cell r="E2">
            <v>7.5076579073475358</v>
          </cell>
          <cell r="F2">
            <v>8.6173937063137149</v>
          </cell>
          <cell r="G2">
            <v>10.384985187332877</v>
          </cell>
          <cell r="H2">
            <v>14.973129761741566</v>
          </cell>
          <cell r="I2">
            <v>19.074079761618489</v>
          </cell>
          <cell r="J2">
            <v>21.11917257249484</v>
          </cell>
          <cell r="K2">
            <v>22.750527909084713</v>
          </cell>
          <cell r="L2">
            <v>27.785946846808869</v>
          </cell>
          <cell r="M2">
            <v>26.035991945333357</v>
          </cell>
          <cell r="N2">
            <v>25.141228735797252</v>
          </cell>
          <cell r="O2">
            <v>24.635830183839534</v>
          </cell>
          <cell r="P2">
            <v>23.122316554523731</v>
          </cell>
          <cell r="Q2">
            <v>19.195581849887208</v>
          </cell>
          <cell r="R2">
            <v>22.231108734240113</v>
          </cell>
          <cell r="S2">
            <v>29.7</v>
          </cell>
          <cell r="T2">
            <v>28.159062153412869</v>
          </cell>
          <cell r="U2">
            <v>27.009356828647501</v>
          </cell>
          <cell r="V2">
            <v>25.806460750492125</v>
          </cell>
          <cell r="W2">
            <v>23.667749765017081</v>
          </cell>
          <cell r="X2">
            <v>20.278914547482202</v>
          </cell>
          <cell r="Y2">
            <v>15.408239546642479</v>
          </cell>
        </row>
        <row r="3">
          <cell r="B3">
            <v>-30.550974507046583</v>
          </cell>
          <cell r="C3">
            <v>-29.726124845605938</v>
          </cell>
          <cell r="D3">
            <v>-36.78794973900898</v>
          </cell>
          <cell r="E3">
            <v>-35.505694481789199</v>
          </cell>
          <cell r="F3">
            <v>-34.299999999999997</v>
          </cell>
          <cell r="G3">
            <v>-30.845022509908645</v>
          </cell>
          <cell r="H3">
            <v>-22.2737875276102</v>
          </cell>
          <cell r="I3">
            <v>-9.7413550237405264</v>
          </cell>
          <cell r="J3">
            <v>-2.8125225788775072</v>
          </cell>
          <cell r="K3">
            <v>-0.47517014419796066</v>
          </cell>
          <cell r="L3">
            <v>-4.2263084566577529</v>
          </cell>
          <cell r="M3">
            <v>-2.9038316881986659</v>
          </cell>
          <cell r="N3">
            <v>-4.0996842428037068</v>
          </cell>
          <cell r="O3">
            <v>-4.297814668532137</v>
          </cell>
          <cell r="P3">
            <v>-9.8399971638194561</v>
          </cell>
          <cell r="Q3">
            <v>-13.433064659918662</v>
          </cell>
          <cell r="R3">
            <v>-11.946257646526639</v>
          </cell>
          <cell r="S3">
            <v>-4.3019479073473468</v>
          </cell>
          <cell r="T3">
            <v>-5.9318649619408612</v>
          </cell>
          <cell r="U3">
            <v>-8.1941074192990548</v>
          </cell>
          <cell r="V3">
            <v>-11.970486312328481</v>
          </cell>
          <cell r="W3">
            <v>-18.211753550434707</v>
          </cell>
          <cell r="X3">
            <v>-20.398647141563281</v>
          </cell>
          <cell r="Y3">
            <v>-23.717349291954775</v>
          </cell>
        </row>
        <row r="4">
          <cell r="B4">
            <v>44.400858509753611</v>
          </cell>
          <cell r="C4">
            <v>53.5</v>
          </cell>
          <cell r="D4">
            <v>50.5</v>
          </cell>
          <cell r="E4">
            <v>47</v>
          </cell>
          <cell r="F4">
            <v>49</v>
          </cell>
          <cell r="G4">
            <v>42.943421669483179</v>
          </cell>
          <cell r="H4">
            <v>17.640518327623312</v>
          </cell>
          <cell r="I4">
            <v>2.4129735121912588</v>
          </cell>
          <cell r="J4">
            <v>-13.426602557879743</v>
          </cell>
          <cell r="K4">
            <v>-14.257114056305294</v>
          </cell>
          <cell r="L4">
            <v>-1.2635986981622949</v>
          </cell>
          <cell r="M4">
            <v>-13.13570331552391</v>
          </cell>
          <cell r="N4">
            <v>-13.28005170360659</v>
          </cell>
          <cell r="O4">
            <v>-10.279677692144746</v>
          </cell>
          <cell r="P4">
            <v>-1.431426442926075</v>
          </cell>
          <cell r="Q4">
            <v>8.8137651916163815</v>
          </cell>
          <cell r="R4">
            <v>10.839454655483015</v>
          </cell>
          <cell r="S4">
            <v>11.538774310675468</v>
          </cell>
          <cell r="T4">
            <v>10.722901379617607</v>
          </cell>
          <cell r="U4">
            <v>11.189114483079241</v>
          </cell>
          <cell r="V4">
            <v>12.587753793464147</v>
          </cell>
          <cell r="W4">
            <v>25.520367115736459</v>
          </cell>
          <cell r="X4">
            <v>34.551876865540436</v>
          </cell>
          <cell r="Y4">
            <v>40.867811346338151</v>
          </cell>
        </row>
      </sheetData>
      <sheetData sheetId="8">
        <row r="2">
          <cell r="B2">
            <v>11.043331593835143</v>
          </cell>
          <cell r="C2">
            <v>9.0509302944725363</v>
          </cell>
          <cell r="D2">
            <v>7.3682526811120566</v>
          </cell>
          <cell r="E2">
            <v>7.8793241403845427</v>
          </cell>
          <cell r="F2">
            <v>8.1104881941776146</v>
          </cell>
          <cell r="G2">
            <v>10.909479388713324</v>
          </cell>
          <cell r="H2">
            <v>17.739903739454682</v>
          </cell>
          <cell r="I2">
            <v>19.868833085019261</v>
          </cell>
          <cell r="J2">
            <v>22.955622361407432</v>
          </cell>
          <cell r="K2">
            <v>26.542282560598832</v>
          </cell>
          <cell r="L2">
            <v>23.707275750029584</v>
          </cell>
          <cell r="M2">
            <v>27.037376250923103</v>
          </cell>
          <cell r="N2">
            <v>25.895465597871169</v>
          </cell>
          <cell r="O2">
            <v>27.124297879176861</v>
          </cell>
          <cell r="P2">
            <v>20.203965921428502</v>
          </cell>
          <cell r="Q2">
            <v>23.034698219864651</v>
          </cell>
          <cell r="R2">
            <v>21.570778771836942</v>
          </cell>
          <cell r="S2">
            <v>32.1</v>
          </cell>
          <cell r="T2">
            <v>27.260368680431611</v>
          </cell>
          <cell r="U2">
            <v>30.784858320824032</v>
          </cell>
          <cell r="V2">
            <v>24.731191552554954</v>
          </cell>
          <cell r="W2">
            <v>22.950545226683232</v>
          </cell>
          <cell r="X2">
            <v>21.058872799308439</v>
          </cell>
          <cell r="Y2">
            <v>15.408239546642479</v>
          </cell>
        </row>
        <row r="3">
          <cell r="B3">
            <v>-32.005782816905942</v>
          </cell>
          <cell r="C3">
            <v>-31.623537069793553</v>
          </cell>
          <cell r="D3">
            <v>-36.106691410508809</v>
          </cell>
          <cell r="E3">
            <v>-33.476797654258384</v>
          </cell>
          <cell r="F3">
            <v>-36.75</v>
          </cell>
          <cell r="G3">
            <v>-33.337549581416418</v>
          </cell>
          <cell r="H3">
            <v>-24.593973728402933</v>
          </cell>
          <cell r="I3">
            <v>-10.027865465615248</v>
          </cell>
          <cell r="J3">
            <v>-2.671896449933632</v>
          </cell>
          <cell r="K3">
            <v>-0.39597512016496722</v>
          </cell>
          <cell r="L3">
            <v>-3.9893191974059161</v>
          </cell>
          <cell r="M3">
            <v>-2.9619083219626394</v>
          </cell>
          <cell r="N3">
            <v>-4.4212281049843902</v>
          </cell>
          <cell r="O3">
            <v>-4.2572692471308899</v>
          </cell>
          <cell r="P3">
            <v>-10.659996927471079</v>
          </cell>
          <cell r="Q3">
            <v>-13.875912945410484</v>
          </cell>
          <cell r="R3">
            <v>-14.177976107965684</v>
          </cell>
          <cell r="S3">
            <v>-4.3019479073473468</v>
          </cell>
          <cell r="T3">
            <v>-6.9096449007223226</v>
          </cell>
          <cell r="U3">
            <v>-8.2760484934920449</v>
          </cell>
          <cell r="V3">
            <v>-11.584341592575948</v>
          </cell>
          <cell r="W3">
            <v>-18.044673242632555</v>
          </cell>
          <cell r="X3">
            <v>-21.743612887160861</v>
          </cell>
          <cell r="Y3">
            <v>-24.978910424505564</v>
          </cell>
        </row>
        <row r="4">
          <cell r="B4">
            <v>40.768060995319225</v>
          </cell>
          <cell r="C4">
            <v>54.500000000000007</v>
          </cell>
          <cell r="D4">
            <v>45.5</v>
          </cell>
          <cell r="E4">
            <v>47</v>
          </cell>
          <cell r="F4">
            <v>50.5</v>
          </cell>
          <cell r="G4">
            <v>41.32291519138947</v>
          </cell>
          <cell r="H4">
            <v>17.089252129885086</v>
          </cell>
          <cell r="I4">
            <v>2.5075999244340532</v>
          </cell>
          <cell r="J4">
            <v>-15.226044137801772</v>
          </cell>
          <cell r="K4">
            <v>-13.011346808666968</v>
          </cell>
          <cell r="L4">
            <v>-1.2635986981622949</v>
          </cell>
          <cell r="M4">
            <v>-15.445277524846796</v>
          </cell>
          <cell r="N4">
            <v>-15.733974301012157</v>
          </cell>
          <cell r="O4">
            <v>-10.391413319233276</v>
          </cell>
          <cell r="P4">
            <v>-1.4592211311382317</v>
          </cell>
          <cell r="Q4">
            <v>9.2334682959790655</v>
          </cell>
          <cell r="R4">
            <v>10.722901379617607</v>
          </cell>
          <cell r="S4">
            <v>11.655327586540876</v>
          </cell>
          <cell r="T4">
            <v>11.538774310675468</v>
          </cell>
          <cell r="U4">
            <v>10.839454655483015</v>
          </cell>
          <cell r="V4">
            <v>11.422221034810059</v>
          </cell>
          <cell r="W4">
            <v>24.06206042340866</v>
          </cell>
          <cell r="X4">
            <v>37.524081327092304</v>
          </cell>
          <cell r="Y4">
            <v>34.180351307846458</v>
          </cell>
        </row>
      </sheetData>
      <sheetData sheetId="9">
        <row r="2">
          <cell r="B2">
            <v>10.353123369220446</v>
          </cell>
          <cell r="C2">
            <v>8.8734610730122903</v>
          </cell>
          <cell r="D2">
            <v>8.3557504631167649</v>
          </cell>
          <cell r="E2">
            <v>7.4333246607401344</v>
          </cell>
          <cell r="F2">
            <v>8.194972446200298</v>
          </cell>
          <cell r="G2">
            <v>10.909479388713324</v>
          </cell>
          <cell r="H2">
            <v>17.57715232900097</v>
          </cell>
          <cell r="I2">
            <v>18.676703099918104</v>
          </cell>
          <cell r="J2">
            <v>23.87384725586373</v>
          </cell>
          <cell r="K2">
            <v>25.278364343427459</v>
          </cell>
          <cell r="L2">
            <v>23.197441862932177</v>
          </cell>
          <cell r="M2">
            <v>24.784261563346174</v>
          </cell>
          <cell r="N2">
            <v>23.381342724291446</v>
          </cell>
          <cell r="O2">
            <v>27.124297879176861</v>
          </cell>
          <cell r="P2">
            <v>20.877431452142787</v>
          </cell>
          <cell r="Q2">
            <v>20.048718820993304</v>
          </cell>
          <cell r="R2">
            <v>22.891438696643288</v>
          </cell>
          <cell r="S2">
            <v>33</v>
          </cell>
          <cell r="T2">
            <v>27.260368680431611</v>
          </cell>
          <cell r="U2">
            <v>29.623165554000483</v>
          </cell>
          <cell r="V2">
            <v>26.881729948429296</v>
          </cell>
          <cell r="W2">
            <v>21.755204329460149</v>
          </cell>
          <cell r="X2">
            <v>17.549060666090366</v>
          </cell>
          <cell r="Y2">
            <v>13.762699400884545</v>
          </cell>
        </row>
        <row r="3">
          <cell r="B3">
            <v>-31.132897830990327</v>
          </cell>
          <cell r="C3">
            <v>-32.888478552585298</v>
          </cell>
          <cell r="D3">
            <v>-37.128578903259061</v>
          </cell>
          <cell r="E3">
            <v>-33.476797654258384</v>
          </cell>
          <cell r="F3">
            <v>-37.800000000000004</v>
          </cell>
          <cell r="G3">
            <v>-34.27224723323183</v>
          </cell>
          <cell r="H3">
            <v>-25.522048208720022</v>
          </cell>
          <cell r="I3">
            <v>-8.8818236981163636</v>
          </cell>
          <cell r="J3">
            <v>-2.9812739336101579</v>
          </cell>
          <cell r="K3">
            <v>-0.41797373795190984</v>
          </cell>
          <cell r="L3">
            <v>-3.9498209875306101</v>
          </cell>
          <cell r="M3">
            <v>-2.9909466388446257</v>
          </cell>
          <cell r="N3">
            <v>-4.0996842428037068</v>
          </cell>
          <cell r="O3">
            <v>-3.8518150331184242</v>
          </cell>
          <cell r="P3">
            <v>-11.274996750209795</v>
          </cell>
          <cell r="Q3">
            <v>-13.728296850246544</v>
          </cell>
          <cell r="R3">
            <v>-13.390310768634256</v>
          </cell>
          <cell r="S3">
            <v>-4.7500674810293626</v>
          </cell>
          <cell r="T3">
            <v>-6.7792742422181274</v>
          </cell>
          <cell r="U3">
            <v>-7.948284196720083</v>
          </cell>
          <cell r="V3">
            <v>-13.772495004506961</v>
          </cell>
          <cell r="W3">
            <v>-18.378833858236863</v>
          </cell>
          <cell r="X3">
            <v>-21.071130014362069</v>
          </cell>
          <cell r="Y3">
            <v>-26.745096010076665</v>
          </cell>
        </row>
        <row r="4">
          <cell r="B4">
            <v>42.382637668401173</v>
          </cell>
          <cell r="C4">
            <v>52</v>
          </cell>
          <cell r="D4">
            <v>50</v>
          </cell>
          <cell r="E4">
            <v>55.000000000000007</v>
          </cell>
          <cell r="F4">
            <v>51</v>
          </cell>
          <cell r="G4">
            <v>43.348548289006601</v>
          </cell>
          <cell r="H4">
            <v>19.294316920838</v>
          </cell>
          <cell r="I4">
            <v>2.1764074815842727</v>
          </cell>
          <cell r="J4">
            <v>-14.257114056305294</v>
          </cell>
          <cell r="K4">
            <v>-13.565021140950668</v>
          </cell>
          <cell r="L4">
            <v>-1.2278364708558149</v>
          </cell>
          <cell r="M4">
            <v>-14.001793644019992</v>
          </cell>
          <cell r="N4">
            <v>-13.857445255937311</v>
          </cell>
          <cell r="O4">
            <v>-11.620505217207103</v>
          </cell>
          <cell r="P4">
            <v>-1.3341450341835261</v>
          </cell>
          <cell r="Q4">
            <v>8.2261808455086225</v>
          </cell>
          <cell r="R4">
            <v>12.354647241733328</v>
          </cell>
          <cell r="S4">
            <v>10.839454655483015</v>
          </cell>
          <cell r="T4">
            <v>12.587753793464147</v>
          </cell>
          <cell r="U4">
            <v>10.489794827886788</v>
          </cell>
          <cell r="V4">
            <v>12.23809396586792</v>
          </cell>
          <cell r="W4">
            <v>25.763418231124426</v>
          </cell>
          <cell r="X4">
            <v>38.638658000174253</v>
          </cell>
          <cell r="Y4">
            <v>35.666453538622385</v>
          </cell>
        </row>
      </sheetData>
      <sheetData sheetId="10">
        <row r="2">
          <cell r="B2">
            <v>69.129324772566022</v>
          </cell>
          <cell r="C2">
            <v>60.285966322987498</v>
          </cell>
          <cell r="D2">
            <v>57.006845238724985</v>
          </cell>
          <cell r="E2">
            <v>51.032859662342013</v>
          </cell>
          <cell r="F2">
            <v>60.72405000526453</v>
          </cell>
          <cell r="G2">
            <v>46.012352949996504</v>
          </cell>
          <cell r="H2">
            <v>57.522166771878133</v>
          </cell>
          <cell r="I2">
            <v>72.959684603746766</v>
          </cell>
          <cell r="J2">
            <v>72.113612340790965</v>
          </cell>
          <cell r="K2">
            <v>82.390462856518823</v>
          </cell>
          <cell r="L2">
            <v>84.168275910791152</v>
          </cell>
          <cell r="M2">
            <v>82.883004304687802</v>
          </cell>
          <cell r="N2">
            <v>84.510425654127687</v>
          </cell>
          <cell r="O2">
            <v>85.202597022384808</v>
          </cell>
          <cell r="P2">
            <v>84.6</v>
          </cell>
          <cell r="Q2">
            <v>77.946364496381364</v>
          </cell>
          <cell r="R2">
            <v>81.451395051850668</v>
          </cell>
          <cell r="S2">
            <v>84.937596081667508</v>
          </cell>
          <cell r="T2">
            <v>88.732912600898402</v>
          </cell>
          <cell r="U2">
            <v>88.618464270059093</v>
          </cell>
          <cell r="V2">
            <v>80.356573308967441</v>
          </cell>
          <cell r="W2">
            <v>85.838360818423467</v>
          </cell>
          <cell r="X2">
            <v>84.712408640920358</v>
          </cell>
          <cell r="Y2">
            <v>78.738633622391674</v>
          </cell>
        </row>
        <row r="3">
          <cell r="B3">
            <v>76.573877205420033</v>
          </cell>
          <cell r="C3">
            <v>72.883689138567533</v>
          </cell>
          <cell r="D3">
            <v>67.704567758432646</v>
          </cell>
          <cell r="E3">
            <v>66.232927255571539</v>
          </cell>
          <cell r="F3">
            <v>60.393606502143072</v>
          </cell>
          <cell r="G3">
            <v>70.157912227124257</v>
          </cell>
          <cell r="H3">
            <v>62.53904231580227</v>
          </cell>
          <cell r="I3">
            <v>77.54908299070614</v>
          </cell>
          <cell r="J3">
            <v>92.144920957879691</v>
          </cell>
          <cell r="K3">
            <v>96.914647579448271</v>
          </cell>
          <cell r="L3">
            <v>104.56794794895464</v>
          </cell>
          <cell r="M3">
            <v>96.673838769586098</v>
          </cell>
          <cell r="N3">
            <v>108</v>
          </cell>
          <cell r="O3">
            <v>94.224179849518819</v>
          </cell>
          <cell r="P3">
            <v>85.826602941064692</v>
          </cell>
          <cell r="Q3">
            <v>89.613744988286641</v>
          </cell>
          <cell r="R3">
            <v>94.861138866747424</v>
          </cell>
          <cell r="S3">
            <v>89.287776207128786</v>
          </cell>
          <cell r="T3">
            <v>99.007058153467057</v>
          </cell>
          <cell r="U3">
            <v>96.449469792286052</v>
          </cell>
          <cell r="V3">
            <v>88.447321565564536</v>
          </cell>
          <cell r="W3">
            <v>90.191658605839493</v>
          </cell>
          <cell r="X3">
            <v>93.013110704538036</v>
          </cell>
          <cell r="Y3">
            <v>73.786673034483712</v>
          </cell>
        </row>
        <row r="4">
          <cell r="B4">
            <v>89.84196877978917</v>
          </cell>
          <cell r="C4">
            <v>71.199614009077294</v>
          </cell>
          <cell r="D4">
            <v>71.316477002534043</v>
          </cell>
          <cell r="E4">
            <v>68.08287706985034</v>
          </cell>
          <cell r="F4">
            <v>68.08287706985034</v>
          </cell>
          <cell r="G4">
            <v>70.020492517935281</v>
          </cell>
          <cell r="H4">
            <v>100.80030968899557</v>
          </cell>
          <cell r="I4">
            <v>118.29894653346028</v>
          </cell>
          <cell r="J4">
            <v>107.88382284923166</v>
          </cell>
          <cell r="K4">
            <v>110.32039958966025</v>
          </cell>
          <cell r="L4">
            <v>121.99864183587977</v>
          </cell>
          <cell r="M4">
            <v>126.25</v>
          </cell>
          <cell r="N4">
            <v>121.25</v>
          </cell>
          <cell r="O4">
            <v>130</v>
          </cell>
          <cell r="P4">
            <v>112.79163358745083</v>
          </cell>
          <cell r="Q4">
            <v>122.51634651157563</v>
          </cell>
          <cell r="R4">
            <v>99.471380436252844</v>
          </cell>
          <cell r="S4">
            <v>112.03618638609532</v>
          </cell>
          <cell r="T4">
            <v>108.8949848986347</v>
          </cell>
          <cell r="U4">
            <v>115.17738787355594</v>
          </cell>
          <cell r="V4">
            <v>106.80085057366097</v>
          </cell>
          <cell r="W4">
            <v>103.65964908620035</v>
          </cell>
          <cell r="X4">
            <v>98.924691348625615</v>
          </cell>
          <cell r="Y4">
            <v>96.33758893971968</v>
          </cell>
        </row>
      </sheetData>
      <sheetData sheetId="11">
        <row r="2">
          <cell r="B2">
            <v>62.668640214382279</v>
          </cell>
          <cell r="C2">
            <v>54.598611009498107</v>
          </cell>
          <cell r="D2">
            <v>50.553240117359884</v>
          </cell>
          <cell r="E2">
            <v>57.281781253649207</v>
          </cell>
          <cell r="F2">
            <v>55.203681822967752</v>
          </cell>
          <cell r="G2">
            <v>50.563025219776378</v>
          </cell>
          <cell r="H2">
            <v>61.673250971910583</v>
          </cell>
          <cell r="I2">
            <v>70.206488958322353</v>
          </cell>
          <cell r="J2">
            <v>77.541518646011781</v>
          </cell>
          <cell r="K2">
            <v>75.732647676194077</v>
          </cell>
          <cell r="L2">
            <v>90.180295618704804</v>
          </cell>
          <cell r="M2">
            <v>86.372815012253596</v>
          </cell>
          <cell r="N2">
            <v>96.075010217324106</v>
          </cell>
          <cell r="O2">
            <v>86.099466464725708</v>
          </cell>
          <cell r="P2">
            <v>88.2</v>
          </cell>
          <cell r="Q2">
            <v>84.87493022939303</v>
          </cell>
          <cell r="R2">
            <v>81.451395051850668</v>
          </cell>
          <cell r="S2">
            <v>76.610380779543249</v>
          </cell>
          <cell r="T2">
            <v>80.361883110247604</v>
          </cell>
          <cell r="U2">
            <v>88.618464270059093</v>
          </cell>
          <cell r="V2">
            <v>77.008382754427132</v>
          </cell>
          <cell r="W2">
            <v>85.838360818423467</v>
          </cell>
          <cell r="X2">
            <v>91.489401332193992</v>
          </cell>
          <cell r="Y2">
            <v>68.896304419592724</v>
          </cell>
        </row>
        <row r="3">
          <cell r="B3">
            <v>80.220252310440046</v>
          </cell>
          <cell r="C3">
            <v>69.570794177723542</v>
          </cell>
          <cell r="D3">
            <v>69.657584136079734</v>
          </cell>
          <cell r="E3">
            <v>60.388845438903459</v>
          </cell>
          <cell r="F3">
            <v>68.835723540077041</v>
          </cell>
          <cell r="G3">
            <v>67.583309943560067</v>
          </cell>
          <cell r="H3">
            <v>76.436607274869445</v>
          </cell>
          <cell r="I3">
            <v>78.374073235288122</v>
          </cell>
          <cell r="J3">
            <v>84.62288659397116</v>
          </cell>
          <cell r="K3">
            <v>95.945501103653783</v>
          </cell>
          <cell r="L3">
            <v>89.218524396814502</v>
          </cell>
          <cell r="M3">
            <v>90.755032314305325</v>
          </cell>
          <cell r="N3">
            <v>108</v>
          </cell>
          <cell r="O3">
            <v>94.224179849518819</v>
          </cell>
          <cell r="P3">
            <v>100.91699466696618</v>
          </cell>
          <cell r="Q3">
            <v>97.76044907813089</v>
          </cell>
          <cell r="R3">
            <v>94.861138866747424</v>
          </cell>
          <cell r="S3">
            <v>83.707290194183244</v>
          </cell>
          <cell r="T3">
            <v>85.930654246405368</v>
          </cell>
          <cell r="U3">
            <v>97.368036171260201</v>
          </cell>
          <cell r="V3">
            <v>87.525995299256564</v>
          </cell>
          <cell r="W3">
            <v>98.82703017448371</v>
          </cell>
          <cell r="X3">
            <v>90.330040203445591</v>
          </cell>
          <cell r="Y3">
            <v>84.444748028353587</v>
          </cell>
        </row>
        <row r="4">
          <cell r="B4">
            <v>85.682618373317453</v>
          </cell>
          <cell r="C4">
            <v>79.531483733543794</v>
          </cell>
          <cell r="D4">
            <v>64.833160911394586</v>
          </cell>
          <cell r="E4">
            <v>67.388153834443699</v>
          </cell>
          <cell r="F4">
            <v>67.388153834443699</v>
          </cell>
          <cell r="G4">
            <v>74.489885657377968</v>
          </cell>
          <cell r="H4">
            <v>94.26695628322733</v>
          </cell>
          <cell r="I4">
            <v>124.04161384090982</v>
          </cell>
          <cell r="J4">
            <v>112.67865942030862</v>
          </cell>
          <cell r="K4">
            <v>120.88299103973412</v>
          </cell>
          <cell r="L4">
            <v>117.30638638065362</v>
          </cell>
          <cell r="M4">
            <v>116.25</v>
          </cell>
          <cell r="N4">
            <v>115</v>
          </cell>
          <cell r="O4">
            <v>136.25</v>
          </cell>
          <cell r="P4">
            <v>127.03899783007621</v>
          </cell>
          <cell r="Q4">
            <v>110.15231154251752</v>
          </cell>
          <cell r="R4">
            <v>101.56551476122659</v>
          </cell>
          <cell r="S4">
            <v>97.377246111279121</v>
          </cell>
          <cell r="T4">
            <v>109.94205206112159</v>
          </cell>
          <cell r="U4">
            <v>104.70671624868721</v>
          </cell>
          <cell r="V4">
            <v>115.17738787355594</v>
          </cell>
          <cell r="W4">
            <v>113.08325354858221</v>
          </cell>
          <cell r="X4">
            <v>107.00017635667669</v>
          </cell>
          <cell r="Y4">
            <v>85.94824111288716</v>
          </cell>
        </row>
      </sheetData>
      <sheetData sheetId="12">
        <row r="2">
          <cell r="B2">
            <v>69.129324772566022</v>
          </cell>
          <cell r="C2">
            <v>54.598611009498107</v>
          </cell>
          <cell r="D2">
            <v>57.544645665505406</v>
          </cell>
          <cell r="E2">
            <v>52.595090060168815</v>
          </cell>
          <cell r="F2">
            <v>49.683313640670981</v>
          </cell>
          <cell r="G2">
            <v>54.102436985160729</v>
          </cell>
          <cell r="H2">
            <v>56.929154743302071</v>
          </cell>
          <cell r="I2">
            <v>75.712880249171178</v>
          </cell>
          <cell r="J2">
            <v>75.215273086631427</v>
          </cell>
          <cell r="K2">
            <v>82.390462856518823</v>
          </cell>
          <cell r="L2">
            <v>85.885995827337908</v>
          </cell>
          <cell r="M2">
            <v>95.097341781168112</v>
          </cell>
          <cell r="N2">
            <v>86.289592510004056</v>
          </cell>
          <cell r="O2">
            <v>81.615119253021248</v>
          </cell>
          <cell r="P2">
            <v>82.8</v>
          </cell>
          <cell r="Q2">
            <v>91.80349596240471</v>
          </cell>
          <cell r="R2">
            <v>93.582453889360352</v>
          </cell>
          <cell r="S2">
            <v>85.770317611879946</v>
          </cell>
          <cell r="T2">
            <v>91.24422144809364</v>
          </cell>
          <cell r="U2">
            <v>91.994405766061348</v>
          </cell>
          <cell r="V2">
            <v>87.05295441804806</v>
          </cell>
          <cell r="W2">
            <v>95.375956464914978</v>
          </cell>
          <cell r="X2">
            <v>87.253780900147973</v>
          </cell>
          <cell r="Y2">
            <v>79.495735868760832</v>
          </cell>
        </row>
        <row r="3">
          <cell r="B3">
            <v>74.386052142408033</v>
          </cell>
          <cell r="C3">
            <v>67.583057201217159</v>
          </cell>
          <cell r="D3">
            <v>70.959595054511141</v>
          </cell>
          <cell r="E3">
            <v>62.986215135200375</v>
          </cell>
          <cell r="F3">
            <v>66.238149066866583</v>
          </cell>
          <cell r="G3">
            <v>61.146804234649579</v>
          </cell>
          <cell r="H3">
            <v>69.487824795335854</v>
          </cell>
          <cell r="I3">
            <v>76.724092746124171</v>
          </cell>
          <cell r="J3">
            <v>84.62288659397116</v>
          </cell>
          <cell r="K3">
            <v>100.79123348262621</v>
          </cell>
          <cell r="L3">
            <v>89.218524396814502</v>
          </cell>
          <cell r="M3">
            <v>92.727967799398911</v>
          </cell>
          <cell r="N3">
            <v>96</v>
          </cell>
          <cell r="O3">
            <v>97.168685469816282</v>
          </cell>
          <cell r="P3">
            <v>84.883453458195845</v>
          </cell>
          <cell r="Q3">
            <v>82.37223024175843</v>
          </cell>
          <cell r="R3">
            <v>85.651319559296212</v>
          </cell>
          <cell r="S3">
            <v>85.56745219849843</v>
          </cell>
          <cell r="T3">
            <v>91.534827349431808</v>
          </cell>
          <cell r="U3">
            <v>91.856637897415283</v>
          </cell>
          <cell r="V3">
            <v>82.919363967716762</v>
          </cell>
          <cell r="W3">
            <v>95.948572984935637</v>
          </cell>
          <cell r="X3">
            <v>98.379251706722926</v>
          </cell>
          <cell r="Y3">
            <v>82.80504418314284</v>
          </cell>
        </row>
        <row r="4">
          <cell r="B4">
            <v>84.850748292023113</v>
          </cell>
          <cell r="C4">
            <v>68.92728590240462</v>
          </cell>
          <cell r="D4">
            <v>77.079424639102442</v>
          </cell>
          <cell r="E4">
            <v>73.64066295310343</v>
          </cell>
          <cell r="F4">
            <v>65.99870736363043</v>
          </cell>
          <cell r="G4">
            <v>71.510290231082848</v>
          </cell>
          <cell r="H4">
            <v>102.66698209064364</v>
          </cell>
          <cell r="I4">
            <v>103.36801153409151</v>
          </cell>
          <cell r="J4">
            <v>128.26187827630875</v>
          </cell>
          <cell r="K4">
            <v>129.09833994534713</v>
          </cell>
          <cell r="L4">
            <v>105.57574774258826</v>
          </cell>
          <cell r="M4">
            <v>133.75</v>
          </cell>
          <cell r="N4">
            <v>113.75</v>
          </cell>
          <cell r="O4">
            <v>122.5</v>
          </cell>
          <cell r="P4">
            <v>108.04251217324239</v>
          </cell>
          <cell r="Q4">
            <v>114.64832425853866</v>
          </cell>
          <cell r="R4">
            <v>108.8949848986347</v>
          </cell>
          <cell r="S4">
            <v>108.8949848986347</v>
          </cell>
          <cell r="T4">
            <v>105.75378341117408</v>
          </cell>
          <cell r="U4">
            <v>101.56551476122659</v>
          </cell>
          <cell r="V4">
            <v>102.61258192371346</v>
          </cell>
          <cell r="W4">
            <v>107.84791773614783</v>
          </cell>
          <cell r="X4">
            <v>100.94356260063839</v>
          </cell>
          <cell r="Y4">
            <v>95.393102773643989</v>
          </cell>
        </row>
      </sheetData>
      <sheetData sheetId="13">
        <row r="2">
          <cell r="B2">
            <v>11.798036269694947</v>
          </cell>
          <cell r="C2">
            <v>9.7273762473887313</v>
          </cell>
          <cell r="D2">
            <v>9.3112586271226867</v>
          </cell>
          <cell r="E2">
            <v>7.4003114738065632</v>
          </cell>
          <cell r="F2">
            <v>9.9234906941669667</v>
          </cell>
          <cell r="G2">
            <v>3.9539035014674981</v>
          </cell>
          <cell r="H2">
            <v>6.8986382000300903</v>
          </cell>
          <cell r="I2">
            <v>13.110872036015174</v>
          </cell>
          <cell r="J2">
            <v>22.674865170853955</v>
          </cell>
          <cell r="K2">
            <v>25.433165392781234</v>
          </cell>
          <cell r="L2">
            <v>28.040090847316911</v>
          </cell>
          <cell r="M2">
            <v>27.639107422534902</v>
          </cell>
          <cell r="N2">
            <v>29.179231895335448</v>
          </cell>
          <cell r="O2">
            <v>32.700000000000003</v>
          </cell>
          <cell r="P2">
            <v>27.701966363780663</v>
          </cell>
          <cell r="Q2">
            <v>31.099131346959052</v>
          </cell>
          <cell r="R2">
            <v>29.595784711809511</v>
          </cell>
          <cell r="S2">
            <v>24.560699810292352</v>
          </cell>
          <cell r="T2">
            <v>24.93116947605791</v>
          </cell>
          <cell r="U2">
            <v>22.105228352836384</v>
          </cell>
          <cell r="V2">
            <v>19.718052131480995</v>
          </cell>
          <cell r="W2">
            <v>24.633381913437205</v>
          </cell>
          <cell r="X2">
            <v>20.734685199161461</v>
          </cell>
          <cell r="Y2">
            <v>18.480680706156868</v>
          </cell>
        </row>
        <row r="3">
          <cell r="B3">
            <v>-25.62836192835006</v>
          </cell>
          <cell r="C3">
            <v>-31.098682928010788</v>
          </cell>
          <cell r="D3">
            <v>-34.276750175904652</v>
          </cell>
          <cell r="E3">
            <v>-31.917683997931213</v>
          </cell>
          <cell r="F3">
            <v>-31.474545978310829</v>
          </cell>
          <cell r="G3">
            <v>-37.450000000000003</v>
          </cell>
          <cell r="H3">
            <v>-30.334159980453187</v>
          </cell>
          <cell r="I3">
            <v>-5.191245161007787</v>
          </cell>
          <cell r="J3">
            <v>16.663514975872694</v>
          </cell>
          <cell r="K3">
            <v>20.509745529691543</v>
          </cell>
          <cell r="L3">
            <v>16.815934187123062</v>
          </cell>
          <cell r="M3">
            <v>24.939411271822067</v>
          </cell>
          <cell r="N3">
            <v>19.262801368506338</v>
          </cell>
          <cell r="O3">
            <v>23.009182134768189</v>
          </cell>
          <cell r="P3">
            <v>11.76297711566419</v>
          </cell>
          <cell r="Q3">
            <v>2.7810752185456389</v>
          </cell>
          <cell r="R3">
            <v>5.8805077666373888</v>
          </cell>
          <cell r="S3">
            <v>6.7707637620172338</v>
          </cell>
          <cell r="T3">
            <v>4.7066886734737281</v>
          </cell>
          <cell r="U3">
            <v>-0.86965408653527465</v>
          </cell>
          <cell r="V3">
            <v>-3.3297015915532708</v>
          </cell>
          <cell r="W3">
            <v>-2.3619824033933483</v>
          </cell>
          <cell r="X3">
            <v>-10.67395242335169</v>
          </cell>
          <cell r="Y3">
            <v>-15.037780572584497</v>
          </cell>
        </row>
        <row r="4">
          <cell r="B4">
            <v>-37.068360116155141</v>
          </cell>
          <cell r="C4">
            <v>-36.690111543541313</v>
          </cell>
          <cell r="D4">
            <v>-44.351552916998308</v>
          </cell>
          <cell r="E4">
            <v>-50.5</v>
          </cell>
          <cell r="F4">
            <v>-45.5</v>
          </cell>
          <cell r="G4">
            <v>-53.5</v>
          </cell>
          <cell r="H4">
            <v>-21.531718687877206</v>
          </cell>
          <cell r="I4">
            <v>4.421821968909363</v>
          </cell>
          <cell r="J4">
            <v>13.910839533701655</v>
          </cell>
          <cell r="K4">
            <v>14.173308204148857</v>
          </cell>
          <cell r="L4">
            <v>11.519571325570652</v>
          </cell>
          <cell r="M4">
            <v>16.869586376732261</v>
          </cell>
          <cell r="N4">
            <v>22.863499347552381</v>
          </cell>
          <cell r="O4">
            <v>23.565937019824609</v>
          </cell>
          <cell r="P4">
            <v>12.820569368008439</v>
          </cell>
          <cell r="Q4">
            <v>11.242002229260184</v>
          </cell>
          <cell r="R4">
            <v>-1.6740625340213053</v>
          </cell>
          <cell r="S4">
            <v>-1.6908031593615185</v>
          </cell>
          <cell r="T4">
            <v>-1.607100032660453</v>
          </cell>
          <cell r="U4">
            <v>-1.8079875367430098</v>
          </cell>
          <cell r="V4">
            <v>-9.8117652291813524</v>
          </cell>
          <cell r="W4">
            <v>-12.978832324693663</v>
          </cell>
          <cell r="X4">
            <v>-41.63740100434196</v>
          </cell>
          <cell r="Y4">
            <v>-38.199450462699041</v>
          </cell>
        </row>
      </sheetData>
      <sheetData sheetId="14">
        <row r="2">
          <cell r="B2">
            <v>12.823952467059724</v>
          </cell>
          <cell r="C2">
            <v>10.120401550313529</v>
          </cell>
          <cell r="D2">
            <v>9.1250334545802332</v>
          </cell>
          <cell r="E2">
            <v>8.7014651395307947</v>
          </cell>
          <cell r="F2">
            <v>10.20434420437924</v>
          </cell>
          <cell r="G2">
            <v>4.6056458368742286</v>
          </cell>
          <cell r="H2">
            <v>7.9599671538808732</v>
          </cell>
          <cell r="I2">
            <v>13.693577459838069</v>
          </cell>
          <cell r="J2">
            <v>21.403377404264013</v>
          </cell>
          <cell r="K2">
            <v>25.433165392781234</v>
          </cell>
          <cell r="L2">
            <v>28.864799401649762</v>
          </cell>
          <cell r="M2">
            <v>27.639107422534902</v>
          </cell>
          <cell r="N2">
            <v>27.690495574144865</v>
          </cell>
          <cell r="O2">
            <v>31.8</v>
          </cell>
          <cell r="P2">
            <v>29.787060606215764</v>
          </cell>
          <cell r="Q2">
            <v>30.811176427079801</v>
          </cell>
          <cell r="R2">
            <v>26.581399231902981</v>
          </cell>
          <cell r="S2">
            <v>24.803875055938811</v>
          </cell>
          <cell r="T2">
            <v>23.478868341530266</v>
          </cell>
          <cell r="U2">
            <v>22.105228352836384</v>
          </cell>
          <cell r="V2">
            <v>21.586078122884459</v>
          </cell>
          <cell r="W2">
            <v>24.384559873907534</v>
          </cell>
          <cell r="X2">
            <v>22.964221242082047</v>
          </cell>
          <cell r="Y2">
            <v>16.686439860898918</v>
          </cell>
        </row>
        <row r="3">
          <cell r="B3">
            <v>-26.360600840588631</v>
          </cell>
          <cell r="C3">
            <v>-32.050683425807037</v>
          </cell>
          <cell r="D3">
            <v>-37.774377744874521</v>
          </cell>
          <cell r="E3">
            <v>-28.725915598138094</v>
          </cell>
          <cell r="F3">
            <v>-36.606265431296286</v>
          </cell>
          <cell r="G3">
            <v>-37.800000000000004</v>
          </cell>
          <cell r="H3">
            <v>-32.457551179084909</v>
          </cell>
          <cell r="I3">
            <v>-4.6721206449070083</v>
          </cell>
          <cell r="J3">
            <v>13.633784980259477</v>
          </cell>
          <cell r="K3">
            <v>20.950815326028991</v>
          </cell>
          <cell r="L3">
            <v>17.682734918418063</v>
          </cell>
          <cell r="M3">
            <v>21.706524625474756</v>
          </cell>
          <cell r="N3">
            <v>19.877571624948033</v>
          </cell>
          <cell r="O3">
            <v>22.164808478446421</v>
          </cell>
          <cell r="P3">
            <v>10.129230294044163</v>
          </cell>
          <cell r="Q3">
            <v>2.7260044221387947</v>
          </cell>
          <cell r="R3">
            <v>6.3705500805238389</v>
          </cell>
          <cell r="S3">
            <v>7.3659957410956709</v>
          </cell>
          <cell r="T3">
            <v>4.4825606414035502</v>
          </cell>
          <cell r="U3">
            <v>-0.89474026210840751</v>
          </cell>
          <cell r="V3">
            <v>-3.5582105243069271</v>
          </cell>
          <cell r="W3">
            <v>-2.2938482956031558</v>
          </cell>
          <cell r="X3">
            <v>-10.129363013997011</v>
          </cell>
          <cell r="Y3">
            <v>-13.563488359586016</v>
          </cell>
        </row>
        <row r="4">
          <cell r="B4">
            <v>-37.824857261382796</v>
          </cell>
          <cell r="C4">
            <v>-40.850845842293424</v>
          </cell>
          <cell r="D4">
            <v>-41.716807199156825</v>
          </cell>
          <cell r="E4">
            <v>-52</v>
          </cell>
          <cell r="F4">
            <v>-54</v>
          </cell>
          <cell r="G4">
            <v>-47</v>
          </cell>
          <cell r="H4">
            <v>-20.136144328477759</v>
          </cell>
          <cell r="I4">
            <v>4.1738693351387441</v>
          </cell>
          <cell r="J4">
            <v>13.254667857583652</v>
          </cell>
          <cell r="K4">
            <v>14.173308204148857</v>
          </cell>
          <cell r="L4">
            <v>11.519571325570652</v>
          </cell>
          <cell r="M4">
            <v>17.881761559336198</v>
          </cell>
          <cell r="N4">
            <v>21.491689386699235</v>
          </cell>
          <cell r="O4">
            <v>21.916321428436888</v>
          </cell>
          <cell r="P4">
            <v>12.424056913327764</v>
          </cell>
          <cell r="Q4">
            <v>10.313763513082737</v>
          </cell>
          <cell r="R4">
            <v>-1.7075437847017314</v>
          </cell>
          <cell r="S4">
            <v>-1.7912469114027969</v>
          </cell>
          <cell r="T4">
            <v>-1.5736187819800269</v>
          </cell>
          <cell r="U4">
            <v>-1.824728162083223</v>
          </cell>
          <cell r="V4">
            <v>-9.5984659850687137</v>
          </cell>
          <cell r="W4">
            <v>-14.754883063862271</v>
          </cell>
          <cell r="X4">
            <v>-38.581444967326028</v>
          </cell>
          <cell r="Y4">
            <v>-36.289477939564087</v>
          </cell>
        </row>
      </sheetData>
      <sheetData sheetId="15">
        <row r="2">
          <cell r="B2">
            <v>13.978108189095101</v>
          </cell>
          <cell r="C2">
            <v>8.8430693158079379</v>
          </cell>
          <cell r="D2">
            <v>9.3112586271226867</v>
          </cell>
          <cell r="E2">
            <v>8.2948546189919714</v>
          </cell>
          <cell r="F2">
            <v>8.8936944900552994</v>
          </cell>
          <cell r="G2">
            <v>4.1277014575759594</v>
          </cell>
          <cell r="H2">
            <v>7.5051118879448229</v>
          </cell>
          <cell r="I2">
            <v>14.858988307483864</v>
          </cell>
          <cell r="J2">
            <v>23.098694426383936</v>
          </cell>
          <cell r="K2">
            <v>25.936792430262049</v>
          </cell>
          <cell r="L2">
            <v>28.314993698761196</v>
          </cell>
          <cell r="M2">
            <v>31.05837844387943</v>
          </cell>
          <cell r="N2">
            <v>31.561210009240384</v>
          </cell>
          <cell r="O2">
            <v>28.2</v>
          </cell>
          <cell r="P2">
            <v>31.57428424258871</v>
          </cell>
          <cell r="Q2">
            <v>27.355717388528792</v>
          </cell>
          <cell r="R2">
            <v>24.937188970135789</v>
          </cell>
          <cell r="S2">
            <v>22.858473090767138</v>
          </cell>
          <cell r="T2">
            <v>25.657320043321736</v>
          </cell>
          <cell r="U2">
            <v>21.184177171468203</v>
          </cell>
          <cell r="V2">
            <v>20.755844348927365</v>
          </cell>
          <cell r="W2">
            <v>27.370424348263562</v>
          </cell>
          <cell r="X2">
            <v>21.180592407745578</v>
          </cell>
          <cell r="Y2">
            <v>17.942408452579482</v>
          </cell>
        </row>
        <row r="3">
          <cell r="B3">
            <v>-25.872441565762916</v>
          </cell>
          <cell r="C3">
            <v>-29.512015431683707</v>
          </cell>
          <cell r="D3">
            <v>-33.926987419007666</v>
          </cell>
          <cell r="E3">
            <v>-29.683446118076031</v>
          </cell>
          <cell r="F3">
            <v>-33.527233759505009</v>
          </cell>
          <cell r="G3">
            <v>-33.25</v>
          </cell>
          <cell r="H3">
            <v>-29.727476780844121</v>
          </cell>
          <cell r="I3">
            <v>-5.0024726096984127</v>
          </cell>
          <cell r="J3">
            <v>14.08824447960146</v>
          </cell>
          <cell r="K3">
            <v>22.494559613210075</v>
          </cell>
          <cell r="L3">
            <v>17.509374772159063</v>
          </cell>
          <cell r="M3">
            <v>21.244683675996573</v>
          </cell>
          <cell r="N3">
            <v>21.721882394273109</v>
          </cell>
          <cell r="O3">
            <v>21.109341408044209</v>
          </cell>
          <cell r="P3">
            <v>11.545144206114852</v>
          </cell>
          <cell r="Q3">
            <v>2.67093362573195</v>
          </cell>
          <cell r="R3">
            <v>5.9417630558731949</v>
          </cell>
          <cell r="S3">
            <v>7.4403997384804761</v>
          </cell>
          <cell r="T3">
            <v>4.1687813965053016</v>
          </cell>
          <cell r="U3">
            <v>-0.84456791096214168</v>
          </cell>
          <cell r="V3">
            <v>-3.0359043922985705</v>
          </cell>
          <cell r="W3">
            <v>-2.339271034129951</v>
          </cell>
          <cell r="X3">
            <v>-10.238280895867947</v>
          </cell>
          <cell r="Y3">
            <v>-15.480068236484041</v>
          </cell>
        </row>
        <row r="4">
          <cell r="B4">
            <v>-37.824857261382796</v>
          </cell>
          <cell r="C4">
            <v>-41.229094414907252</v>
          </cell>
          <cell r="D4">
            <v>-47.425422921146712</v>
          </cell>
          <cell r="E4">
            <v>-51.5</v>
          </cell>
          <cell r="F4">
            <v>-53</v>
          </cell>
          <cell r="G4">
            <v>-47.5</v>
          </cell>
          <cell r="H4">
            <v>-19.338673265963784</v>
          </cell>
          <cell r="I4">
            <v>4.0498930182534352</v>
          </cell>
          <cell r="J4">
            <v>12.073558840571247</v>
          </cell>
          <cell r="K4">
            <v>11.811090170124046</v>
          </cell>
          <cell r="L4">
            <v>12.359540068060181</v>
          </cell>
          <cell r="M4">
            <v>16.532194649197617</v>
          </cell>
          <cell r="N4">
            <v>21.263054393223715</v>
          </cell>
          <cell r="O4">
            <v>21.680662058238642</v>
          </cell>
          <cell r="P4">
            <v>13.745765095596676</v>
          </cell>
          <cell r="Q4">
            <v>9.3855247969052904</v>
          </cell>
          <cell r="R4">
            <v>-1.7410250353821577</v>
          </cell>
          <cell r="S4">
            <v>-1.6405812833408793</v>
          </cell>
          <cell r="T4">
            <v>-1.5066562806191748</v>
          </cell>
          <cell r="U4">
            <v>-1.6238406580006661</v>
          </cell>
          <cell r="V4">
            <v>-11.731458426195095</v>
          </cell>
          <cell r="W4">
            <v>-14.345025200977208</v>
          </cell>
          <cell r="X4">
            <v>-38.199450462699041</v>
          </cell>
          <cell r="Y4">
            <v>-35.907483434937099</v>
          </cell>
        </row>
      </sheetData>
      <sheetData sheetId="16"/>
      <sheetData sheetId="17"/>
      <sheetData sheetId="18"/>
      <sheetData sheetId="19"/>
      <sheetData sheetId="20">
        <row r="2">
          <cell r="B2">
            <v>9.8328000000000007</v>
          </cell>
          <cell r="C2">
            <v>10.1608</v>
          </cell>
          <cell r="D2">
            <v>9.0983999999999998</v>
          </cell>
          <cell r="E2">
            <v>8.6240000000000006</v>
          </cell>
          <cell r="F2">
            <v>7.0655999999999999</v>
          </cell>
          <cell r="G2">
            <v>5.9968000000000004</v>
          </cell>
          <cell r="H2">
            <v>7.3335999999999997</v>
          </cell>
          <cell r="I2">
            <v>1.2736000000000001</v>
          </cell>
          <cell r="J2">
            <v>1.1200000000000001</v>
          </cell>
          <cell r="K2">
            <v>1.6328</v>
          </cell>
          <cell r="L2">
            <v>0.96160000000000001</v>
          </cell>
          <cell r="M2">
            <v>1.2016</v>
          </cell>
          <cell r="N2">
            <v>1.9144000000000001</v>
          </cell>
          <cell r="O2">
            <v>3.5272000000000001</v>
          </cell>
          <cell r="P2">
            <v>3.7631999999999999</v>
          </cell>
          <cell r="Q2">
            <v>3.7008000000000001</v>
          </cell>
          <cell r="R2">
            <v>2.0760000000000001</v>
          </cell>
          <cell r="S2">
            <v>4.2287999999999997</v>
          </cell>
          <cell r="T2">
            <v>2.4815999999999998</v>
          </cell>
          <cell r="U2">
            <v>1.7447999999999999</v>
          </cell>
          <cell r="V2">
            <v>2.6496</v>
          </cell>
          <cell r="W2">
            <v>1.6375999999999999</v>
          </cell>
          <cell r="X2">
            <v>7.4744000000000002</v>
          </cell>
          <cell r="Y2">
            <v>9.0104000000000006</v>
          </cell>
        </row>
        <row r="3">
          <cell r="B3">
            <v>-22.2</v>
          </cell>
          <cell r="C3">
            <v>-23.7392</v>
          </cell>
          <cell r="D3">
            <v>-26.699200000000001</v>
          </cell>
          <cell r="E3">
            <v>-28.800799999999999</v>
          </cell>
          <cell r="F3">
            <v>-30.783999999999999</v>
          </cell>
          <cell r="G3">
            <v>-33.595999999999997</v>
          </cell>
          <cell r="H3">
            <v>-32.056800000000003</v>
          </cell>
          <cell r="I3">
            <v>-35.959519999999998</v>
          </cell>
          <cell r="J3">
            <v>-32.614719999999998</v>
          </cell>
          <cell r="K3">
            <v>-47.905679999999997</v>
          </cell>
          <cell r="L3">
            <v>-47.414720000000003</v>
          </cell>
          <cell r="M3">
            <v>-43.344320000000003</v>
          </cell>
          <cell r="N3">
            <v>-41.549120000000002</v>
          </cell>
          <cell r="O3">
            <v>-40.114960000000004</v>
          </cell>
          <cell r="P3">
            <v>-37.811360000000001</v>
          </cell>
          <cell r="Q3">
            <v>-34.408479999999997</v>
          </cell>
          <cell r="R3">
            <v>-32.173920000000003</v>
          </cell>
          <cell r="S3">
            <v>-28.792480000000001</v>
          </cell>
          <cell r="T3">
            <v>-18.27544</v>
          </cell>
          <cell r="U3">
            <v>-20.452960000000001</v>
          </cell>
          <cell r="V3">
            <v>-21.619679999999999</v>
          </cell>
          <cell r="W3">
            <v>-23.210799999999999</v>
          </cell>
          <cell r="X3">
            <v>-18.440799999999999</v>
          </cell>
          <cell r="Y3">
            <v>-19.595199999999998</v>
          </cell>
        </row>
        <row r="4">
          <cell r="B4">
            <v>21.387119999999999</v>
          </cell>
          <cell r="C4">
            <v>22.88064</v>
          </cell>
          <cell r="D4">
            <v>25.65448</v>
          </cell>
          <cell r="E4">
            <v>27.604880000000001</v>
          </cell>
          <cell r="F4">
            <v>29.3828</v>
          </cell>
          <cell r="G4">
            <v>32.084000000000003</v>
          </cell>
          <cell r="H4">
            <v>30.588000000000001</v>
          </cell>
          <cell r="I4">
            <v>34.518320000000003</v>
          </cell>
          <cell r="J4">
            <v>31.618320000000001</v>
          </cell>
          <cell r="K4">
            <v>36.078879999999998</v>
          </cell>
          <cell r="L4">
            <v>36.362960000000001</v>
          </cell>
          <cell r="M4">
            <v>34.039279999999998</v>
          </cell>
          <cell r="N4">
            <v>32.892000000000003</v>
          </cell>
          <cell r="O4">
            <v>32.046559999999999</v>
          </cell>
          <cell r="P4">
            <v>30.032640000000001</v>
          </cell>
          <cell r="Q4">
            <v>27.342960000000001</v>
          </cell>
          <cell r="R4">
            <v>25.472079999999998</v>
          </cell>
          <cell r="S4">
            <v>22.76576</v>
          </cell>
          <cell r="T4">
            <v>17.818719999999999</v>
          </cell>
          <cell r="U4">
            <v>19.944320000000001</v>
          </cell>
          <cell r="V4">
            <v>21.19312</v>
          </cell>
          <cell r="W4">
            <v>22.82912</v>
          </cell>
          <cell r="X4">
            <v>17.763999999999999</v>
          </cell>
          <cell r="Y4">
            <v>18.889600000000002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2</v>
      </c>
      <c r="B3" s="3">
        <v>2035</v>
      </c>
    </row>
    <row r="4" spans="1:5" x14ac:dyDescent="0.25">
      <c r="A4" t="s">
        <v>8</v>
      </c>
      <c r="B4" s="7">
        <v>1</v>
      </c>
    </row>
    <row r="5" spans="1:5" x14ac:dyDescent="0.25">
      <c r="A5" t="s">
        <v>9</v>
      </c>
      <c r="B5" s="7">
        <f>((1+[1]Main!$B$2)^($B$3-2020))*$B$4</f>
        <v>1.1609689553699984</v>
      </c>
    </row>
    <row r="6" spans="1:5" x14ac:dyDescent="0.25">
      <c r="A6" t="s">
        <v>10</v>
      </c>
      <c r="B6" s="7">
        <f>((1+[1]Main!$B$3)^($B$3-2020))*$B$4</f>
        <v>2.0789281794113679</v>
      </c>
    </row>
    <row r="7" spans="1:5" x14ac:dyDescent="0.25">
      <c r="A7" t="s">
        <v>12</v>
      </c>
      <c r="B7" s="2">
        <f>SUM('RES installed'!$C$2:$C$7)</f>
        <v>140</v>
      </c>
    </row>
    <row r="8" spans="1:5" x14ac:dyDescent="0.25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tabSelected="1" workbookViewId="0">
      <selection activeCell="D3" sqref="D3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11</v>
      </c>
      <c r="B1" t="s">
        <v>5</v>
      </c>
      <c r="C1" t="s">
        <v>6</v>
      </c>
    </row>
    <row r="2" spans="1:3" x14ac:dyDescent="0.25">
      <c r="A2">
        <v>4</v>
      </c>
      <c r="B2">
        <v>6</v>
      </c>
      <c r="C2" s="4">
        <v>25</v>
      </c>
    </row>
    <row r="3" spans="1:3" x14ac:dyDescent="0.25">
      <c r="A3">
        <v>5</v>
      </c>
      <c r="B3">
        <v>8</v>
      </c>
      <c r="C3" s="4">
        <v>25</v>
      </c>
    </row>
    <row r="4" spans="1:3" x14ac:dyDescent="0.25">
      <c r="A4">
        <v>6</v>
      </c>
      <c r="B4">
        <v>4</v>
      </c>
      <c r="C4" s="4">
        <v>30</v>
      </c>
    </row>
    <row r="5" spans="1:3" x14ac:dyDescent="0.25">
      <c r="A5">
        <v>7</v>
      </c>
      <c r="B5">
        <v>6</v>
      </c>
      <c r="C5" s="4">
        <v>30</v>
      </c>
    </row>
    <row r="6" spans="1:3" x14ac:dyDescent="0.25">
      <c r="A6">
        <v>8</v>
      </c>
      <c r="B6">
        <v>8</v>
      </c>
      <c r="C6" s="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7"/>
  <sheetViews>
    <sheetView workbookViewId="0">
      <selection activeCell="B5" sqref="B5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13</v>
      </c>
      <c r="B1" t="s">
        <v>1</v>
      </c>
      <c r="C1" t="s">
        <v>6</v>
      </c>
    </row>
    <row r="2" spans="1:3" x14ac:dyDescent="0.25">
      <c r="A2">
        <v>1</v>
      </c>
      <c r="B2" t="s">
        <v>14</v>
      </c>
      <c r="C2" s="4">
        <v>0</v>
      </c>
    </row>
    <row r="3" spans="1:3" x14ac:dyDescent="0.25">
      <c r="A3">
        <v>2</v>
      </c>
      <c r="B3" t="s">
        <v>14</v>
      </c>
      <c r="C3" s="4">
        <v>0</v>
      </c>
    </row>
    <row r="4" spans="1:3" x14ac:dyDescent="0.25">
      <c r="A4">
        <v>3</v>
      </c>
      <c r="B4" t="s">
        <v>14</v>
      </c>
      <c r="C4" s="4">
        <v>0</v>
      </c>
    </row>
    <row r="5" spans="1:3" x14ac:dyDescent="0.25">
      <c r="A5">
        <v>4</v>
      </c>
      <c r="B5" t="s">
        <v>14</v>
      </c>
      <c r="C5" s="4">
        <v>0</v>
      </c>
    </row>
    <row r="6" spans="1:3" x14ac:dyDescent="0.25">
      <c r="A6">
        <v>5</v>
      </c>
      <c r="B6" t="s">
        <v>14</v>
      </c>
      <c r="C6" s="4">
        <v>0</v>
      </c>
    </row>
    <row r="7" spans="1:3" x14ac:dyDescent="0.25">
      <c r="A7">
        <v>6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6"/>
  <sheetViews>
    <sheetView workbookViewId="0"/>
  </sheetViews>
  <sheetFormatPr defaultRowHeight="15" x14ac:dyDescent="0.25"/>
  <sheetData>
    <row r="1" spans="1:2" x14ac:dyDescent="0.25">
      <c r="A1" t="s">
        <v>15</v>
      </c>
      <c r="B1" t="s">
        <v>7</v>
      </c>
    </row>
    <row r="2" spans="1:2" x14ac:dyDescent="0.25">
      <c r="A2">
        <v>1</v>
      </c>
      <c r="B2" s="1">
        <v>0.2857142857142857</v>
      </c>
    </row>
    <row r="3" spans="1:2" x14ac:dyDescent="0.25">
      <c r="A3">
        <v>2</v>
      </c>
      <c r="B3" s="1">
        <v>0.31746031746031744</v>
      </c>
    </row>
    <row r="4" spans="1:2" x14ac:dyDescent="0.25">
      <c r="A4">
        <v>3</v>
      </c>
      <c r="B4" s="1">
        <v>0.3968253968253968</v>
      </c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2"/>
    </sheetView>
  </sheetViews>
  <sheetFormatPr defaultRowHeight="15" x14ac:dyDescent="0.25"/>
  <cols>
    <col min="1" max="1" width="23.5703125" bestFit="1" customWidth="1"/>
  </cols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16</v>
      </c>
      <c r="B2" s="2">
        <f>'[1]FL Profiles'!B2*Main!$B$6</f>
        <v>20.441685002516099</v>
      </c>
      <c r="C2" s="2">
        <f>'[1]FL Profiles'!C2*Main!$B$6</f>
        <v>21.123573445363025</v>
      </c>
      <c r="D2" s="2">
        <f>'[1]FL Profiles'!D2*Main!$B$6</f>
        <v>18.914920147556391</v>
      </c>
      <c r="E2" s="2">
        <f>'[1]FL Profiles'!E2*Main!$B$6</f>
        <v>17.928676619243639</v>
      </c>
      <c r="F2" s="2">
        <f>'[1]FL Profiles'!F2*Main!$B$6</f>
        <v>14.68887494444896</v>
      </c>
      <c r="G2" s="2">
        <f>'[1]FL Profiles'!G2*Main!$B$6</f>
        <v>12.466916506294092</v>
      </c>
      <c r="H2" s="2">
        <f>'[1]FL Profiles'!H2*Main!$B$6</f>
        <v>15.246027696531208</v>
      </c>
      <c r="I2" s="2">
        <f>'[1]FL Profiles'!I2*Main!$B$6</f>
        <v>2.6477229292983182</v>
      </c>
      <c r="J2" s="2">
        <f>'[1]FL Profiles'!J2*Main!$B$6</f>
        <v>2.3283995609407322</v>
      </c>
      <c r="K2" s="2">
        <f>'[1]FL Profiles'!K2*Main!$B$6</f>
        <v>3.3944739313428816</v>
      </c>
      <c r="L2" s="2">
        <f>'[1]FL Profiles'!L2*Main!$B$6</f>
        <v>1.9990973373219714</v>
      </c>
      <c r="M2" s="2">
        <f>'[1]FL Profiles'!M2*Main!$B$6</f>
        <v>2.4980401003806998</v>
      </c>
      <c r="N2" s="2">
        <f>'[1]FL Profiles'!N2*Main!$B$6</f>
        <v>3.9799001066651227</v>
      </c>
      <c r="O2" s="2">
        <f>'[1]FL Profiles'!O2*Main!$B$6</f>
        <v>7.3327954744197772</v>
      </c>
      <c r="P2" s="2">
        <f>'[1]FL Profiles'!P2*Main!$B$6</f>
        <v>7.8234225247608595</v>
      </c>
      <c r="Q2" s="2">
        <f>'[1]FL Profiles'!Q2*Main!$B$6</f>
        <v>7.6936974063655903</v>
      </c>
      <c r="R2" s="2">
        <f>'[1]FL Profiles'!R2*Main!$B$6</f>
        <v>4.3158549004579996</v>
      </c>
      <c r="S2" s="2">
        <f>'[1]FL Profiles'!S2*Main!$B$6</f>
        <v>8.7913714850947926</v>
      </c>
      <c r="T2" s="2">
        <f>'[1]FL Profiles'!T2*Main!$B$6</f>
        <v>5.1590681700272505</v>
      </c>
      <c r="U2" s="2">
        <f>'[1]FL Profiles'!U2*Main!$B$6</f>
        <v>3.6273138874369546</v>
      </c>
      <c r="V2" s="2">
        <f>'[1]FL Profiles'!V2*Main!$B$6</f>
        <v>5.5083281041683598</v>
      </c>
      <c r="W2" s="2">
        <f>'[1]FL Profiles'!W2*Main!$B$6</f>
        <v>3.4044527866040557</v>
      </c>
      <c r="X2" s="2">
        <f>'[1]FL Profiles'!X2*Main!$B$6</f>
        <v>15.538740784192328</v>
      </c>
      <c r="Y2" s="2">
        <f>'[1]FL Profiles'!Y2*Main!$B$6</f>
        <v>18.73197446776819</v>
      </c>
    </row>
    <row r="3" spans="1:25" x14ac:dyDescent="0.25">
      <c r="A3" t="s">
        <v>17</v>
      </c>
      <c r="B3" s="2">
        <f>'[1]FL Profiles'!B3*Main!$B$6</f>
        <v>-46.152205582932368</v>
      </c>
      <c r="C3" s="2">
        <f>'[1]FL Profiles'!C3*Main!$B$6</f>
        <v>-49.352091836682348</v>
      </c>
      <c r="D3" s="2">
        <f>'[1]FL Profiles'!D3*Main!$B$6</f>
        <v>-55.505719247739997</v>
      </c>
      <c r="E3" s="2">
        <f>'[1]FL Profiles'!E3*Main!$B$6</f>
        <v>-59.874794709590923</v>
      </c>
      <c r="F3" s="2">
        <f>'[1]FL Profiles'!F3*Main!$B$6</f>
        <v>-63.997725074999543</v>
      </c>
      <c r="G3" s="2">
        <f>'[1]FL Profiles'!G3*Main!$B$6</f>
        <v>-69.843671115504307</v>
      </c>
      <c r="H3" s="2">
        <f>'[1]FL Profiles'!H3*Main!$B$6</f>
        <v>-66.643784861754341</v>
      </c>
      <c r="I3" s="2">
        <f>'[1]FL Profiles'!I3*Main!$B$6</f>
        <v>-74.757259446106673</v>
      </c>
      <c r="J3" s="2">
        <f>'[1]FL Profiles'!J3*Main!$B$6</f>
        <v>-67.803660471611522</v>
      </c>
      <c r="K3" s="2">
        <f>'[1]FL Profiles'!K3*Main!$B$6</f>
        <v>-99.592468105863574</v>
      </c>
      <c r="L3" s="2">
        <f>'[1]FL Profiles'!L3*Main!$B$6</f>
        <v>-98.571797526899772</v>
      </c>
      <c r="M3" s="2">
        <f>'[1]FL Profiles'!M3*Main!$B$6</f>
        <v>-90.109728265423755</v>
      </c>
      <c r="N3" s="2">
        <f>'[1]FL Profiles'!N3*Main!$B$6</f>
        <v>-86.377636397744453</v>
      </c>
      <c r="O3" s="2">
        <f>'[1]FL Profiles'!O3*Main!$B$6</f>
        <v>-83.396120759959857</v>
      </c>
      <c r="P3" s="2">
        <f>'[1]FL Profiles'!P3*Main!$B$6</f>
        <v>-78.607101805867813</v>
      </c>
      <c r="Q3" s="2">
        <f>'[1]FL Profiles'!Q3*Main!$B$6</f>
        <v>-71.532758682712455</v>
      </c>
      <c r="R3" s="2">
        <f>'[1]FL Profiles'!R3*Main!$B$6</f>
        <v>-66.887268930127007</v>
      </c>
      <c r="S3" s="2">
        <f>'[1]FL Profiles'!S3*Main!$B$6</f>
        <v>-59.85749802713822</v>
      </c>
      <c r="T3" s="2">
        <f>'[1]FL Profiles'!T3*Main!$B$6</f>
        <v>-37.993327207141689</v>
      </c>
      <c r="U3" s="2">
        <f>'[1]FL Profiles'!U3*Main!$B$6</f>
        <v>-42.52023489637353</v>
      </c>
      <c r="V3" s="2">
        <f>'[1]FL Profiles'!V3*Main!$B$6</f>
        <v>-44.945761981856357</v>
      </c>
      <c r="W3" s="2">
        <f>'[1]FL Profiles'!W3*Main!$B$6</f>
        <v>-48.253586186681375</v>
      </c>
      <c r="X3" s="2">
        <f>'[1]FL Profiles'!X3*Main!$B$6</f>
        <v>-38.337098770889149</v>
      </c>
      <c r="Y3" s="2">
        <f>'[1]FL Profiles'!Y3*Main!$B$6</f>
        <v>-40.737013461201634</v>
      </c>
    </row>
    <row r="4" spans="1:25" x14ac:dyDescent="0.25">
      <c r="A4" t="s">
        <v>18</v>
      </c>
      <c r="B4" s="2">
        <f>'[1]FL Profiles'!B4*Main!$B$6</f>
        <v>44.462286444452452</v>
      </c>
      <c r="C4" s="2">
        <f>'[1]FL Profiles'!C4*Main!$B$6</f>
        <v>47.567207258966917</v>
      </c>
      <c r="D4" s="2">
        <f>'[1]FL Profiles'!D4*Main!$B$6</f>
        <v>53.333821400145347</v>
      </c>
      <c r="E4" s="2">
        <f>'[1]FL Profiles'!E4*Main!$B$6</f>
        <v>57.388562921269283</v>
      </c>
      <c r="F4" s="2">
        <f>'[1]FL Profiles'!F4*Main!$B$6</f>
        <v>61.084730910008339</v>
      </c>
      <c r="G4" s="2">
        <f>'[1]FL Profiles'!G4*Main!$B$6</f>
        <v>66.70033170823433</v>
      </c>
      <c r="H4" s="2">
        <f>'[1]FL Profiles'!H4*Main!$B$6</f>
        <v>63.590255151834924</v>
      </c>
      <c r="I4" s="2">
        <f>'[1]FL Profiles'!I4*Main!$B$6</f>
        <v>71.76110815393902</v>
      </c>
      <c r="J4" s="2">
        <f>'[1]FL Profiles'!J4*Main!$B$6</f>
        <v>65.732216433646045</v>
      </c>
      <c r="K4" s="2">
        <f>'[1]FL Profiles'!K4*Main!$B$6</f>
        <v>75.005400313601214</v>
      </c>
      <c r="L4" s="2">
        <f>'[1]FL Profiles'!L4*Main!$B$6</f>
        <v>75.595982230808389</v>
      </c>
      <c r="M4" s="2">
        <f>'[1]FL Profiles'!M4*Main!$B$6</f>
        <v>70.765218398873785</v>
      </c>
      <c r="N4" s="2">
        <f>'[1]FL Profiles'!N4*Main!$B$6</f>
        <v>68.380105677198713</v>
      </c>
      <c r="O4" s="2">
        <f>'[1]FL Profiles'!O4*Main!$B$6</f>
        <v>66.622496637197159</v>
      </c>
      <c r="P4" s="2">
        <f>'[1]FL Profiles'!P4*Main!$B$6</f>
        <v>62.435701598117028</v>
      </c>
      <c r="Q4" s="2">
        <f>'[1]FL Profiles'!Q4*Main!$B$6</f>
        <v>56.844050052517858</v>
      </c>
      <c r="R4" s="2">
        <f>'[1]FL Profiles'!R4*Main!$B$6</f>
        <v>52.954624900220715</v>
      </c>
      <c r="S4" s="2">
        <f>'[1]FL Profiles'!S4*Main!$B$6</f>
        <v>47.32837998971614</v>
      </c>
      <c r="T4" s="2">
        <f>'[1]FL Profiles'!T4*Main!$B$6</f>
        <v>37.043839129040926</v>
      </c>
      <c r="U4" s="2">
        <f>'[1]FL Profiles'!U4*Main!$B$6</f>
        <v>41.462808867197737</v>
      </c>
      <c r="V4" s="2">
        <f>'[1]FL Profiles'!V4*Main!$B$6</f>
        <v>44.058974377646649</v>
      </c>
      <c r="W4" s="2">
        <f>'[1]FL Profiles'!W4*Main!$B$6</f>
        <v>47.460100879163647</v>
      </c>
      <c r="X4" s="2">
        <f>'[1]FL Profiles'!X4*Main!$B$6</f>
        <v>36.930080179063538</v>
      </c>
      <c r="Y4" s="2">
        <f>'[1]FL Profiles'!Y4*Main!$B$6</f>
        <v>39.270121737808978</v>
      </c>
    </row>
    <row r="5" spans="1:25" x14ac:dyDescent="0.25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6" sqref="B6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S1'!B2*Main!$B$5)+(VLOOKUP($A2,'FL Ratio'!$A$2:$B$4,2,FALSE)*'FL Characterization'!B$2)</f>
        <v>78.095507104166472</v>
      </c>
      <c r="C2" s="2">
        <f>('[1]Pc, Winter, S1'!C2*Main!$B$5)+(VLOOKUP($A2,'FL Ratio'!$A$2:$B$4,2,FALSE)*'FL Characterization'!C$2)</f>
        <v>70.215428459588821</v>
      </c>
      <c r="D2" s="2">
        <f>('[1]Pc, Winter, S1'!D2*Main!$B$5)+(VLOOKUP($A2,'FL Ratio'!$A$2:$B$4,2,FALSE)*'FL Characterization'!D$2)</f>
        <v>67.536955719793838</v>
      </c>
      <c r="E2" s="2">
        <f>('[1]Pc, Winter, S1'!E2*Main!$B$5)+(VLOOKUP($A2,'FL Ratio'!$A$2:$B$4,2,FALSE)*'FL Characterization'!E$2)</f>
        <v>64.264295249132246</v>
      </c>
      <c r="F2" s="2">
        <f>('[1]Pc, Winter, S1'!F2*Main!$B$5)+(VLOOKUP($A2,'FL Ratio'!$A$2:$B$4,2,FALSE)*'FL Characterization'!F$2)</f>
        <v>67.869452400372893</v>
      </c>
      <c r="G2" s="2">
        <f>('[1]Pc, Winter, S1'!G2*Main!$B$5)+(VLOOKUP($A2,'FL Ratio'!$A$2:$B$4,2,FALSE)*'FL Characterization'!G$2)</f>
        <v>62.124728184057382</v>
      </c>
      <c r="H2" s="2">
        <f>('[1]Pc, Winter, S1'!H2*Main!$B$5)+(VLOOKUP($A2,'FL Ratio'!$A$2:$B$4,2,FALSE)*'FL Characterization'!H$2)</f>
        <v>88.848210911155334</v>
      </c>
      <c r="I2" s="2">
        <f>('[1]Pc, Winter, S1'!I2*Main!$B$5)+(VLOOKUP($A2,'FL Ratio'!$A$2:$B$4,2,FALSE)*'FL Characterization'!I$2)</f>
        <v>89.202443978200876</v>
      </c>
      <c r="J2" s="2">
        <f>('[1]Pc, Winter, S1'!J2*Main!$B$5)+(VLOOKUP($A2,'FL Ratio'!$A$2:$B$4,2,FALSE)*'FL Characterization'!J$2)</f>
        <v>92.459544442225791</v>
      </c>
      <c r="K2" s="2">
        <f>('[1]Pc, Winter, S1'!K2*Main!$B$5)+(VLOOKUP($A2,'FL Ratio'!$A$2:$B$4,2,FALSE)*'FL Characterization'!K$2)</f>
        <v>87.428947748799757</v>
      </c>
      <c r="L2" s="2">
        <f>('[1]Pc, Winter, S1'!L2*Main!$B$5)+(VLOOKUP($A2,'FL Ratio'!$A$2:$B$4,2,FALSE)*'FL Characterization'!L$2)</f>
        <v>98.253415282758894</v>
      </c>
      <c r="M2" s="2">
        <f>('[1]Pc, Winter, S1'!M2*Main!$B$5)+(VLOOKUP($A2,'FL Ratio'!$A$2:$B$4,2,FALSE)*'FL Characterization'!M$2)</f>
        <v>98.315589319278516</v>
      </c>
      <c r="N2" s="2">
        <f>('[1]Pc, Winter, S1'!N2*Main!$B$5)+(VLOOKUP($A2,'FL Ratio'!$A$2:$B$4,2,FALSE)*'FL Characterization'!N$2)</f>
        <v>102.8509362798514</v>
      </c>
      <c r="O2" s="2">
        <f>('[1]Pc, Winter, S1'!O2*Main!$B$5)+(VLOOKUP($A2,'FL Ratio'!$A$2:$B$4,2,FALSE)*'FL Characterization'!O$2)</f>
        <v>99.88354224433003</v>
      </c>
      <c r="P2" s="2">
        <f>('[1]Pc, Winter, S1'!P2*Main!$B$5)+(VLOOKUP($A2,'FL Ratio'!$A$2:$B$4,2,FALSE)*'FL Characterization'!P$2)</f>
        <v>93.371664515073718</v>
      </c>
      <c r="Q2" s="2">
        <f>('[1]Pc, Winter, S1'!Q2*Main!$B$5)+(VLOOKUP($A2,'FL Ratio'!$A$2:$B$4,2,FALSE)*'FL Characterization'!Q$2)</f>
        <v>89.078030033621573</v>
      </c>
      <c r="R2" s="2">
        <f>('[1]Pc, Winter, S1'!R2*Main!$B$5)+(VLOOKUP($A2,'FL Ratio'!$A$2:$B$4,2,FALSE)*'FL Characterization'!R$2)</f>
        <v>90.314672121802133</v>
      </c>
      <c r="S2" s="2">
        <f>('[1]Pc, Winter, S1'!S2*Main!$B$5)+(VLOOKUP($A2,'FL Ratio'!$A$2:$B$4,2,FALSE)*'FL Characterization'!S$2)</f>
        <v>95.215043251556992</v>
      </c>
      <c r="T2" s="2">
        <f>('[1]Pc, Winter, S1'!T2*Main!$B$5)+(VLOOKUP($A2,'FL Ratio'!$A$2:$B$4,2,FALSE)*'FL Characterization'!T$2)</f>
        <v>114.6926570003839</v>
      </c>
      <c r="U2" s="2">
        <f>('[1]Pc, Winter, S1'!U2*Main!$B$5)+(VLOOKUP($A2,'FL Ratio'!$A$2:$B$4,2,FALSE)*'FL Characterization'!U$2)</f>
        <v>101.34409314037842</v>
      </c>
      <c r="V2" s="2">
        <f>('[1]Pc, Winter, S1'!V2*Main!$B$5)+(VLOOKUP($A2,'FL Ratio'!$A$2:$B$4,2,FALSE)*'FL Characterization'!V$2)</f>
        <v>100.92628289744722</v>
      </c>
      <c r="W2" s="2">
        <f>('[1]Pc, Winter, S1'!W2*Main!$B$5)+(VLOOKUP($A2,'FL Ratio'!$A$2:$B$4,2,FALSE)*'FL Characterization'!W$2)</f>
        <v>107.39310843356333</v>
      </c>
      <c r="X2" s="2">
        <f>('[1]Pc, Winter, S1'!X2*Main!$B$5)+(VLOOKUP($A2,'FL Ratio'!$A$2:$B$4,2,FALSE)*'FL Characterization'!X$2)</f>
        <v>98.832937837079655</v>
      </c>
      <c r="Y2" s="2">
        <f>('[1]Pc, Winter, S1'!Y2*Main!$B$5)+(VLOOKUP($A2,'FL Ratio'!$A$2:$B$4,2,FALSE)*'FL Characterization'!Y$2)</f>
        <v>88.786876997438995</v>
      </c>
    </row>
    <row r="3" spans="1:25" x14ac:dyDescent="0.25">
      <c r="A3">
        <v>2</v>
      </c>
      <c r="B3" s="2">
        <f>('[1]Pc, Winter, S1'!B3*Main!$B$5)+(VLOOKUP($A3,'FL Ratio'!$A$2:$B$4,2,FALSE)*'FL Characterization'!B$2)</f>
        <v>82.597211110045095</v>
      </c>
      <c r="C3" s="2">
        <f>('[1]Pc, Winter, S1'!C3*Main!$B$5)+(VLOOKUP($A3,'FL Ratio'!$A$2:$B$4,2,FALSE)*'FL Characterization'!C$2)</f>
        <v>73.559999728779005</v>
      </c>
      <c r="D3" s="2">
        <f>('[1]Pc, Winter, S1'!D3*Main!$B$5)+(VLOOKUP($A3,'FL Ratio'!$A$2:$B$4,2,FALSE)*'FL Characterization'!D$2)</f>
        <v>73.269382958949237</v>
      </c>
      <c r="E3" s="2">
        <f>('[1]Pc, Winter, S1'!E3*Main!$B$5)+(VLOOKUP($A3,'FL Ratio'!$A$2:$B$4,2,FALSE)*'FL Characterization'!E$2)</f>
        <v>71.831920874769054</v>
      </c>
      <c r="F3" s="2">
        <f>('[1]Pc, Winter, S1'!F3*Main!$B$5)+(VLOOKUP($A3,'FL Ratio'!$A$2:$B$4,2,FALSE)*'FL Characterization'!F$2)</f>
        <v>73.569981361858439</v>
      </c>
      <c r="G3" s="2">
        <f>('[1]Pc, Winter, S1'!G3*Main!$B$5)+(VLOOKUP($A3,'FL Ratio'!$A$2:$B$4,2,FALSE)*'FL Characterization'!G$2)</f>
        <v>73.930320037412798</v>
      </c>
      <c r="H3" s="2">
        <f>('[1]Pc, Winter, S1'!H3*Main!$B$5)+(VLOOKUP($A3,'FL Ratio'!$A$2:$B$4,2,FALSE)*'FL Characterization'!H$2)</f>
        <v>96.941998358743604</v>
      </c>
      <c r="I3" s="2">
        <f>('[1]Pc, Winter, S1'!I3*Main!$B$5)+(VLOOKUP($A3,'FL Ratio'!$A$2:$B$4,2,FALSE)*'FL Characterization'!I$2)</f>
        <v>95.125660211410477</v>
      </c>
      <c r="J3" s="2">
        <f>('[1]Pc, Winter, S1'!J3*Main!$B$5)+(VLOOKUP($A3,'FL Ratio'!$A$2:$B$4,2,FALSE)*'FL Characterization'!J$2)</f>
        <v>109.03020025350088</v>
      </c>
      <c r="K3" s="2">
        <f>('[1]Pc, Winter, S1'!K3*Main!$B$5)+(VLOOKUP($A3,'FL Ratio'!$A$2:$B$4,2,FALSE)*'FL Characterization'!K$2)</f>
        <v>115.28739873157366</v>
      </c>
      <c r="L3" s="2">
        <f>('[1]Pc, Winter, S1'!L3*Main!$B$5)+(VLOOKUP($A3,'FL Ratio'!$A$2:$B$4,2,FALSE)*'FL Characterization'!L$2)</f>
        <v>115.09611200072186</v>
      </c>
      <c r="M3" s="2">
        <f>('[1]Pc, Winter, S1'!M3*Main!$B$5)+(VLOOKUP($A3,'FL Ratio'!$A$2:$B$4,2,FALSE)*'FL Characterization'!M$2)</f>
        <v>102.44040645782842</v>
      </c>
      <c r="N3" s="2">
        <f>('[1]Pc, Winter, S1'!N3*Main!$B$5)+(VLOOKUP($A3,'FL Ratio'!$A$2:$B$4,2,FALSE)*'FL Characterization'!N$2)</f>
        <v>113.98816953405253</v>
      </c>
      <c r="O3" s="2">
        <f>('[1]Pc, Winter, S1'!O3*Main!$B$5)+(VLOOKUP($A3,'FL Ratio'!$A$2:$B$4,2,FALSE)*'FL Characterization'!O$2)</f>
        <v>119.79901347278606</v>
      </c>
      <c r="P3" s="2">
        <f>('[1]Pc, Winter, S1'!P3*Main!$B$5)+(VLOOKUP($A3,'FL Ratio'!$A$2:$B$4,2,FALSE)*'FL Characterization'!P$2)</f>
        <v>114.29543472724123</v>
      </c>
      <c r="Q3" s="2">
        <f>('[1]Pc, Winter, S1'!Q3*Main!$B$5)+(VLOOKUP($A3,'FL Ratio'!$A$2:$B$4,2,FALSE)*'FL Characterization'!Q$2)</f>
        <v>104.01137185720081</v>
      </c>
      <c r="R3" s="2">
        <f>('[1]Pc, Winter, S1'!R3*Main!$B$5)+(VLOOKUP($A3,'FL Ratio'!$A$2:$B$4,2,FALSE)*'FL Characterization'!R$2)</f>
        <v>111.33824571822821</v>
      </c>
      <c r="S3" s="2">
        <f>('[1]Pc, Winter, S1'!S3*Main!$B$5)+(VLOOKUP($A3,'FL Ratio'!$A$2:$B$4,2,FALSE)*'FL Characterization'!S$2)</f>
        <v>121.20974503030962</v>
      </c>
      <c r="T3" s="2">
        <f>('[1]Pc, Winter, S1'!T3*Main!$B$5)+(VLOOKUP($A3,'FL Ratio'!$A$2:$B$4,2,FALSE)*'FL Characterization'!T$2)</f>
        <v>108.05976185574227</v>
      </c>
      <c r="U3" s="2">
        <f>('[1]Pc, Winter, S1'!U3*Main!$B$5)+(VLOOKUP($A3,'FL Ratio'!$A$2:$B$4,2,FALSE)*'FL Characterization'!U$2)</f>
        <v>115.56547560199451</v>
      </c>
      <c r="V3" s="2">
        <f>('[1]Pc, Winter, S1'!V3*Main!$B$5)+(VLOOKUP($A3,'FL Ratio'!$A$2:$B$4,2,FALSE)*'FL Characterization'!V$2)</f>
        <v>123.10163865066794</v>
      </c>
      <c r="W3" s="2">
        <f>('[1]Pc, Winter, S1'!W3*Main!$B$5)+(VLOOKUP($A3,'FL Ratio'!$A$2:$B$4,2,FALSE)*'FL Characterization'!W$2)</f>
        <v>99.168801437581138</v>
      </c>
      <c r="X3" s="2">
        <f>('[1]Pc, Winter, S1'!X3*Main!$B$5)+(VLOOKUP($A3,'FL Ratio'!$A$2:$B$4,2,FALSE)*'FL Characterization'!X$2)</f>
        <v>98.044577542735141</v>
      </c>
      <c r="Y3" s="2">
        <f>('[1]Pc, Winter, S1'!Y3*Main!$B$5)+(VLOOKUP($A3,'FL Ratio'!$A$2:$B$4,2,FALSE)*'FL Characterization'!Y$2)</f>
        <v>85.453384534672267</v>
      </c>
    </row>
    <row r="4" spans="1:25" x14ac:dyDescent="0.25">
      <c r="A4">
        <v>3</v>
      </c>
      <c r="B4" s="2">
        <f>('[1]Pc, Winter, S1'!B4*Main!$B$5)+(VLOOKUP($A4,'FL Ratio'!$A$2:$B$4,2,FALSE)*'FL Characterization'!B$2)</f>
        <v>90.304640091867697</v>
      </c>
      <c r="C4" s="2">
        <f>('[1]Pc, Winter, S1'!C4*Main!$B$5)+(VLOOKUP($A4,'FL Ratio'!$A$2:$B$4,2,FALSE)*'FL Characterization'!C$2)</f>
        <v>79.413759631511255</v>
      </c>
      <c r="D4" s="2">
        <f>('[1]Pc, Winter, S1'!D4*Main!$B$5)+(VLOOKUP($A4,'FL Ratio'!$A$2:$B$4,2,FALSE)*'FL Characterization'!D$2)</f>
        <v>78.006612935465114</v>
      </c>
      <c r="E4" s="2">
        <f>('[1]Pc, Winter, S1'!E4*Main!$B$5)+(VLOOKUP($A4,'FL Ratio'!$A$2:$B$4,2,FALSE)*'FL Characterization'!E$2)</f>
        <v>74.764615620680232</v>
      </c>
      <c r="F4" s="2">
        <f>('[1]Pc, Winter, S1'!F4*Main!$B$5)+(VLOOKUP($A4,'FL Ratio'!$A$2:$B$4,2,FALSE)*'FL Characterization'!F$2)</f>
        <v>79.910374598340738</v>
      </c>
      <c r="G4" s="2">
        <f>('[1]Pc, Winter, S1'!G4*Main!$B$5)+(VLOOKUP($A4,'FL Ratio'!$A$2:$B$4,2,FALSE)*'FL Characterization'!G$2)</f>
        <v>89.899857167772979</v>
      </c>
      <c r="H4" s="2">
        <f>('[1]Pc, Winter, S1'!H4*Main!$B$5)+(VLOOKUP($A4,'FL Ratio'!$A$2:$B$4,2,FALSE)*'FL Characterization'!H$2)</f>
        <v>118.68613480336914</v>
      </c>
      <c r="I4" s="2">
        <f>('[1]Pc, Winter, S1'!I4*Main!$B$5)+(VLOOKUP($A4,'FL Ratio'!$A$2:$B$4,2,FALSE)*'FL Characterization'!I$2)</f>
        <v>127.77996859122531</v>
      </c>
      <c r="J4" s="2">
        <f>('[1]Pc, Winter, S1'!J4*Main!$B$5)+(VLOOKUP($A4,'FL Ratio'!$A$2:$B$4,2,FALSE)*'FL Characterization'!J$2)</f>
        <v>145.47741927034514</v>
      </c>
      <c r="K4" s="2">
        <f>('[1]Pc, Winter, S1'!K4*Main!$B$5)+(VLOOKUP($A4,'FL Ratio'!$A$2:$B$4,2,FALSE)*'FL Characterization'!K$2)</f>
        <v>150.18927536356901</v>
      </c>
      <c r="L4" s="2">
        <f>('[1]Pc, Winter, S1'!L4*Main!$B$5)+(VLOOKUP($A4,'FL Ratio'!$A$2:$B$4,2,FALSE)*'FL Characterization'!L$2)</f>
        <v>145.36999264011709</v>
      </c>
      <c r="M4" s="2">
        <f>('[1]Pc, Winter, S1'!M4*Main!$B$5)+(VLOOKUP($A4,'FL Ratio'!$A$2:$B$4,2,FALSE)*'FL Characterization'!M$2)</f>
        <v>147.56361636958164</v>
      </c>
      <c r="N4" s="2">
        <f>('[1]Pc, Winter, S1'!N4*Main!$B$5)+(VLOOKUP($A4,'FL Ratio'!$A$2:$B$4,2,FALSE)*'FL Characterization'!N$2)</f>
        <v>142.54673606660157</v>
      </c>
      <c r="O4" s="2">
        <f>('[1]Pc, Winter, S1'!O4*Main!$B$5)+(VLOOKUP($A4,'FL Ratio'!$A$2:$B$4,2,FALSE)*'FL Characterization'!O$2)</f>
        <v>136.1551575712962</v>
      </c>
      <c r="P4" s="2">
        <f>('[1]Pc, Winter, S1'!P4*Main!$B$5)+(VLOOKUP($A4,'FL Ratio'!$A$2:$B$4,2,FALSE)*'FL Characterization'!P$2)</f>
        <v>121.12442665594709</v>
      </c>
      <c r="Q4" s="2">
        <f>('[1]Pc, Winter, S1'!Q4*Main!$B$5)+(VLOOKUP($A4,'FL Ratio'!$A$2:$B$4,2,FALSE)*'FL Characterization'!Q$2)</f>
        <v>119.13606966501099</v>
      </c>
      <c r="R4" s="2">
        <f>('[1]Pc, Winter, S1'!R4*Main!$B$5)+(VLOOKUP($A4,'FL Ratio'!$A$2:$B$4,2,FALSE)*'FL Characterization'!R$2)</f>
        <v>129.48544510779834</v>
      </c>
      <c r="S4" s="2">
        <f>('[1]Pc, Winter, S1'!S4*Main!$B$5)+(VLOOKUP($A4,'FL Ratio'!$A$2:$B$4,2,FALSE)*'FL Characterization'!S$2)</f>
        <v>127.69052994359275</v>
      </c>
      <c r="T4" s="2">
        <f>('[1]Pc, Winter, S1'!T4*Main!$B$5)+(VLOOKUP($A4,'FL Ratio'!$A$2:$B$4,2,FALSE)*'FL Characterization'!T$2)</f>
        <v>134.85719155363321</v>
      </c>
      <c r="U4" s="2">
        <f>('[1]Pc, Winter, S1'!U4*Main!$B$5)+(VLOOKUP($A4,'FL Ratio'!$A$2:$B$4,2,FALSE)*'FL Characterization'!U$2)</f>
        <v>117.52579050133679</v>
      </c>
      <c r="V4" s="2">
        <f>('[1]Pc, Winter, S1'!V4*Main!$B$5)+(VLOOKUP($A4,'FL Ratio'!$A$2:$B$4,2,FALSE)*'FL Characterization'!V$2)</f>
        <v>118.78126938037819</v>
      </c>
      <c r="W4" s="2">
        <f>('[1]Pc, Winter, S1'!W4*Main!$B$5)+(VLOOKUP($A4,'FL Ratio'!$A$2:$B$4,2,FALSE)*'FL Characterization'!W$2)</f>
        <v>102.32044628605351</v>
      </c>
      <c r="X4" s="2">
        <f>('[1]Pc, Winter, S1'!X4*Main!$B$5)+(VLOOKUP($A4,'FL Ratio'!$A$2:$B$4,2,FALSE)*'FL Characterization'!X$2)</f>
        <v>103.63020514193296</v>
      </c>
      <c r="Y4" s="2">
        <f>('[1]Pc, Winter, S1'!Y4*Main!$B$5)+(VLOOKUP($A4,'FL Ratio'!$A$2:$B$4,2,FALSE)*'FL Characterization'!Y$2)</f>
        <v>96.357866264208909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93AA-63F4-4DEF-B653-0C6E72F1251C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S2'!B2*Main!$B$5)+(VLOOKUP($A2,'FL Ratio'!$A$2:$B$4,2,FALSE)*'FL Characterization'!B$2)</f>
        <v>69.149646782515134</v>
      </c>
      <c r="C2" s="2">
        <f>('[1]Pc, Winter, S2'!C2*Main!$B$5)+(VLOOKUP($A2,'FL Ratio'!$A$2:$B$4,2,FALSE)*'FL Characterization'!C$2)</f>
        <v>60.527862910771674</v>
      </c>
      <c r="D2" s="2">
        <f>('[1]Pc, Winter, S2'!D2*Main!$B$5)+(VLOOKUP($A2,'FL Ratio'!$A$2:$B$4,2,FALSE)*'FL Characterization'!D$2)</f>
        <v>61.26668396726712</v>
      </c>
      <c r="E2" s="2">
        <f>('[1]Pc, Winter, S2'!E2*Main!$B$5)+(VLOOKUP($A2,'FL Ratio'!$A$2:$B$4,2,FALSE)*'FL Characterization'!E$2)</f>
        <v>60.884762893985815</v>
      </c>
      <c r="F2" s="2">
        <f>('[1]Pc, Winter, S2'!F2*Main!$B$5)+(VLOOKUP($A2,'FL Ratio'!$A$2:$B$4,2,FALSE)*'FL Characterization'!F$2)</f>
        <v>65.511206808236849</v>
      </c>
      <c r="G2" s="2">
        <f>('[1]Pc, Winter, S2'!G2*Main!$B$5)+(VLOOKUP($A2,'FL Ratio'!$A$2:$B$4,2,FALSE)*'FL Characterization'!G$2)</f>
        <v>61.488176531455181</v>
      </c>
      <c r="H2" s="2">
        <f>('[1]Pc, Winter, S2'!H2*Main!$B$5)+(VLOOKUP($A2,'FL Ratio'!$A$2:$B$4,2,FALSE)*'FL Characterization'!H$2)</f>
        <v>73.485992184271552</v>
      </c>
      <c r="I2" s="2">
        <f>('[1]Pc, Winter, S2'!I2*Main!$B$5)+(VLOOKUP($A2,'FL Ratio'!$A$2:$B$4,2,FALSE)*'FL Characterization'!I$2)</f>
        <v>83.191554055979424</v>
      </c>
      <c r="J2" s="2">
        <f>('[1]Pc, Winter, S2'!J2*Main!$B$5)+(VLOOKUP($A2,'FL Ratio'!$A$2:$B$4,2,FALSE)*'FL Characterization'!J$2)</f>
        <v>86.0975641256545</v>
      </c>
      <c r="K2" s="2">
        <f>('[1]Pc, Winter, S2'!K2*Main!$B$5)+(VLOOKUP($A2,'FL Ratio'!$A$2:$B$4,2,FALSE)*'FL Characterization'!K$2)</f>
        <v>96.826675798161745</v>
      </c>
      <c r="L2" s="2">
        <f>('[1]Pc, Winter, S2'!L2*Main!$B$5)+(VLOOKUP($A2,'FL Ratio'!$A$2:$B$4,2,FALSE)*'FL Characterization'!L$2)</f>
        <v>87.821330906404725</v>
      </c>
      <c r="M2" s="2">
        <f>('[1]Pc, Winter, S2'!M2*Main!$B$5)+(VLOOKUP($A2,'FL Ratio'!$A$2:$B$4,2,FALSE)*'FL Characterization'!M$2)</f>
        <v>86.115356372239447</v>
      </c>
      <c r="N2" s="2">
        <f>('[1]Pc, Winter, S2'!N2*Main!$B$5)+(VLOOKUP($A2,'FL Ratio'!$A$2:$B$4,2,FALSE)*'FL Characterization'!N$2)</f>
        <v>87.920467000781827</v>
      </c>
      <c r="O2" s="2">
        <f>('[1]Pc, Winter, S2'!O2*Main!$B$5)+(VLOOKUP($A2,'FL Ratio'!$A$2:$B$4,2,FALSE)*'FL Characterization'!O$2)</f>
        <v>102.62527470665903</v>
      </c>
      <c r="P2" s="2">
        <f>('[1]Pc, Winter, S2'!P2*Main!$B$5)+(VLOOKUP($A2,'FL Ratio'!$A$2:$B$4,2,FALSE)*'FL Characterization'!P$2)</f>
        <v>92.486845088505063</v>
      </c>
      <c r="Q2" s="2">
        <f>('[1]Pc, Winter, S2'!Q2*Main!$B$5)+(VLOOKUP($A2,'FL Ratio'!$A$2:$B$4,2,FALSE)*'FL Characterization'!Q$2)</f>
        <v>91.684424956861378</v>
      </c>
      <c r="R2" s="2">
        <f>('[1]Pc, Winter, S2'!R2*Main!$B$5)+(VLOOKUP($A2,'FL Ratio'!$A$2:$B$4,2,FALSE)*'FL Characterization'!R$2)</f>
        <v>98.412996732863164</v>
      </c>
      <c r="S2" s="2">
        <f>('[1]Pc, Winter, S2'!S2*Main!$B$5)+(VLOOKUP($A2,'FL Ratio'!$A$2:$B$4,2,FALSE)*'FL Characterization'!S$2)</f>
        <v>95.215043251556992</v>
      </c>
      <c r="T2" s="2">
        <f>('[1]Pc, Winter, S2'!T2*Main!$B$5)+(VLOOKUP($A2,'FL Ratio'!$A$2:$B$4,2,FALSE)*'FL Characterization'!T$2)</f>
        <v>99.112110552232522</v>
      </c>
      <c r="U2" s="2">
        <f>('[1]Pc, Winter, S2'!U2*Main!$B$5)+(VLOOKUP($A2,'FL Ratio'!$A$2:$B$4,2,FALSE)*'FL Characterization'!U$2)</f>
        <v>100.29922108054544</v>
      </c>
      <c r="V2" s="2">
        <f>('[1]Pc, Winter, S2'!V2*Main!$B$5)+(VLOOKUP($A2,'FL Ratio'!$A$2:$B$4,2,FALSE)*'FL Characterization'!V$2)</f>
        <v>112.07809130096287</v>
      </c>
      <c r="W2" s="2">
        <f>('[1]Pc, Winter, S2'!W2*Main!$B$5)+(VLOOKUP($A2,'FL Ratio'!$A$2:$B$4,2,FALSE)*'FL Characterization'!W$2)</f>
        <v>105.45819193106531</v>
      </c>
      <c r="X2" s="2">
        <f>('[1]Pc, Winter, S2'!X2*Main!$B$5)+(VLOOKUP($A2,'FL Ratio'!$A$2:$B$4,2,FALSE)*'FL Characterization'!X$2)</f>
        <v>85.600232564225735</v>
      </c>
      <c r="Y2" s="2">
        <f>('[1]Pc, Winter, S2'!Y2*Main!$B$5)+(VLOOKUP($A2,'FL Ratio'!$A$2:$B$4,2,FALSE)*'FL Characterization'!Y$2)</f>
        <v>85.667815902397408</v>
      </c>
    </row>
    <row r="3" spans="1:25" x14ac:dyDescent="0.25">
      <c r="A3">
        <v>2</v>
      </c>
      <c r="B3" s="2">
        <f>('[1]Pc, Winter, S2'!B3*Main!$B$5)+(VLOOKUP($A3,'FL Ratio'!$A$2:$B$4,2,FALSE)*'FL Characterization'!B$2)</f>
        <v>79.641568884813154</v>
      </c>
      <c r="C3" s="2">
        <f>('[1]Pc, Winter, S2'!C3*Main!$B$5)+(VLOOKUP($A3,'FL Ratio'!$A$2:$B$4,2,FALSE)*'FL Characterization'!C$2)</f>
        <v>69.424694364021207</v>
      </c>
      <c r="D3" s="2">
        <f>('[1]Pc, Winter, S2'!D3*Main!$B$5)+(VLOOKUP($A3,'FL Ratio'!$A$2:$B$4,2,FALSE)*'FL Characterization'!D$2)</f>
        <v>69.351054042201497</v>
      </c>
      <c r="E3" s="2">
        <f>('[1]Pc, Winter, S2'!E3*Main!$B$5)+(VLOOKUP($A3,'FL Ratio'!$A$2:$B$4,2,FALSE)*'FL Characterization'!E$2)</f>
        <v>75.722525433803213</v>
      </c>
      <c r="F3" s="2">
        <f>('[1]Pc, Winter, S2'!F3*Main!$B$5)+(VLOOKUP($A3,'FL Ratio'!$A$2:$B$4,2,FALSE)*'FL Characterization'!F$2)</f>
        <v>71.601214320176751</v>
      </c>
      <c r="G3" s="2">
        <f>('[1]Pc, Winter, S2'!G3*Main!$B$5)+(VLOOKUP($A3,'FL Ratio'!$A$2:$B$4,2,FALSE)*'FL Characterization'!G$2)</f>
        <v>71.04485328419328</v>
      </c>
      <c r="H3" s="2">
        <f>('[1]Pc, Winter, S2'!H3*Main!$B$5)+(VLOOKUP($A3,'FL Ratio'!$A$2:$B$4,2,FALSE)*'FL Characterization'!H$2)</f>
        <v>87.473569524835796</v>
      </c>
      <c r="I3" s="2">
        <f>('[1]Pc, Winter, S2'!I3*Main!$B$5)+(VLOOKUP($A3,'FL Ratio'!$A$2:$B$4,2,FALSE)*'FL Characterization'!I$2)</f>
        <v>101.34226108501893</v>
      </c>
      <c r="J3" s="2">
        <f>('[1]Pc, Winter, S2'!J3*Main!$B$5)+(VLOOKUP($A3,'FL Ratio'!$A$2:$B$4,2,FALSE)*'FL Characterization'!J$2)</f>
        <v>109.03020025350088</v>
      </c>
      <c r="K3" s="2">
        <f>('[1]Pc, Winter, S2'!K3*Main!$B$5)+(VLOOKUP($A3,'FL Ratio'!$A$2:$B$4,2,FALSE)*'FL Characterization'!K$2)</f>
        <v>105.00851781519897</v>
      </c>
      <c r="L3" s="2">
        <f>('[1]Pc, Winter, S2'!L3*Main!$B$5)+(VLOOKUP($A3,'FL Ratio'!$A$2:$B$4,2,FALSE)*'FL Characterization'!L$2)</f>
        <v>113.98483551600941</v>
      </c>
      <c r="M3" s="2">
        <f>('[1]Pc, Winter, S2'!M3*Main!$B$5)+(VLOOKUP($A3,'FL Ratio'!$A$2:$B$4,2,FALSE)*'FL Characterization'!M$2)</f>
        <v>120.31247289379027</v>
      </c>
      <c r="N3" s="2">
        <f>('[1]Pc, Winter, S2'!N3*Main!$B$5)+(VLOOKUP($A3,'FL Ratio'!$A$2:$B$4,2,FALSE)*'FL Characterization'!N$2)</f>
        <v>110.63991084545658</v>
      </c>
      <c r="O3" s="2">
        <f>('[1]Pc, Winter, S2'!O3*Main!$B$5)+(VLOOKUP($A3,'FL Ratio'!$A$2:$B$4,2,FALSE)*'FL Characterization'!O$2)</f>
        <v>108.82040208086033</v>
      </c>
      <c r="P3" s="2">
        <f>('[1]Pc, Winter, S2'!P3*Main!$B$5)+(VLOOKUP($A3,'FL Ratio'!$A$2:$B$4,2,FALSE)*'FL Characterization'!P$2)</f>
        <v>112.22484568040966</v>
      </c>
      <c r="Q3" s="2">
        <f>('[1]Pc, Winter, S2'!Q3*Main!$B$5)+(VLOOKUP($A3,'FL Ratio'!$A$2:$B$4,2,FALSE)*'FL Characterization'!Q$2)</f>
        <v>111.05080252703176</v>
      </c>
      <c r="R3" s="2">
        <f>('[1]Pc, Winter, S2'!R3*Main!$B$5)+(VLOOKUP($A3,'FL Ratio'!$A$2:$B$4,2,FALSE)*'FL Characterization'!R$2)</f>
        <v>114.48019237684011</v>
      </c>
      <c r="S3" s="2">
        <f>('[1]Pc, Winter, S2'!S3*Main!$B$5)+(VLOOKUP($A3,'FL Ratio'!$A$2:$B$4,2,FALSE)*'FL Characterization'!S$2)</f>
        <v>117.72683816419962</v>
      </c>
      <c r="T3" s="2">
        <f>('[1]Pc, Winter, S2'!T3*Main!$B$5)+(VLOOKUP($A3,'FL Ratio'!$A$2:$B$4,2,FALSE)*'FL Characterization'!T$2)</f>
        <v>124.25440831349881</v>
      </c>
      <c r="U3" s="2">
        <f>('[1]Pc, Winter, S2'!U3*Main!$B$5)+(VLOOKUP($A3,'FL Ratio'!$A$2:$B$4,2,FALSE)*'FL Characterization'!U$2)</f>
        <v>106.50298472011249</v>
      </c>
      <c r="V3" s="2">
        <f>('[1]Pc, Winter, S2'!V3*Main!$B$5)+(VLOOKUP($A3,'FL Ratio'!$A$2:$B$4,2,FALSE)*'FL Characterization'!V$2)</f>
        <v>115.3083290962248</v>
      </c>
      <c r="W3" s="2">
        <f>('[1]Pc, Winter, S2'!W3*Main!$B$5)+(VLOOKUP($A3,'FL Ratio'!$A$2:$B$4,2,FALSE)*'FL Characterization'!W$2)</f>
        <v>108.56020787350141</v>
      </c>
      <c r="X3" s="2">
        <f>('[1]Pc, Winter, S2'!X3*Main!$B$5)+(VLOOKUP($A3,'FL Ratio'!$A$2:$B$4,2,FALSE)*'FL Characterization'!X$2)</f>
        <v>94.393140524678216</v>
      </c>
      <c r="Y3" s="2">
        <f>('[1]Pc, Winter, S2'!Y3*Main!$B$5)+(VLOOKUP($A3,'FL Ratio'!$A$2:$B$4,2,FALSE)*'FL Characterization'!Y$2)</f>
        <v>85.453384534672267</v>
      </c>
    </row>
    <row r="4" spans="1:25" x14ac:dyDescent="0.25">
      <c r="A4">
        <v>3</v>
      </c>
      <c r="B4" s="2">
        <f>('[1]Pc, Winter, S2'!B4*Main!$B$5)+(VLOOKUP($A4,'FL Ratio'!$A$2:$B$4,2,FALSE)*'FL Characterization'!B$2)</f>
        <v>95.236211711605563</v>
      </c>
      <c r="C4" s="2">
        <f>('[1]Pc, Winter, S2'!C4*Main!$B$5)+(VLOOKUP($A4,'FL Ratio'!$A$2:$B$4,2,FALSE)*'FL Characterization'!C$2)</f>
        <v>77.886202874163189</v>
      </c>
      <c r="D4" s="2">
        <f>('[1]Pc, Winter, S2'!D4*Main!$B$5)+(VLOOKUP($A4,'FL Ratio'!$A$2:$B$4,2,FALSE)*'FL Characterization'!D$2)</f>
        <v>82.844895736386007</v>
      </c>
      <c r="E4" s="2">
        <f>('[1]Pc, Winter, S2'!E4*Main!$B$5)+(VLOOKUP($A4,'FL Ratio'!$A$2:$B$4,2,FALSE)*'FL Characterization'!E$2)</f>
        <v>87.402539180172624</v>
      </c>
      <c r="F4" s="2">
        <f>('[1]Pc, Winter, S2'!F4*Main!$B$5)+(VLOOKUP($A4,'FL Ratio'!$A$2:$B$4,2,FALSE)*'FL Characterization'!F$2)</f>
        <v>84.355261956516216</v>
      </c>
      <c r="G4" s="2">
        <f>('[1]Pc, Winter, S2'!G4*Main!$B$5)+(VLOOKUP($A4,'FL Ratio'!$A$2:$B$4,2,FALSE)*'FL Characterization'!G$2)</f>
        <v>87.582966220191878</v>
      </c>
      <c r="H4" s="2">
        <f>('[1]Pc, Winter, S2'!H4*Main!$B$5)+(VLOOKUP($A4,'FL Ratio'!$A$2:$B$4,2,FALSE)*'FL Characterization'!H$2)</f>
        <v>109.49134918600734</v>
      </c>
      <c r="I4" s="2">
        <f>('[1]Pc, Winter, S2'!I4*Main!$B$5)+(VLOOKUP($A4,'FL Ratio'!$A$2:$B$4,2,FALSE)*'FL Characterization'!I$2)</f>
        <v>132.9003437382606</v>
      </c>
      <c r="J4" s="2">
        <f>('[1]Pc, Winter, S2'!J4*Main!$B$5)+(VLOOKUP($A4,'FL Ratio'!$A$2:$B$4,2,FALSE)*'FL Characterization'!J$2)</f>
        <v>138.46026144555842</v>
      </c>
      <c r="K4" s="2">
        <f>('[1]Pc, Winter, S2'!K4*Main!$B$5)+(VLOOKUP($A4,'FL Ratio'!$A$2:$B$4,2,FALSE)*'FL Characterization'!K$2)</f>
        <v>136.14755254293217</v>
      </c>
      <c r="L4" s="2">
        <f>('[1]Pc, Winter, S2'!L4*Main!$B$5)+(VLOOKUP($A4,'FL Ratio'!$A$2:$B$4,2,FALSE)*'FL Characterization'!L$2)</f>
        <v>146.69638438365786</v>
      </c>
      <c r="M4" s="2">
        <f>('[1]Pc, Winter, S2'!M4*Main!$B$5)+(VLOOKUP($A4,'FL Ratio'!$A$2:$B$4,2,FALSE)*'FL Characterization'!M$2)</f>
        <v>135.95392681588166</v>
      </c>
      <c r="N4" s="2">
        <f>('[1]Pc, Winter, S2'!N4*Main!$B$5)+(VLOOKUP($A4,'FL Ratio'!$A$2:$B$4,2,FALSE)*'FL Characterization'!N$2)</f>
        <v>148.02119861524034</v>
      </c>
      <c r="O4" s="2">
        <f>('[1]Pc, Winter, S2'!O4*Main!$B$5)+(VLOOKUP($A4,'FL Ratio'!$A$2:$B$4,2,FALSE)*'FL Characterization'!O$2)</f>
        <v>143.84238746152622</v>
      </c>
      <c r="P4" s="2">
        <f>('[1]Pc, Winter, S2'!P4*Main!$B$5)+(VLOOKUP($A4,'FL Ratio'!$A$2:$B$4,2,FALSE)*'FL Characterization'!P$2)</f>
        <v>127.33600001952742</v>
      </c>
      <c r="Q4" s="2">
        <f>('[1]Pc, Winter, S2'!Q4*Main!$B$5)+(VLOOKUP($A4,'FL Ratio'!$A$2:$B$4,2,FALSE)*'FL Characterization'!Q$2)</f>
        <v>121.4577299677845</v>
      </c>
      <c r="R4" s="2">
        <f>('[1]Pc, Winter, S2'!R4*Main!$B$5)+(VLOOKUP($A4,'FL Ratio'!$A$2:$B$4,2,FALSE)*'FL Characterization'!R$2)</f>
        <v>115.54659373242198</v>
      </c>
      <c r="S4" s="2">
        <f>('[1]Pc, Winter, S2'!S4*Main!$B$5)+(VLOOKUP($A4,'FL Ratio'!$A$2:$B$4,2,FALSE)*'FL Characterization'!S$2)</f>
        <v>122.77164319248858</v>
      </c>
      <c r="T4" s="2">
        <f>('[1]Pc, Winter, S2'!T4*Main!$B$5)+(VLOOKUP($A4,'FL Ratio'!$A$2:$B$4,2,FALSE)*'FL Characterization'!T$2)</f>
        <v>133.62746986585717</v>
      </c>
      <c r="U4" s="2">
        <f>('[1]Pc, Winter, S2'!U4*Main!$B$5)+(VLOOKUP($A4,'FL Ratio'!$A$2:$B$4,2,FALSE)*'FL Characterization'!U$2)</f>
        <v>137.49764086323685</v>
      </c>
      <c r="V4" s="2">
        <f>('[1]Pc, Winter, S2'!V4*Main!$B$5)+(VLOOKUP($A4,'FL Ratio'!$A$2:$B$4,2,FALSE)*'FL Characterization'!V$2)</f>
        <v>118.78126938037819</v>
      </c>
      <c r="W4" s="2">
        <f>('[1]Pc, Winter, S2'!W4*Main!$B$5)+(VLOOKUP($A4,'FL Ratio'!$A$2:$B$4,2,FALSE)*'FL Characterization'!W$2)</f>
        <v>116.58787181273252</v>
      </c>
      <c r="X4" s="2">
        <f>('[1]Pc, Winter, S2'!X4*Main!$B$5)+(VLOOKUP($A4,'FL Ratio'!$A$2:$B$4,2,FALSE)*'FL Characterization'!X$2)</f>
        <v>98.989060467453001</v>
      </c>
      <c r="Y4" s="2">
        <f>('[1]Pc, Winter, S2'!Y4*Main!$B$5)+(VLOOKUP($A4,'FL Ratio'!$A$2:$B$4,2,FALSE)*'FL Characterization'!Y$2)</f>
        <v>94.561410848800548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9035-3EB8-47F0-83D5-C85BF78B6695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S3'!B2*Main!$B$5)+(VLOOKUP($A2,'FL Ratio'!$A$2:$B$4,2,FALSE)*'FL Characterization'!B$2)</f>
        <v>71.214076087511586</v>
      </c>
      <c r="C2" s="2">
        <f>('[1]Pc, Winter, S3'!C2*Main!$B$5)+(VLOOKUP($A2,'FL Ratio'!$A$2:$B$4,2,FALSE)*'FL Characterization'!C$2)</f>
        <v>67.188064225583474</v>
      </c>
      <c r="D2" s="2">
        <f>('[1]Pc, Winter, S3'!D2*Main!$B$5)+(VLOOKUP($A2,'FL Ratio'!$A$2:$B$4,2,FALSE)*'FL Characterization'!D$2)</f>
        <v>65.826881605468373</v>
      </c>
      <c r="E2" s="2">
        <f>('[1]Pc, Winter, S3'!E2*Main!$B$5)+(VLOOKUP($A2,'FL Ratio'!$A$2:$B$4,2,FALSE)*'FL Characterization'!E$2)</f>
        <v>66.517316819229876</v>
      </c>
      <c r="F2" s="2">
        <f>('[1]Pc, Winter, S3'!F2*Main!$B$5)+(VLOOKUP($A2,'FL Ratio'!$A$2:$B$4,2,FALSE)*'FL Characterization'!F$2)</f>
        <v>57.846908633794705</v>
      </c>
      <c r="G2" s="2">
        <f>('[1]Pc, Winter, S3'!G2*Main!$B$5)+(VLOOKUP($A2,'FL Ratio'!$A$2:$B$4,2,FALSE)*'FL Characterization'!G$2)</f>
        <v>71.036451320488112</v>
      </c>
      <c r="H2" s="2">
        <f>('[1]Pc, Winter, S3'!H2*Main!$B$5)+(VLOOKUP($A2,'FL Ratio'!$A$2:$B$4,2,FALSE)*'FL Characterization'!H$2)</f>
        <v>78.094657802336684</v>
      </c>
      <c r="I2" s="2">
        <f>('[1]Pc, Winter, S3'!I2*Main!$B$5)+(VLOOKUP($A2,'FL Ratio'!$A$2:$B$4,2,FALSE)*'FL Characterization'!I$2)</f>
        <v>90.91984109883559</v>
      </c>
      <c r="J2" s="2">
        <f>('[1]Pc, Winter, S3'!J2*Main!$B$5)+(VLOOKUP($A2,'FL Ratio'!$A$2:$B$4,2,FALSE)*'FL Characterization'!J$2)</f>
        <v>93.368398773164529</v>
      </c>
      <c r="K2" s="2">
        <f>('[1]Pc, Winter, S3'!K2*Main!$B$5)+(VLOOKUP($A2,'FL Ratio'!$A$2:$B$4,2,FALSE)*'FL Characterization'!K$2)</f>
        <v>100.58576701790655</v>
      </c>
      <c r="L2" s="2">
        <f>('[1]Pc, Winter, S3'!L2*Main!$B$5)+(VLOOKUP($A2,'FL Ratio'!$A$2:$B$4,2,FALSE)*'FL Characterization'!L$2)</f>
        <v>99.201786589700177</v>
      </c>
      <c r="M2" s="2">
        <f>('[1]Pc, Winter, S3'!M2*Main!$B$5)+(VLOOKUP($A2,'FL Ratio'!$A$2:$B$4,2,FALSE)*'FL Characterization'!M$2)</f>
        <v>94.561671489420348</v>
      </c>
      <c r="N2" s="2">
        <f>('[1]Pc, Winter, S3'!N2*Main!$B$5)+(VLOOKUP($A2,'FL Ratio'!$A$2:$B$4,2,FALSE)*'FL Characterization'!N$2)</f>
        <v>98.185164630142154</v>
      </c>
      <c r="O2" s="2">
        <f>('[1]Pc, Winter, S3'!O2*Main!$B$5)+(VLOOKUP($A2,'FL Ratio'!$A$2:$B$4,2,FALSE)*'FL Characterization'!O$2)</f>
        <v>97.141809782001033</v>
      </c>
      <c r="P2" s="2">
        <f>('[1]Pc, Winter, S3'!P2*Main!$B$5)+(VLOOKUP($A2,'FL Ratio'!$A$2:$B$4,2,FALSE)*'FL Characterization'!P$2)</f>
        <v>98.680581074485602</v>
      </c>
      <c r="Q2" s="2">
        <f>('[1]Pc, Winter, S3'!Q2*Main!$B$5)+(VLOOKUP($A2,'FL Ratio'!$A$2:$B$4,2,FALSE)*'FL Characterization'!Q$2)</f>
        <v>89.946828341368175</v>
      </c>
      <c r="R2" s="2">
        <f>('[1]Pc, Winter, S3'!R2*Main!$B$5)+(VLOOKUP($A2,'FL Ratio'!$A$2:$B$4,2,FALSE)*'FL Characterization'!R$2)</f>
        <v>89.414858276128683</v>
      </c>
      <c r="S2" s="2">
        <f>('[1]Pc, Winter, S3'!S2*Main!$B$5)+(VLOOKUP($A2,'FL Ratio'!$A$2:$B$4,2,FALSE)*'FL Characterization'!S$2)</f>
        <v>111.51451100140213</v>
      </c>
      <c r="T2" s="2">
        <f>('[1]Pc, Winter, S3'!T2*Main!$B$5)+(VLOOKUP($A2,'FL Ratio'!$A$2:$B$4,2,FALSE)*'FL Characterization'!T$2)</f>
        <v>110.53784461421021</v>
      </c>
      <c r="U2" s="2">
        <f>('[1]Pc, Winter, S3'!U2*Main!$B$5)+(VLOOKUP($A2,'FL Ratio'!$A$2:$B$4,2,FALSE)*'FL Characterization'!U$2)</f>
        <v>102.38896520021143</v>
      </c>
      <c r="V2" s="2">
        <f>('[1]Pc, Winter, S3'!V2*Main!$B$5)+(VLOOKUP($A2,'FL Ratio'!$A$2:$B$4,2,FALSE)*'FL Characterization'!V$2)</f>
        <v>94.843478313711415</v>
      </c>
      <c r="W2" s="2">
        <f>('[1]Pc, Winter, S3'!W2*Main!$B$5)+(VLOOKUP($A2,'FL Ratio'!$A$2:$B$4,2,FALSE)*'FL Characterization'!W$2)</f>
        <v>99.653442423571278</v>
      </c>
      <c r="X2" s="2">
        <f>('[1]Pc, Winter, S3'!X2*Main!$B$5)+(VLOOKUP($A2,'FL Ratio'!$A$2:$B$4,2,FALSE)*'FL Characterization'!X$2)</f>
        <v>100.59729854012684</v>
      </c>
      <c r="Y2" s="2">
        <f>('[1]Pc, Winter, S3'!Y2*Main!$B$5)+(VLOOKUP($A2,'FL Ratio'!$A$2:$B$4,2,FALSE)*'FL Characterization'!Y$2)</f>
        <v>90.346407544959789</v>
      </c>
    </row>
    <row r="3" spans="1:25" x14ac:dyDescent="0.25">
      <c r="A3">
        <v>2</v>
      </c>
      <c r="B3" s="2">
        <f>('[1]Pc, Winter, S3'!B3*Main!$B$5)+(VLOOKUP($A3,'FL Ratio'!$A$2:$B$4,2,FALSE)*'FL Characterization'!B$2)</f>
        <v>75.208105546965243</v>
      </c>
      <c r="C3" s="2">
        <f>('[1]Pc, Winter, S3'!C3*Main!$B$5)+(VLOOKUP($A3,'FL Ratio'!$A$2:$B$4,2,FALSE)*'FL Characterization'!C$2)</f>
        <v>70.113911924814175</v>
      </c>
      <c r="D3" s="2">
        <f>('[1]Pc, Winter, S3'!D3*Main!$B$5)+(VLOOKUP($A3,'FL Ratio'!$A$2:$B$4,2,FALSE)*'FL Characterization'!D$2)</f>
        <v>77.187711875696976</v>
      </c>
      <c r="E3" s="2">
        <f>('[1]Pc, Winter, S3'!E3*Main!$B$5)+(VLOOKUP($A3,'FL Ratio'!$A$2:$B$4,2,FALSE)*'FL Characterization'!E$2)</f>
        <v>67.29288222256254</v>
      </c>
      <c r="F3" s="2">
        <f>('[1]Pc, Winter, S3'!F3*Main!$B$5)+(VLOOKUP($A3,'FL Ratio'!$A$2:$B$4,2,FALSE)*'FL Characterization'!F$2)</f>
        <v>65.694913195131718</v>
      </c>
      <c r="G3" s="2">
        <f>('[1]Pc, Winter, S3'!G3*Main!$B$5)+(VLOOKUP($A3,'FL Ratio'!$A$2:$B$4,2,FALSE)*'FL Characterization'!G$2)</f>
        <v>71.766219972498163</v>
      </c>
      <c r="H3" s="2">
        <f>('[1]Pc, Winter, S3'!H3*Main!$B$5)+(VLOOKUP($A3,'FL Ratio'!$A$2:$B$4,2,FALSE)*'FL Characterization'!H$2)</f>
        <v>96.081232101115631</v>
      </c>
      <c r="I3" s="2">
        <f>('[1]Pc, Winter, S3'!I3*Main!$B$5)+(VLOOKUP($A3,'FL Ratio'!$A$2:$B$4,2,FALSE)*'FL Characterization'!I$2)</f>
        <v>107.5588619586274</v>
      </c>
      <c r="J3" s="2">
        <f>('[1]Pc, Winter, S3'!J3*Main!$B$5)+(VLOOKUP($A3,'FL Ratio'!$A$2:$B$4,2,FALSE)*'FL Characterization'!J$2)</f>
        <v>120.31051543992903</v>
      </c>
      <c r="K3" s="2">
        <f>('[1]Pc, Winter, S3'!K3*Main!$B$5)+(VLOOKUP($A3,'FL Ratio'!$A$2:$B$4,2,FALSE)*'FL Characterization'!K$2)</f>
        <v>125.56627964794836</v>
      </c>
      <c r="L3" s="2">
        <f>('[1]Pc, Winter, S3'!L3*Main!$B$5)+(VLOOKUP($A3,'FL Ratio'!$A$2:$B$4,2,FALSE)*'FL Characterization'!L$2)</f>
        <v>117.31866497014673</v>
      </c>
      <c r="M3" s="2">
        <f>('[1]Pc, Winter, S3'!M3*Main!$B$5)+(VLOOKUP($A3,'FL Ratio'!$A$2:$B$4,2,FALSE)*'FL Characterization'!M$2)</f>
        <v>109.1424313713141</v>
      </c>
      <c r="N3" s="2">
        <f>('[1]Pc, Winter, S3'!N3*Main!$B$5)+(VLOOKUP($A3,'FL Ratio'!$A$2:$B$4,2,FALSE)*'FL Characterization'!N$2)</f>
        <v>101.71122100920071</v>
      </c>
      <c r="O3" s="2">
        <f>('[1]Pc, Winter, S3'!O3*Main!$B$5)+(VLOOKUP($A3,'FL Ratio'!$A$2:$B$4,2,FALSE)*'FL Characterization'!O$2)</f>
        <v>106.62467980247517</v>
      </c>
      <c r="P3" s="2">
        <f>('[1]Pc, Winter, S3'!P3*Main!$B$5)+(VLOOKUP($A3,'FL Ratio'!$A$2:$B$4,2,FALSE)*'FL Characterization'!P$2)</f>
        <v>102.90719496966763</v>
      </c>
      <c r="Q3" s="2">
        <f>('[1]Pc, Winter, S3'!Q3*Main!$B$5)+(VLOOKUP($A3,'FL Ratio'!$A$2:$B$4,2,FALSE)*'FL Characterization'!Q$2)</f>
        <v>104.01137185720081</v>
      </c>
      <c r="R3" s="2">
        <f>('[1]Pc, Winter, S3'!R3*Main!$B$5)+(VLOOKUP($A3,'FL Ratio'!$A$2:$B$4,2,FALSE)*'FL Characterization'!R$2)</f>
        <v>114.48019237684011</v>
      </c>
      <c r="S3" s="2">
        <f>('[1]Pc, Winter, S3'!S3*Main!$B$5)+(VLOOKUP($A3,'FL Ratio'!$A$2:$B$4,2,FALSE)*'FL Characterization'!S$2)</f>
        <v>121.20974503030962</v>
      </c>
      <c r="T3" s="2">
        <f>('[1]Pc, Winter, S3'!T3*Main!$B$5)+(VLOOKUP($A3,'FL Ratio'!$A$2:$B$4,2,FALSE)*'FL Characterization'!T$2)</f>
        <v>113.84356416208388</v>
      </c>
      <c r="U3" s="2">
        <f>('[1]Pc, Winter, S3'!U3*Main!$B$5)+(VLOOKUP($A3,'FL Ratio'!$A$2:$B$4,2,FALSE)*'FL Characterization'!U$2)</f>
        <v>104.23736199964199</v>
      </c>
      <c r="V3" s="2">
        <f>('[1]Pc, Winter, S3'!V3*Main!$B$5)+(VLOOKUP($A3,'FL Ratio'!$A$2:$B$4,2,FALSE)*'FL Characterization'!V$2)</f>
        <v>116.42165903257381</v>
      </c>
      <c r="W3" s="2">
        <f>('[1]Pc, Winter, S3'!W3*Main!$B$5)+(VLOOKUP($A3,'FL Ratio'!$A$2:$B$4,2,FALSE)*'FL Characterization'!W$2)</f>
        <v>94.994843021616589</v>
      </c>
      <c r="X3" s="2">
        <f>('[1]Pc, Winter, S3'!X3*Main!$B$5)+(VLOOKUP($A3,'FL Ratio'!$A$2:$B$4,2,FALSE)*'FL Characterization'!X$2)</f>
        <v>101.69601456079208</v>
      </c>
      <c r="Y3" s="2">
        <f>('[1]Pc, Winter, S3'!Y3*Main!$B$5)+(VLOOKUP($A3,'FL Ratio'!$A$2:$B$4,2,FALSE)*'FL Characterization'!Y$2)</f>
        <v>90.422554908014533</v>
      </c>
    </row>
    <row r="4" spans="1:25" x14ac:dyDescent="0.25">
      <c r="A4">
        <v>3</v>
      </c>
      <c r="B4" s="2">
        <f>('[1]Pc, Winter, S3'!B4*Main!$B$5)+(VLOOKUP($A4,'FL Ratio'!$A$2:$B$4,2,FALSE)*'FL Characterization'!B$2)</f>
        <v>97.70199752147451</v>
      </c>
      <c r="C4" s="2">
        <f>('[1]Pc, Winter, S3'!C4*Main!$B$5)+(VLOOKUP($A4,'FL Ratio'!$A$2:$B$4,2,FALSE)*'FL Characterization'!C$2)</f>
        <v>83.232651524881391</v>
      </c>
      <c r="D4" s="2">
        <f>('[1]Pc, Winter, S3'!D4*Main!$B$5)+(VLOOKUP($A4,'FL Ratio'!$A$2:$B$4,2,FALSE)*'FL Characterization'!D$2)</f>
        <v>73.168330134544192</v>
      </c>
      <c r="E4" s="2">
        <f>('[1]Pc, Winter, S3'!E4*Main!$B$5)+(VLOOKUP($A4,'FL Ratio'!$A$2:$B$4,2,FALSE)*'FL Characterization'!E$2)</f>
        <v>82.198688302734581</v>
      </c>
      <c r="F4" s="2">
        <f>('[1]Pc, Winter, S3'!F4*Main!$B$5)+(VLOOKUP($A4,'FL Ratio'!$A$2:$B$4,2,FALSE)*'FL Characterization'!F$2)</f>
        <v>74.724672680469368</v>
      </c>
      <c r="G4" s="2">
        <f>('[1]Pc, Winter, S3'!G4*Main!$B$5)+(VLOOKUP($A4,'FL Ratio'!$A$2:$B$4,2,FALSE)*'FL Characterization'!G$2)</f>
        <v>88.355263202718916</v>
      </c>
      <c r="H4" s="2">
        <f>('[1]Pc, Winter, S3'!H4*Main!$B$5)+(VLOOKUP($A4,'FL Ratio'!$A$2:$B$4,2,FALSE)*'FL Characterization'!H$2)</f>
        <v>132.47831322941187</v>
      </c>
      <c r="I4" s="2">
        <f>('[1]Pc, Winter, S3'!I4*Main!$B$5)+(VLOOKUP($A4,'FL Ratio'!$A$2:$B$4,2,FALSE)*'FL Characterization'!I$2)</f>
        <v>132.9003437382606</v>
      </c>
      <c r="J4" s="2">
        <f>('[1]Pc, Winter, S3'!J4*Main!$B$5)+(VLOOKUP($A4,'FL Ratio'!$A$2:$B$4,2,FALSE)*'FL Characterization'!J$2)</f>
        <v>142.67055614043045</v>
      </c>
      <c r="K4" s="2">
        <f>('[1]Pc, Winter, S3'!K4*Main!$B$5)+(VLOOKUP($A4,'FL Ratio'!$A$2:$B$4,2,FALSE)*'FL Characterization'!K$2)</f>
        <v>138.95589710705954</v>
      </c>
      <c r="L4" s="2">
        <f>('[1]Pc, Winter, S3'!L4*Main!$B$5)+(VLOOKUP($A4,'FL Ratio'!$A$2:$B$4,2,FALSE)*'FL Characterization'!L$2)</f>
        <v>125.47411648700583</v>
      </c>
      <c r="M4" s="2">
        <f>('[1]Pc, Winter, S3'!M4*Main!$B$5)+(VLOOKUP($A4,'FL Ratio'!$A$2:$B$4,2,FALSE)*'FL Characterization'!M$2)</f>
        <v>144.66119398115663</v>
      </c>
      <c r="N4" s="2">
        <f>('[1]Pc, Winter, S3'!N4*Main!$B$5)+(VLOOKUP($A4,'FL Ratio'!$A$2:$B$4,2,FALSE)*'FL Characterization'!N$2)</f>
        <v>132.96642660648368</v>
      </c>
      <c r="O4" s="2">
        <f>('[1]Pc, Winter, S3'!O4*Main!$B$5)+(VLOOKUP($A4,'FL Ratio'!$A$2:$B$4,2,FALSE)*'FL Characterization'!O$2)</f>
        <v>131.03033764447619</v>
      </c>
      <c r="P4" s="2">
        <f>('[1]Pc, Winter, S3'!P4*Main!$B$5)+(VLOOKUP($A4,'FL Ratio'!$A$2:$B$4,2,FALSE)*'FL Characterization'!P$2)</f>
        <v>137.27451740125593</v>
      </c>
      <c r="Q4" s="2">
        <f>('[1]Pc, Winter, S3'!Q4*Main!$B$5)+(VLOOKUP($A4,'FL Ratio'!$A$2:$B$4,2,FALSE)*'FL Characterization'!Q$2)</f>
        <v>108.68859830253021</v>
      </c>
      <c r="R4" s="2">
        <f>('[1]Pc, Winter, S3'!R4*Main!$B$5)+(VLOOKUP($A4,'FL Ratio'!$A$2:$B$4,2,FALSE)*'FL Characterization'!R$2)</f>
        <v>108.57716804473381</v>
      </c>
      <c r="S4" s="2">
        <f>('[1]Pc, Winter, S3'!S4*Main!$B$5)+(VLOOKUP($A4,'FL Ratio'!$A$2:$B$4,2,FALSE)*'FL Characterization'!S$2)</f>
        <v>138.75802513357718</v>
      </c>
      <c r="T4" s="2">
        <f>('[1]Pc, Winter, S3'!T4*Main!$B$5)+(VLOOKUP($A4,'FL Ratio'!$A$2:$B$4,2,FALSE)*'FL Characterization'!T$2)</f>
        <v>115.18164454921649</v>
      </c>
      <c r="U4" s="2">
        <f>('[1]Pc, Winter, S3'!U4*Main!$B$5)+(VLOOKUP($A4,'FL Ratio'!$A$2:$B$4,2,FALSE)*'FL Characterization'!U$2)</f>
        <v>118.77403114895552</v>
      </c>
      <c r="V4" s="2">
        <f>('[1]Pc, Winter, S3'!V4*Main!$B$5)+(VLOOKUP($A4,'FL Ratio'!$A$2:$B$4,2,FALSE)*'FL Characterization'!V$2)</f>
        <v>130.92662614023206</v>
      </c>
      <c r="W4" s="2">
        <f>('[1]Pc, Winter, S3'!W4*Main!$B$5)+(VLOOKUP($A4,'FL Ratio'!$A$2:$B$4,2,FALSE)*'FL Characterization'!W$2)</f>
        <v>117.6853660840155</v>
      </c>
      <c r="X4" s="2">
        <f>('[1]Pc, Winter, S3'!X4*Main!$B$5)+(VLOOKUP($A4,'FL Ratio'!$A$2:$B$4,2,FALSE)*'FL Characterization'!X$2)</f>
        <v>100.84551833724498</v>
      </c>
      <c r="Y4" s="2">
        <f>('[1]Pc, Winter, S3'!Y4*Main!$B$5)+(VLOOKUP($A4,'FL Ratio'!$A$2:$B$4,2,FALSE)*'FL Characterization'!Y$2)</f>
        <v>92.764955433392203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S1'!B2*Main!$B$5)</f>
        <v>12.420309983539934</v>
      </c>
      <c r="C2" s="2">
        <f>('[1]Qc, Winter, S1'!C2*Main!$B$5)</f>
        <v>9.3746496775307975</v>
      </c>
      <c r="D2" s="2">
        <f>('[1]Qc, Winter, S1'!D2*Main!$B$5)</f>
        <v>8.4661238282156077</v>
      </c>
      <c r="E2" s="2">
        <f>('[1]Qc, Winter, S1'!E2*Main!$B$5)</f>
        <v>8.7161577579685776</v>
      </c>
      <c r="F2" s="2">
        <f>('[1]Qc, Winter, S1'!F2*Main!$B$5)</f>
        <v>10.004526569231032</v>
      </c>
      <c r="G2" s="2">
        <f>('[1]Qc, Winter, S1'!G2*Main!$B$5)</f>
        <v>12.056645404470757</v>
      </c>
      <c r="H2" s="2">
        <f>('[1]Qc, Winter, S1'!H2*Main!$B$5)</f>
        <v>17.383338818108541</v>
      </c>
      <c r="I2" s="2">
        <f>('[1]Qc, Winter, S1'!I2*Main!$B$5)</f>
        <v>22.144414455490246</v>
      </c>
      <c r="J2" s="2">
        <f>('[1]Qc, Winter, S1'!J2*Main!$B$5)</f>
        <v>24.518703719768055</v>
      </c>
      <c r="K2" s="2">
        <f>('[1]Qc, Winter, S1'!K2*Main!$B$5)</f>
        <v>26.412656620726075</v>
      </c>
      <c r="L2" s="2">
        <f>('[1]Qc, Winter, S1'!L2*Main!$B$5)</f>
        <v>32.258621684705993</v>
      </c>
      <c r="M2" s="2">
        <f>('[1]Qc, Winter, S1'!M2*Main!$B$5)</f>
        <v>30.226978370795361</v>
      </c>
      <c r="N2" s="2">
        <f>('[1]Qc, Winter, S1'!N2*Main!$B$5)</f>
        <v>29.188186062116724</v>
      </c>
      <c r="O2" s="2">
        <f>('[1]Qc, Winter, S1'!O2*Main!$B$5)</f>
        <v>28.60143403320486</v>
      </c>
      <c r="P2" s="2">
        <f>('[1]Qc, Winter, S1'!P2*Main!$B$5)</f>
        <v>26.844291696039839</v>
      </c>
      <c r="Q2" s="2">
        <f>('[1]Qc, Winter, S1'!Q2*Main!$B$5)</f>
        <v>22.285474607982856</v>
      </c>
      <c r="R2" s="2">
        <f>('[1]Qc, Winter, S1'!R2*Main!$B$5)</f>
        <v>25.809627083907593</v>
      </c>
      <c r="S2" s="2">
        <f>('[1]Qc, Winter, S1'!S2*Main!$B$5)</f>
        <v>34.480777974488952</v>
      </c>
      <c r="T2" s="2">
        <f>('[1]Qc, Winter, S1'!T2*Main!$B$5)</f>
        <v>32.691796972446596</v>
      </c>
      <c r="U2" s="2">
        <f>('[1]Qc, Winter, S1'!U2*Main!$B$5)</f>
        <v>31.357024782570424</v>
      </c>
      <c r="V2" s="2">
        <f>('[1]Qc, Winter, S1'!V2*Main!$B$5)</f>
        <v>29.960499779295709</v>
      </c>
      <c r="W2" s="2">
        <f>('[1]Qc, Winter, S1'!W2*Main!$B$5)</f>
        <v>27.477522720650406</v>
      </c>
      <c r="X2" s="2">
        <f>('[1]Qc, Winter, S1'!X2*Main!$B$5)</f>
        <v>23.543190238227876</v>
      </c>
      <c r="Y2" s="2">
        <f>('[1]Qc, Winter, S1'!Y2*Main!$B$5)</f>
        <v>17.888487770556218</v>
      </c>
    </row>
    <row r="3" spans="1:25" x14ac:dyDescent="0.25">
      <c r="A3">
        <v>2</v>
      </c>
      <c r="B3" s="2">
        <f>('[1]Qc, Winter, S1'!B3*Main!$B$5)</f>
        <v>-35.468732958981327</v>
      </c>
      <c r="C3" s="2">
        <f>('[1]Qc, Winter, S1'!C3*Main!$B$5)</f>
        <v>-34.511108109201281</v>
      </c>
      <c r="D3" s="2">
        <f>('[1]Qc, Winter, S1'!D3*Main!$B$5)</f>
        <v>-42.709667578701264</v>
      </c>
      <c r="E3" s="2">
        <f>('[1]Qc, Winter, S1'!E3*Main!$B$5)</f>
        <v>-41.221009032209125</v>
      </c>
      <c r="F3" s="2">
        <f>('[1]Qc, Winter, S1'!F3*Main!$B$5)</f>
        <v>-39.821235169190942</v>
      </c>
      <c r="G3" s="2">
        <f>('[1]Qc, Winter, S1'!G3*Main!$B$5)</f>
        <v>-35.810113561692731</v>
      </c>
      <c r="H3" s="2">
        <f>('[1]Qc, Winter, S1'!H3*Main!$B$5)</f>
        <v>-25.859175838062914</v>
      </c>
      <c r="I3" s="2">
        <f>('[1]Qc, Winter, S1'!I3*Main!$B$5)</f>
        <v>-11.309410765800326</v>
      </c>
      <c r="J3" s="2">
        <f>('[1]Qc, Winter, S1'!J3*Main!$B$5)</f>
        <v>-3.2652514003539537</v>
      </c>
      <c r="K3" s="2">
        <f>('[1]Qc, Winter, S1'!K3*Main!$B$5)</f>
        <v>-0.55165778593251791</v>
      </c>
      <c r="L3" s="2">
        <f>('[1]Qc, Winter, S1'!L3*Main!$B$5)</f>
        <v>-4.9066129139973418</v>
      </c>
      <c r="M3" s="2">
        <f>('[1]Qc, Winter, S1'!M3*Main!$B$5)</f>
        <v>-3.3712584416183042</v>
      </c>
      <c r="N3" s="2">
        <f>('[1]Qc, Winter, S1'!N3*Main!$B$5)</f>
        <v>-4.7596061327146622</v>
      </c>
      <c r="O3" s="2">
        <f>('[1]Qc, Winter, S1'!O3*Main!$B$5)</f>
        <v>-4.9896294060996116</v>
      </c>
      <c r="P3" s="2">
        <f>('[1]Qc, Winter, S1'!P3*Main!$B$5)</f>
        <v>-11.423931228123221</v>
      </c>
      <c r="Q3" s="2">
        <f>('[1]Qc, Winter, S1'!Q3*Main!$B$5)</f>
        <v>-15.595371045643413</v>
      </c>
      <c r="R3" s="2">
        <f>('[1]Qc, Winter, S1'!R3*Main!$B$5)</f>
        <v>-13.86923426046889</v>
      </c>
      <c r="S3" s="2">
        <f>('[1]Qc, Winter, S1'!S3*Main!$B$5)</f>
        <v>-4.9944279680491999</v>
      </c>
      <c r="T3" s="2">
        <f>('[1]Qc, Winter, S1'!T3*Main!$B$5)</f>
        <v>-6.8867110682603769</v>
      </c>
      <c r="U3" s="2">
        <f>('[1]Qc, Winter, S1'!U3*Main!$B$5)</f>
        <v>-9.513104330773178</v>
      </c>
      <c r="V3" s="2">
        <f>('[1]Qc, Winter, S1'!V3*Main!$B$5)</f>
        <v>-13.89736298929486</v>
      </c>
      <c r="W3" s="2">
        <f>('[1]Qc, Winter, S1'!W3*Main!$B$5)</f>
        <v>-21.143280494904044</v>
      </c>
      <c r="X3" s="2">
        <f>('[1]Qc, Winter, S1'!X3*Main!$B$5)</f>
        <v>-23.682196062901927</v>
      </c>
      <c r="Y3" s="2">
        <f>('[1]Qc, Winter, S1'!Y3*Main!$B$5)</f>
        <v>-27.535106231626109</v>
      </c>
    </row>
    <row r="4" spans="1:25" x14ac:dyDescent="0.25">
      <c r="A4">
        <v>3</v>
      </c>
      <c r="B4" s="2">
        <f>('[1]Qc, Winter, S1'!B4*Main!$B$5)</f>
        <v>51.548018321599756</v>
      </c>
      <c r="C4" s="2">
        <f>('[1]Qc, Winter, S1'!C4*Main!$B$5)</f>
        <v>62.111839112294916</v>
      </c>
      <c r="D4" s="2">
        <f>('[1]Qc, Winter, S1'!D4*Main!$B$5)</f>
        <v>58.628932246184924</v>
      </c>
      <c r="E4" s="2">
        <f>('[1]Qc, Winter, S1'!E4*Main!$B$5)</f>
        <v>54.565540902389927</v>
      </c>
      <c r="F4" s="2">
        <f>('[1]Qc, Winter, S1'!F4*Main!$B$5)</f>
        <v>56.887478813129924</v>
      </c>
      <c r="G4" s="2">
        <f>('[1]Qc, Winter, S1'!G4*Main!$B$5)</f>
        <v>49.855979395633241</v>
      </c>
      <c r="H4" s="2">
        <f>('[1]Qc, Winter, S1'!H4*Main!$B$5)</f>
        <v>20.480094135006148</v>
      </c>
      <c r="I4" s="2">
        <f>('[1]Qc, Winter, S1'!I4*Main!$B$5)</f>
        <v>2.801387337784162</v>
      </c>
      <c r="J4" s="2">
        <f>('[1]Qc, Winter, S1'!J4*Main!$B$5)</f>
        <v>-15.587868745789795</v>
      </c>
      <c r="K4" s="2">
        <f>('[1]Qc, Winter, S1'!K4*Main!$B$5)</f>
        <v>-16.552066812539678</v>
      </c>
      <c r="L4" s="2">
        <f>('[1]Qc, Winter, S1'!L4*Main!$B$5)</f>
        <v>-1.4669988606123694</v>
      </c>
      <c r="M4" s="2">
        <f>('[1]Qc, Winter, S1'!M4*Main!$B$5)</f>
        <v>-15.250143756274019</v>
      </c>
      <c r="N4" s="2">
        <f>('[1]Qc, Winter, S1'!N4*Main!$B$5)</f>
        <v>-15.417727753595711</v>
      </c>
      <c r="O4" s="2">
        <f>('[1]Qc, Winter, S1'!O4*Main!$B$5)</f>
        <v>-11.934386671789563</v>
      </c>
      <c r="P4" s="2">
        <f>('[1]Qc, Winter, S1'!P4*Main!$B$5)</f>
        <v>-1.661841662132878</v>
      </c>
      <c r="Q4" s="2">
        <f>('[1]Qc, Winter, S1'!Q4*Main!$B$5)</f>
        <v>10.232507767387325</v>
      </c>
      <c r="R4" s="2">
        <f>('[1]Qc, Winter, S1'!R4*Main!$B$5)</f>
        <v>12.584270348156583</v>
      </c>
      <c r="S4" s="2">
        <f>('[1]Qc, Winter, S1'!S4*Main!$B$5)</f>
        <v>13.396158757715071</v>
      </c>
      <c r="T4" s="2">
        <f>('[1]Qc, Winter, S1'!T4*Main!$B$5)</f>
        <v>12.448955613230169</v>
      </c>
      <c r="U4" s="2">
        <f>('[1]Qc, Winter, S1'!U4*Main!$B$5)</f>
        <v>12.990214552935827</v>
      </c>
      <c r="V4" s="2">
        <f>('[1]Qc, Winter, S1'!V4*Main!$B$5)</f>
        <v>14.613991372052807</v>
      </c>
      <c r="W4" s="2">
        <f>('[1]Qc, Winter, S1'!W4*Main!$B$5)</f>
        <v>29.628353951015416</v>
      </c>
      <c r="X4" s="2">
        <f>('[1]Qc, Winter, S1'!X4*Main!$B$5)</f>
        <v>40.113656390659294</v>
      </c>
      <c r="Y4" s="2">
        <f>('[1]Qc, Winter, S1'!Y4*Main!$B$5)</f>
        <v>47.446260247016376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5004-8080-4A1D-B632-32AB48D3EECB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S2'!B2*Main!$B$5)</f>
        <v>12.820965144299286</v>
      </c>
      <c r="C2" s="2">
        <f>('[1]Qc, Winter, S2'!C2*Main!$B$5)</f>
        <v>10.507849089100453</v>
      </c>
      <c r="D2" s="2">
        <f>('[1]Qc, Winter, S2'!D2*Main!$B$5)</f>
        <v>8.5543126180928546</v>
      </c>
      <c r="E2" s="2">
        <f>('[1]Qc, Winter, S2'!E2*Main!$B$5)</f>
        <v>9.1476507162838541</v>
      </c>
      <c r="F2" s="2">
        <f>('[1]Qc, Winter, S2'!F2*Main!$B$5)</f>
        <v>9.4160250063350901</v>
      </c>
      <c r="G2" s="2">
        <f>('[1]Qc, Winter, S2'!G2*Main!$B$5)</f>
        <v>12.665566889545037</v>
      </c>
      <c r="H2" s="2">
        <f>('[1]Qc, Winter, S2'!H2*Main!$B$5)</f>
        <v>20.595477512759032</v>
      </c>
      <c r="I2" s="2">
        <f>('[1]Qc, Winter, S2'!I2*Main!$B$5)</f>
        <v>23.067098391135676</v>
      </c>
      <c r="J2" s="2">
        <f>('[1]Qc, Winter, S2'!J2*Main!$B$5)</f>
        <v>26.650764912791363</v>
      </c>
      <c r="K2" s="2">
        <f>('[1]Qc, Winter, S2'!K2*Main!$B$5)</f>
        <v>30.814766057513754</v>
      </c>
      <c r="L2" s="2">
        <f>('[1]Qc, Winter, S2'!L2*Main!$B$5)</f>
        <v>27.523411162180341</v>
      </c>
      <c r="M2" s="2">
        <f>('[1]Qc, Winter, S2'!M2*Main!$B$5)</f>
        <v>31.389554461979799</v>
      </c>
      <c r="N2" s="2">
        <f>('[1]Qc, Winter, S2'!N2*Main!$B$5)</f>
        <v>30.063831643980222</v>
      </c>
      <c r="O2" s="2">
        <f>('[1]Qc, Winter, S2'!O2*Main!$B$5)</f>
        <v>31.490467773932625</v>
      </c>
      <c r="P2" s="2">
        <f>('[1]Qc, Winter, S2'!P2*Main!$B$5)</f>
        <v>23.456177210131894</v>
      </c>
      <c r="Q2" s="2">
        <f>('[1]Qc, Winter, S2'!Q2*Main!$B$5)</f>
        <v>26.742569529579427</v>
      </c>
      <c r="R2" s="2">
        <f>('[1]Qc, Winter, S2'!R2*Main!$B$5)</f>
        <v>25.043004497256874</v>
      </c>
      <c r="S2" s="2">
        <f>('[1]Qc, Winter, S2'!S2*Main!$B$5)</f>
        <v>37.267103467376948</v>
      </c>
      <c r="T2" s="2">
        <f>('[1]Qc, Winter, S2'!T2*Main!$B$5)</f>
        <v>31.648441749921712</v>
      </c>
      <c r="U2" s="2">
        <f>('[1]Qc, Winter, S2'!U2*Main!$B$5)</f>
        <v>35.740264805940484</v>
      </c>
      <c r="V2" s="2">
        <f>('[1]Qc, Winter, S2'!V2*Main!$B$5)</f>
        <v>28.712145621825055</v>
      </c>
      <c r="W2" s="2">
        <f>('[1]Qc, Winter, S2'!W2*Main!$B$5)</f>
        <v>26.644870516994335</v>
      </c>
      <c r="X2" s="2">
        <f>('[1]Qc, Winter, S2'!X2*Main!$B$5)</f>
        <v>24.448697555082795</v>
      </c>
      <c r="Y2" s="2">
        <f>('[1]Qc, Winter, S2'!Y2*Main!$B$5)</f>
        <v>17.888487770556218</v>
      </c>
    </row>
    <row r="3" spans="1:25" x14ac:dyDescent="0.25">
      <c r="A3">
        <v>2</v>
      </c>
      <c r="B3" s="2">
        <f>('[1]Qc, Winter, S2'!B3*Main!$B$5)</f>
        <v>-37.157720242742336</v>
      </c>
      <c r="C3" s="2">
        <f>('[1]Qc, Winter, S2'!C3*Main!$B$5)</f>
        <v>-36.713944797022641</v>
      </c>
      <c r="D3" s="2">
        <f>('[1]Qc, Winter, S2'!D3*Main!$B$5)</f>
        <v>-41.918747808725307</v>
      </c>
      <c r="E3" s="2">
        <f>('[1]Qc, Winter, S2'!E3*Main!$B$5)</f>
        <v>-38.865522801797169</v>
      </c>
      <c r="F3" s="2">
        <f>('[1]Qc, Winter, S2'!F3*Main!$B$5)</f>
        <v>-42.665609109847445</v>
      </c>
      <c r="G3" s="2">
        <f>('[1]Qc, Winter, S2'!G3*Main!$B$5)</f>
        <v>-38.703860112132546</v>
      </c>
      <c r="H3" s="2">
        <f>('[1]Qc, Winter, S2'!H3*Main!$B$5)</f>
        <v>-28.552839987861137</v>
      </c>
      <c r="I3" s="2">
        <f>('[1]Qc, Winter, S2'!I3*Main!$B$5)</f>
        <v>-11.642040494206217</v>
      </c>
      <c r="J3" s="2">
        <f>('[1]Qc, Winter, S2'!J3*Main!$B$5)</f>
        <v>-3.1019888303362562</v>
      </c>
      <c r="K3" s="2">
        <f>('[1]Qc, Winter, S2'!K3*Main!$B$5)</f>
        <v>-0.45971482161043159</v>
      </c>
      <c r="L3" s="2">
        <f>('[1]Qc, Winter, S2'!L3*Main!$B$5)</f>
        <v>-4.6314757412498269</v>
      </c>
      <c r="M3" s="2">
        <f>('[1]Qc, Winter, S2'!M3*Main!$B$5)</f>
        <v>-3.4386836104506706</v>
      </c>
      <c r="N3" s="2">
        <f>('[1]Qc, Winter, S2'!N3*Main!$B$5)</f>
        <v>-5.1329085744962057</v>
      </c>
      <c r="O3" s="2">
        <f>('[1]Qc, Winter, S2'!O3*Main!$B$5)</f>
        <v>-4.9425574305703694</v>
      </c>
      <c r="P3" s="2">
        <f>('[1]Qc, Winter, S2'!P3*Main!$B$5)</f>
        <v>-12.375925497133492</v>
      </c>
      <c r="Q3" s="2">
        <f>('[1]Qc, Winter, S2'!Q3*Main!$B$5)</f>
        <v>-16.109504157038248</v>
      </c>
      <c r="R3" s="2">
        <f>('[1]Qc, Winter, S2'!R3*Main!$B$5)</f>
        <v>-16.460190111325716</v>
      </c>
      <c r="S3" s="2">
        <f>('[1]Qc, Winter, S2'!S3*Main!$B$5)</f>
        <v>-4.9944279680491999</v>
      </c>
      <c r="T3" s="2">
        <f>('[1]Qc, Winter, S2'!T3*Main!$B$5)</f>
        <v>-8.0218832223692313</v>
      </c>
      <c r="U3" s="2">
        <f>('[1]Qc, Winter, S2'!U3*Main!$B$5)</f>
        <v>-9.608235374080909</v>
      </c>
      <c r="V3" s="2">
        <f>('[1]Qc, Winter, S2'!V3*Main!$B$5)</f>
        <v>-13.449060957382121</v>
      </c>
      <c r="W3" s="2">
        <f>('[1]Qc, Winter, S2'!W3*Main!$B$5)</f>
        <v>-20.949305444492079</v>
      </c>
      <c r="X3" s="2">
        <f>('[1]Qc, Winter, S2'!X3*Main!$B$5)</f>
        <v>-25.243659539576779</v>
      </c>
      <c r="Y3" s="2">
        <f>('[1]Qc, Winter, S2'!Y3*Main!$B$5)</f>
        <v>-28.99973954181899</v>
      </c>
    </row>
    <row r="4" spans="1:25" x14ac:dyDescent="0.25">
      <c r="A4">
        <v>3</v>
      </c>
      <c r="B4" s="2">
        <f>('[1]Qc, Winter, S2'!B4*Main!$B$5)</f>
        <v>47.330453186196138</v>
      </c>
      <c r="C4" s="2">
        <f>('[1]Qc, Winter, S2'!C4*Main!$B$5)</f>
        <v>63.272808067664926</v>
      </c>
      <c r="D4" s="2">
        <f>('[1]Qc, Winter, S2'!D4*Main!$B$5)</f>
        <v>52.824087469334927</v>
      </c>
      <c r="E4" s="2">
        <f>('[1]Qc, Winter, S2'!E4*Main!$B$5)</f>
        <v>54.565540902389927</v>
      </c>
      <c r="F4" s="2">
        <f>('[1]Qc, Winter, S2'!F4*Main!$B$5)</f>
        <v>58.628932246184924</v>
      </c>
      <c r="G4" s="2">
        <f>('[1]Qc, Winter, S2'!G4*Main!$B$5)</f>
        <v>47.974621682590474</v>
      </c>
      <c r="H4" s="2">
        <f>('[1]Qc, Winter, S2'!H4*Main!$B$5)</f>
        <v>19.840091193287208</v>
      </c>
      <c r="I4" s="2">
        <f>('[1]Qc, Winter, S2'!I4*Main!$B$5)</f>
        <v>2.9112456647560898</v>
      </c>
      <c r="J4" s="2">
        <f>('[1]Qc, Winter, S2'!J4*Main!$B$5)</f>
        <v>-17.676964557081213</v>
      </c>
      <c r="K4" s="2">
        <f>('[1]Qc, Winter, S2'!K4*Main!$B$5)</f>
        <v>-15.105769712414853</v>
      </c>
      <c r="L4" s="2">
        <f>('[1]Qc, Winter, S2'!L4*Main!$B$5)</f>
        <v>-1.4669988606123694</v>
      </c>
      <c r="M4" s="2">
        <f>('[1]Qc, Winter, S2'!M4*Main!$B$5)</f>
        <v>-17.931487713421099</v>
      </c>
      <c r="N4" s="2">
        <f>('[1]Qc, Winter, S2'!N4*Main!$B$5)</f>
        <v>-18.266655708064487</v>
      </c>
      <c r="O4" s="2">
        <f>('[1]Qc, Winter, S2'!O4*Main!$B$5)</f>
        <v>-12.064108266048144</v>
      </c>
      <c r="P4" s="2">
        <f>('[1]Qc, Winter, S2'!P4*Main!$B$5)</f>
        <v>-1.6941104322713805</v>
      </c>
      <c r="Q4" s="2">
        <f>('[1]Qc, Winter, S2'!Q4*Main!$B$5)</f>
        <v>10.719770042024816</v>
      </c>
      <c r="R4" s="2">
        <f>('[1]Qc, Winter, S2'!R4*Main!$B$5)</f>
        <v>12.448955613230169</v>
      </c>
      <c r="S4" s="2">
        <f>('[1]Qc, Winter, S2'!S4*Main!$B$5)</f>
        <v>13.531473492641487</v>
      </c>
      <c r="T4" s="2">
        <f>('[1]Qc, Winter, S2'!T4*Main!$B$5)</f>
        <v>13.396158757715071</v>
      </c>
      <c r="U4" s="2">
        <f>('[1]Qc, Winter, S2'!U4*Main!$B$5)</f>
        <v>12.584270348156583</v>
      </c>
      <c r="V4" s="2">
        <f>('[1]Qc, Winter, S2'!V4*Main!$B$5)</f>
        <v>13.260844022788657</v>
      </c>
      <c r="W4" s="2">
        <f>('[1]Qc, Winter, S2'!W4*Main!$B$5)</f>
        <v>27.935305153814536</v>
      </c>
      <c r="X4" s="2">
        <f>('[1]Qc, Winter, S2'!X4*Main!$B$5)</f>
        <v>43.564293499533214</v>
      </c>
      <c r="Y4" s="2">
        <f>('[1]Qc, Winter, S2'!Y4*Main!$B$5)</f>
        <v>39.682326752050059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6E65-7124-4EDF-9723-37EDD1338522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S3'!B2*Main!$B$5)</f>
        <v>12.019654822780581</v>
      </c>
      <c r="C2" s="2">
        <f>('[1]Qc, Winter, S3'!C2*Main!$B$5)</f>
        <v>10.301812832451423</v>
      </c>
      <c r="D2" s="2">
        <f>('[1]Qc, Winter, S3'!D2*Main!$B$5)</f>
        <v>9.7007668864970515</v>
      </c>
      <c r="E2" s="2">
        <f>('[1]Qc, Winter, S3'!E2*Main!$B$5)</f>
        <v>8.629859166305522</v>
      </c>
      <c r="F2" s="2">
        <f>('[1]Qc, Winter, S3'!F2*Main!$B$5)</f>
        <v>9.5141086001510811</v>
      </c>
      <c r="G2" s="2">
        <f>('[1]Qc, Winter, S3'!G2*Main!$B$5)</f>
        <v>12.665566889545037</v>
      </c>
      <c r="H2" s="2">
        <f>('[1]Qc, Winter, S3'!H2*Main!$B$5)</f>
        <v>20.406528177779592</v>
      </c>
      <c r="I2" s="2">
        <f>('[1]Qc, Winter, S3'!I2*Main!$B$5)</f>
        <v>21.683072487667534</v>
      </c>
      <c r="J2" s="2">
        <f>('[1]Qc, Winter, S3'!J2*Main!$B$5)</f>
        <v>27.716795509303019</v>
      </c>
      <c r="K2" s="2">
        <f>('[1]Qc, Winter, S3'!K2*Main!$B$5)</f>
        <v>29.347396245251193</v>
      </c>
      <c r="L2" s="2">
        <f>('[1]Qc, Winter, S3'!L2*Main!$B$5)</f>
        <v>26.931509846864639</v>
      </c>
      <c r="M2" s="2">
        <f>('[1]Qc, Winter, S3'!M2*Main!$B$5)</f>
        <v>28.773758256814812</v>
      </c>
      <c r="N2" s="2">
        <f>('[1]Qc, Winter, S3'!N2*Main!$B$5)</f>
        <v>27.145013037768553</v>
      </c>
      <c r="O2" s="2">
        <f>('[1]Qc, Winter, S3'!O2*Main!$B$5)</f>
        <v>31.490467773932625</v>
      </c>
      <c r="P2" s="2">
        <f>('[1]Qc, Winter, S3'!P2*Main!$B$5)</f>
        <v>24.23804978380296</v>
      </c>
      <c r="Q2" s="2">
        <f>('[1]Qc, Winter, S3'!Q2*Main!$B$5)</f>
        <v>23.275940146115424</v>
      </c>
      <c r="R2" s="2">
        <f>('[1]Qc, Winter, S3'!R2*Main!$B$5)</f>
        <v>26.576249670558315</v>
      </c>
      <c r="S2" s="2">
        <f>('[1]Qc, Winter, S3'!S2*Main!$B$5)</f>
        <v>38.311975527209945</v>
      </c>
      <c r="T2" s="2">
        <f>('[1]Qc, Winter, S3'!T2*Main!$B$5)</f>
        <v>31.648441749921712</v>
      </c>
      <c r="U2" s="2">
        <f>('[1]Qc, Winter, S3'!U2*Main!$B$5)</f>
        <v>34.39157556798046</v>
      </c>
      <c r="V2" s="2">
        <f>('[1]Qc, Winter, S3'!V2*Main!$B$5)</f>
        <v>31.208853936766364</v>
      </c>
      <c r="W2" s="2">
        <f>('[1]Qc, Winter, S3'!W2*Main!$B$5)</f>
        <v>25.257116844234215</v>
      </c>
      <c r="X2" s="2">
        <f>('[1]Qc, Winter, S3'!X2*Main!$B$5)</f>
        <v>20.37391462923566</v>
      </c>
      <c r="Y2" s="2">
        <f>('[1]Qc, Winter, S3'!Y2*Main!$B$5)</f>
        <v>15.978066746516234</v>
      </c>
    </row>
    <row r="3" spans="1:25" x14ac:dyDescent="0.25">
      <c r="A3">
        <v>2</v>
      </c>
      <c r="B3" s="2">
        <f>('[1]Qc, Winter, S3'!B3*Main!$B$5)</f>
        <v>-36.144327872485732</v>
      </c>
      <c r="C3" s="2">
        <f>('[1]Qc, Winter, S3'!C3*Main!$B$5)</f>
        <v>-38.182502588903553</v>
      </c>
      <c r="D3" s="2">
        <f>('[1]Qc, Winter, S3'!D3*Main!$B$5)</f>
        <v>-43.105127463689236</v>
      </c>
      <c r="E3" s="2">
        <f>('[1]Qc, Winter, S3'!E3*Main!$B$5)</f>
        <v>-38.865522801797169</v>
      </c>
      <c r="F3" s="2">
        <f>('[1]Qc, Winter, S3'!F3*Main!$B$5)</f>
        <v>-43.884626512985946</v>
      </c>
      <c r="G3" s="2">
        <f>('[1]Qc, Winter, S3'!G3*Main!$B$5)</f>
        <v>-39.789015068547478</v>
      </c>
      <c r="H3" s="2">
        <f>('[1]Qc, Winter, S3'!H3*Main!$B$5)</f>
        <v>-29.630305647780425</v>
      </c>
      <c r="I3" s="2">
        <f>('[1]Qc, Winter, S3'!I3*Main!$B$5)</f>
        <v>-10.311521580582651</v>
      </c>
      <c r="J3" s="2">
        <f>('[1]Qc, Winter, S3'!J3*Main!$B$5)</f>
        <v>-3.461166484375191</v>
      </c>
      <c r="K3" s="2">
        <f>('[1]Qc, Winter, S3'!K3*Main!$B$5)</f>
        <v>-0.48525453392212226</v>
      </c>
      <c r="L3" s="2">
        <f>('[1]Qc, Winter, S3'!L3*Main!$B$5)</f>
        <v>-4.585619545791908</v>
      </c>
      <c r="M3" s="2">
        <f>('[1]Qc, Winter, S3'!M3*Main!$B$5)</f>
        <v>-3.4723961948668531</v>
      </c>
      <c r="N3" s="2">
        <f>('[1]Qc, Winter, S3'!N3*Main!$B$5)</f>
        <v>-4.7596061327146622</v>
      </c>
      <c r="O3" s="2">
        <f>('[1]Qc, Winter, S3'!O3*Main!$B$5)</f>
        <v>-4.4718376752779525</v>
      </c>
      <c r="P3" s="2">
        <f>('[1]Qc, Winter, S3'!P3*Main!$B$5)</f>
        <v>-13.089921198891192</v>
      </c>
      <c r="Q3" s="2">
        <f>('[1]Qc, Winter, S3'!Q3*Main!$B$5)</f>
        <v>-15.93812645323997</v>
      </c>
      <c r="R3" s="2">
        <f>('[1]Qc, Winter, S3'!R3*Main!$B$5)</f>
        <v>-15.545735105140952</v>
      </c>
      <c r="S3" s="2">
        <f>('[1]Qc, Winter, S3'!S3*Main!$B$5)</f>
        <v>-5.5146808813876591</v>
      </c>
      <c r="T3" s="2">
        <f>('[1]Qc, Winter, S3'!T3*Main!$B$5)</f>
        <v>-7.8705269351547171</v>
      </c>
      <c r="U3" s="2">
        <f>('[1]Qc, Winter, S3'!U3*Main!$B$5)</f>
        <v>-9.2277112008499813</v>
      </c>
      <c r="V3" s="2">
        <f>('[1]Qc, Winter, S3'!V3*Main!$B$5)</f>
        <v>-15.989439138220968</v>
      </c>
      <c r="W3" s="2">
        <f>('[1]Qc, Winter, S3'!W3*Main!$B$5)</f>
        <v>-21.337255545316008</v>
      </c>
      <c r="X3" s="2">
        <f>('[1]Qc, Winter, S3'!X3*Main!$B$5)</f>
        <v>-24.462927801239353</v>
      </c>
      <c r="Y3" s="2">
        <f>('[1]Qc, Winter, S3'!Y3*Main!$B$5)</f>
        <v>-31.050226176089019</v>
      </c>
    </row>
    <row r="4" spans="1:25" x14ac:dyDescent="0.25">
      <c r="A4">
        <v>3</v>
      </c>
      <c r="B4" s="2">
        <f>('[1]Qc, Winter, S3'!B4*Main!$B$5)</f>
        <v>49.204926579708854</v>
      </c>
      <c r="C4" s="2">
        <f>('[1]Qc, Winter, S3'!C4*Main!$B$5)</f>
        <v>60.370385679239916</v>
      </c>
      <c r="D4" s="2">
        <f>('[1]Qc, Winter, S3'!D4*Main!$B$5)</f>
        <v>58.048447768499919</v>
      </c>
      <c r="E4" s="2">
        <f>('[1]Qc, Winter, S3'!E4*Main!$B$5)</f>
        <v>63.853292545349923</v>
      </c>
      <c r="F4" s="2">
        <f>('[1]Qc, Winter, S3'!F4*Main!$B$5)</f>
        <v>59.209416723869921</v>
      </c>
      <c r="G4" s="2">
        <f>('[1]Qc, Winter, S3'!G4*Main!$B$5)</f>
        <v>50.326318823893928</v>
      </c>
      <c r="H4" s="2">
        <f>('[1]Qc, Winter, S3'!H4*Main!$B$5)</f>
        <v>22.400102960162979</v>
      </c>
      <c r="I4" s="2">
        <f>('[1]Qc, Winter, S3'!I4*Main!$B$5)</f>
        <v>2.5267415203543422</v>
      </c>
      <c r="J4" s="2">
        <f>('[1]Qc, Winter, S3'!J4*Main!$B$5)</f>
        <v>-16.552066812539678</v>
      </c>
      <c r="K4" s="2">
        <f>('[1]Qc, Winter, S3'!K4*Main!$B$5)</f>
        <v>-15.748568423581441</v>
      </c>
      <c r="L4" s="2">
        <f>('[1]Qc, Winter, S3'!L4*Main!$B$5)</f>
        <v>-1.4254800249346611</v>
      </c>
      <c r="M4" s="2">
        <f>('[1]Qc, Winter, S3'!M4*Main!$B$5)</f>
        <v>-16.255647740204175</v>
      </c>
      <c r="N4" s="2">
        <f>('[1]Qc, Winter, S3'!N4*Main!$B$5)</f>
        <v>-16.088063742882479</v>
      </c>
      <c r="O4" s="2">
        <f>('[1]Qc, Winter, S3'!O4*Main!$B$5)</f>
        <v>-13.491045802892549</v>
      </c>
      <c r="P4" s="2">
        <f>('[1]Qc, Winter, S3'!P4*Main!$B$5)</f>
        <v>-1.5489009666481193</v>
      </c>
      <c r="Q4" s="2">
        <f>('[1]Qc, Winter, S3'!Q4*Main!$B$5)</f>
        <v>9.5503405828948367</v>
      </c>
      <c r="R4" s="2">
        <f>('[1]Qc, Winter, S3'!R4*Main!$B$5)</f>
        <v>14.343361902199975</v>
      </c>
      <c r="S4" s="2">
        <f>('[1]Qc, Winter, S3'!S4*Main!$B$5)</f>
        <v>12.584270348156583</v>
      </c>
      <c r="T4" s="2">
        <f>('[1]Qc, Winter, S3'!T4*Main!$B$5)</f>
        <v>14.613991372052807</v>
      </c>
      <c r="U4" s="2">
        <f>('[1]Qc, Winter, S3'!U4*Main!$B$5)</f>
        <v>12.178326143377337</v>
      </c>
      <c r="V4" s="2">
        <f>('[1]Qc, Winter, S3'!V4*Main!$B$5)</f>
        <v>14.208047167273561</v>
      </c>
      <c r="W4" s="2">
        <f>('[1]Qc, Winter, S3'!W4*Main!$B$5)</f>
        <v>29.910528750548899</v>
      </c>
      <c r="X4" s="2">
        <f>('[1]Qc, Winter, S3'!X4*Main!$B$5)</f>
        <v>44.858282415360932</v>
      </c>
      <c r="Y4" s="2">
        <f>('[1]Qc, Winter, S3'!Y4*Main!$B$5)</f>
        <v>41.407645306487012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Characterization'!B$4-'FL Characterization'!B$2)*VLOOKUP($A2,'FL Ratio'!$A$2:$B$6,2,FALSE)</f>
        <v>6.8630289834103859</v>
      </c>
      <c r="C2" s="2">
        <f>('FL Characterization'!C$4-'FL Characterization'!C$2)*VLOOKUP($A2,'FL Ratio'!$A$2:$B$6,2,FALSE)</f>
        <v>7.555323946743969</v>
      </c>
      <c r="D2" s="2">
        <f>('FL Characterization'!D$4-'FL Characterization'!D$2)*VLOOKUP($A2,'FL Ratio'!$A$2:$B$6,2,FALSE)</f>
        <v>9.8339717864539864</v>
      </c>
      <c r="E2" s="2">
        <f>('FL Characterization'!E$4-'FL Characterization'!E$2)*VLOOKUP($A2,'FL Ratio'!$A$2:$B$6,2,FALSE)</f>
        <v>11.274253229150183</v>
      </c>
      <c r="F2" s="2">
        <f>('FL Characterization'!F$4-'FL Characterization'!F$2)*VLOOKUP($A2,'FL Ratio'!$A$2:$B$6,2,FALSE)</f>
        <v>13.255958847302679</v>
      </c>
      <c r="G2" s="2">
        <f>('FL Characterization'!G$4-'FL Characterization'!G$2)*VLOOKUP($A2,'FL Ratio'!$A$2:$B$6,2,FALSE)</f>
        <v>15.495261486268639</v>
      </c>
      <c r="H2" s="2">
        <f>('FL Characterization'!H$4-'FL Characterization'!H$2)*VLOOKUP($A2,'FL Ratio'!$A$2:$B$6,2,FALSE)</f>
        <v>13.812636415801061</v>
      </c>
      <c r="I2" s="2">
        <f>('FL Characterization'!I$4-'FL Characterization'!I$2)*VLOOKUP($A2,'FL Ratio'!$A$2:$B$6,2,FALSE)</f>
        <v>19.746681492754483</v>
      </c>
      <c r="J2" s="2">
        <f>('FL Characterization'!J$4-'FL Characterization'!J$2)*VLOOKUP($A2,'FL Ratio'!$A$2:$B$6,2,FALSE)</f>
        <v>18.115376249344376</v>
      </c>
      <c r="K2" s="2">
        <f>('FL Characterization'!K$4-'FL Characterization'!K$2)*VLOOKUP($A2,'FL Ratio'!$A$2:$B$6,2,FALSE)</f>
        <v>20.460264680645235</v>
      </c>
      <c r="L2" s="2">
        <f>('FL Characterization'!L$4-'FL Characterization'!L$2)*VLOOKUP($A2,'FL Ratio'!$A$2:$B$6,2,FALSE)</f>
        <v>21.027681398138977</v>
      </c>
      <c r="M2" s="2">
        <f>('FL Characterization'!M$4-'FL Characterization'!M$2)*VLOOKUP($A2,'FL Ratio'!$A$2:$B$6,2,FALSE)</f>
        <v>19.504908085283734</v>
      </c>
      <c r="N2" s="2">
        <f>('FL Characterization'!N$4-'FL Characterization'!N$2)*VLOOKUP($A2,'FL Ratio'!$A$2:$B$6,2,FALSE)</f>
        <v>18.400058734438165</v>
      </c>
      <c r="O2" s="2">
        <f>('FL Characterization'!O$4-'FL Characterization'!O$2)*VLOOKUP($A2,'FL Ratio'!$A$2:$B$6,2,FALSE)</f>
        <v>16.939914617936395</v>
      </c>
      <c r="P2" s="2">
        <f>('FL Characterization'!P$4-'FL Characterization'!P$2)*VLOOKUP($A2,'FL Ratio'!$A$2:$B$6,2,FALSE)</f>
        <v>15.603508306673191</v>
      </c>
      <c r="Q2" s="2">
        <f>('FL Characterization'!Q$4-'FL Characterization'!Q$2)*VLOOKUP($A2,'FL Ratio'!$A$2:$B$6,2,FALSE)</f>
        <v>14.042957898900648</v>
      </c>
      <c r="R2" s="2">
        <f>('FL Characterization'!R$4-'FL Characterization'!R$2)*VLOOKUP($A2,'FL Ratio'!$A$2:$B$6,2,FALSE)</f>
        <v>13.896791428503633</v>
      </c>
      <c r="S2" s="2">
        <f>('FL Characterization'!S$4-'FL Characterization'!S$2)*VLOOKUP($A2,'FL Ratio'!$A$2:$B$6,2,FALSE)</f>
        <v>11.010573858463241</v>
      </c>
      <c r="T2" s="2">
        <f>('FL Characterization'!T$4-'FL Characterization'!T$2)*VLOOKUP($A2,'FL Ratio'!$A$2:$B$6,2,FALSE)</f>
        <v>9.1099345597181927</v>
      </c>
      <c r="U2" s="2">
        <f>('FL Characterization'!U$4-'FL Characterization'!U$2)*VLOOKUP($A2,'FL Ratio'!$A$2:$B$6,2,FALSE)</f>
        <v>10.810141422788794</v>
      </c>
      <c r="V2" s="2">
        <f>('FL Characterization'!V$4-'FL Characterization'!V$2)*VLOOKUP($A2,'FL Ratio'!$A$2:$B$6,2,FALSE)</f>
        <v>11.01447036385094</v>
      </c>
      <c r="W2" s="2">
        <f>('FL Characterization'!W$4-'FL Characterization'!W$2)*VLOOKUP($A2,'FL Ratio'!$A$2:$B$6,2,FALSE)</f>
        <v>12.587328026445597</v>
      </c>
      <c r="X2" s="2">
        <f>('FL Characterization'!X$4-'FL Characterization'!X$2)*VLOOKUP($A2,'FL Ratio'!$A$2:$B$6,2,FALSE)</f>
        <v>6.1118112556774884</v>
      </c>
      <c r="Y2" s="2">
        <f>('FL Characterization'!Y$4-'FL Characterization'!Y$2)*VLOOKUP($A2,'FL Ratio'!$A$2:$B$6,2,FALSE)</f>
        <v>5.8680420771545103</v>
      </c>
    </row>
    <row r="3" spans="1:25" x14ac:dyDescent="0.25">
      <c r="A3">
        <v>2</v>
      </c>
      <c r="B3" s="2">
        <f>('FL Characterization'!B$4-'FL Characterization'!B$2)*VLOOKUP($A3,'FL Ratio'!$A$2:$B$6,2,FALSE)</f>
        <v>7.6255877593448735</v>
      </c>
      <c r="C3" s="2">
        <f>('FL Characterization'!C$4-'FL Characterization'!C$2)*VLOOKUP($A3,'FL Ratio'!$A$2:$B$6,2,FALSE)</f>
        <v>8.3948043852710761</v>
      </c>
      <c r="D3" s="2">
        <f>('FL Characterization'!D$4-'FL Characterization'!D$2)*VLOOKUP($A3,'FL Ratio'!$A$2:$B$6,2,FALSE)</f>
        <v>10.926635318282207</v>
      </c>
      <c r="E3" s="2">
        <f>('FL Characterization'!E$4-'FL Characterization'!E$2)*VLOOKUP($A3,'FL Ratio'!$A$2:$B$6,2,FALSE)</f>
        <v>12.526948032389093</v>
      </c>
      <c r="F3" s="2">
        <f>('FL Characterization'!F$4-'FL Characterization'!F$2)*VLOOKUP($A3,'FL Ratio'!$A$2:$B$6,2,FALSE)</f>
        <v>14.728843163669643</v>
      </c>
      <c r="G3" s="2">
        <f>('FL Characterization'!G$4-'FL Characterization'!G$2)*VLOOKUP($A3,'FL Ratio'!$A$2:$B$6,2,FALSE)</f>
        <v>17.216957206965155</v>
      </c>
      <c r="H3" s="2">
        <f>('FL Characterization'!H$4-'FL Characterization'!H$2)*VLOOKUP($A3,'FL Ratio'!$A$2:$B$6,2,FALSE)</f>
        <v>15.347373795334512</v>
      </c>
      <c r="I3" s="2">
        <f>('FL Characterization'!I$4-'FL Characterization'!I$2)*VLOOKUP($A3,'FL Ratio'!$A$2:$B$6,2,FALSE)</f>
        <v>21.940757214171647</v>
      </c>
      <c r="J3" s="2">
        <f>('FL Characterization'!J$4-'FL Characterization'!J$2)*VLOOKUP($A3,'FL Ratio'!$A$2:$B$6,2,FALSE)</f>
        <v>20.12819583260486</v>
      </c>
      <c r="K3" s="2">
        <f>('FL Characterization'!K$4-'FL Characterization'!K$2)*VLOOKUP($A3,'FL Ratio'!$A$2:$B$6,2,FALSE)</f>
        <v>22.733627422939151</v>
      </c>
      <c r="L3" s="2">
        <f>('FL Characterization'!L$4-'FL Characterization'!L$2)*VLOOKUP($A3,'FL Ratio'!$A$2:$B$6,2,FALSE)</f>
        <v>23.364090442376639</v>
      </c>
      <c r="M3" s="2">
        <f>('FL Characterization'!M$4-'FL Characterization'!M$2)*VLOOKUP($A3,'FL Ratio'!$A$2:$B$6,2,FALSE)</f>
        <v>21.672120094759705</v>
      </c>
      <c r="N3" s="2">
        <f>('FL Characterization'!N$4-'FL Characterization'!N$2)*VLOOKUP($A3,'FL Ratio'!$A$2:$B$6,2,FALSE)</f>
        <v>20.444509704931296</v>
      </c>
      <c r="O3" s="2">
        <f>('FL Characterization'!O$4-'FL Characterization'!O$2)*VLOOKUP($A3,'FL Ratio'!$A$2:$B$6,2,FALSE)</f>
        <v>18.822127353262662</v>
      </c>
      <c r="P3" s="2">
        <f>('FL Characterization'!P$4-'FL Characterization'!P$2)*VLOOKUP($A3,'FL Ratio'!$A$2:$B$6,2,FALSE)</f>
        <v>17.3372314518591</v>
      </c>
      <c r="Q3" s="2">
        <f>('FL Characterization'!Q$4-'FL Characterization'!Q$2)*VLOOKUP($A3,'FL Ratio'!$A$2:$B$6,2,FALSE)</f>
        <v>15.603286554334053</v>
      </c>
      <c r="R3" s="2">
        <f>('FL Characterization'!R$4-'FL Characterization'!R$2)*VLOOKUP($A3,'FL Ratio'!$A$2:$B$6,2,FALSE)</f>
        <v>15.440879365004037</v>
      </c>
      <c r="S3" s="2">
        <f>('FL Characterization'!S$4-'FL Characterization'!S$2)*VLOOKUP($A3,'FL Ratio'!$A$2:$B$6,2,FALSE)</f>
        <v>12.233970953848047</v>
      </c>
      <c r="T3" s="2">
        <f>('FL Characterization'!T$4-'FL Characterization'!T$2)*VLOOKUP($A3,'FL Ratio'!$A$2:$B$6,2,FALSE)</f>
        <v>10.122149510797991</v>
      </c>
      <c r="U3" s="2">
        <f>('FL Characterization'!U$4-'FL Characterization'!U$2)*VLOOKUP($A3,'FL Ratio'!$A$2:$B$6,2,FALSE)</f>
        <v>12.011268247543105</v>
      </c>
      <c r="V3" s="2">
        <f>('FL Characterization'!V$4-'FL Characterization'!V$2)*VLOOKUP($A3,'FL Ratio'!$A$2:$B$6,2,FALSE)</f>
        <v>12.238300404278823</v>
      </c>
      <c r="W3" s="2">
        <f>('FL Characterization'!W$4-'FL Characterization'!W$2)*VLOOKUP($A3,'FL Ratio'!$A$2:$B$6,2,FALSE)</f>
        <v>13.985920029383998</v>
      </c>
      <c r="X3" s="2">
        <f>('FL Characterization'!X$4-'FL Characterization'!X$2)*VLOOKUP($A3,'FL Ratio'!$A$2:$B$6,2,FALSE)</f>
        <v>6.790901395197209</v>
      </c>
      <c r="Y3" s="2">
        <f>('FL Characterization'!Y$4-'FL Characterization'!Y$2)*VLOOKUP($A3,'FL Ratio'!$A$2:$B$6,2,FALSE)</f>
        <v>6.5200467523939007</v>
      </c>
    </row>
    <row r="4" spans="1:25" x14ac:dyDescent="0.25">
      <c r="A4">
        <v>3</v>
      </c>
      <c r="B4" s="2">
        <f>('FL Characterization'!B$4-'FL Characterization'!B$2)*VLOOKUP($A4,'FL Ratio'!$A$2:$B$6,2,FALSE)</f>
        <v>9.5319846991810913</v>
      </c>
      <c r="C4" s="2">
        <f>('FL Characterization'!C$4-'FL Characterization'!C$2)*VLOOKUP($A4,'FL Ratio'!$A$2:$B$6,2,FALSE)</f>
        <v>10.493505481588846</v>
      </c>
      <c r="D4" s="2">
        <f>('FL Characterization'!D$4-'FL Characterization'!D$2)*VLOOKUP($A4,'FL Ratio'!$A$2:$B$6,2,FALSE)</f>
        <v>13.658294147852757</v>
      </c>
      <c r="E4" s="2">
        <f>('FL Characterization'!E$4-'FL Characterization'!E$2)*VLOOKUP($A4,'FL Ratio'!$A$2:$B$6,2,FALSE)</f>
        <v>15.658685040486366</v>
      </c>
      <c r="F4" s="2">
        <f>('FL Characterization'!F$4-'FL Characterization'!F$2)*VLOOKUP($A4,'FL Ratio'!$A$2:$B$6,2,FALSE)</f>
        <v>18.411053954587054</v>
      </c>
      <c r="G4" s="2">
        <f>('FL Characterization'!G$4-'FL Characterization'!G$2)*VLOOKUP($A4,'FL Ratio'!$A$2:$B$6,2,FALSE)</f>
        <v>21.521196508706442</v>
      </c>
      <c r="H4" s="2">
        <f>('FL Characterization'!H$4-'FL Characterization'!H$2)*VLOOKUP($A4,'FL Ratio'!$A$2:$B$6,2,FALSE)</f>
        <v>19.184217244168142</v>
      </c>
      <c r="I4" s="2">
        <f>('FL Characterization'!I$4-'FL Characterization'!I$2)*VLOOKUP($A4,'FL Ratio'!$A$2:$B$6,2,FALSE)</f>
        <v>27.425946517714561</v>
      </c>
      <c r="J4" s="2">
        <f>('FL Characterization'!J$4-'FL Characterization'!J$2)*VLOOKUP($A4,'FL Ratio'!$A$2:$B$6,2,FALSE)</f>
        <v>25.160244790756074</v>
      </c>
      <c r="K4" s="2">
        <f>('FL Characterization'!K$4-'FL Characterization'!K$2)*VLOOKUP($A4,'FL Ratio'!$A$2:$B$6,2,FALSE)</f>
        <v>28.417034278673938</v>
      </c>
      <c r="L4" s="2">
        <f>('FL Characterization'!L$4-'FL Characterization'!L$2)*VLOOKUP($A4,'FL Ratio'!$A$2:$B$6,2,FALSE)</f>
        <v>29.205113052970798</v>
      </c>
      <c r="M4" s="2">
        <f>('FL Characterization'!M$4-'FL Characterization'!M$2)*VLOOKUP($A4,'FL Ratio'!$A$2:$B$6,2,FALSE)</f>
        <v>27.090150118449632</v>
      </c>
      <c r="N4" s="2">
        <f>('FL Characterization'!N$4-'FL Characterization'!N$2)*VLOOKUP($A4,'FL Ratio'!$A$2:$B$6,2,FALSE)</f>
        <v>25.555637131164119</v>
      </c>
      <c r="O4" s="2">
        <f>('FL Characterization'!O$4-'FL Characterization'!O$2)*VLOOKUP($A4,'FL Ratio'!$A$2:$B$6,2,FALSE)</f>
        <v>23.527659191578326</v>
      </c>
      <c r="P4" s="2">
        <f>('FL Characterization'!P$4-'FL Characterization'!P$2)*VLOOKUP($A4,'FL Ratio'!$A$2:$B$6,2,FALSE)</f>
        <v>21.671539314823875</v>
      </c>
      <c r="Q4" s="2">
        <f>('FL Characterization'!Q$4-'FL Characterization'!Q$2)*VLOOKUP($A4,'FL Ratio'!$A$2:$B$6,2,FALSE)</f>
        <v>19.504108192917567</v>
      </c>
      <c r="R4" s="2">
        <f>('FL Characterization'!R$4-'FL Characterization'!R$2)*VLOOKUP($A4,'FL Ratio'!$A$2:$B$6,2,FALSE)</f>
        <v>19.301099206255046</v>
      </c>
      <c r="S4" s="2">
        <f>('FL Characterization'!S$4-'FL Characterization'!S$2)*VLOOKUP($A4,'FL Ratio'!$A$2:$B$6,2,FALSE)</f>
        <v>15.292463692310058</v>
      </c>
      <c r="T4" s="2">
        <f>('FL Characterization'!T$4-'FL Characterization'!T$2)*VLOOKUP($A4,'FL Ratio'!$A$2:$B$6,2,FALSE)</f>
        <v>12.65268688849749</v>
      </c>
      <c r="U4" s="2">
        <f>('FL Characterization'!U$4-'FL Characterization'!U$2)*VLOOKUP($A4,'FL Ratio'!$A$2:$B$6,2,FALSE)</f>
        <v>15.01408530942888</v>
      </c>
      <c r="V4" s="2">
        <f>('FL Characterization'!V$4-'FL Characterization'!V$2)*VLOOKUP($A4,'FL Ratio'!$A$2:$B$6,2,FALSE)</f>
        <v>15.297875505348529</v>
      </c>
      <c r="W4" s="2">
        <f>('FL Characterization'!W$4-'FL Characterization'!W$2)*VLOOKUP($A4,'FL Ratio'!$A$2:$B$6,2,FALSE)</f>
        <v>17.482400036729995</v>
      </c>
      <c r="X4" s="2">
        <f>('FL Characterization'!X$4-'FL Characterization'!X$2)*VLOOKUP($A4,'FL Ratio'!$A$2:$B$6,2,FALSE)</f>
        <v>8.4886267439965106</v>
      </c>
      <c r="Y4" s="2">
        <f>('FL Characterization'!Y$4-'FL Characterization'!Y$2)*VLOOKUP($A4,'FL Ratio'!$A$2:$B$6,2,FALSE)</f>
        <v>8.1500584404923764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Characterization'!B$2-'FL Characterization'!B$3)*VLOOKUP($A2,'FL Ratio'!$A$2:$B$6,2,FALSE)</f>
        <v>19.026825881556704</v>
      </c>
      <c r="C2" s="2">
        <f>('FL Characterization'!C$2-'FL Characterization'!C$3)*VLOOKUP($A2,'FL Ratio'!$A$2:$B$6,2,FALSE)</f>
        <v>20.135904366298675</v>
      </c>
      <c r="D2" s="2">
        <f>('FL Characterization'!D$2-'FL Characterization'!D$3)*VLOOKUP($A2,'FL Ratio'!$A$2:$B$6,2,FALSE)</f>
        <v>21.263039827227541</v>
      </c>
      <c r="E2" s="2">
        <f>('FL Characterization'!E$2-'FL Characterization'!E$3)*VLOOKUP($A2,'FL Ratio'!$A$2:$B$6,2,FALSE)</f>
        <v>22.229563236809874</v>
      </c>
      <c r="F2" s="2">
        <f>('FL Characterization'!F$2-'FL Characterization'!F$3)*VLOOKUP($A2,'FL Ratio'!$A$2:$B$6,2,FALSE)</f>
        <v>22.481885719842428</v>
      </c>
      <c r="G2" s="2">
        <f>('FL Characterization'!G$2-'FL Characterization'!G$3)*VLOOKUP($A2,'FL Ratio'!$A$2:$B$6,2,FALSE)</f>
        <v>23.517310749085258</v>
      </c>
      <c r="H2" s="2">
        <f>('FL Characterization'!H$2-'FL Characterization'!H$3)*VLOOKUP($A2,'FL Ratio'!$A$2:$B$6,2,FALSE)</f>
        <v>23.397089302367295</v>
      </c>
      <c r="I2" s="2">
        <f>('FL Characterization'!I$2-'FL Characterization'!I$3)*VLOOKUP($A2,'FL Ratio'!$A$2:$B$6,2,FALSE)</f>
        <v>22.11570925011571</v>
      </c>
      <c r="J2" s="2">
        <f>('FL Characterization'!J$2-'FL Characterization'!J$3)*VLOOKUP($A2,'FL Ratio'!$A$2:$B$6,2,FALSE)</f>
        <v>20.037731437872072</v>
      </c>
      <c r="K2" s="2">
        <f>('FL Characterization'!K$2-'FL Characterization'!K$3)*VLOOKUP($A2,'FL Ratio'!$A$2:$B$6,2,FALSE)</f>
        <v>29.424840582058987</v>
      </c>
      <c r="L2" s="2">
        <f>('FL Characterization'!L$2-'FL Characterization'!L$3)*VLOOKUP($A2,'FL Ratio'!$A$2:$B$6,2,FALSE)</f>
        <v>28.73454138977764</v>
      </c>
      <c r="M2" s="2">
        <f>('FL Characterization'!M$2-'FL Characterization'!M$3)*VLOOKUP($A2,'FL Ratio'!$A$2:$B$6,2,FALSE)</f>
        <v>26.459362390229845</v>
      </c>
      <c r="N2" s="2">
        <f>('FL Characterization'!N$2-'FL Characterization'!N$3)*VLOOKUP($A2,'FL Ratio'!$A$2:$B$6,2,FALSE)</f>
        <v>25.81643900125988</v>
      </c>
      <c r="O2" s="2">
        <f>('FL Characterization'!O$2-'FL Characterization'!O$3)*VLOOKUP($A2,'FL Ratio'!$A$2:$B$6,2,FALSE)</f>
        <v>25.922547495537039</v>
      </c>
      <c r="P2" s="2">
        <f>('FL Characterization'!P$2-'FL Characterization'!P$3)*VLOOKUP($A2,'FL Ratio'!$A$2:$B$6,2,FALSE)</f>
        <v>24.694435523036763</v>
      </c>
      <c r="Q2" s="2">
        <f>('FL Characterization'!Q$2-'FL Characterization'!Q$3)*VLOOKUP($A2,'FL Ratio'!$A$2:$B$6,2,FALSE)</f>
        <v>22.636130311165154</v>
      </c>
      <c r="R2" s="2">
        <f>('FL Characterization'!R$2-'FL Characterization'!R$3)*VLOOKUP($A2,'FL Ratio'!$A$2:$B$6,2,FALSE)</f>
        <v>20.343749665881433</v>
      </c>
      <c r="S2" s="2">
        <f>('FL Characterization'!S$2-'FL Characterization'!S$3)*VLOOKUP($A2,'FL Ratio'!$A$2:$B$6,2,FALSE)</f>
        <v>19.613962717780858</v>
      </c>
      <c r="T2" s="2">
        <f>('FL Characterization'!T$2-'FL Characterization'!T$3)*VLOOKUP($A2,'FL Ratio'!$A$2:$B$6,2,FALSE)</f>
        <v>12.329255822048269</v>
      </c>
      <c r="U2" s="2">
        <f>('FL Characterization'!U$2-'FL Characterization'!U$3)*VLOOKUP($A2,'FL Ratio'!$A$2:$B$6,2,FALSE)</f>
        <v>13.185013938231567</v>
      </c>
      <c r="V2" s="2">
        <f>('FL Characterization'!V$2-'FL Characterization'!V$3)*VLOOKUP($A2,'FL Ratio'!$A$2:$B$6,2,FALSE)</f>
        <v>14.415454310292777</v>
      </c>
      <c r="W2" s="2">
        <f>('FL Characterization'!W$2-'FL Characterization'!W$3)*VLOOKUP($A2,'FL Ratio'!$A$2:$B$6,2,FALSE)</f>
        <v>14.759439706652978</v>
      </c>
      <c r="X2" s="2">
        <f>('FL Characterization'!X$2-'FL Characterization'!X$3)*VLOOKUP($A2,'FL Ratio'!$A$2:$B$6,2,FALSE)</f>
        <v>15.393097015737563</v>
      </c>
      <c r="Y2" s="2">
        <f>('FL Characterization'!Y$2-'FL Characterization'!Y$3)*VLOOKUP($A2,'FL Ratio'!$A$2:$B$6,2,FALSE)</f>
        <v>16.991139408277093</v>
      </c>
    </row>
    <row r="3" spans="1:25" x14ac:dyDescent="0.25">
      <c r="A3">
        <v>2</v>
      </c>
      <c r="B3" s="2">
        <f>('FL Characterization'!B$2-'FL Characterization'!B$3)*VLOOKUP($A3,'FL Ratio'!$A$2:$B$6,2,FALSE)</f>
        <v>21.140917646174113</v>
      </c>
      <c r="C3" s="2">
        <f>('FL Characterization'!C$2-'FL Characterization'!C$3)*VLOOKUP($A3,'FL Ratio'!$A$2:$B$6,2,FALSE)</f>
        <v>22.373227073665195</v>
      </c>
      <c r="D3" s="2">
        <f>('FL Characterization'!D$2-'FL Characterization'!D$3)*VLOOKUP($A3,'FL Ratio'!$A$2:$B$6,2,FALSE)</f>
        <v>23.6255998080306</v>
      </c>
      <c r="E3" s="2">
        <f>('FL Characterization'!E$2-'FL Characterization'!E$3)*VLOOKUP($A3,'FL Ratio'!$A$2:$B$6,2,FALSE)</f>
        <v>24.699514707566525</v>
      </c>
      <c r="F3" s="2">
        <f>('FL Characterization'!F$2-'FL Characterization'!F$3)*VLOOKUP($A3,'FL Ratio'!$A$2:$B$6,2,FALSE)</f>
        <v>24.979873022047144</v>
      </c>
      <c r="G3" s="2">
        <f>('FL Characterization'!G$2-'FL Characterization'!G$3)*VLOOKUP($A3,'FL Ratio'!$A$2:$B$6,2,FALSE)</f>
        <v>26.130345276761396</v>
      </c>
      <c r="H3" s="2">
        <f>('FL Characterization'!H$2-'FL Characterization'!H$3)*VLOOKUP($A3,'FL Ratio'!$A$2:$B$6,2,FALSE)</f>
        <v>25.996765891519217</v>
      </c>
      <c r="I3" s="2">
        <f>('FL Characterization'!I$2-'FL Characterization'!I$3)*VLOOKUP($A3,'FL Ratio'!$A$2:$B$6,2,FALSE)</f>
        <v>24.573010277906342</v>
      </c>
      <c r="J3" s="2">
        <f>('FL Characterization'!J$2-'FL Characterization'!J$3)*VLOOKUP($A3,'FL Ratio'!$A$2:$B$6,2,FALSE)</f>
        <v>22.264146042080082</v>
      </c>
      <c r="K3" s="2">
        <f>('FL Characterization'!K$2-'FL Characterization'!K$3)*VLOOKUP($A3,'FL Ratio'!$A$2:$B$6,2,FALSE)</f>
        <v>32.694267313398875</v>
      </c>
      <c r="L3" s="2">
        <f>('FL Characterization'!L$2-'FL Characterization'!L$3)*VLOOKUP($A3,'FL Ratio'!$A$2:$B$6,2,FALSE)</f>
        <v>31.927268210864042</v>
      </c>
      <c r="M3" s="2">
        <f>('FL Characterization'!M$2-'FL Characterization'!M$3)*VLOOKUP($A3,'FL Ratio'!$A$2:$B$6,2,FALSE)</f>
        <v>29.399291544699828</v>
      </c>
      <c r="N3" s="2">
        <f>('FL Characterization'!N$2-'FL Characterization'!N$3)*VLOOKUP($A3,'FL Ratio'!$A$2:$B$6,2,FALSE)</f>
        <v>28.684932223622088</v>
      </c>
      <c r="O3" s="2">
        <f>('FL Characterization'!O$2-'FL Characterization'!O$3)*VLOOKUP($A3,'FL Ratio'!$A$2:$B$6,2,FALSE)</f>
        <v>28.80283055059671</v>
      </c>
      <c r="P3" s="2">
        <f>('FL Characterization'!P$2-'FL Characterization'!P$3)*VLOOKUP($A3,'FL Ratio'!$A$2:$B$6,2,FALSE)</f>
        <v>27.438261692263069</v>
      </c>
      <c r="Q3" s="2">
        <f>('FL Characterization'!Q$2-'FL Characterization'!Q$3)*VLOOKUP($A3,'FL Ratio'!$A$2:$B$6,2,FALSE)</f>
        <v>25.151255901294615</v>
      </c>
      <c r="R3" s="2">
        <f>('FL Characterization'!R$2-'FL Characterization'!R$3)*VLOOKUP($A3,'FL Ratio'!$A$2:$B$6,2,FALSE)</f>
        <v>22.604166295423813</v>
      </c>
      <c r="S3" s="2">
        <f>('FL Characterization'!S$2-'FL Characterization'!S$3)*VLOOKUP($A3,'FL Ratio'!$A$2:$B$6,2,FALSE)</f>
        <v>21.793291908645397</v>
      </c>
      <c r="T3" s="2">
        <f>('FL Characterization'!T$2-'FL Characterization'!T$3)*VLOOKUP($A3,'FL Ratio'!$A$2:$B$6,2,FALSE)</f>
        <v>13.699173135609188</v>
      </c>
      <c r="U3" s="2">
        <f>('FL Characterization'!U$2-'FL Characterization'!U$3)*VLOOKUP($A3,'FL Ratio'!$A$2:$B$6,2,FALSE)</f>
        <v>14.650015486923962</v>
      </c>
      <c r="V3" s="2">
        <f>('FL Characterization'!V$2-'FL Characterization'!V$3)*VLOOKUP($A3,'FL Ratio'!$A$2:$B$6,2,FALSE)</f>
        <v>16.017171455880863</v>
      </c>
      <c r="W3" s="2">
        <f>('FL Characterization'!W$2-'FL Characterization'!W$3)*VLOOKUP($A3,'FL Ratio'!$A$2:$B$6,2,FALSE)</f>
        <v>16.399377451836642</v>
      </c>
      <c r="X3" s="2">
        <f>('FL Characterization'!X$2-'FL Characterization'!X$3)*VLOOKUP($A3,'FL Ratio'!$A$2:$B$6,2,FALSE)</f>
        <v>17.103441128597293</v>
      </c>
      <c r="Y3" s="2">
        <f>('FL Characterization'!Y$2-'FL Characterization'!Y$3)*VLOOKUP($A3,'FL Ratio'!$A$2:$B$6,2,FALSE)</f>
        <v>18.879043786974545</v>
      </c>
    </row>
    <row r="4" spans="1:25" x14ac:dyDescent="0.25">
      <c r="A4">
        <v>3</v>
      </c>
      <c r="B4" s="2">
        <f>('FL Characterization'!B$2-'FL Characterization'!B$3)*VLOOKUP($A4,'FL Ratio'!$A$2:$B$6,2,FALSE)</f>
        <v>26.426147057717642</v>
      </c>
      <c r="C4" s="2">
        <f>('FL Characterization'!C$2-'FL Characterization'!C$3)*VLOOKUP($A4,'FL Ratio'!$A$2:$B$6,2,FALSE)</f>
        <v>27.966533842081493</v>
      </c>
      <c r="D4" s="2">
        <f>('FL Characterization'!D$2-'FL Characterization'!D$3)*VLOOKUP($A4,'FL Ratio'!$A$2:$B$6,2,FALSE)</f>
        <v>29.53199976003825</v>
      </c>
      <c r="E4" s="2">
        <f>('FL Characterization'!E$2-'FL Characterization'!E$3)*VLOOKUP($A4,'FL Ratio'!$A$2:$B$6,2,FALSE)</f>
        <v>30.874393384458159</v>
      </c>
      <c r="F4" s="2">
        <f>('FL Characterization'!F$2-'FL Characterization'!F$3)*VLOOKUP($A4,'FL Ratio'!$A$2:$B$6,2,FALSE)</f>
        <v>31.22484127755893</v>
      </c>
      <c r="G4" s="2">
        <f>('FL Characterization'!G$2-'FL Characterization'!G$3)*VLOOKUP($A4,'FL Ratio'!$A$2:$B$6,2,FALSE)</f>
        <v>32.662931595951747</v>
      </c>
      <c r="H4" s="2">
        <f>('FL Characterization'!H$2-'FL Characterization'!H$3)*VLOOKUP($A4,'FL Ratio'!$A$2:$B$6,2,FALSE)</f>
        <v>32.495957364399025</v>
      </c>
      <c r="I4" s="2">
        <f>('FL Characterization'!I$2-'FL Characterization'!I$3)*VLOOKUP($A4,'FL Ratio'!$A$2:$B$6,2,FALSE)</f>
        <v>30.716262847382929</v>
      </c>
      <c r="J4" s="2">
        <f>('FL Characterization'!J$2-'FL Characterization'!J$3)*VLOOKUP($A4,'FL Ratio'!$A$2:$B$6,2,FALSE)</f>
        <v>27.830182552600103</v>
      </c>
      <c r="K4" s="2">
        <f>('FL Characterization'!K$2-'FL Characterization'!K$3)*VLOOKUP($A4,'FL Ratio'!$A$2:$B$6,2,FALSE)</f>
        <v>40.867834141748595</v>
      </c>
      <c r="L4" s="2">
        <f>('FL Characterization'!L$2-'FL Characterization'!L$3)*VLOOKUP($A4,'FL Ratio'!$A$2:$B$6,2,FALSE)</f>
        <v>39.909085263580053</v>
      </c>
      <c r="M4" s="2">
        <f>('FL Characterization'!M$2-'FL Characterization'!M$3)*VLOOKUP($A4,'FL Ratio'!$A$2:$B$6,2,FALSE)</f>
        <v>36.749114430874783</v>
      </c>
      <c r="N4" s="2">
        <f>('FL Characterization'!N$2-'FL Characterization'!N$3)*VLOOKUP($A4,'FL Ratio'!$A$2:$B$6,2,FALSE)</f>
        <v>35.856165279527609</v>
      </c>
      <c r="O4" s="2">
        <f>('FL Characterization'!O$2-'FL Characterization'!O$3)*VLOOKUP($A4,'FL Ratio'!$A$2:$B$6,2,FALSE)</f>
        <v>36.003538188245884</v>
      </c>
      <c r="P4" s="2">
        <f>('FL Characterization'!P$2-'FL Characterization'!P$3)*VLOOKUP($A4,'FL Ratio'!$A$2:$B$6,2,FALSE)</f>
        <v>34.297827115328836</v>
      </c>
      <c r="Q4" s="2">
        <f>('FL Characterization'!Q$2-'FL Characterization'!Q$3)*VLOOKUP($A4,'FL Ratio'!$A$2:$B$6,2,FALSE)</f>
        <v>31.439069876618269</v>
      </c>
      <c r="R4" s="2">
        <f>('FL Characterization'!R$2-'FL Characterization'!R$3)*VLOOKUP($A4,'FL Ratio'!$A$2:$B$6,2,FALSE)</f>
        <v>28.255207869279765</v>
      </c>
      <c r="S4" s="2">
        <f>('FL Characterization'!S$2-'FL Characterization'!S$3)*VLOOKUP($A4,'FL Ratio'!$A$2:$B$6,2,FALSE)</f>
        <v>27.241614885806747</v>
      </c>
      <c r="T4" s="2">
        <f>('FL Characterization'!T$2-'FL Characterization'!T$3)*VLOOKUP($A4,'FL Ratio'!$A$2:$B$6,2,FALSE)</f>
        <v>17.123966419511486</v>
      </c>
      <c r="U4" s="2">
        <f>('FL Characterization'!U$2-'FL Characterization'!U$3)*VLOOKUP($A4,'FL Ratio'!$A$2:$B$6,2,FALSE)</f>
        <v>18.312519358654953</v>
      </c>
      <c r="V4" s="2">
        <f>('FL Characterization'!V$2-'FL Characterization'!V$3)*VLOOKUP($A4,'FL Ratio'!$A$2:$B$6,2,FALSE)</f>
        <v>20.021464319851077</v>
      </c>
      <c r="W4" s="2">
        <f>('FL Characterization'!W$2-'FL Characterization'!W$3)*VLOOKUP($A4,'FL Ratio'!$A$2:$B$6,2,FALSE)</f>
        <v>20.499221814795803</v>
      </c>
      <c r="X4" s="2">
        <f>('FL Characterization'!X$2-'FL Characterization'!X$3)*VLOOKUP($A4,'FL Ratio'!$A$2:$B$6,2,FALSE)</f>
        <v>21.379301410746617</v>
      </c>
      <c r="Y4" s="2">
        <f>('FL Characterization'!Y$2-'FL Characterization'!Y$3)*VLOOKUP($A4,'FL Ratio'!$A$2:$B$6,2,FALSE)</f>
        <v>23.598804733718183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Winter'!B$2</f>
        <v>0</v>
      </c>
      <c r="C5" s="6">
        <f>VLOOKUP($A5,'RES installed'!$A$2:$C$6,3,FALSE)*'[1]Profiles, RES, Winter'!C$2</f>
        <v>0</v>
      </c>
      <c r="D5" s="6">
        <f>VLOOKUP($A5,'RES installed'!$A$2:$C$6,3,FALSE)*'[1]Profiles, RES, Winter'!D$2</f>
        <v>3.9201792081923741E-4</v>
      </c>
      <c r="E5" s="6">
        <f>VLOOKUP($A5,'RES installed'!$A$2:$C$6,3,FALSE)*'[1]Profiles, RES, Winter'!E$2</f>
        <v>0</v>
      </c>
      <c r="F5" s="6">
        <f>VLOOKUP($A5,'RES installed'!$A$2:$C$6,3,FALSE)*'[1]Profiles, RES, Winter'!F$2</f>
        <v>0</v>
      </c>
      <c r="G5" s="6">
        <f>VLOOKUP($A5,'RES installed'!$A$2:$C$6,3,FALSE)*'[1]Profiles, RES, Winter'!G$2</f>
        <v>0</v>
      </c>
      <c r="H5" s="6">
        <f>VLOOKUP($A5,'RES installed'!$A$2:$C$6,3,FALSE)*'[1]Profiles, RES, Winter'!H$2</f>
        <v>0</v>
      </c>
      <c r="I5" s="6">
        <f>VLOOKUP($A5,'RES installed'!$A$2:$C$6,3,FALSE)*'[1]Profiles, RES, Winter'!I$2</f>
        <v>0.23837889732102033</v>
      </c>
      <c r="J5" s="6">
        <f>VLOOKUP($A5,'RES installed'!$A$2:$C$6,3,FALSE)*'[1]Profiles, RES, Winter'!J$2</f>
        <v>4.722559888452043</v>
      </c>
      <c r="K5" s="6">
        <f>VLOOKUP($A5,'RES installed'!$A$2:$C$6,3,FALSE)*'[1]Profiles, RES, Winter'!K$2</f>
        <v>12.322523315351559</v>
      </c>
      <c r="L5" s="6">
        <f>VLOOKUP($A5,'RES installed'!$A$2:$C$6,3,FALSE)*'[1]Profiles, RES, Winter'!L$2</f>
        <v>15.377902989850961</v>
      </c>
      <c r="M5" s="6">
        <f>VLOOKUP($A5,'RES installed'!$A$2:$C$6,3,FALSE)*'[1]Profiles, RES, Winter'!M$2</f>
        <v>17.080284813020018</v>
      </c>
      <c r="N5" s="6">
        <f>VLOOKUP($A5,'RES installed'!$A$2:$C$6,3,FALSE)*'[1]Profiles, RES, Winter'!N$2</f>
        <v>17.397035293041966</v>
      </c>
      <c r="O5" s="6">
        <f>VLOOKUP($A5,'RES installed'!$A$2:$C$6,3,FALSE)*'[1]Profiles, RES, Winter'!O$2</f>
        <v>17.077580689402939</v>
      </c>
      <c r="P5" s="6">
        <f>VLOOKUP($A5,'RES installed'!$A$2:$C$6,3,FALSE)*'[1]Profiles, RES, Winter'!P$2</f>
        <v>14.581834598153057</v>
      </c>
      <c r="Q5" s="6">
        <f>VLOOKUP($A5,'RES installed'!$A$2:$C$6,3,FALSE)*'[1]Profiles, RES, Winter'!Q$2</f>
        <v>9.6360805065374411</v>
      </c>
      <c r="R5" s="6">
        <f>VLOOKUP($A5,'RES installed'!$A$2:$C$6,3,FALSE)*'[1]Profiles, RES, Winter'!R$2</f>
        <v>2.3542076209198135</v>
      </c>
      <c r="S5" s="6">
        <f>VLOOKUP($A5,'RES installed'!$A$2:$C$6,3,FALSE)*'[1]Profiles, RES, Winter'!S$2</f>
        <v>1.8400841181311148E-2</v>
      </c>
      <c r="T5" s="6">
        <f>VLOOKUP($A5,'RES installed'!$A$2:$C$6,3,FALSE)*'[1]Profiles, RES, Winter'!T$2</f>
        <v>1.5840724147389595E-3</v>
      </c>
      <c r="U5" s="6">
        <f>VLOOKUP($A5,'RES installed'!$A$2:$C$6,3,FALSE)*'[1]Profiles, RES, Winter'!U$2</f>
        <v>1.2120554082472343E-3</v>
      </c>
      <c r="V5" s="6">
        <f>VLOOKUP($A5,'RES installed'!$A$2:$C$6,3,FALSE)*'[1]Profiles, RES, Winter'!V$2</f>
        <v>0</v>
      </c>
      <c r="W5" s="6">
        <f>VLOOKUP($A5,'RES installed'!$A$2:$C$6,3,FALSE)*'[1]Profiles, RES, Winter'!W$2</f>
        <v>0</v>
      </c>
      <c r="X5" s="6">
        <f>VLOOKUP($A5,'RES installed'!$A$2:$C$6,3,FALSE)*'[1]Profiles, RES, Winter'!X$2</f>
        <v>0</v>
      </c>
      <c r="Y5" s="6">
        <f>VLOOKUP($A5,'RES installed'!$A$2:$C$6,3,FALSE)*'[1]Profiles, RES, Winter'!Y$2</f>
        <v>0</v>
      </c>
    </row>
    <row r="6" spans="1:25" x14ac:dyDescent="0.25">
      <c r="A6" s="5">
        <v>5</v>
      </c>
      <c r="B6" s="6">
        <f>VLOOKUP($A6,'RES installed'!$A$2:$C$6,3,FALSE)*'[1]Profiles, RES, Winter'!B$2</f>
        <v>0</v>
      </c>
      <c r="C6" s="6">
        <f>VLOOKUP($A6,'RES installed'!$A$2:$C$6,3,FALSE)*'[1]Profiles, RES, Winter'!C$2</f>
        <v>0</v>
      </c>
      <c r="D6" s="6">
        <f>VLOOKUP($A6,'RES installed'!$A$2:$C$6,3,FALSE)*'[1]Profiles, RES, Winter'!D$2</f>
        <v>3.9201792081923741E-4</v>
      </c>
      <c r="E6" s="6">
        <f>VLOOKUP($A6,'RES installed'!$A$2:$C$6,3,FALSE)*'[1]Profiles, RES, Winter'!E$2</f>
        <v>0</v>
      </c>
      <c r="F6" s="6">
        <f>VLOOKUP($A6,'RES installed'!$A$2:$C$6,3,FALSE)*'[1]Profiles, RES, Winter'!F$2</f>
        <v>0</v>
      </c>
      <c r="G6" s="6">
        <f>VLOOKUP($A6,'RES installed'!$A$2:$C$6,3,FALSE)*'[1]Profiles, RES, Winter'!G$2</f>
        <v>0</v>
      </c>
      <c r="H6" s="6">
        <f>VLOOKUP($A6,'RES installed'!$A$2:$C$6,3,FALSE)*'[1]Profiles, RES, Winter'!H$2</f>
        <v>0</v>
      </c>
      <c r="I6" s="6">
        <f>VLOOKUP($A6,'RES installed'!$A$2:$C$6,3,FALSE)*'[1]Profiles, RES, Winter'!I$2</f>
        <v>0.23837889732102033</v>
      </c>
      <c r="J6" s="6">
        <f>VLOOKUP($A6,'RES installed'!$A$2:$C$6,3,FALSE)*'[1]Profiles, RES, Winter'!J$2</f>
        <v>4.722559888452043</v>
      </c>
      <c r="K6" s="6">
        <f>VLOOKUP($A6,'RES installed'!$A$2:$C$6,3,FALSE)*'[1]Profiles, RES, Winter'!K$2</f>
        <v>12.322523315351559</v>
      </c>
      <c r="L6" s="6">
        <f>VLOOKUP($A6,'RES installed'!$A$2:$C$6,3,FALSE)*'[1]Profiles, RES, Winter'!L$2</f>
        <v>15.377902989850961</v>
      </c>
      <c r="M6" s="6">
        <f>VLOOKUP($A6,'RES installed'!$A$2:$C$6,3,FALSE)*'[1]Profiles, RES, Winter'!M$2</f>
        <v>17.080284813020018</v>
      </c>
      <c r="N6" s="6">
        <f>VLOOKUP($A6,'RES installed'!$A$2:$C$6,3,FALSE)*'[1]Profiles, RES, Winter'!N$2</f>
        <v>17.397035293041966</v>
      </c>
      <c r="O6" s="6">
        <f>VLOOKUP($A6,'RES installed'!$A$2:$C$6,3,FALSE)*'[1]Profiles, RES, Winter'!O$2</f>
        <v>17.077580689402939</v>
      </c>
      <c r="P6" s="6">
        <f>VLOOKUP($A6,'RES installed'!$A$2:$C$6,3,FALSE)*'[1]Profiles, RES, Winter'!P$2</f>
        <v>14.581834598153057</v>
      </c>
      <c r="Q6" s="6">
        <f>VLOOKUP($A6,'RES installed'!$A$2:$C$6,3,FALSE)*'[1]Profiles, RES, Winter'!Q$2</f>
        <v>9.6360805065374411</v>
      </c>
      <c r="R6" s="6">
        <f>VLOOKUP($A6,'RES installed'!$A$2:$C$6,3,FALSE)*'[1]Profiles, RES, Winter'!R$2</f>
        <v>2.3542076209198135</v>
      </c>
      <c r="S6" s="6">
        <f>VLOOKUP($A6,'RES installed'!$A$2:$C$6,3,FALSE)*'[1]Profiles, RES, Winter'!S$2</f>
        <v>1.8400841181311148E-2</v>
      </c>
      <c r="T6" s="6">
        <f>VLOOKUP($A6,'RES installed'!$A$2:$C$6,3,FALSE)*'[1]Profiles, RES, Winter'!T$2</f>
        <v>1.5840724147389595E-3</v>
      </c>
      <c r="U6" s="6">
        <f>VLOOKUP($A6,'RES installed'!$A$2:$C$6,3,FALSE)*'[1]Profiles, RES, Winter'!U$2</f>
        <v>1.2120554082472343E-3</v>
      </c>
      <c r="V6" s="6">
        <f>VLOOKUP($A6,'RES installed'!$A$2:$C$6,3,FALSE)*'[1]Profiles, RES, Winter'!V$2</f>
        <v>0</v>
      </c>
      <c r="W6" s="6">
        <f>VLOOKUP($A6,'RES installed'!$A$2:$C$6,3,FALSE)*'[1]Profiles, RES, Winter'!W$2</f>
        <v>0</v>
      </c>
      <c r="X6" s="6">
        <f>VLOOKUP($A6,'RES installed'!$A$2:$C$6,3,FALSE)*'[1]Profiles, RES, Winter'!X$2</f>
        <v>0</v>
      </c>
      <c r="Y6" s="6">
        <f>VLOOKUP($A6,'RES installed'!$A$2:$C$6,3,FALSE)*'[1]Profiles, RES, Winter'!Y$2</f>
        <v>0</v>
      </c>
    </row>
    <row r="7" spans="1:25" x14ac:dyDescent="0.25">
      <c r="A7" s="8">
        <v>6</v>
      </c>
      <c r="B7" s="9">
        <f>VLOOKUP($A7,'RES installed'!$A$2:$C$6,3,FALSE)*'[1]Profiles, RES, Winter'!B$5</f>
        <v>15.309174549423485</v>
      </c>
      <c r="C7" s="9">
        <f>VLOOKUP($A7,'RES installed'!$A$2:$C$6,3,FALSE)*'[1]Profiles, RES, Winter'!C$5</f>
        <v>14.147906638307401</v>
      </c>
      <c r="D7" s="9">
        <f>VLOOKUP($A7,'RES installed'!$A$2:$C$6,3,FALSE)*'[1]Profiles, RES, Winter'!D$5</f>
        <v>14.978958776446882</v>
      </c>
      <c r="E7" s="9">
        <f>VLOOKUP($A7,'RES installed'!$A$2:$C$6,3,FALSE)*'[1]Profiles, RES, Winter'!E$5</f>
        <v>14.91373194895332</v>
      </c>
      <c r="F7" s="9">
        <f>VLOOKUP($A7,'RES installed'!$A$2:$C$6,3,FALSE)*'[1]Profiles, RES, Winter'!F$5</f>
        <v>12.278640994066942</v>
      </c>
      <c r="G7" s="9">
        <f>VLOOKUP($A7,'RES installed'!$A$2:$C$6,3,FALSE)*'[1]Profiles, RES, Winter'!G$5</f>
        <v>12.454154259487296</v>
      </c>
      <c r="H7" s="9">
        <f>VLOOKUP($A7,'RES installed'!$A$2:$C$6,3,FALSE)*'[1]Profiles, RES, Winter'!H$5</f>
        <v>12.480930258591737</v>
      </c>
      <c r="I7" s="9">
        <f>VLOOKUP($A7,'RES installed'!$A$2:$C$6,3,FALSE)*'[1]Profiles, RES, Winter'!I$5</f>
        <v>11.208153475875964</v>
      </c>
      <c r="J7" s="9">
        <f>VLOOKUP($A7,'RES installed'!$A$2:$C$6,3,FALSE)*'[1]Profiles, RES, Winter'!J$5</f>
        <v>10.122226855479685</v>
      </c>
      <c r="K7" s="9">
        <f>VLOOKUP($A7,'RES installed'!$A$2:$C$6,3,FALSE)*'[1]Profiles, RES, Winter'!K$5</f>
        <v>7.316923765812156</v>
      </c>
      <c r="L7" s="9">
        <f>VLOOKUP($A7,'RES installed'!$A$2:$C$6,3,FALSE)*'[1]Profiles, RES, Winter'!L$5</f>
        <v>6.7487506996529714</v>
      </c>
      <c r="M7" s="9">
        <f>VLOOKUP($A7,'RES installed'!$A$2:$C$6,3,FALSE)*'[1]Profiles, RES, Winter'!M$5</f>
        <v>4.5277062576961828</v>
      </c>
      <c r="N7" s="9">
        <f>VLOOKUP($A7,'RES installed'!$A$2:$C$6,3,FALSE)*'[1]Profiles, RES, Winter'!N$5</f>
        <v>3.7630945650957126</v>
      </c>
      <c r="O7" s="9">
        <f>VLOOKUP($A7,'RES installed'!$A$2:$C$6,3,FALSE)*'[1]Profiles, RES, Winter'!O$5</f>
        <v>3.603064480017911</v>
      </c>
      <c r="P7" s="9">
        <f>VLOOKUP($A7,'RES installed'!$A$2:$C$6,3,FALSE)*'[1]Profiles, RES, Winter'!P$5</f>
        <v>4.9986194447554011</v>
      </c>
      <c r="Q7" s="9">
        <f>VLOOKUP($A7,'RES installed'!$A$2:$C$6,3,FALSE)*'[1]Profiles, RES, Winter'!Q$5</f>
        <v>6.7619712022836653</v>
      </c>
      <c r="R7" s="9">
        <f>VLOOKUP($A7,'RES installed'!$A$2:$C$6,3,FALSE)*'[1]Profiles, RES, Winter'!R$5</f>
        <v>7.5602527146535321</v>
      </c>
      <c r="S7" s="9">
        <f>VLOOKUP($A7,'RES installed'!$A$2:$C$6,3,FALSE)*'[1]Profiles, RES, Winter'!S$5</f>
        <v>10.383295785290498</v>
      </c>
      <c r="T7" s="9">
        <f>VLOOKUP($A7,'RES installed'!$A$2:$C$6,3,FALSE)*'[1]Profiles, RES, Winter'!T$5</f>
        <v>9.4444285234523662</v>
      </c>
      <c r="U7" s="9">
        <f>VLOOKUP($A7,'RES installed'!$A$2:$C$6,3,FALSE)*'[1]Profiles, RES, Winter'!U$5</f>
        <v>8.978422702339639</v>
      </c>
      <c r="V7" s="9">
        <f>VLOOKUP($A7,'RES installed'!$A$2:$C$6,3,FALSE)*'[1]Profiles, RES, Winter'!V$5</f>
        <v>11.846801606403226</v>
      </c>
      <c r="W7" s="9">
        <f>VLOOKUP($A7,'RES installed'!$A$2:$C$6,3,FALSE)*'[1]Profiles, RES, Winter'!W$5</f>
        <v>14.169199317138698</v>
      </c>
      <c r="X7" s="9">
        <f>VLOOKUP($A7,'RES installed'!$A$2:$C$6,3,FALSE)*'[1]Profiles, RES, Winter'!X$5</f>
        <v>13.396121683644912</v>
      </c>
      <c r="Y7" s="9">
        <f>VLOOKUP($A7,'RES installed'!$A$2:$C$6,3,FALSE)*'[1]Profiles, RES, Winter'!Y$5</f>
        <v>19.041567222657562</v>
      </c>
    </row>
    <row r="8" spans="1:25" x14ac:dyDescent="0.25">
      <c r="A8" s="8">
        <v>7</v>
      </c>
      <c r="B8" s="9">
        <f>VLOOKUP($A8,'RES installed'!$A$2:$C$6,3,FALSE)*'[1]Profiles, RES, Winter'!B$5</f>
        <v>15.309174549423485</v>
      </c>
      <c r="C8" s="9">
        <f>VLOOKUP($A8,'RES installed'!$A$2:$C$6,3,FALSE)*'[1]Profiles, RES, Winter'!C$5</f>
        <v>14.147906638307401</v>
      </c>
      <c r="D8" s="9">
        <f>VLOOKUP($A8,'RES installed'!$A$2:$C$6,3,FALSE)*'[1]Profiles, RES, Winter'!D$5</f>
        <v>14.978958776446882</v>
      </c>
      <c r="E8" s="9">
        <f>VLOOKUP($A8,'RES installed'!$A$2:$C$6,3,FALSE)*'[1]Profiles, RES, Winter'!E$5</f>
        <v>14.91373194895332</v>
      </c>
      <c r="F8" s="9">
        <f>VLOOKUP($A8,'RES installed'!$A$2:$C$6,3,FALSE)*'[1]Profiles, RES, Winter'!F$5</f>
        <v>12.278640994066942</v>
      </c>
      <c r="G8" s="9">
        <f>VLOOKUP($A8,'RES installed'!$A$2:$C$6,3,FALSE)*'[1]Profiles, RES, Winter'!G$5</f>
        <v>12.454154259487296</v>
      </c>
      <c r="H8" s="9">
        <f>VLOOKUP($A8,'RES installed'!$A$2:$C$6,3,FALSE)*'[1]Profiles, RES, Winter'!H$5</f>
        <v>12.480930258591737</v>
      </c>
      <c r="I8" s="9">
        <f>VLOOKUP($A8,'RES installed'!$A$2:$C$6,3,FALSE)*'[1]Profiles, RES, Winter'!I$5</f>
        <v>11.208153475875964</v>
      </c>
      <c r="J8" s="9">
        <f>VLOOKUP($A8,'RES installed'!$A$2:$C$6,3,FALSE)*'[1]Profiles, RES, Winter'!J$5</f>
        <v>10.122226855479685</v>
      </c>
      <c r="K8" s="9">
        <f>VLOOKUP($A8,'RES installed'!$A$2:$C$6,3,FALSE)*'[1]Profiles, RES, Winter'!K$5</f>
        <v>7.316923765812156</v>
      </c>
      <c r="L8" s="9">
        <f>VLOOKUP($A8,'RES installed'!$A$2:$C$6,3,FALSE)*'[1]Profiles, RES, Winter'!L$5</f>
        <v>6.7487506996529714</v>
      </c>
      <c r="M8" s="9">
        <f>VLOOKUP($A8,'RES installed'!$A$2:$C$6,3,FALSE)*'[1]Profiles, RES, Winter'!M$5</f>
        <v>4.5277062576961828</v>
      </c>
      <c r="N8" s="9">
        <f>VLOOKUP($A8,'RES installed'!$A$2:$C$6,3,FALSE)*'[1]Profiles, RES, Winter'!N$5</f>
        <v>3.7630945650957126</v>
      </c>
      <c r="O8" s="9">
        <f>VLOOKUP($A8,'RES installed'!$A$2:$C$6,3,FALSE)*'[1]Profiles, RES, Winter'!O$5</f>
        <v>3.603064480017911</v>
      </c>
      <c r="P8" s="9">
        <f>VLOOKUP($A8,'RES installed'!$A$2:$C$6,3,FALSE)*'[1]Profiles, RES, Winter'!P$5</f>
        <v>4.9986194447554011</v>
      </c>
      <c r="Q8" s="9">
        <f>VLOOKUP($A8,'RES installed'!$A$2:$C$6,3,FALSE)*'[1]Profiles, RES, Winter'!Q$5</f>
        <v>6.7619712022836653</v>
      </c>
      <c r="R8" s="9">
        <f>VLOOKUP($A8,'RES installed'!$A$2:$C$6,3,FALSE)*'[1]Profiles, RES, Winter'!R$5</f>
        <v>7.5602527146535321</v>
      </c>
      <c r="S8" s="9">
        <f>VLOOKUP($A8,'RES installed'!$A$2:$C$6,3,FALSE)*'[1]Profiles, RES, Winter'!S$5</f>
        <v>10.383295785290498</v>
      </c>
      <c r="T8" s="9">
        <f>VLOOKUP($A8,'RES installed'!$A$2:$C$6,3,FALSE)*'[1]Profiles, RES, Winter'!T$5</f>
        <v>9.4444285234523662</v>
      </c>
      <c r="U8" s="9">
        <f>VLOOKUP($A8,'RES installed'!$A$2:$C$6,3,FALSE)*'[1]Profiles, RES, Winter'!U$5</f>
        <v>8.978422702339639</v>
      </c>
      <c r="V8" s="9">
        <f>VLOOKUP($A8,'RES installed'!$A$2:$C$6,3,FALSE)*'[1]Profiles, RES, Winter'!V$5</f>
        <v>11.846801606403226</v>
      </c>
      <c r="W8" s="9">
        <f>VLOOKUP($A8,'RES installed'!$A$2:$C$6,3,FALSE)*'[1]Profiles, RES, Winter'!W$5</f>
        <v>14.169199317138698</v>
      </c>
      <c r="X8" s="9">
        <f>VLOOKUP($A8,'RES installed'!$A$2:$C$6,3,FALSE)*'[1]Profiles, RES, Winter'!X$5</f>
        <v>13.396121683644912</v>
      </c>
      <c r="Y8" s="9">
        <f>VLOOKUP($A8,'RES installed'!$A$2:$C$6,3,FALSE)*'[1]Profiles, RES, Winter'!Y$5</f>
        <v>19.041567222657562</v>
      </c>
    </row>
    <row r="9" spans="1:25" x14ac:dyDescent="0.25">
      <c r="A9" s="8">
        <v>8</v>
      </c>
      <c r="B9" s="9">
        <f>VLOOKUP($A9,'RES installed'!$A$2:$C$6,3,FALSE)*'[1]Profiles, RES, Winter'!B$5</f>
        <v>15.309174549423485</v>
      </c>
      <c r="C9" s="9">
        <f>VLOOKUP($A9,'RES installed'!$A$2:$C$6,3,FALSE)*'[1]Profiles, RES, Winter'!C$5</f>
        <v>14.147906638307401</v>
      </c>
      <c r="D9" s="9">
        <f>VLOOKUP($A9,'RES installed'!$A$2:$C$6,3,FALSE)*'[1]Profiles, RES, Winter'!D$5</f>
        <v>14.978958776446882</v>
      </c>
      <c r="E9" s="9">
        <f>VLOOKUP($A9,'RES installed'!$A$2:$C$6,3,FALSE)*'[1]Profiles, RES, Winter'!E$5</f>
        <v>14.91373194895332</v>
      </c>
      <c r="F9" s="9">
        <f>VLOOKUP($A9,'RES installed'!$A$2:$C$6,3,FALSE)*'[1]Profiles, RES, Winter'!F$5</f>
        <v>12.278640994066942</v>
      </c>
      <c r="G9" s="9">
        <f>VLOOKUP($A9,'RES installed'!$A$2:$C$6,3,FALSE)*'[1]Profiles, RES, Winter'!G$5</f>
        <v>12.454154259487296</v>
      </c>
      <c r="H9" s="9">
        <f>VLOOKUP($A9,'RES installed'!$A$2:$C$6,3,FALSE)*'[1]Profiles, RES, Winter'!H$5</f>
        <v>12.480930258591737</v>
      </c>
      <c r="I9" s="9">
        <f>VLOOKUP($A9,'RES installed'!$A$2:$C$6,3,FALSE)*'[1]Profiles, RES, Winter'!I$5</f>
        <v>11.208153475875964</v>
      </c>
      <c r="J9" s="9">
        <f>VLOOKUP($A9,'RES installed'!$A$2:$C$6,3,FALSE)*'[1]Profiles, RES, Winter'!J$5</f>
        <v>10.122226855479685</v>
      </c>
      <c r="K9" s="9">
        <f>VLOOKUP($A9,'RES installed'!$A$2:$C$6,3,FALSE)*'[1]Profiles, RES, Winter'!K$5</f>
        <v>7.316923765812156</v>
      </c>
      <c r="L9" s="9">
        <f>VLOOKUP($A9,'RES installed'!$A$2:$C$6,3,FALSE)*'[1]Profiles, RES, Winter'!L$5</f>
        <v>6.7487506996529714</v>
      </c>
      <c r="M9" s="9">
        <f>VLOOKUP($A9,'RES installed'!$A$2:$C$6,3,FALSE)*'[1]Profiles, RES, Winter'!M$5</f>
        <v>4.5277062576961828</v>
      </c>
      <c r="N9" s="9">
        <f>VLOOKUP($A9,'RES installed'!$A$2:$C$6,3,FALSE)*'[1]Profiles, RES, Winter'!N$5</f>
        <v>3.7630945650957126</v>
      </c>
      <c r="O9" s="9">
        <f>VLOOKUP($A9,'RES installed'!$A$2:$C$6,3,FALSE)*'[1]Profiles, RES, Winter'!O$5</f>
        <v>3.603064480017911</v>
      </c>
      <c r="P9" s="9">
        <f>VLOOKUP($A9,'RES installed'!$A$2:$C$6,3,FALSE)*'[1]Profiles, RES, Winter'!P$5</f>
        <v>4.9986194447554011</v>
      </c>
      <c r="Q9" s="9">
        <f>VLOOKUP($A9,'RES installed'!$A$2:$C$6,3,FALSE)*'[1]Profiles, RES, Winter'!Q$5</f>
        <v>6.7619712022836653</v>
      </c>
      <c r="R9" s="9">
        <f>VLOOKUP($A9,'RES installed'!$A$2:$C$6,3,FALSE)*'[1]Profiles, RES, Winter'!R$5</f>
        <v>7.5602527146535321</v>
      </c>
      <c r="S9" s="9">
        <f>VLOOKUP($A9,'RES installed'!$A$2:$C$6,3,FALSE)*'[1]Profiles, RES, Winter'!S$5</f>
        <v>10.383295785290498</v>
      </c>
      <c r="T9" s="9">
        <f>VLOOKUP($A9,'RES installed'!$A$2:$C$6,3,FALSE)*'[1]Profiles, RES, Winter'!T$5</f>
        <v>9.4444285234523662</v>
      </c>
      <c r="U9" s="9">
        <f>VLOOKUP($A9,'RES installed'!$A$2:$C$6,3,FALSE)*'[1]Profiles, RES, Winter'!U$5</f>
        <v>8.978422702339639</v>
      </c>
      <c r="V9" s="9">
        <f>VLOOKUP($A9,'RES installed'!$A$2:$C$6,3,FALSE)*'[1]Profiles, RES, Winter'!V$5</f>
        <v>11.846801606403226</v>
      </c>
      <c r="W9" s="9">
        <f>VLOOKUP($A9,'RES installed'!$A$2:$C$6,3,FALSE)*'[1]Profiles, RES, Winter'!W$5</f>
        <v>14.169199317138698</v>
      </c>
      <c r="X9" s="9">
        <f>VLOOKUP($A9,'RES installed'!$A$2:$C$6,3,FALSE)*'[1]Profiles, RES, Winter'!X$5</f>
        <v>13.396121683644912</v>
      </c>
      <c r="Y9" s="9">
        <f>VLOOKUP($A9,'RES installed'!$A$2:$C$6,3,FALSE)*'[1]Profiles, RES, Winter'!Y$5</f>
        <v>19.041567222657562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AF90-3BC8-4EB0-8EAE-8A937582E04C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Winter'!B$3</f>
        <v>0</v>
      </c>
      <c r="C5" s="6">
        <f>VLOOKUP($A5,'RES installed'!$A$2:$C$6,3,FALSE)*'[1]Profiles, RES, Winter'!C$3</f>
        <v>6.8135245901639334E-4</v>
      </c>
      <c r="D5" s="6">
        <f>VLOOKUP($A5,'RES installed'!$A$2:$C$6,3,FALSE)*'[1]Profiles, RES, Winter'!D$3</f>
        <v>0</v>
      </c>
      <c r="E5" s="6">
        <f>VLOOKUP($A5,'RES installed'!$A$2:$C$6,3,FALSE)*'[1]Profiles, RES, Winter'!E$3</f>
        <v>0</v>
      </c>
      <c r="F5" s="6">
        <f>VLOOKUP($A5,'RES installed'!$A$2:$C$6,3,FALSE)*'[1]Profiles, RES, Winter'!F$3</f>
        <v>0</v>
      </c>
      <c r="G5" s="6">
        <f>VLOOKUP($A5,'RES installed'!$A$2:$C$6,3,FALSE)*'[1]Profiles, RES, Winter'!G$3</f>
        <v>0</v>
      </c>
      <c r="H5" s="6">
        <f>VLOOKUP($A5,'RES installed'!$A$2:$C$6,3,FALSE)*'[1]Profiles, RES, Winter'!H$3</f>
        <v>0</v>
      </c>
      <c r="I5" s="6">
        <f>VLOOKUP($A5,'RES installed'!$A$2:$C$6,3,FALSE)*'[1]Profiles, RES, Winter'!I$3</f>
        <v>0.19100102459016391</v>
      </c>
      <c r="J5" s="6">
        <f>VLOOKUP($A5,'RES installed'!$A$2:$C$6,3,FALSE)*'[1]Profiles, RES, Winter'!J$3</f>
        <v>3.7593442622950812</v>
      </c>
      <c r="K5" s="6">
        <f>VLOOKUP($A5,'RES installed'!$A$2:$C$6,3,FALSE)*'[1]Profiles, RES, Winter'!K$3</f>
        <v>8.9429303278688526</v>
      </c>
      <c r="L5" s="6">
        <f>VLOOKUP($A5,'RES installed'!$A$2:$C$6,3,FALSE)*'[1]Profiles, RES, Winter'!L$3</f>
        <v>12.034520491803278</v>
      </c>
      <c r="M5" s="6">
        <f>VLOOKUP($A5,'RES installed'!$A$2:$C$6,3,FALSE)*'[1]Profiles, RES, Winter'!M$3</f>
        <v>14.75990163934426</v>
      </c>
      <c r="N5" s="6">
        <f>VLOOKUP($A5,'RES installed'!$A$2:$C$6,3,FALSE)*'[1]Profiles, RES, Winter'!N$3</f>
        <v>17.528545081967213</v>
      </c>
      <c r="O5" s="6">
        <f>VLOOKUP($A5,'RES installed'!$A$2:$C$6,3,FALSE)*'[1]Profiles, RES, Winter'!O$3</f>
        <v>14.62795594262295</v>
      </c>
      <c r="P5" s="6">
        <f>VLOOKUP($A5,'RES installed'!$A$2:$C$6,3,FALSE)*'[1]Profiles, RES, Winter'!P$3</f>
        <v>10.748621926229509</v>
      </c>
      <c r="Q5" s="6">
        <f>VLOOKUP($A5,'RES installed'!$A$2:$C$6,3,FALSE)*'[1]Profiles, RES, Winter'!Q$3</f>
        <v>5.1562459016393438</v>
      </c>
      <c r="R5" s="6">
        <f>VLOOKUP($A5,'RES installed'!$A$2:$C$6,3,FALSE)*'[1]Profiles, RES, Winter'!R$3</f>
        <v>1.0772182377049178</v>
      </c>
      <c r="S5" s="6">
        <f>VLOOKUP($A5,'RES installed'!$A$2:$C$6,3,FALSE)*'[1]Profiles, RES, Winter'!S$3</f>
        <v>6.885245901639343E-3</v>
      </c>
      <c r="T5" s="6">
        <f>VLOOKUP($A5,'RES installed'!$A$2:$C$6,3,FALSE)*'[1]Profiles, RES, Winter'!T$3</f>
        <v>3.0122950819672129E-3</v>
      </c>
      <c r="U5" s="6">
        <f>VLOOKUP($A5,'RES installed'!$A$2:$C$6,3,FALSE)*'[1]Profiles, RES, Winter'!U$3</f>
        <v>0</v>
      </c>
      <c r="V5" s="6">
        <f>VLOOKUP($A5,'RES installed'!$A$2:$C$6,3,FALSE)*'[1]Profiles, RES, Winter'!V$3</f>
        <v>0</v>
      </c>
      <c r="W5" s="6">
        <f>VLOOKUP($A5,'RES installed'!$A$2:$C$6,3,FALSE)*'[1]Profiles, RES, Winter'!W$3</f>
        <v>0</v>
      </c>
      <c r="X5" s="6">
        <f>VLOOKUP($A5,'RES installed'!$A$2:$C$6,3,FALSE)*'[1]Profiles, RES, Winter'!X$3</f>
        <v>0</v>
      </c>
      <c r="Y5" s="6">
        <f>VLOOKUP($A5,'RES installed'!$A$2:$C$6,3,FALSE)*'[1]Profiles, RES, Winter'!Y$3</f>
        <v>0</v>
      </c>
    </row>
    <row r="6" spans="1:25" x14ac:dyDescent="0.25">
      <c r="A6" s="5">
        <v>5</v>
      </c>
      <c r="B6" s="6">
        <f>VLOOKUP($A6,'RES installed'!$A$2:$C$6,3,FALSE)*'[1]Profiles, RES, Winter'!B$3</f>
        <v>0</v>
      </c>
      <c r="C6" s="6">
        <f>VLOOKUP($A6,'RES installed'!$A$2:$C$6,3,FALSE)*'[1]Profiles, RES, Winter'!C$3</f>
        <v>6.8135245901639334E-4</v>
      </c>
      <c r="D6" s="6">
        <f>VLOOKUP($A6,'RES installed'!$A$2:$C$6,3,FALSE)*'[1]Profiles, RES, Winter'!D$3</f>
        <v>0</v>
      </c>
      <c r="E6" s="6">
        <f>VLOOKUP($A6,'RES installed'!$A$2:$C$6,3,FALSE)*'[1]Profiles, RES, Winter'!E$3</f>
        <v>0</v>
      </c>
      <c r="F6" s="6">
        <f>VLOOKUP($A6,'RES installed'!$A$2:$C$6,3,FALSE)*'[1]Profiles, RES, Winter'!F$3</f>
        <v>0</v>
      </c>
      <c r="G6" s="6">
        <f>VLOOKUP($A6,'RES installed'!$A$2:$C$6,3,FALSE)*'[1]Profiles, RES, Winter'!G$3</f>
        <v>0</v>
      </c>
      <c r="H6" s="6">
        <f>VLOOKUP($A6,'RES installed'!$A$2:$C$6,3,FALSE)*'[1]Profiles, RES, Winter'!H$3</f>
        <v>0</v>
      </c>
      <c r="I6" s="6">
        <f>VLOOKUP($A6,'RES installed'!$A$2:$C$6,3,FALSE)*'[1]Profiles, RES, Winter'!I$3</f>
        <v>0.19100102459016391</v>
      </c>
      <c r="J6" s="6">
        <f>VLOOKUP($A6,'RES installed'!$A$2:$C$6,3,FALSE)*'[1]Profiles, RES, Winter'!J$3</f>
        <v>3.7593442622950812</v>
      </c>
      <c r="K6" s="6">
        <f>VLOOKUP($A6,'RES installed'!$A$2:$C$6,3,FALSE)*'[1]Profiles, RES, Winter'!K$3</f>
        <v>8.9429303278688526</v>
      </c>
      <c r="L6" s="6">
        <f>VLOOKUP($A6,'RES installed'!$A$2:$C$6,3,FALSE)*'[1]Profiles, RES, Winter'!L$3</f>
        <v>12.034520491803278</v>
      </c>
      <c r="M6" s="6">
        <f>VLOOKUP($A6,'RES installed'!$A$2:$C$6,3,FALSE)*'[1]Profiles, RES, Winter'!M$3</f>
        <v>14.75990163934426</v>
      </c>
      <c r="N6" s="6">
        <f>VLOOKUP($A6,'RES installed'!$A$2:$C$6,3,FALSE)*'[1]Profiles, RES, Winter'!N$3</f>
        <v>17.528545081967213</v>
      </c>
      <c r="O6" s="6">
        <f>VLOOKUP($A6,'RES installed'!$A$2:$C$6,3,FALSE)*'[1]Profiles, RES, Winter'!O$3</f>
        <v>14.62795594262295</v>
      </c>
      <c r="P6" s="6">
        <f>VLOOKUP($A6,'RES installed'!$A$2:$C$6,3,FALSE)*'[1]Profiles, RES, Winter'!P$3</f>
        <v>10.748621926229509</v>
      </c>
      <c r="Q6" s="6">
        <f>VLOOKUP($A6,'RES installed'!$A$2:$C$6,3,FALSE)*'[1]Profiles, RES, Winter'!Q$3</f>
        <v>5.1562459016393438</v>
      </c>
      <c r="R6" s="6">
        <f>VLOOKUP($A6,'RES installed'!$A$2:$C$6,3,FALSE)*'[1]Profiles, RES, Winter'!R$3</f>
        <v>1.0772182377049178</v>
      </c>
      <c r="S6" s="6">
        <f>VLOOKUP($A6,'RES installed'!$A$2:$C$6,3,FALSE)*'[1]Profiles, RES, Winter'!S$3</f>
        <v>6.885245901639343E-3</v>
      </c>
      <c r="T6" s="6">
        <f>VLOOKUP($A6,'RES installed'!$A$2:$C$6,3,FALSE)*'[1]Profiles, RES, Winter'!T$3</f>
        <v>3.0122950819672129E-3</v>
      </c>
      <c r="U6" s="6">
        <f>VLOOKUP($A6,'RES installed'!$A$2:$C$6,3,FALSE)*'[1]Profiles, RES, Winter'!U$3</f>
        <v>0</v>
      </c>
      <c r="V6" s="6">
        <f>VLOOKUP($A6,'RES installed'!$A$2:$C$6,3,FALSE)*'[1]Profiles, RES, Winter'!V$3</f>
        <v>0</v>
      </c>
      <c r="W6" s="6">
        <f>VLOOKUP($A6,'RES installed'!$A$2:$C$6,3,FALSE)*'[1]Profiles, RES, Winter'!W$3</f>
        <v>0</v>
      </c>
      <c r="X6" s="6">
        <f>VLOOKUP($A6,'RES installed'!$A$2:$C$6,3,FALSE)*'[1]Profiles, RES, Winter'!X$3</f>
        <v>0</v>
      </c>
      <c r="Y6" s="6">
        <f>VLOOKUP($A6,'RES installed'!$A$2:$C$6,3,FALSE)*'[1]Profiles, RES, Winter'!Y$3</f>
        <v>0</v>
      </c>
    </row>
    <row r="7" spans="1:25" x14ac:dyDescent="0.25">
      <c r="A7" s="8">
        <v>6</v>
      </c>
      <c r="B7" s="9">
        <f>VLOOKUP($A7,'RES installed'!$A$2:$C$6,3,FALSE)*'[1]Profiles, RES, Winter'!B$6</f>
        <v>20.777825135286914</v>
      </c>
      <c r="C7" s="9">
        <f>VLOOKUP($A7,'RES installed'!$A$2:$C$6,3,FALSE)*'[1]Profiles, RES, Winter'!C$6</f>
        <v>18.270984978047785</v>
      </c>
      <c r="D7" s="9">
        <f>VLOOKUP($A7,'RES installed'!$A$2:$C$6,3,FALSE)*'[1]Profiles, RES, Winter'!D$6</f>
        <v>15.037539245966911</v>
      </c>
      <c r="E7" s="9">
        <f>VLOOKUP($A7,'RES installed'!$A$2:$C$6,3,FALSE)*'[1]Profiles, RES, Winter'!E$6</f>
        <v>13.018268582805797</v>
      </c>
      <c r="F7" s="9">
        <f>VLOOKUP($A7,'RES installed'!$A$2:$C$6,3,FALSE)*'[1]Profiles, RES, Winter'!F$6</f>
        <v>12.136852601082296</v>
      </c>
      <c r="G7" s="9">
        <f>VLOOKUP($A7,'RES installed'!$A$2:$C$6,3,FALSE)*'[1]Profiles, RES, Winter'!G$6</f>
        <v>9.7190075556463142</v>
      </c>
      <c r="H7" s="9">
        <f>VLOOKUP($A7,'RES installed'!$A$2:$C$6,3,FALSE)*'[1]Profiles, RES, Winter'!H$6</f>
        <v>9.4624576271186438</v>
      </c>
      <c r="I7" s="9">
        <f>VLOOKUP($A7,'RES installed'!$A$2:$C$6,3,FALSE)*'[1]Profiles, RES, Winter'!I$6</f>
        <v>8.5789095364508885</v>
      </c>
      <c r="J7" s="9">
        <f>VLOOKUP($A7,'RES installed'!$A$2:$C$6,3,FALSE)*'[1]Profiles, RES, Winter'!J$6</f>
        <v>8.8422243210128642</v>
      </c>
      <c r="K7" s="9">
        <f>VLOOKUP($A7,'RES installed'!$A$2:$C$6,3,FALSE)*'[1]Profiles, RES, Winter'!K$6</f>
        <v>9.3516630079640617</v>
      </c>
      <c r="L7" s="9">
        <f>VLOOKUP($A7,'RES installed'!$A$2:$C$6,3,FALSE)*'[1]Profiles, RES, Winter'!L$6</f>
        <v>9.3603026725546243</v>
      </c>
      <c r="M7" s="9">
        <f>VLOOKUP($A7,'RES installed'!$A$2:$C$6,3,FALSE)*'[1]Profiles, RES, Winter'!M$6</f>
        <v>10.97158604758015</v>
      </c>
      <c r="N7" s="9">
        <f>VLOOKUP($A7,'RES installed'!$A$2:$C$6,3,FALSE)*'[1]Profiles, RES, Winter'!N$6</f>
        <v>10.976362186032263</v>
      </c>
      <c r="O7" s="9">
        <f>VLOOKUP($A7,'RES installed'!$A$2:$C$6,3,FALSE)*'[1]Profiles, RES, Winter'!O$6</f>
        <v>11.128667934449663</v>
      </c>
      <c r="P7" s="9">
        <f>VLOOKUP($A7,'RES installed'!$A$2:$C$6,3,FALSE)*'[1]Profiles, RES, Winter'!P$6</f>
        <v>12.531594279661018</v>
      </c>
      <c r="Q7" s="9">
        <f>VLOOKUP($A7,'RES installed'!$A$2:$C$6,3,FALSE)*'[1]Profiles, RES, Winter'!Q$6</f>
        <v>10.344955074535431</v>
      </c>
      <c r="R7" s="9">
        <f>VLOOKUP($A7,'RES installed'!$A$2:$C$6,3,FALSE)*'[1]Profiles, RES, Winter'!R$6</f>
        <v>10.716424469062689</v>
      </c>
      <c r="S7" s="9">
        <f>VLOOKUP($A7,'RES installed'!$A$2:$C$6,3,FALSE)*'[1]Profiles, RES, Winter'!S$6</f>
        <v>11.347389345517664</v>
      </c>
      <c r="T7" s="9">
        <f>VLOOKUP($A7,'RES installed'!$A$2:$C$6,3,FALSE)*'[1]Profiles, RES, Winter'!T$6</f>
        <v>9.8988913492954858</v>
      </c>
      <c r="U7" s="9">
        <f>VLOOKUP($A7,'RES installed'!$A$2:$C$6,3,FALSE)*'[1]Profiles, RES, Winter'!U$6</f>
        <v>10.253058632836431</v>
      </c>
      <c r="V7" s="9">
        <f>VLOOKUP($A7,'RES installed'!$A$2:$C$6,3,FALSE)*'[1]Profiles, RES, Winter'!V$6</f>
        <v>9.6081030477843576</v>
      </c>
      <c r="W7" s="9">
        <f>VLOOKUP($A7,'RES installed'!$A$2:$C$6,3,FALSE)*'[1]Profiles, RES, Winter'!W$6</f>
        <v>8.7191382479068817</v>
      </c>
      <c r="X7" s="9">
        <f>VLOOKUP($A7,'RES installed'!$A$2:$C$6,3,FALSE)*'[1]Profiles, RES, Winter'!X$6</f>
        <v>8.9365088319379211</v>
      </c>
      <c r="Y7" s="9">
        <f>VLOOKUP($A7,'RES installed'!$A$2:$C$6,3,FALSE)*'[1]Profiles, RES, Winter'!Y$6</f>
        <v>9.7724188278537873</v>
      </c>
    </row>
    <row r="8" spans="1:25" x14ac:dyDescent="0.25">
      <c r="A8" s="8">
        <v>7</v>
      </c>
      <c r="B8" s="9">
        <f>VLOOKUP($A8,'RES installed'!$A$2:$C$6,3,FALSE)*'[1]Profiles, RES, Winter'!B$6</f>
        <v>20.777825135286914</v>
      </c>
      <c r="C8" s="9">
        <f>VLOOKUP($A8,'RES installed'!$A$2:$C$6,3,FALSE)*'[1]Profiles, RES, Winter'!C$6</f>
        <v>18.270984978047785</v>
      </c>
      <c r="D8" s="9">
        <f>VLOOKUP($A8,'RES installed'!$A$2:$C$6,3,FALSE)*'[1]Profiles, RES, Winter'!D$6</f>
        <v>15.037539245966911</v>
      </c>
      <c r="E8" s="9">
        <f>VLOOKUP($A8,'RES installed'!$A$2:$C$6,3,FALSE)*'[1]Profiles, RES, Winter'!E$6</f>
        <v>13.018268582805797</v>
      </c>
      <c r="F8" s="9">
        <f>VLOOKUP($A8,'RES installed'!$A$2:$C$6,3,FALSE)*'[1]Profiles, RES, Winter'!F$6</f>
        <v>12.136852601082296</v>
      </c>
      <c r="G8" s="9">
        <f>VLOOKUP($A8,'RES installed'!$A$2:$C$6,3,FALSE)*'[1]Profiles, RES, Winter'!G$6</f>
        <v>9.7190075556463142</v>
      </c>
      <c r="H8" s="9">
        <f>VLOOKUP($A8,'RES installed'!$A$2:$C$6,3,FALSE)*'[1]Profiles, RES, Winter'!H$6</f>
        <v>9.4624576271186438</v>
      </c>
      <c r="I8" s="9">
        <f>VLOOKUP($A8,'RES installed'!$A$2:$C$6,3,FALSE)*'[1]Profiles, RES, Winter'!I$6</f>
        <v>8.5789095364508885</v>
      </c>
      <c r="J8" s="9">
        <f>VLOOKUP($A8,'RES installed'!$A$2:$C$6,3,FALSE)*'[1]Profiles, RES, Winter'!J$6</f>
        <v>8.8422243210128642</v>
      </c>
      <c r="K8" s="9">
        <f>VLOOKUP($A8,'RES installed'!$A$2:$C$6,3,FALSE)*'[1]Profiles, RES, Winter'!K$6</f>
        <v>9.3516630079640617</v>
      </c>
      <c r="L8" s="9">
        <f>VLOOKUP($A8,'RES installed'!$A$2:$C$6,3,FALSE)*'[1]Profiles, RES, Winter'!L$6</f>
        <v>9.3603026725546243</v>
      </c>
      <c r="M8" s="9">
        <f>VLOOKUP($A8,'RES installed'!$A$2:$C$6,3,FALSE)*'[1]Profiles, RES, Winter'!M$6</f>
        <v>10.97158604758015</v>
      </c>
      <c r="N8" s="9">
        <f>VLOOKUP($A8,'RES installed'!$A$2:$C$6,3,FALSE)*'[1]Profiles, RES, Winter'!N$6</f>
        <v>10.976362186032263</v>
      </c>
      <c r="O8" s="9">
        <f>VLOOKUP($A8,'RES installed'!$A$2:$C$6,3,FALSE)*'[1]Profiles, RES, Winter'!O$6</f>
        <v>11.128667934449663</v>
      </c>
      <c r="P8" s="9">
        <f>VLOOKUP($A8,'RES installed'!$A$2:$C$6,3,FALSE)*'[1]Profiles, RES, Winter'!P$6</f>
        <v>12.531594279661018</v>
      </c>
      <c r="Q8" s="9">
        <f>VLOOKUP($A8,'RES installed'!$A$2:$C$6,3,FALSE)*'[1]Profiles, RES, Winter'!Q$6</f>
        <v>10.344955074535431</v>
      </c>
      <c r="R8" s="9">
        <f>VLOOKUP($A8,'RES installed'!$A$2:$C$6,3,FALSE)*'[1]Profiles, RES, Winter'!R$6</f>
        <v>10.716424469062689</v>
      </c>
      <c r="S8" s="9">
        <f>VLOOKUP($A8,'RES installed'!$A$2:$C$6,3,FALSE)*'[1]Profiles, RES, Winter'!S$6</f>
        <v>11.347389345517664</v>
      </c>
      <c r="T8" s="9">
        <f>VLOOKUP($A8,'RES installed'!$A$2:$C$6,3,FALSE)*'[1]Profiles, RES, Winter'!T$6</f>
        <v>9.8988913492954858</v>
      </c>
      <c r="U8" s="9">
        <f>VLOOKUP($A8,'RES installed'!$A$2:$C$6,3,FALSE)*'[1]Profiles, RES, Winter'!U$6</f>
        <v>10.253058632836431</v>
      </c>
      <c r="V8" s="9">
        <f>VLOOKUP($A8,'RES installed'!$A$2:$C$6,3,FALSE)*'[1]Profiles, RES, Winter'!V$6</f>
        <v>9.6081030477843576</v>
      </c>
      <c r="W8" s="9">
        <f>VLOOKUP($A8,'RES installed'!$A$2:$C$6,3,FALSE)*'[1]Profiles, RES, Winter'!W$6</f>
        <v>8.7191382479068817</v>
      </c>
      <c r="X8" s="9">
        <f>VLOOKUP($A8,'RES installed'!$A$2:$C$6,3,FALSE)*'[1]Profiles, RES, Winter'!X$6</f>
        <v>8.9365088319379211</v>
      </c>
      <c r="Y8" s="9">
        <f>VLOOKUP($A8,'RES installed'!$A$2:$C$6,3,FALSE)*'[1]Profiles, RES, Winter'!Y$6</f>
        <v>9.7724188278537873</v>
      </c>
    </row>
    <row r="9" spans="1:25" x14ac:dyDescent="0.25">
      <c r="A9" s="8">
        <v>8</v>
      </c>
      <c r="B9" s="9">
        <f>VLOOKUP($A9,'RES installed'!$A$2:$C$6,3,FALSE)*'[1]Profiles, RES, Winter'!B$6</f>
        <v>20.777825135286914</v>
      </c>
      <c r="C9" s="9">
        <f>VLOOKUP($A9,'RES installed'!$A$2:$C$6,3,FALSE)*'[1]Profiles, RES, Winter'!C$6</f>
        <v>18.270984978047785</v>
      </c>
      <c r="D9" s="9">
        <f>VLOOKUP($A9,'RES installed'!$A$2:$C$6,3,FALSE)*'[1]Profiles, RES, Winter'!D$6</f>
        <v>15.037539245966911</v>
      </c>
      <c r="E9" s="9">
        <f>VLOOKUP($A9,'RES installed'!$A$2:$C$6,3,FALSE)*'[1]Profiles, RES, Winter'!E$6</f>
        <v>13.018268582805797</v>
      </c>
      <c r="F9" s="9">
        <f>VLOOKUP($A9,'RES installed'!$A$2:$C$6,3,FALSE)*'[1]Profiles, RES, Winter'!F$6</f>
        <v>12.136852601082296</v>
      </c>
      <c r="G9" s="9">
        <f>VLOOKUP($A9,'RES installed'!$A$2:$C$6,3,FALSE)*'[1]Profiles, RES, Winter'!G$6</f>
        <v>9.7190075556463142</v>
      </c>
      <c r="H9" s="9">
        <f>VLOOKUP($A9,'RES installed'!$A$2:$C$6,3,FALSE)*'[1]Profiles, RES, Winter'!H$6</f>
        <v>9.4624576271186438</v>
      </c>
      <c r="I9" s="9">
        <f>VLOOKUP($A9,'RES installed'!$A$2:$C$6,3,FALSE)*'[1]Profiles, RES, Winter'!I$6</f>
        <v>8.5789095364508885</v>
      </c>
      <c r="J9" s="9">
        <f>VLOOKUP($A9,'RES installed'!$A$2:$C$6,3,FALSE)*'[1]Profiles, RES, Winter'!J$6</f>
        <v>8.8422243210128642</v>
      </c>
      <c r="K9" s="9">
        <f>VLOOKUP($A9,'RES installed'!$A$2:$C$6,3,FALSE)*'[1]Profiles, RES, Winter'!K$6</f>
        <v>9.3516630079640617</v>
      </c>
      <c r="L9" s="9">
        <f>VLOOKUP($A9,'RES installed'!$A$2:$C$6,3,FALSE)*'[1]Profiles, RES, Winter'!L$6</f>
        <v>9.3603026725546243</v>
      </c>
      <c r="M9" s="9">
        <f>VLOOKUP($A9,'RES installed'!$A$2:$C$6,3,FALSE)*'[1]Profiles, RES, Winter'!M$6</f>
        <v>10.97158604758015</v>
      </c>
      <c r="N9" s="9">
        <f>VLOOKUP($A9,'RES installed'!$A$2:$C$6,3,FALSE)*'[1]Profiles, RES, Winter'!N$6</f>
        <v>10.976362186032263</v>
      </c>
      <c r="O9" s="9">
        <f>VLOOKUP($A9,'RES installed'!$A$2:$C$6,3,FALSE)*'[1]Profiles, RES, Winter'!O$6</f>
        <v>11.128667934449663</v>
      </c>
      <c r="P9" s="9">
        <f>VLOOKUP($A9,'RES installed'!$A$2:$C$6,3,FALSE)*'[1]Profiles, RES, Winter'!P$6</f>
        <v>12.531594279661018</v>
      </c>
      <c r="Q9" s="9">
        <f>VLOOKUP($A9,'RES installed'!$A$2:$C$6,3,FALSE)*'[1]Profiles, RES, Winter'!Q$6</f>
        <v>10.344955074535431</v>
      </c>
      <c r="R9" s="9">
        <f>VLOOKUP($A9,'RES installed'!$A$2:$C$6,3,FALSE)*'[1]Profiles, RES, Winter'!R$6</f>
        <v>10.716424469062689</v>
      </c>
      <c r="S9" s="9">
        <f>VLOOKUP($A9,'RES installed'!$A$2:$C$6,3,FALSE)*'[1]Profiles, RES, Winter'!S$6</f>
        <v>11.347389345517664</v>
      </c>
      <c r="T9" s="9">
        <f>VLOOKUP($A9,'RES installed'!$A$2:$C$6,3,FALSE)*'[1]Profiles, RES, Winter'!T$6</f>
        <v>9.8988913492954858</v>
      </c>
      <c r="U9" s="9">
        <f>VLOOKUP($A9,'RES installed'!$A$2:$C$6,3,FALSE)*'[1]Profiles, RES, Winter'!U$6</f>
        <v>10.253058632836431</v>
      </c>
      <c r="V9" s="9">
        <f>VLOOKUP($A9,'RES installed'!$A$2:$C$6,3,FALSE)*'[1]Profiles, RES, Winter'!V$6</f>
        <v>9.6081030477843576</v>
      </c>
      <c r="W9" s="9">
        <f>VLOOKUP($A9,'RES installed'!$A$2:$C$6,3,FALSE)*'[1]Profiles, RES, Winter'!W$6</f>
        <v>8.7191382479068817</v>
      </c>
      <c r="X9" s="9">
        <f>VLOOKUP($A9,'RES installed'!$A$2:$C$6,3,FALSE)*'[1]Profiles, RES, Winter'!X$6</f>
        <v>8.9365088319379211</v>
      </c>
      <c r="Y9" s="9">
        <f>VLOOKUP($A9,'RES installed'!$A$2:$C$6,3,FALSE)*'[1]Profiles, RES, Winter'!Y$6</f>
        <v>9.7724188278537873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4D0A-8F99-4BBE-BE07-6BBE825DB1F4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Winter'!B$4</f>
        <v>0</v>
      </c>
      <c r="C5" s="6">
        <f>VLOOKUP($A5,'RES installed'!$A$2:$C$6,3,FALSE)*'[1]Profiles, RES, Winter'!C$4</f>
        <v>0</v>
      </c>
      <c r="D5" s="6">
        <f>VLOOKUP($A5,'RES installed'!$A$2:$C$6,3,FALSE)*'[1]Profiles, RES, Winter'!D$4</f>
        <v>0</v>
      </c>
      <c r="E5" s="6">
        <f>VLOOKUP($A5,'RES installed'!$A$2:$C$6,3,FALSE)*'[1]Profiles, RES, Winter'!E$4</f>
        <v>0</v>
      </c>
      <c r="F5" s="6">
        <f>VLOOKUP($A5,'RES installed'!$A$2:$C$6,3,FALSE)*'[1]Profiles, RES, Winter'!F$4</f>
        <v>0</v>
      </c>
      <c r="G5" s="6">
        <f>VLOOKUP($A5,'RES installed'!$A$2:$C$6,3,FALSE)*'[1]Profiles, RES, Winter'!G$4</f>
        <v>0</v>
      </c>
      <c r="H5" s="6">
        <f>VLOOKUP($A5,'RES installed'!$A$2:$C$6,3,FALSE)*'[1]Profiles, RES, Winter'!H$4</f>
        <v>0</v>
      </c>
      <c r="I5" s="6">
        <f>VLOOKUP($A5,'RES installed'!$A$2:$C$6,3,FALSE)*'[1]Profiles, RES, Winter'!I$4</f>
        <v>0.20651417362692986</v>
      </c>
      <c r="J5" s="6">
        <f>VLOOKUP($A5,'RES installed'!$A$2:$C$6,3,FALSE)*'[1]Profiles, RES, Winter'!J$4</f>
        <v>4.509455675778284</v>
      </c>
      <c r="K5" s="6">
        <f>VLOOKUP($A5,'RES installed'!$A$2:$C$6,3,FALSE)*'[1]Profiles, RES, Winter'!K$4</f>
        <v>10.498865002531003</v>
      </c>
      <c r="L5" s="6">
        <f>VLOOKUP($A5,'RES installed'!$A$2:$C$6,3,FALSE)*'[1]Profiles, RES, Winter'!L$4</f>
        <v>15.14042331055429</v>
      </c>
      <c r="M5" s="6">
        <f>VLOOKUP($A5,'RES installed'!$A$2:$C$6,3,FALSE)*'[1]Profiles, RES, Winter'!M$4</f>
        <v>15.586200487218422</v>
      </c>
      <c r="N5" s="6">
        <f>VLOOKUP($A5,'RES installed'!$A$2:$C$6,3,FALSE)*'[1]Profiles, RES, Winter'!N$4</f>
        <v>14.799342729688684</v>
      </c>
      <c r="O5" s="6">
        <f>VLOOKUP($A5,'RES installed'!$A$2:$C$6,3,FALSE)*'[1]Profiles, RES, Winter'!O$4</f>
        <v>11.586884649455833</v>
      </c>
      <c r="P5" s="6">
        <f>VLOOKUP($A5,'RES installed'!$A$2:$C$6,3,FALSE)*'[1]Profiles, RES, Winter'!P$4</f>
        <v>8.9255315110098703</v>
      </c>
      <c r="Q5" s="6">
        <f>VLOOKUP($A5,'RES installed'!$A$2:$C$6,3,FALSE)*'[1]Profiles, RES, Winter'!Q$4</f>
        <v>3.7872374082510754</v>
      </c>
      <c r="R5" s="6">
        <f>VLOOKUP($A5,'RES installed'!$A$2:$C$6,3,FALSE)*'[1]Profiles, RES, Winter'!R$4</f>
        <v>0.66862424069855719</v>
      </c>
      <c r="S5" s="6">
        <f>VLOOKUP($A5,'RES installed'!$A$2:$C$6,3,FALSE)*'[1]Profiles, RES, Winter'!S$4</f>
        <v>1.0851683118197925E-3</v>
      </c>
      <c r="T5" s="6">
        <f>VLOOKUP($A5,'RES installed'!$A$2:$C$6,3,FALSE)*'[1]Profiles, RES, Winter'!T$4</f>
        <v>0</v>
      </c>
      <c r="U5" s="6">
        <f>VLOOKUP($A5,'RES installed'!$A$2:$C$6,3,FALSE)*'[1]Profiles, RES, Winter'!U$4</f>
        <v>0</v>
      </c>
      <c r="V5" s="6">
        <f>VLOOKUP($A5,'RES installed'!$A$2:$C$6,3,FALSE)*'[1]Profiles, RES, Winter'!V$4</f>
        <v>0</v>
      </c>
      <c r="W5" s="6">
        <f>VLOOKUP($A5,'RES installed'!$A$2:$C$6,3,FALSE)*'[1]Profiles, RES, Winter'!W$4</f>
        <v>0</v>
      </c>
      <c r="X5" s="6">
        <f>VLOOKUP($A5,'RES installed'!$A$2:$C$6,3,FALSE)*'[1]Profiles, RES, Winter'!X$4</f>
        <v>0</v>
      </c>
      <c r="Y5" s="6">
        <f>VLOOKUP($A5,'RES installed'!$A$2:$C$6,3,FALSE)*'[1]Profiles, RES, Winter'!Y$4</f>
        <v>0</v>
      </c>
    </row>
    <row r="6" spans="1:25" x14ac:dyDescent="0.25">
      <c r="A6" s="5">
        <v>5</v>
      </c>
      <c r="B6" s="6">
        <f>VLOOKUP($A6,'RES installed'!$A$2:$C$6,3,FALSE)*'[1]Profiles, RES, Winter'!B$4</f>
        <v>0</v>
      </c>
      <c r="C6" s="6">
        <f>VLOOKUP($A6,'RES installed'!$A$2:$C$6,3,FALSE)*'[1]Profiles, RES, Winter'!C$4</f>
        <v>0</v>
      </c>
      <c r="D6" s="6">
        <f>VLOOKUP($A6,'RES installed'!$A$2:$C$6,3,FALSE)*'[1]Profiles, RES, Winter'!D$4</f>
        <v>0</v>
      </c>
      <c r="E6" s="6">
        <f>VLOOKUP($A6,'RES installed'!$A$2:$C$6,3,FALSE)*'[1]Profiles, RES, Winter'!E$4</f>
        <v>0</v>
      </c>
      <c r="F6" s="6">
        <f>VLOOKUP($A6,'RES installed'!$A$2:$C$6,3,FALSE)*'[1]Profiles, RES, Winter'!F$4</f>
        <v>0</v>
      </c>
      <c r="G6" s="6">
        <f>VLOOKUP($A6,'RES installed'!$A$2:$C$6,3,FALSE)*'[1]Profiles, RES, Winter'!G$4</f>
        <v>0</v>
      </c>
      <c r="H6" s="6">
        <f>VLOOKUP($A6,'RES installed'!$A$2:$C$6,3,FALSE)*'[1]Profiles, RES, Winter'!H$4</f>
        <v>0</v>
      </c>
      <c r="I6" s="6">
        <f>VLOOKUP($A6,'RES installed'!$A$2:$C$6,3,FALSE)*'[1]Profiles, RES, Winter'!I$4</f>
        <v>0.20651417362692986</v>
      </c>
      <c r="J6" s="6">
        <f>VLOOKUP($A6,'RES installed'!$A$2:$C$6,3,FALSE)*'[1]Profiles, RES, Winter'!J$4</f>
        <v>4.509455675778284</v>
      </c>
      <c r="K6" s="6">
        <f>VLOOKUP($A6,'RES installed'!$A$2:$C$6,3,FALSE)*'[1]Profiles, RES, Winter'!K$4</f>
        <v>10.498865002531003</v>
      </c>
      <c r="L6" s="6">
        <f>VLOOKUP($A6,'RES installed'!$A$2:$C$6,3,FALSE)*'[1]Profiles, RES, Winter'!L$4</f>
        <v>15.14042331055429</v>
      </c>
      <c r="M6" s="6">
        <f>VLOOKUP($A6,'RES installed'!$A$2:$C$6,3,FALSE)*'[1]Profiles, RES, Winter'!M$4</f>
        <v>15.586200487218422</v>
      </c>
      <c r="N6" s="6">
        <f>VLOOKUP($A6,'RES installed'!$A$2:$C$6,3,FALSE)*'[1]Profiles, RES, Winter'!N$4</f>
        <v>14.799342729688684</v>
      </c>
      <c r="O6" s="6">
        <f>VLOOKUP($A6,'RES installed'!$A$2:$C$6,3,FALSE)*'[1]Profiles, RES, Winter'!O$4</f>
        <v>11.586884649455833</v>
      </c>
      <c r="P6" s="6">
        <f>VLOOKUP($A6,'RES installed'!$A$2:$C$6,3,FALSE)*'[1]Profiles, RES, Winter'!P$4</f>
        <v>8.9255315110098703</v>
      </c>
      <c r="Q6" s="6">
        <f>VLOOKUP($A6,'RES installed'!$A$2:$C$6,3,FALSE)*'[1]Profiles, RES, Winter'!Q$4</f>
        <v>3.7872374082510754</v>
      </c>
      <c r="R6" s="6">
        <f>VLOOKUP($A6,'RES installed'!$A$2:$C$6,3,FALSE)*'[1]Profiles, RES, Winter'!R$4</f>
        <v>0.66862424069855719</v>
      </c>
      <c r="S6" s="6">
        <f>VLOOKUP($A6,'RES installed'!$A$2:$C$6,3,FALSE)*'[1]Profiles, RES, Winter'!S$4</f>
        <v>1.0851683118197925E-3</v>
      </c>
      <c r="T6" s="6">
        <f>VLOOKUP($A6,'RES installed'!$A$2:$C$6,3,FALSE)*'[1]Profiles, RES, Winter'!T$4</f>
        <v>0</v>
      </c>
      <c r="U6" s="6">
        <f>VLOOKUP($A6,'RES installed'!$A$2:$C$6,3,FALSE)*'[1]Profiles, RES, Winter'!U$4</f>
        <v>0</v>
      </c>
      <c r="V6" s="6">
        <f>VLOOKUP($A6,'RES installed'!$A$2:$C$6,3,FALSE)*'[1]Profiles, RES, Winter'!V$4</f>
        <v>0</v>
      </c>
      <c r="W6" s="6">
        <f>VLOOKUP($A6,'RES installed'!$A$2:$C$6,3,FALSE)*'[1]Profiles, RES, Winter'!W$4</f>
        <v>0</v>
      </c>
      <c r="X6" s="6">
        <f>VLOOKUP($A6,'RES installed'!$A$2:$C$6,3,FALSE)*'[1]Profiles, RES, Winter'!X$4</f>
        <v>0</v>
      </c>
      <c r="Y6" s="6">
        <f>VLOOKUP($A6,'RES installed'!$A$2:$C$6,3,FALSE)*'[1]Profiles, RES, Winter'!Y$4</f>
        <v>0</v>
      </c>
    </row>
    <row r="7" spans="1:25" x14ac:dyDescent="0.25">
      <c r="A7" s="8">
        <v>6</v>
      </c>
      <c r="B7" s="9">
        <f>VLOOKUP($A7,'RES installed'!$A$2:$C$6,3,FALSE)*'[1]Profiles, RES, Winter'!B$7</f>
        <v>18.958460344250046</v>
      </c>
      <c r="C7" s="9">
        <f>VLOOKUP($A7,'RES installed'!$A$2:$C$6,3,FALSE)*'[1]Profiles, RES, Winter'!C$7</f>
        <v>17.620294068386201</v>
      </c>
      <c r="D7" s="9">
        <f>VLOOKUP($A7,'RES installed'!$A$2:$C$6,3,FALSE)*'[1]Profiles, RES, Winter'!D$7</f>
        <v>19.097324460820943</v>
      </c>
      <c r="E7" s="9">
        <f>VLOOKUP($A7,'RES installed'!$A$2:$C$6,3,FALSE)*'[1]Profiles, RES, Winter'!E$7</f>
        <v>21.294199670179594</v>
      </c>
      <c r="F7" s="9">
        <f>VLOOKUP($A7,'RES installed'!$A$2:$C$6,3,FALSE)*'[1]Profiles, RES, Winter'!F$7</f>
        <v>18.214325027699758</v>
      </c>
      <c r="G7" s="9">
        <f>VLOOKUP($A7,'RES installed'!$A$2:$C$6,3,FALSE)*'[1]Profiles, RES, Winter'!G$7</f>
        <v>15.452366976732199</v>
      </c>
      <c r="H7" s="9">
        <f>VLOOKUP($A7,'RES installed'!$A$2:$C$6,3,FALSE)*'[1]Profiles, RES, Winter'!H$7</f>
        <v>11.122170115179467</v>
      </c>
      <c r="I7" s="9">
        <f>VLOOKUP($A7,'RES installed'!$A$2:$C$6,3,FALSE)*'[1]Profiles, RES, Winter'!I$7</f>
        <v>9.9007189054085387</v>
      </c>
      <c r="J7" s="9">
        <f>VLOOKUP($A7,'RES installed'!$A$2:$C$6,3,FALSE)*'[1]Profiles, RES, Winter'!J$7</f>
        <v>10.101330619186269</v>
      </c>
      <c r="K7" s="9">
        <f>VLOOKUP($A7,'RES installed'!$A$2:$C$6,3,FALSE)*'[1]Profiles, RES, Winter'!K$7</f>
        <v>9.8743857095003715</v>
      </c>
      <c r="L7" s="9">
        <f>VLOOKUP($A7,'RES installed'!$A$2:$C$6,3,FALSE)*'[1]Profiles, RES, Winter'!L$7</f>
        <v>9.9889390347599782</v>
      </c>
      <c r="M7" s="9">
        <f>VLOOKUP($A7,'RES installed'!$A$2:$C$6,3,FALSE)*'[1]Profiles, RES, Winter'!M$7</f>
        <v>10.506628617073359</v>
      </c>
      <c r="N7" s="9">
        <f>VLOOKUP($A7,'RES installed'!$A$2:$C$6,3,FALSE)*'[1]Profiles, RES, Winter'!N$7</f>
        <v>9.6106993223221409</v>
      </c>
      <c r="O7" s="9">
        <f>VLOOKUP($A7,'RES installed'!$A$2:$C$6,3,FALSE)*'[1]Profiles, RES, Winter'!O$7</f>
        <v>9.26134549975521</v>
      </c>
      <c r="P7" s="9">
        <f>VLOOKUP($A7,'RES installed'!$A$2:$C$6,3,FALSE)*'[1]Profiles, RES, Winter'!P$7</f>
        <v>12.689878636398772</v>
      </c>
      <c r="Q7" s="9">
        <f>VLOOKUP($A7,'RES installed'!$A$2:$C$6,3,FALSE)*'[1]Profiles, RES, Winter'!Q$7</f>
        <v>16.531676286428404</v>
      </c>
      <c r="R7" s="9">
        <f>VLOOKUP($A7,'RES installed'!$A$2:$C$6,3,FALSE)*'[1]Profiles, RES, Winter'!R$7</f>
        <v>16.878352959365095</v>
      </c>
      <c r="S7" s="9">
        <f>VLOOKUP($A7,'RES installed'!$A$2:$C$6,3,FALSE)*'[1]Profiles, RES, Winter'!S$7</f>
        <v>17.183220644695815</v>
      </c>
      <c r="T7" s="9">
        <f>VLOOKUP($A7,'RES installed'!$A$2:$C$6,3,FALSE)*'[1]Profiles, RES, Winter'!T$7</f>
        <v>17.657055837563455</v>
      </c>
      <c r="U7" s="9">
        <f>VLOOKUP($A7,'RES installed'!$A$2:$C$6,3,FALSE)*'[1]Profiles, RES, Winter'!U$7</f>
        <v>18.626975379422298</v>
      </c>
      <c r="V7" s="9">
        <f>VLOOKUP($A7,'RES installed'!$A$2:$C$6,3,FALSE)*'[1]Profiles, RES, Winter'!V$7</f>
        <v>18.371550413563863</v>
      </c>
      <c r="W7" s="9">
        <f>VLOOKUP($A7,'RES installed'!$A$2:$C$6,3,FALSE)*'[1]Profiles, RES, Winter'!W$7</f>
        <v>17.978957715993712</v>
      </c>
      <c r="X7" s="9">
        <f>VLOOKUP($A7,'RES installed'!$A$2:$C$6,3,FALSE)*'[1]Profiles, RES, Winter'!X$7</f>
        <v>17.215136759514547</v>
      </c>
      <c r="Y7" s="9">
        <f>VLOOKUP($A7,'RES installed'!$A$2:$C$6,3,FALSE)*'[1]Profiles, RES, Winter'!Y$7</f>
        <v>15.877829498312249</v>
      </c>
    </row>
    <row r="8" spans="1:25" x14ac:dyDescent="0.25">
      <c r="A8" s="8">
        <v>7</v>
      </c>
      <c r="B8" s="9">
        <f>VLOOKUP($A8,'RES installed'!$A$2:$C$6,3,FALSE)*'[1]Profiles, RES, Winter'!B$7</f>
        <v>18.958460344250046</v>
      </c>
      <c r="C8" s="9">
        <f>VLOOKUP($A8,'RES installed'!$A$2:$C$6,3,FALSE)*'[1]Profiles, RES, Winter'!C$7</f>
        <v>17.620294068386201</v>
      </c>
      <c r="D8" s="9">
        <f>VLOOKUP($A8,'RES installed'!$A$2:$C$6,3,FALSE)*'[1]Profiles, RES, Winter'!D$7</f>
        <v>19.097324460820943</v>
      </c>
      <c r="E8" s="9">
        <f>VLOOKUP($A8,'RES installed'!$A$2:$C$6,3,FALSE)*'[1]Profiles, RES, Winter'!E$7</f>
        <v>21.294199670179594</v>
      </c>
      <c r="F8" s="9">
        <f>VLOOKUP($A8,'RES installed'!$A$2:$C$6,3,FALSE)*'[1]Profiles, RES, Winter'!F$7</f>
        <v>18.214325027699758</v>
      </c>
      <c r="G8" s="9">
        <f>VLOOKUP($A8,'RES installed'!$A$2:$C$6,3,FALSE)*'[1]Profiles, RES, Winter'!G$7</f>
        <v>15.452366976732199</v>
      </c>
      <c r="H8" s="9">
        <f>VLOOKUP($A8,'RES installed'!$A$2:$C$6,3,FALSE)*'[1]Profiles, RES, Winter'!H$7</f>
        <v>11.122170115179467</v>
      </c>
      <c r="I8" s="9">
        <f>VLOOKUP($A8,'RES installed'!$A$2:$C$6,3,FALSE)*'[1]Profiles, RES, Winter'!I$7</f>
        <v>9.9007189054085387</v>
      </c>
      <c r="J8" s="9">
        <f>VLOOKUP($A8,'RES installed'!$A$2:$C$6,3,FALSE)*'[1]Profiles, RES, Winter'!J$7</f>
        <v>10.101330619186269</v>
      </c>
      <c r="K8" s="9">
        <f>VLOOKUP($A8,'RES installed'!$A$2:$C$6,3,FALSE)*'[1]Profiles, RES, Winter'!K$7</f>
        <v>9.8743857095003715</v>
      </c>
      <c r="L8" s="9">
        <f>VLOOKUP($A8,'RES installed'!$A$2:$C$6,3,FALSE)*'[1]Profiles, RES, Winter'!L$7</f>
        <v>9.9889390347599782</v>
      </c>
      <c r="M8" s="9">
        <f>VLOOKUP($A8,'RES installed'!$A$2:$C$6,3,FALSE)*'[1]Profiles, RES, Winter'!M$7</f>
        <v>10.506628617073359</v>
      </c>
      <c r="N8" s="9">
        <f>VLOOKUP($A8,'RES installed'!$A$2:$C$6,3,FALSE)*'[1]Profiles, RES, Winter'!N$7</f>
        <v>9.6106993223221409</v>
      </c>
      <c r="O8" s="9">
        <f>VLOOKUP($A8,'RES installed'!$A$2:$C$6,3,FALSE)*'[1]Profiles, RES, Winter'!O$7</f>
        <v>9.26134549975521</v>
      </c>
      <c r="P8" s="9">
        <f>VLOOKUP($A8,'RES installed'!$A$2:$C$6,3,FALSE)*'[1]Profiles, RES, Winter'!P$7</f>
        <v>12.689878636398772</v>
      </c>
      <c r="Q8" s="9">
        <f>VLOOKUP($A8,'RES installed'!$A$2:$C$6,3,FALSE)*'[1]Profiles, RES, Winter'!Q$7</f>
        <v>16.531676286428404</v>
      </c>
      <c r="R8" s="9">
        <f>VLOOKUP($A8,'RES installed'!$A$2:$C$6,3,FALSE)*'[1]Profiles, RES, Winter'!R$7</f>
        <v>16.878352959365095</v>
      </c>
      <c r="S8" s="9">
        <f>VLOOKUP($A8,'RES installed'!$A$2:$C$6,3,FALSE)*'[1]Profiles, RES, Winter'!S$7</f>
        <v>17.183220644695815</v>
      </c>
      <c r="T8" s="9">
        <f>VLOOKUP($A8,'RES installed'!$A$2:$C$6,3,FALSE)*'[1]Profiles, RES, Winter'!T$7</f>
        <v>17.657055837563455</v>
      </c>
      <c r="U8" s="9">
        <f>VLOOKUP($A8,'RES installed'!$A$2:$C$6,3,FALSE)*'[1]Profiles, RES, Winter'!U$7</f>
        <v>18.626975379422298</v>
      </c>
      <c r="V8" s="9">
        <f>VLOOKUP($A8,'RES installed'!$A$2:$C$6,3,FALSE)*'[1]Profiles, RES, Winter'!V$7</f>
        <v>18.371550413563863</v>
      </c>
      <c r="W8" s="9">
        <f>VLOOKUP($A8,'RES installed'!$A$2:$C$6,3,FALSE)*'[1]Profiles, RES, Winter'!W$7</f>
        <v>17.978957715993712</v>
      </c>
      <c r="X8" s="9">
        <f>VLOOKUP($A8,'RES installed'!$A$2:$C$6,3,FALSE)*'[1]Profiles, RES, Winter'!X$7</f>
        <v>17.215136759514547</v>
      </c>
      <c r="Y8" s="9">
        <f>VLOOKUP($A8,'RES installed'!$A$2:$C$6,3,FALSE)*'[1]Profiles, RES, Winter'!Y$7</f>
        <v>15.877829498312249</v>
      </c>
    </row>
    <row r="9" spans="1:25" x14ac:dyDescent="0.25">
      <c r="A9" s="8">
        <v>8</v>
      </c>
      <c r="B9" s="9">
        <f>VLOOKUP($A9,'RES installed'!$A$2:$C$6,3,FALSE)*'[1]Profiles, RES, Winter'!B$7</f>
        <v>18.958460344250046</v>
      </c>
      <c r="C9" s="9">
        <f>VLOOKUP($A9,'RES installed'!$A$2:$C$6,3,FALSE)*'[1]Profiles, RES, Winter'!C$7</f>
        <v>17.620294068386201</v>
      </c>
      <c r="D9" s="9">
        <f>VLOOKUP($A9,'RES installed'!$A$2:$C$6,3,FALSE)*'[1]Profiles, RES, Winter'!D$7</f>
        <v>19.097324460820943</v>
      </c>
      <c r="E9" s="9">
        <f>VLOOKUP($A9,'RES installed'!$A$2:$C$6,3,FALSE)*'[1]Profiles, RES, Winter'!E$7</f>
        <v>21.294199670179594</v>
      </c>
      <c r="F9" s="9">
        <f>VLOOKUP($A9,'RES installed'!$A$2:$C$6,3,FALSE)*'[1]Profiles, RES, Winter'!F$7</f>
        <v>18.214325027699758</v>
      </c>
      <c r="G9" s="9">
        <f>VLOOKUP($A9,'RES installed'!$A$2:$C$6,3,FALSE)*'[1]Profiles, RES, Winter'!G$7</f>
        <v>15.452366976732199</v>
      </c>
      <c r="H9" s="9">
        <f>VLOOKUP($A9,'RES installed'!$A$2:$C$6,3,FALSE)*'[1]Profiles, RES, Winter'!H$7</f>
        <v>11.122170115179467</v>
      </c>
      <c r="I9" s="9">
        <f>VLOOKUP($A9,'RES installed'!$A$2:$C$6,3,FALSE)*'[1]Profiles, RES, Winter'!I$7</f>
        <v>9.9007189054085387</v>
      </c>
      <c r="J9" s="9">
        <f>VLOOKUP($A9,'RES installed'!$A$2:$C$6,3,FALSE)*'[1]Profiles, RES, Winter'!J$7</f>
        <v>10.101330619186269</v>
      </c>
      <c r="K9" s="9">
        <f>VLOOKUP($A9,'RES installed'!$A$2:$C$6,3,FALSE)*'[1]Profiles, RES, Winter'!K$7</f>
        <v>9.8743857095003715</v>
      </c>
      <c r="L9" s="9">
        <f>VLOOKUP($A9,'RES installed'!$A$2:$C$6,3,FALSE)*'[1]Profiles, RES, Winter'!L$7</f>
        <v>9.9889390347599782</v>
      </c>
      <c r="M9" s="9">
        <f>VLOOKUP($A9,'RES installed'!$A$2:$C$6,3,FALSE)*'[1]Profiles, RES, Winter'!M$7</f>
        <v>10.506628617073359</v>
      </c>
      <c r="N9" s="9">
        <f>VLOOKUP($A9,'RES installed'!$A$2:$C$6,3,FALSE)*'[1]Profiles, RES, Winter'!N$7</f>
        <v>9.6106993223221409</v>
      </c>
      <c r="O9" s="9">
        <f>VLOOKUP($A9,'RES installed'!$A$2:$C$6,3,FALSE)*'[1]Profiles, RES, Winter'!O$7</f>
        <v>9.26134549975521</v>
      </c>
      <c r="P9" s="9">
        <f>VLOOKUP($A9,'RES installed'!$A$2:$C$6,3,FALSE)*'[1]Profiles, RES, Winter'!P$7</f>
        <v>12.689878636398772</v>
      </c>
      <c r="Q9" s="9">
        <f>VLOOKUP($A9,'RES installed'!$A$2:$C$6,3,FALSE)*'[1]Profiles, RES, Winter'!Q$7</f>
        <v>16.531676286428404</v>
      </c>
      <c r="R9" s="9">
        <f>VLOOKUP($A9,'RES installed'!$A$2:$C$6,3,FALSE)*'[1]Profiles, RES, Winter'!R$7</f>
        <v>16.878352959365095</v>
      </c>
      <c r="S9" s="9">
        <f>VLOOKUP($A9,'RES installed'!$A$2:$C$6,3,FALSE)*'[1]Profiles, RES, Winter'!S$7</f>
        <v>17.183220644695815</v>
      </c>
      <c r="T9" s="9">
        <f>VLOOKUP($A9,'RES installed'!$A$2:$C$6,3,FALSE)*'[1]Profiles, RES, Winter'!T$7</f>
        <v>17.657055837563455</v>
      </c>
      <c r="U9" s="9">
        <f>VLOOKUP($A9,'RES installed'!$A$2:$C$6,3,FALSE)*'[1]Profiles, RES, Winter'!U$7</f>
        <v>18.626975379422298</v>
      </c>
      <c r="V9" s="9">
        <f>VLOOKUP($A9,'RES installed'!$A$2:$C$6,3,FALSE)*'[1]Profiles, RES, Winter'!V$7</f>
        <v>18.371550413563863</v>
      </c>
      <c r="W9" s="9">
        <f>VLOOKUP($A9,'RES installed'!$A$2:$C$6,3,FALSE)*'[1]Profiles, RES, Winter'!W$7</f>
        <v>17.978957715993712</v>
      </c>
      <c r="X9" s="9">
        <f>VLOOKUP($A9,'RES installed'!$A$2:$C$6,3,FALSE)*'[1]Profiles, RES, Winter'!X$7</f>
        <v>17.215136759514547</v>
      </c>
      <c r="Y9" s="9">
        <f>VLOOKUP($A9,'RES installed'!$A$2:$C$6,3,FALSE)*'[1]Profiles, RES, Winter'!Y$7</f>
        <v>15.877829498312249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09AA-7565-4A44-9E34-9ADFE955A927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6A7C-533B-4B0E-92DB-410C98DF0205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9"/>
  <sheetViews>
    <sheetView topLeftCell="B1" workbookViewId="0">
      <selection activeCell="B4" sqref="B4:Y4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F8D9-47AF-45EC-950A-42E2EC532470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S1'!B2*Main!$B$5)+(VLOOKUP($A2,'FL Ratio'!$A$2:$B$4,2,FALSE)*'FL Characterization'!B$2)</f>
        <v>86.097481395929634</v>
      </c>
      <c r="C2" s="2">
        <f>('[1]Pc, Summer, S1'!C2*Main!$B$5)+(VLOOKUP($A2,'FL Ratio'!$A$2:$B$4,2,FALSE)*'FL Characterization'!C$2)</f>
        <v>76.025442044144853</v>
      </c>
      <c r="D2" s="2">
        <f>('[1]Pc, Summer, S1'!D2*Main!$B$5)+(VLOOKUP($A2,'FL Ratio'!$A$2:$B$4,2,FALSE)*'FL Characterization'!D$2)</f>
        <v>71.587440465043542</v>
      </c>
      <c r="E2" s="2">
        <f>('[1]Pc, Summer, S1'!E2*Main!$B$5)+(VLOOKUP($A2,'FL Ratio'!$A$2:$B$4,2,FALSE)*'FL Characterization'!E$2)</f>
        <v>64.37004480580255</v>
      </c>
      <c r="F2" s="2">
        <f>('[1]Pc, Summer, S1'!F2*Main!$B$5)+(VLOOKUP($A2,'FL Ratio'!$A$2:$B$4,2,FALSE)*'FL Characterization'!F$2)</f>
        <v>74.695558313147217</v>
      </c>
      <c r="G2" s="2">
        <f>('[1]Pc, Summer, S1'!G2*Main!$B$5)+(VLOOKUP($A2,'FL Ratio'!$A$2:$B$4,2,FALSE)*'FL Characterization'!G$2)</f>
        <v>56.980889483128564</v>
      </c>
      <c r="H2" s="2">
        <f>('[1]Pc, Summer, S1'!H2*Main!$B$5)+(VLOOKUP($A2,'FL Ratio'!$A$2:$B$4,2,FALSE)*'FL Characterization'!H$2)</f>
        <v>71.137457781060832</v>
      </c>
      <c r="I2" s="2">
        <f>('[1]Pc, Summer, S1'!I2*Main!$B$5)+(VLOOKUP($A2,'FL Ratio'!$A$2:$B$4,2,FALSE)*'FL Characterization'!I$2)</f>
        <v>85.460421084050239</v>
      </c>
      <c r="J2" s="2">
        <f>('[1]Pc, Summer, S1'!J2*Main!$B$5)+(VLOOKUP($A2,'FL Ratio'!$A$2:$B$4,2,FALSE)*'FL Characterization'!J$2)</f>
        <v>84.386922204656742</v>
      </c>
      <c r="K2" s="2">
        <f>('[1]Pc, Summer, S1'!K2*Main!$B$5)+(VLOOKUP($A2,'FL Ratio'!$A$2:$B$4,2,FALSE)*'FL Characterization'!K$2)</f>
        <v>96.622619289652704</v>
      </c>
      <c r="L2" s="2">
        <f>('[1]Pc, Summer, S1'!L2*Main!$B$5)+(VLOOKUP($A2,'FL Ratio'!$A$2:$B$4,2,FALSE)*'FL Characterization'!L$2)</f>
        <v>98.287926027251274</v>
      </c>
      <c r="M2" s="2">
        <f>('[1]Pc, Summer, S1'!M2*Main!$B$5)+(VLOOKUP($A2,'FL Ratio'!$A$2:$B$4,2,FALSE)*'FL Characterization'!M$2)</f>
        <v>96.938320668506407</v>
      </c>
      <c r="N2" s="2">
        <f>('[1]Pc, Summer, S1'!N2*Main!$B$5)+(VLOOKUP($A2,'FL Ratio'!$A$2:$B$4,2,FALSE)*'FL Characterization'!N$2)</f>
        <v>99.251094905736579</v>
      </c>
      <c r="O2" s="2">
        <f>('[1]Pc, Summer, S1'!O2*Main!$B$5)+(VLOOKUP($A2,'FL Ratio'!$A$2:$B$4,2,FALSE)*'FL Characterization'!O$2)</f>
        <v>101.01265448115183</v>
      </c>
      <c r="P2" s="2">
        <f>('[1]Pc, Summer, S1'!P2*Main!$B$5)+(VLOOKUP($A2,'FL Ratio'!$A$2:$B$4,2,FALSE)*'FL Characterization'!P$2)</f>
        <v>100.45323720280497</v>
      </c>
      <c r="Q2" s="2">
        <f>('[1]Pc, Summer, S1'!Q2*Main!$B$5)+(VLOOKUP($A2,'FL Ratio'!$A$2:$B$4,2,FALSE)*'FL Characterization'!Q$2)</f>
        <v>92.691508623214602</v>
      </c>
      <c r="R2" s="2">
        <f>('[1]Pc, Summer, S1'!R2*Main!$B$5)+(VLOOKUP($A2,'FL Ratio'!$A$2:$B$4,2,FALSE)*'FL Characterization'!R$2)</f>
        <v>95.795642426906994</v>
      </c>
      <c r="S2" s="2">
        <f>('[1]Pc, Summer, S1'!S2*Main!$B$5)+(VLOOKUP($A2,'FL Ratio'!$A$2:$B$4,2,FALSE)*'FL Characterization'!S$2)</f>
        <v>101.1217326188852</v>
      </c>
      <c r="T2" s="2">
        <f>('[1]Pc, Summer, S1'!T2*Main!$B$5)+(VLOOKUP($A2,'FL Ratio'!$A$2:$B$4,2,FALSE)*'FL Characterization'!T$2)</f>
        <v>104.49017632635304</v>
      </c>
      <c r="U2" s="2">
        <f>('[1]Pc, Summer, S1'!U2*Main!$B$5)+(VLOOKUP($A2,'FL Ratio'!$A$2:$B$4,2,FALSE)*'FL Characterization'!U$2)</f>
        <v>103.9196612865146</v>
      </c>
      <c r="V2" s="2">
        <f>('[1]Pc, Summer, S1'!V2*Main!$B$5)+(VLOOKUP($A2,'FL Ratio'!$A$2:$B$4,2,FALSE)*'FL Characterization'!V$2)</f>
        <v>94.865295001387025</v>
      </c>
      <c r="W2" s="2">
        <f>('[1]Pc, Summer, S1'!W2*Main!$B$5)+(VLOOKUP($A2,'FL Ratio'!$A$2:$B$4,2,FALSE)*'FL Characterization'!W$2)</f>
        <v>100.62837288621068</v>
      </c>
      <c r="X2" s="2">
        <f>('[1]Pc, Summer, S1'!X2*Main!$B$5)+(VLOOKUP($A2,'FL Ratio'!$A$2:$B$4,2,FALSE)*'FL Characterization'!X$2)</f>
        <v>102.78811679078069</v>
      </c>
      <c r="Y2" s="2">
        <f>('[1]Pc, Summer, S1'!Y2*Main!$B$5)+(VLOOKUP($A2,'FL Ratio'!$A$2:$B$4,2,FALSE)*'FL Characterization'!Y$2)</f>
        <v>96.765101928925731</v>
      </c>
    </row>
    <row r="3" spans="1:25" x14ac:dyDescent="0.25">
      <c r="A3">
        <v>2</v>
      </c>
      <c r="B3" s="2">
        <f>('[1]Pc, Summer, S1'!B3*Main!$B$5)+(VLOOKUP($A3,'FL Ratio'!$A$2:$B$4,2,FALSE)*'FL Characterization'!B$2)</f>
        <v>95.389318038129602</v>
      </c>
      <c r="C3" s="2">
        <f>('[1]Pc, Summer, S1'!C3*Main!$B$5)+(VLOOKUP($A3,'FL Ratio'!$A$2:$B$4,2,FALSE)*'FL Characterization'!C$2)</f>
        <v>91.321596774575738</v>
      </c>
      <c r="D3" s="2">
        <f>('[1]Pc, Summer, S1'!D3*Main!$B$5)+(VLOOKUP($A3,'FL Ratio'!$A$2:$B$4,2,FALSE)*'FL Characterization'!D$2)</f>
        <v>84.607637859064639</v>
      </c>
      <c r="E3" s="2">
        <f>('[1]Pc, Summer, S1'!E3*Main!$B$5)+(VLOOKUP($A3,'FL Ratio'!$A$2:$B$4,2,FALSE)*'FL Characterization'!E$2)</f>
        <v>82.586015738186447</v>
      </c>
      <c r="F3" s="2">
        <f>('[1]Pc, Summer, S1'!F3*Main!$B$5)+(VLOOKUP($A3,'FL Ratio'!$A$2:$B$4,2,FALSE)*'FL Characterization'!F$2)</f>
        <v>74.778237154819465</v>
      </c>
      <c r="G3" s="2">
        <f>('[1]Pc, Summer, S1'!G3*Main!$B$5)+(VLOOKUP($A3,'FL Ratio'!$A$2:$B$4,2,FALSE)*'FL Characterization'!G$2)</f>
        <v>85.408909341103893</v>
      </c>
      <c r="H3" s="2">
        <f>('[1]Pc, Summer, S1'!H3*Main!$B$5)+(VLOOKUP($A3,'FL Ratio'!$A$2:$B$4,2,FALSE)*'FL Characterization'!H$2)</f>
        <v>77.445895419766686</v>
      </c>
      <c r="I3" s="2">
        <f>('[1]Pc, Summer, S1'!I3*Main!$B$5)+(VLOOKUP($A3,'FL Ratio'!$A$2:$B$4,2,FALSE)*'FL Characterization'!I$2)</f>
        <v>90.872624831303426</v>
      </c>
      <c r="J3" s="2">
        <f>('[1]Pc, Summer, S1'!J3*Main!$B$5)+(VLOOKUP($A3,'FL Ratio'!$A$2:$B$4,2,FALSE)*'FL Characterization'!J$2)</f>
        <v>107.71656709091137</v>
      </c>
      <c r="K3" s="2">
        <f>('[1]Pc, Summer, S1'!K3*Main!$B$5)+(VLOOKUP($A3,'FL Ratio'!$A$2:$B$4,2,FALSE)*'FL Characterization'!K$2)</f>
        <v>113.59250793221848</v>
      </c>
      <c r="L3" s="2">
        <f>('[1]Pc, Summer, S1'!L3*Main!$B$5)+(VLOOKUP($A3,'FL Ratio'!$A$2:$B$4,2,FALSE)*'FL Characterization'!L$2)</f>
        <v>122.03477537082256</v>
      </c>
      <c r="M3" s="2">
        <f>('[1]Pc, Summer, S1'!M3*Main!$B$5)+(VLOOKUP($A3,'FL Ratio'!$A$2:$B$4,2,FALSE)*'FL Characterization'!M$2)</f>
        <v>113.02835421122948</v>
      </c>
      <c r="N3" s="2">
        <f>('[1]Pc, Summer, S1'!N3*Main!$B$5)+(VLOOKUP($A3,'FL Ratio'!$A$2:$B$4,2,FALSE)*'FL Characterization'!N$2)</f>
        <v>126.64810753128209</v>
      </c>
      <c r="O3" s="2">
        <f>('[1]Pc, Summer, S1'!O3*Main!$B$5)+(VLOOKUP($A3,'FL Ratio'!$A$2:$B$4,2,FALSE)*'FL Characterization'!O$2)</f>
        <v>111.71921922967159</v>
      </c>
      <c r="P3" s="2">
        <f>('[1]Pc, Summer, S1'!P3*Main!$B$5)+(VLOOKUP($A3,'FL Ratio'!$A$2:$B$4,2,FALSE)*'FL Characterization'!P$2)</f>
        <v>102.12564775778029</v>
      </c>
      <c r="Q3" s="2">
        <f>('[1]Pc, Summer, S1'!Q3*Main!$B$5)+(VLOOKUP($A3,'FL Ratio'!$A$2:$B$4,2,FALSE)*'FL Characterization'!Q$2)</f>
        <v>106.48121952691301</v>
      </c>
      <c r="R3" s="2">
        <f>('[1]Pc, Summer, S1'!R3*Main!$B$5)+(VLOOKUP($A3,'FL Ratio'!$A$2:$B$4,2,FALSE)*'FL Characterization'!R$2)</f>
        <v>111.50094996214818</v>
      </c>
      <c r="S3" s="2">
        <f>('[1]Pc, Summer, S1'!S3*Main!$B$5)+(VLOOKUP($A3,'FL Ratio'!$A$2:$B$4,2,FALSE)*'FL Characterization'!S$2)</f>
        <v>106.45124785307029</v>
      </c>
      <c r="T3" s="2">
        <f>('[1]Pc, Summer, S1'!T3*Main!$B$5)+(VLOOKUP($A3,'FL Ratio'!$A$2:$B$4,2,FALSE)*'FL Characterization'!T$2)</f>
        <v>116.58192029774359</v>
      </c>
      <c r="U3" s="2">
        <f>('[1]Pc, Summer, S1'!U3*Main!$B$5)+(VLOOKUP($A3,'FL Ratio'!$A$2:$B$4,2,FALSE)*'FL Characterization'!U$2)</f>
        <v>113.12636840897451</v>
      </c>
      <c r="V3" s="2">
        <f>('[1]Pc, Summer, S1'!V3*Main!$B$5)+(VLOOKUP($A3,'FL Ratio'!$A$2:$B$4,2,FALSE)*'FL Characterization'!V$2)</f>
        <v>104.43327011187267</v>
      </c>
      <c r="W3" s="2">
        <f>('[1]Pc, Summer, S1'!W3*Main!$B$5)+(VLOOKUP($A3,'FL Ratio'!$A$2:$B$4,2,FALSE)*'FL Characterization'!W$2)</f>
        <v>105.79049433712299</v>
      </c>
      <c r="X3" s="2">
        <f>('[1]Pc, Summer, S1'!X3*Main!$B$5)+(VLOOKUP($A3,'FL Ratio'!$A$2:$B$4,2,FALSE)*'FL Characterization'!X$2)</f>
        <v>112.91826755264482</v>
      </c>
      <c r="Y3" s="2">
        <f>('[1]Pc, Summer, S1'!Y3*Main!$B$5)+(VLOOKUP($A3,'FL Ratio'!$A$2:$B$4,2,FALSE)*'FL Characterization'!Y$2)</f>
        <v>91.610695274268437</v>
      </c>
    </row>
    <row r="4" spans="1:25" x14ac:dyDescent="0.25">
      <c r="A4">
        <v>3</v>
      </c>
      <c r="B4" s="2">
        <f>('[1]Pc, Summer, S1'!B4*Main!$B$5)+(VLOOKUP($A4,'FL Ratio'!$A$2:$B$4,2,FALSE)*'FL Characterization'!B$2)</f>
        <v>112.41551640555906</v>
      </c>
      <c r="C4" s="2">
        <f>('[1]Pc, Summer, S1'!C4*Main!$B$5)+(VLOOKUP($A4,'FL Ratio'!$A$2:$B$4,2,FALSE)*'FL Characterization'!C$2)</f>
        <v>91.042911913692166</v>
      </c>
      <c r="D4" s="2">
        <f>('[1]Pc, Summer, S1'!D4*Main!$B$5)+(VLOOKUP($A4,'FL Ratio'!$A$2:$B$4,2,FALSE)*'FL Characterization'!D$2)</f>
        <v>90.30213649977523</v>
      </c>
      <c r="E4" s="2">
        <f>('[1]Pc, Summer, S1'!E4*Main!$B$5)+(VLOOKUP($A4,'FL Ratio'!$A$2:$B$4,2,FALSE)*'FL Characterization'!E$2)</f>
        <v>86.156660884353741</v>
      </c>
      <c r="F4" s="2">
        <f>('[1]Pc, Summer, S1'!F4*Main!$B$5)+(VLOOKUP($A4,'FL Ratio'!$A$2:$B$4,2,FALSE)*'FL Characterization'!F$2)</f>
        <v>84.871025299117761</v>
      </c>
      <c r="G4" s="2">
        <f>('[1]Pc, Summer, S1'!G4*Main!$B$5)+(VLOOKUP($A4,'FL Ratio'!$A$2:$B$4,2,FALSE)*'FL Characterization'!G$2)</f>
        <v>86.238807142839349</v>
      </c>
      <c r="H4" s="2">
        <f>('[1]Pc, Summer, S1'!H4*Main!$B$5)+(VLOOKUP($A4,'FL Ratio'!$A$2:$B$4,2,FALSE)*'FL Characterization'!H$2)</f>
        <v>123.07604123129251</v>
      </c>
      <c r="I4" s="2">
        <f>('[1]Pc, Summer, S1'!I4*Main!$B$5)+(VLOOKUP($A4,'FL Ratio'!$A$2:$B$4,2,FALSE)*'FL Characterization'!I$2)</f>
        <v>138.3920880804252</v>
      </c>
      <c r="J4" s="2">
        <f>('[1]Pc, Summer, S1'!J4*Main!$B$5)+(VLOOKUP($A4,'FL Ratio'!$A$2:$B$4,2,FALSE)*'FL Characterization'!J$2)</f>
        <v>126.17373719433284</v>
      </c>
      <c r="K4" s="2">
        <f>('[1]Pc, Summer, S1'!K4*Main!$B$5)+(VLOOKUP($A4,'FL Ratio'!$A$2:$B$4,2,FALSE)*'FL Characterization'!K$2)</f>
        <v>129.42557253242728</v>
      </c>
      <c r="L4" s="2">
        <f>('[1]Pc, Summer, S1'!L4*Main!$B$5)+(VLOOKUP($A4,'FL Ratio'!$A$2:$B$4,2,FALSE)*'FL Characterization'!L$2)</f>
        <v>142.42992836293533</v>
      </c>
      <c r="M4" s="2">
        <f>('[1]Pc, Summer, S1'!M4*Main!$B$5)+(VLOOKUP($A4,'FL Ratio'!$A$2:$B$4,2,FALSE)*'FL Characterization'!M$2)</f>
        <v>147.56361636958164</v>
      </c>
      <c r="N4" s="2">
        <f>('[1]Pc, Summer, S1'!N4*Main!$B$5)+(VLOOKUP($A4,'FL Ratio'!$A$2:$B$4,2,FALSE)*'FL Characterization'!N$2)</f>
        <v>142.34681127776514</v>
      </c>
      <c r="O4" s="2">
        <f>('[1]Pc, Summer, S1'!O4*Main!$B$5)+(VLOOKUP($A4,'FL Ratio'!$A$2:$B$4,2,FALSE)*'FL Characterization'!O$2)</f>
        <v>153.83580367207588</v>
      </c>
      <c r="P4" s="2">
        <f>('[1]Pc, Summer, S1'!P4*Main!$B$5)+(VLOOKUP($A4,'FL Ratio'!$A$2:$B$4,2,FALSE)*'FL Characterization'!P$2)</f>
        <v>134.05211776841941</v>
      </c>
      <c r="Q4" s="2">
        <f>('[1]Pc, Summer, S1'!Q4*Main!$B$5)+(VLOOKUP($A4,'FL Ratio'!$A$2:$B$4,2,FALSE)*'FL Characterization'!Q$2)</f>
        <v>145.29072935162827</v>
      </c>
      <c r="R4" s="2">
        <f>('[1]Pc, Summer, S1'!R4*Main!$B$5)+(VLOOKUP($A4,'FL Ratio'!$A$2:$B$4,2,FALSE)*'FL Characterization'!R$2)</f>
        <v>117.19582546780325</v>
      </c>
      <c r="S4" s="2">
        <f>('[1]Pc, Summer, S1'!S4*Main!$B$5)+(VLOOKUP($A4,'FL Ratio'!$A$2:$B$4,2,FALSE)*'FL Characterization'!S$2)</f>
        <v>133.55917375051573</v>
      </c>
      <c r="T4" s="2">
        <f>('[1]Pc, Summer, S1'!T4*Main!$B$5)+(VLOOKUP($A4,'FL Ratio'!$A$2:$B$4,2,FALSE)*'FL Characterization'!T$2)</f>
        <v>128.47094613662003</v>
      </c>
      <c r="U4" s="2">
        <f>('[1]Pc, Summer, S1'!U4*Main!$B$5)+(VLOOKUP($A4,'FL Ratio'!$A$2:$B$4,2,FALSE)*'FL Characterization'!U$2)</f>
        <v>135.15678195459981</v>
      </c>
      <c r="V4" s="2">
        <f>('[1]Pc, Summer, S1'!V4*Main!$B$5)+(VLOOKUP($A4,'FL Ratio'!$A$2:$B$4,2,FALSE)*'FL Characterization'!V$2)</f>
        <v>126.17831640891156</v>
      </c>
      <c r="W4" s="2">
        <f>('[1]Pc, Summer, S1'!W4*Main!$B$5)+(VLOOKUP($A4,'FL Ratio'!$A$2:$B$4,2,FALSE)*'FL Characterization'!W$2)</f>
        <v>121.69660784164412</v>
      </c>
      <c r="X4" s="2">
        <f>('[1]Pc, Summer, S1'!X4*Main!$B$5)+(VLOOKUP($A4,'FL Ratio'!$A$2:$B$4,2,FALSE)*'FL Characterization'!X$2)</f>
        <v>121.01466255316751</v>
      </c>
      <c r="Y4" s="2">
        <f>('[1]Pc, Summer, S1'!Y4*Main!$B$5)+(VLOOKUP($A4,'FL Ratio'!$A$2:$B$4,2,FALSE)*'FL Characterization'!Y$2)</f>
        <v>119.27827319570599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D58-A230-4C79-82E3-E547DEF48F67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S2'!B2*Main!$B$5)+(VLOOKUP($A2,'FL Ratio'!$A$2:$B$4,2,FALSE)*'FL Characterization'!B$2)</f>
        <v>78.596827193439992</v>
      </c>
      <c r="C2" s="2">
        <f>('[1]Pc, Summer, S2'!C2*Main!$B$5)+(VLOOKUP($A2,'FL Ratio'!$A$2:$B$4,2,FALSE)*'FL Characterization'!C$2)</f>
        <v>69.422599087025063</v>
      </c>
      <c r="D2" s="2">
        <f>('[1]Pc, Summer, S2'!D2*Main!$B$5)+(VLOOKUP($A2,'FL Ratio'!$A$2:$B$4,2,FALSE)*'FL Characterization'!D$2)</f>
        <v>64.095005268921824</v>
      </c>
      <c r="E2" s="2">
        <f>('[1]Pc, Summer, S2'!E2*Main!$B$5)+(VLOOKUP($A2,'FL Ratio'!$A$2:$B$4,2,FALSE)*'FL Characterization'!E$2)</f>
        <v>71.624848777851497</v>
      </c>
      <c r="F2" s="2">
        <f>('[1]Pc, Summer, S2'!F2*Main!$B$5)+(VLOOKUP($A2,'FL Ratio'!$A$2:$B$4,2,FALSE)*'FL Characterization'!F$2)</f>
        <v>68.286582231288349</v>
      </c>
      <c r="G2" s="2">
        <f>('[1]Pc, Summer, S2'!G2*Main!$B$5)+(VLOOKUP($A2,'FL Ratio'!$A$2:$B$4,2,FALSE)*'FL Characterization'!G$2)</f>
        <v>62.264078714406118</v>
      </c>
      <c r="H2" s="2">
        <f>('[1]Pc, Summer, S2'!H2*Main!$B$5)+(VLOOKUP($A2,'FL Ratio'!$A$2:$B$4,2,FALSE)*'FL Characterization'!H$2)</f>
        <v>75.956737668425404</v>
      </c>
      <c r="I2" s="2">
        <f>('[1]Pc, Summer, S2'!I2*Main!$B$5)+(VLOOKUP($A2,'FL Ratio'!$A$2:$B$4,2,FALSE)*'FL Characterization'!I$2)</f>
        <v>82.264046411652629</v>
      </c>
      <c r="J2" s="2">
        <f>('[1]Pc, Summer, S2'!J2*Main!$B$5)+(VLOOKUP($A2,'FL Ratio'!$A$2:$B$4,2,FALSE)*'FL Characterization'!J$2)</f>
        <v>90.688552917675182</v>
      </c>
      <c r="K2" s="2">
        <f>('[1]Pc, Summer, S2'!K2*Main!$B$5)+(VLOOKUP($A2,'FL Ratio'!$A$2:$B$4,2,FALSE)*'FL Characterization'!K$2)</f>
        <v>88.893102554704569</v>
      </c>
      <c r="L2" s="2">
        <f>('[1]Pc, Summer, S2'!L2*Main!$B$5)+(VLOOKUP($A2,'FL Ratio'!$A$2:$B$4,2,FALSE)*'FL Characterization'!L$2)</f>
        <v>105.26769426721164</v>
      </c>
      <c r="M2" s="2">
        <f>('[1]Pc, Summer, S2'!M2*Main!$B$5)+(VLOOKUP($A2,'FL Ratio'!$A$2:$B$4,2,FALSE)*'FL Characterization'!M$2)</f>
        <v>100.9898825601081</v>
      </c>
      <c r="N2" s="2">
        <f>('[1]Pc, Summer, S2'!N2*Main!$B$5)+(VLOOKUP($A2,'FL Ratio'!$A$2:$B$4,2,FALSE)*'FL Characterization'!N$2)</f>
        <v>112.67721856535873</v>
      </c>
      <c r="O2" s="2">
        <f>('[1]Pc, Summer, S2'!O2*Main!$B$5)+(VLOOKUP($A2,'FL Ratio'!$A$2:$B$4,2,FALSE)*'FL Characterization'!O$2)</f>
        <v>102.05389206072961</v>
      </c>
      <c r="P2" s="2">
        <f>('[1]Pc, Summer, S2'!P2*Main!$B$5)+(VLOOKUP($A2,'FL Ratio'!$A$2:$B$4,2,FALSE)*'FL Characterization'!P$2)</f>
        <v>104.63272544213697</v>
      </c>
      <c r="Q2" s="2">
        <f>('[1]Pc, Summer, S2'!Q2*Main!$B$5)+(VLOOKUP($A2,'FL Ratio'!$A$2:$B$4,2,FALSE)*'FL Characterization'!Q$2)</f>
        <v>100.73535834448153</v>
      </c>
      <c r="R2" s="2">
        <f>('[1]Pc, Summer, S2'!R2*Main!$B$5)+(VLOOKUP($A2,'FL Ratio'!$A$2:$B$4,2,FALSE)*'FL Characterization'!R$2)</f>
        <v>95.795642426906994</v>
      </c>
      <c r="S2" s="2">
        <f>('[1]Pc, Summer, S2'!S2*Main!$B$5)+(VLOOKUP($A2,'FL Ratio'!$A$2:$B$4,2,FALSE)*'FL Characterization'!S$2)</f>
        <v>91.454094168436939</v>
      </c>
      <c r="T2" s="2">
        <f>('[1]Pc, Summer, S2'!T2*Main!$B$5)+(VLOOKUP($A2,'FL Ratio'!$A$2:$B$4,2,FALSE)*'FL Characterization'!T$2)</f>
        <v>94.771670963220728</v>
      </c>
      <c r="U2" s="2">
        <f>('[1]Pc, Summer, S2'!U2*Main!$B$5)+(VLOOKUP($A2,'FL Ratio'!$A$2:$B$4,2,FALSE)*'FL Characterization'!U$2)</f>
        <v>103.9196612865146</v>
      </c>
      <c r="V2" s="2">
        <f>('[1]Pc, Summer, S2'!V2*Main!$B$5)+(VLOOKUP($A2,'FL Ratio'!$A$2:$B$4,2,FALSE)*'FL Characterization'!V$2)</f>
        <v>90.978149710902656</v>
      </c>
      <c r="W2" s="2">
        <f>('[1]Pc, Summer, S2'!W2*Main!$B$5)+(VLOOKUP($A2,'FL Ratio'!$A$2:$B$4,2,FALSE)*'FL Characterization'!W$2)</f>
        <v>100.62837288621068</v>
      </c>
      <c r="X2" s="2">
        <f>('[1]Pc, Summer, S2'!X2*Main!$B$5)+(VLOOKUP($A2,'FL Ratio'!$A$2:$B$4,2,FALSE)*'FL Characterization'!X$2)</f>
        <v>110.65599491611876</v>
      </c>
      <c r="Y2" s="2">
        <f>('[1]Pc, Summer, S2'!Y2*Main!$B$5)+(VLOOKUP($A2,'FL Ratio'!$A$2:$B$4,2,FALSE)*'FL Characterization'!Y$2)</f>
        <v>85.338463275944591</v>
      </c>
    </row>
    <row r="3" spans="1:25" x14ac:dyDescent="0.25">
      <c r="A3">
        <v>2</v>
      </c>
      <c r="B3" s="2">
        <f>('[1]Pc, Summer, S2'!B3*Main!$B$5)+(VLOOKUP($A3,'FL Ratio'!$A$2:$B$4,2,FALSE)*'FL Characterization'!B$2)</f>
        <v>99.622646334691865</v>
      </c>
      <c r="C3" s="2">
        <f>('[1]Pc, Summer, S2'!C3*Main!$B$5)+(VLOOKUP($A3,'FL Ratio'!$A$2:$B$4,2,FALSE)*'FL Characterization'!C$2)</f>
        <v>87.475428572634158</v>
      </c>
      <c r="D3" s="2">
        <f>('[1]Pc, Summer, S2'!D3*Main!$B$5)+(VLOOKUP($A3,'FL Ratio'!$A$2:$B$4,2,FALSE)*'FL Characterization'!D$2)</f>
        <v>86.875029242842075</v>
      </c>
      <c r="E3" s="2">
        <f>('[1]Pc, Summer, S2'!E3*Main!$B$5)+(VLOOKUP($A3,'FL Ratio'!$A$2:$B$4,2,FALSE)*'FL Characterization'!E$2)</f>
        <v>75.80121817639251</v>
      </c>
      <c r="F3" s="2">
        <f>('[1]Pc, Summer, S2'!F3*Main!$B$5)+(VLOOKUP($A3,'FL Ratio'!$A$2:$B$4,2,FALSE)*'FL Characterization'!F$2)</f>
        <v>84.579272953460929</v>
      </c>
      <c r="G3" s="2">
        <f>('[1]Pc, Summer, S2'!G3*Main!$B$5)+(VLOOKUP($A3,'FL Ratio'!$A$2:$B$4,2,FALSE)*'FL Characterization'!G$2)</f>
        <v>82.419876017461164</v>
      </c>
      <c r="H3" s="2">
        <f>('[1]Pc, Summer, S2'!H3*Main!$B$5)+(VLOOKUP($A3,'FL Ratio'!$A$2:$B$4,2,FALSE)*'FL Characterization'!H$2)</f>
        <v>93.580536892481604</v>
      </c>
      <c r="I3" s="2">
        <f>('[1]Pc, Summer, S2'!I3*Main!$B$5)+(VLOOKUP($A3,'FL Ratio'!$A$2:$B$4,2,FALSE)*'FL Characterization'!I$2)</f>
        <v>91.830412893746214</v>
      </c>
      <c r="J3" s="2">
        <f>('[1]Pc, Summer, S2'!J3*Main!$B$5)+(VLOOKUP($A3,'FL Ratio'!$A$2:$B$4,2,FALSE)*'FL Characterization'!J$2)</f>
        <v>98.983718713187244</v>
      </c>
      <c r="K3" s="2">
        <f>('[1]Pc, Summer, S2'!K3*Main!$B$5)+(VLOOKUP($A3,'FL Ratio'!$A$2:$B$4,2,FALSE)*'FL Characterization'!K$2)</f>
        <v>112.46735896061485</v>
      </c>
      <c r="L3" s="2">
        <f>('[1]Pc, Summer, S2'!L3*Main!$B$5)+(VLOOKUP($A3,'FL Ratio'!$A$2:$B$4,2,FALSE)*'FL Characterization'!L$2)</f>
        <v>104.21457114396276</v>
      </c>
      <c r="M3" s="2">
        <f>('[1]Pc, Summer, S2'!M3*Main!$B$5)+(VLOOKUP($A3,'FL Ratio'!$A$2:$B$4,2,FALSE)*'FL Characterization'!M$2)</f>
        <v>106.15680366380496</v>
      </c>
      <c r="N3" s="2">
        <f>('[1]Pc, Summer, S2'!N3*Main!$B$5)+(VLOOKUP($A3,'FL Ratio'!$A$2:$B$4,2,FALSE)*'FL Characterization'!N$2)</f>
        <v>126.64810753128209</v>
      </c>
      <c r="O3" s="2">
        <f>('[1]Pc, Summer, S2'!O3*Main!$B$5)+(VLOOKUP($A3,'FL Ratio'!$A$2:$B$4,2,FALSE)*'FL Characterization'!O$2)</f>
        <v>111.71921922967159</v>
      </c>
      <c r="P3" s="2">
        <f>('[1]Pc, Summer, S2'!P3*Main!$B$5)+(VLOOKUP($A3,'FL Ratio'!$A$2:$B$4,2,FALSE)*'FL Characterization'!P$2)</f>
        <v>119.6451240759242</v>
      </c>
      <c r="Q3" s="2">
        <f>('[1]Pc, Summer, S2'!Q3*Main!$B$5)+(VLOOKUP($A3,'FL Ratio'!$A$2:$B$4,2,FALSE)*'FL Characterization'!Q$2)</f>
        <v>115.93929006380799</v>
      </c>
      <c r="R3" s="2">
        <f>('[1]Pc, Summer, S2'!R3*Main!$B$5)+(VLOOKUP($A3,'FL Ratio'!$A$2:$B$4,2,FALSE)*'FL Characterization'!R$2)</f>
        <v>111.50094996214818</v>
      </c>
      <c r="S3" s="2">
        <f>('[1]Pc, Summer, S2'!S3*Main!$B$5)+(VLOOKUP($A3,'FL Ratio'!$A$2:$B$4,2,FALSE)*'FL Characterization'!S$2)</f>
        <v>99.972476836164006</v>
      </c>
      <c r="T3" s="2">
        <f>('[1]Pc, Summer, S2'!T3*Main!$B$5)+(VLOOKUP($A3,'FL Ratio'!$A$2:$B$4,2,FALSE)*'FL Characterization'!T$2)</f>
        <v>101.40062131376602</v>
      </c>
      <c r="U3" s="2">
        <f>('[1]Pc, Summer, S2'!U3*Main!$B$5)+(VLOOKUP($A3,'FL Ratio'!$A$2:$B$4,2,FALSE)*'FL Characterization'!U$2)</f>
        <v>114.19279545841013</v>
      </c>
      <c r="V3" s="2">
        <f>('[1]Pc, Summer, S2'!V3*Main!$B$5)+(VLOOKUP($A3,'FL Ratio'!$A$2:$B$4,2,FALSE)*'FL Characterization'!V$2)</f>
        <v>103.36363891892216</v>
      </c>
      <c r="W3" s="2">
        <f>('[1]Pc, Summer, S2'!W3*Main!$B$5)+(VLOOKUP($A3,'FL Ratio'!$A$2:$B$4,2,FALSE)*'FL Characterization'!W$2)</f>
        <v>115.81589264640365</v>
      </c>
      <c r="X3" s="2">
        <f>('[1]Pc, Summer, S2'!X3*Main!$B$5)+(VLOOKUP($A3,'FL Ratio'!$A$2:$B$4,2,FALSE)*'FL Characterization'!X$2)</f>
        <v>109.80330599580748</v>
      </c>
      <c r="Y3" s="2">
        <f>('[1]Pc, Summer, S2'!Y3*Main!$B$5)+(VLOOKUP($A3,'FL Ratio'!$A$2:$B$4,2,FALSE)*'FL Characterization'!Y$2)</f>
        <v>103.98438946615664</v>
      </c>
    </row>
    <row r="4" spans="1:25" x14ac:dyDescent="0.25">
      <c r="A4">
        <v>3</v>
      </c>
      <c r="B4" s="2">
        <f>('[1]Pc, Summer, S2'!B4*Main!$B$5)+(VLOOKUP($A4,'FL Ratio'!$A$2:$B$4,2,FALSE)*'FL Characterization'!B$2)</f>
        <v>107.58663970913982</v>
      </c>
      <c r="C4" s="2">
        <f>('[1]Pc, Summer, S2'!C4*Main!$B$5)+(VLOOKUP($A4,'FL Ratio'!$A$2:$B$4,2,FALSE)*'FL Characterization'!C$2)</f>
        <v>100.71595400398496</v>
      </c>
      <c r="D4" s="2">
        <f>('[1]Pc, Summer, S2'!D4*Main!$B$5)+(VLOOKUP($A4,'FL Ratio'!$A$2:$B$4,2,FALSE)*'FL Characterization'!D$2)</f>
        <v>82.775207790111551</v>
      </c>
      <c r="E4" s="2">
        <f>('[1]Pc, Summer, S2'!E4*Main!$B$5)+(VLOOKUP($A4,'FL Ratio'!$A$2:$B$4,2,FALSE)*'FL Characterization'!E$2)</f>
        <v>85.350108775472421</v>
      </c>
      <c r="F4" s="2">
        <f>('[1]Pc, Summer, S2'!F4*Main!$B$5)+(VLOOKUP($A4,'FL Ratio'!$A$2:$B$4,2,FALSE)*'FL Characterization'!F$2)</f>
        <v>84.064473190236441</v>
      </c>
      <c r="G4" s="2">
        <f>('[1]Pc, Summer, S2'!G4*Main!$B$5)+(VLOOKUP($A4,'FL Ratio'!$A$2:$B$4,2,FALSE)*'FL Characterization'!G$2)</f>
        <v>91.427633827075965</v>
      </c>
      <c r="H4" s="2">
        <f>('[1]Pc, Summer, S2'!H4*Main!$B$5)+(VLOOKUP($A4,'FL Ratio'!$A$2:$B$4,2,FALSE)*'FL Characterization'!H$2)</f>
        <v>115.49102075273473</v>
      </c>
      <c r="I4" s="2">
        <f>('[1]Pc, Summer, S2'!I4*Main!$B$5)+(VLOOKUP($A4,'FL Ratio'!$A$2:$B$4,2,FALSE)*'FL Characterization'!I$2)</f>
        <v>145.05914654539231</v>
      </c>
      <c r="J4" s="2">
        <f>('[1]Pc, Summer, S2'!J4*Main!$B$5)+(VLOOKUP($A4,'FL Ratio'!$A$2:$B$4,2,FALSE)*'FL Characterization'!J$2)</f>
        <v>131.74039359942591</v>
      </c>
      <c r="K4" s="2">
        <f>('[1]Pc, Summer, S2'!K4*Main!$B$5)+(VLOOKUP($A4,'FL Ratio'!$A$2:$B$4,2,FALSE)*'FL Characterization'!K$2)</f>
        <v>141.68841329421963</v>
      </c>
      <c r="L4" s="2">
        <f>('[1]Pc, Summer, S2'!L4*Main!$B$5)+(VLOOKUP($A4,'FL Ratio'!$A$2:$B$4,2,FALSE)*'FL Characterization'!L$2)</f>
        <v>136.98236544875223</v>
      </c>
      <c r="M4" s="2">
        <f>('[1]Pc, Summer, S2'!M4*Main!$B$5)+(VLOOKUP($A4,'FL Ratio'!$A$2:$B$4,2,FALSE)*'FL Characterization'!M$2)</f>
        <v>135.95392681588166</v>
      </c>
      <c r="N4" s="2">
        <f>('[1]Pc, Summer, S2'!N4*Main!$B$5)+(VLOOKUP($A4,'FL Ratio'!$A$2:$B$4,2,FALSE)*'FL Characterization'!N$2)</f>
        <v>135.09075530670265</v>
      </c>
      <c r="O4" s="2">
        <f>('[1]Pc, Summer, S2'!O4*Main!$B$5)+(VLOOKUP($A4,'FL Ratio'!$A$2:$B$4,2,FALSE)*'FL Characterization'!O$2)</f>
        <v>161.09185964313838</v>
      </c>
      <c r="P4" s="2">
        <f>('[1]Pc, Summer, S2'!P4*Main!$B$5)+(VLOOKUP($A4,'FL Ratio'!$A$2:$B$4,2,FALSE)*'FL Characterization'!P$2)</f>
        <v>150.59286534995607</v>
      </c>
      <c r="Q4" s="2">
        <f>('[1]Pc, Summer, S2'!Q4*Main!$B$5)+(VLOOKUP($A4,'FL Ratio'!$A$2:$B$4,2,FALSE)*'FL Characterization'!Q$2)</f>
        <v>130.93646858944274</v>
      </c>
      <c r="R4" s="2">
        <f>('[1]Pc, Summer, S2'!R4*Main!$B$5)+(VLOOKUP($A4,'FL Ratio'!$A$2:$B$4,2,FALSE)*'FL Characterization'!R$2)</f>
        <v>119.62705040747248</v>
      </c>
      <c r="S4" s="2">
        <f>('[1]Pc, Summer, S2'!S4*Main!$B$5)+(VLOOKUP($A4,'FL Ratio'!$A$2:$B$4,2,FALSE)*'FL Characterization'!S$2)</f>
        <v>116.54059917283118</v>
      </c>
      <c r="T4" s="2">
        <f>('[1]Pc, Summer, S2'!T4*Main!$B$5)+(VLOOKUP($A4,'FL Ratio'!$A$2:$B$4,2,FALSE)*'FL Characterization'!T$2)</f>
        <v>129.68655860645464</v>
      </c>
      <c r="U4" s="2">
        <f>('[1]Pc, Summer, S2'!U4*Main!$B$5)+(VLOOKUP($A4,'FL Ratio'!$A$2:$B$4,2,FALSE)*'FL Characterization'!U$2)</f>
        <v>123.00065725625367</v>
      </c>
      <c r="V4" s="2">
        <f>('[1]Pc, Summer, S2'!V4*Main!$B$5)+(VLOOKUP($A4,'FL Ratio'!$A$2:$B$4,2,FALSE)*'FL Characterization'!V$2)</f>
        <v>135.90321616758848</v>
      </c>
      <c r="W4" s="2">
        <f>('[1]Pc, Summer, S2'!W4*Main!$B$5)+(VLOOKUP($A4,'FL Ratio'!$A$2:$B$4,2,FALSE)*'FL Characterization'!W$2)</f>
        <v>132.63712007015565</v>
      </c>
      <c r="X4" s="2">
        <f>('[1]Pc, Summer, S2'!X4*Main!$B$5)+(VLOOKUP($A4,'FL Ratio'!$A$2:$B$4,2,FALSE)*'FL Characterization'!X$2)</f>
        <v>130.39004994707065</v>
      </c>
      <c r="Y4" s="2">
        <f>('[1]Pc, Summer, S2'!Y4*Main!$B$5)+(VLOOKUP($A4,'FL Ratio'!$A$2:$B$4,2,FALSE)*'FL Characterization'!Y$2)</f>
        <v>107.21656290221267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EC00-70F5-45B3-B16A-D30C7BC5EE43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S3'!B2*Main!$B$5)+(VLOOKUP($A2,'FL Ratio'!$A$2:$B$4,2,FALSE)*'FL Characterization'!B$2)</f>
        <v>86.097481395929634</v>
      </c>
      <c r="C2" s="2">
        <f>('[1]Pc, Summer, S3'!C2*Main!$B$5)+(VLOOKUP($A2,'FL Ratio'!$A$2:$B$4,2,FALSE)*'FL Characterization'!C$2)</f>
        <v>69.422599087025063</v>
      </c>
      <c r="D2" s="2">
        <f>('[1]Pc, Summer, S3'!D2*Main!$B$5)+(VLOOKUP($A2,'FL Ratio'!$A$2:$B$4,2,FALSE)*'FL Characterization'!D$2)</f>
        <v>72.211810064720353</v>
      </c>
      <c r="E2" s="2">
        <f>('[1]Pc, Summer, S3'!E2*Main!$B$5)+(VLOOKUP($A2,'FL Ratio'!$A$2:$B$4,2,FALSE)*'FL Characterization'!E$2)</f>
        <v>66.183745798814783</v>
      </c>
      <c r="F2" s="2">
        <f>('[1]Pc, Summer, S3'!F2*Main!$B$5)+(VLOOKUP($A2,'FL Ratio'!$A$2:$B$4,2,FALSE)*'FL Characterization'!F$2)</f>
        <v>61.877606149429489</v>
      </c>
      <c r="G2" s="2">
        <f>('[1]Pc, Summer, S3'!G2*Main!$B$5)+(VLOOKUP($A2,'FL Ratio'!$A$2:$B$4,2,FALSE)*'FL Characterization'!G$2)</f>
        <v>66.37322589428868</v>
      </c>
      <c r="H2" s="2">
        <f>('[1]Pc, Summer, S3'!H2*Main!$B$5)+(VLOOKUP($A2,'FL Ratio'!$A$2:$B$4,2,FALSE)*'FL Characterization'!H$2)</f>
        <v>70.448989225723025</v>
      </c>
      <c r="I2" s="2">
        <f>('[1]Pc, Summer, S3'!I2*Main!$B$5)+(VLOOKUP($A2,'FL Ratio'!$A$2:$B$4,2,FALSE)*'FL Characterization'!I$2)</f>
        <v>88.656795756447849</v>
      </c>
      <c r="J2" s="2">
        <f>('[1]Pc, Summer, S3'!J2*Main!$B$5)+(VLOOKUP($A2,'FL Ratio'!$A$2:$B$4,2,FALSE)*'FL Characterization'!J$2)</f>
        <v>87.987854040667287</v>
      </c>
      <c r="K2" s="2">
        <f>('[1]Pc, Summer, S3'!K2*Main!$B$5)+(VLOOKUP($A2,'FL Ratio'!$A$2:$B$4,2,FALSE)*'FL Characterization'!K$2)</f>
        <v>96.622619289652704</v>
      </c>
      <c r="L2" s="2">
        <f>('[1]Pc, Summer, S3'!L2*Main!$B$5)+(VLOOKUP($A2,'FL Ratio'!$A$2:$B$4,2,FALSE)*'FL Characterization'!L$2)</f>
        <v>100.28214552438281</v>
      </c>
      <c r="M2" s="2">
        <f>('[1]Pc, Summer, S3'!M2*Main!$B$5)+(VLOOKUP($A2,'FL Ratio'!$A$2:$B$4,2,FALSE)*'FL Characterization'!M$2)</f>
        <v>111.11878728911238</v>
      </c>
      <c r="N2" s="2">
        <f>('[1]Pc, Summer, S3'!N2*Main!$B$5)+(VLOOKUP($A2,'FL Ratio'!$A$2:$B$4,2,FALSE)*'FL Characterization'!N$2)</f>
        <v>101.31665239183229</v>
      </c>
      <c r="O2" s="2">
        <f>('[1]Pc, Summer, S3'!O2*Main!$B$5)+(VLOOKUP($A2,'FL Ratio'!$A$2:$B$4,2,FALSE)*'FL Characterization'!O$2)</f>
        <v>96.847704162840728</v>
      </c>
      <c r="P2" s="2">
        <f>('[1]Pc, Summer, S3'!P2*Main!$B$5)+(VLOOKUP($A2,'FL Ratio'!$A$2:$B$4,2,FALSE)*'FL Characterization'!P$2)</f>
        <v>98.363493083138977</v>
      </c>
      <c r="Q2" s="2">
        <f>('[1]Pc, Summer, S3'!Q2*Main!$B$5)+(VLOOKUP($A2,'FL Ratio'!$A$2:$B$4,2,FALSE)*'FL Characterization'!Q$2)</f>
        <v>108.77920806574846</v>
      </c>
      <c r="R2" s="2">
        <f>('[1]Pc, Summer, S3'!R2*Main!$B$5)+(VLOOKUP($A2,'FL Ratio'!$A$2:$B$4,2,FALSE)*'FL Characterization'!R$2)</f>
        <v>109.87942513302259</v>
      </c>
      <c r="S2" s="2">
        <f>('[1]Pc, Summer, S3'!S2*Main!$B$5)+(VLOOKUP($A2,'FL Ratio'!$A$2:$B$4,2,FALSE)*'FL Characterization'!S$2)</f>
        <v>102.08849646393004</v>
      </c>
      <c r="T2" s="2">
        <f>('[1]Pc, Summer, S3'!T2*Main!$B$5)+(VLOOKUP($A2,'FL Ratio'!$A$2:$B$4,2,FALSE)*'FL Characterization'!T$2)</f>
        <v>107.40572793529273</v>
      </c>
      <c r="U2" s="2">
        <f>('[1]Pc, Summer, S3'!U2*Main!$B$5)+(VLOOKUP($A2,'FL Ratio'!$A$2:$B$4,2,FALSE)*'FL Characterization'!U$2)</f>
        <v>107.83902455851857</v>
      </c>
      <c r="V2" s="2">
        <f>('[1]Pc, Summer, S3'!V2*Main!$B$5)+(VLOOKUP($A2,'FL Ratio'!$A$2:$B$4,2,FALSE)*'FL Characterization'!V$2)</f>
        <v>102.63958558235574</v>
      </c>
      <c r="W2" s="2">
        <f>('[1]Pc, Summer, S3'!W2*Main!$B$5)+(VLOOKUP($A2,'FL Ratio'!$A$2:$B$4,2,FALSE)*'FL Characterization'!W$2)</f>
        <v>111.70122534065938</v>
      </c>
      <c r="X2" s="2">
        <f>('[1]Pc, Summer, S3'!X2*Main!$B$5)+(VLOOKUP($A2,'FL Ratio'!$A$2:$B$4,2,FALSE)*'FL Characterization'!X$2)</f>
        <v>105.73857108778247</v>
      </c>
      <c r="Y2" s="2">
        <f>('[1]Pc, Summer, S3'!Y2*Main!$B$5)+(VLOOKUP($A2,'FL Ratio'!$A$2:$B$4,2,FALSE)*'FL Characterization'!Y$2)</f>
        <v>97.644074133001212</v>
      </c>
    </row>
    <row r="3" spans="1:25" x14ac:dyDescent="0.25">
      <c r="A3">
        <v>2</v>
      </c>
      <c r="B3" s="2">
        <f>('[1]Pc, Summer, S3'!B3*Main!$B$5)+(VLOOKUP($A3,'FL Ratio'!$A$2:$B$4,2,FALSE)*'FL Characterization'!B$2)</f>
        <v>92.849321060192267</v>
      </c>
      <c r="C3" s="2">
        <f>('[1]Pc, Summer, S3'!C3*Main!$B$5)+(VLOOKUP($A3,'FL Ratio'!$A$2:$B$4,2,FALSE)*'FL Characterization'!C$2)</f>
        <v>85.167727651469221</v>
      </c>
      <c r="D3" s="2">
        <f>('[1]Pc, Summer, S3'!D3*Main!$B$5)+(VLOOKUP($A3,'FL Ratio'!$A$2:$B$4,2,FALSE)*'FL Characterization'!D$2)</f>
        <v>88.386623498693723</v>
      </c>
      <c r="E3" s="2">
        <f>('[1]Pc, Summer, S3'!E3*Main!$B$5)+(VLOOKUP($A3,'FL Ratio'!$A$2:$B$4,2,FALSE)*'FL Characterization'!E$2)</f>
        <v>78.81668375941203</v>
      </c>
      <c r="F3" s="2">
        <f>('[1]Pc, Summer, S3'!F3*Main!$B$5)+(VLOOKUP($A3,'FL Ratio'!$A$2:$B$4,2,FALSE)*'FL Characterization'!F$2)</f>
        <v>81.563569630802007</v>
      </c>
      <c r="G3" s="2">
        <f>('[1]Pc, Summer, S3'!G3*Main!$B$5)+(VLOOKUP($A3,'FL Ratio'!$A$2:$B$4,2,FALSE)*'FL Characterization'!G$2)</f>
        <v>74.947292708354325</v>
      </c>
      <c r="H3" s="2">
        <f>('[1]Pc, Summer, S3'!H3*Main!$B$5)+(VLOOKUP($A3,'FL Ratio'!$A$2:$B$4,2,FALSE)*'FL Characterization'!H$2)</f>
        <v>85.513216156124145</v>
      </c>
      <c r="I3" s="2">
        <f>('[1]Pc, Summer, S3'!I3*Main!$B$5)+(VLOOKUP($A3,'FL Ratio'!$A$2:$B$4,2,FALSE)*'FL Characterization'!I$2)</f>
        <v>89.914836768860667</v>
      </c>
      <c r="J3" s="2">
        <f>('[1]Pc, Summer, S3'!J3*Main!$B$5)+(VLOOKUP($A3,'FL Ratio'!$A$2:$B$4,2,FALSE)*'FL Characterization'!J$2)</f>
        <v>98.983718713187244</v>
      </c>
      <c r="K3" s="2">
        <f>('[1]Pc, Summer, S3'!K3*Main!$B$5)+(VLOOKUP($A3,'FL Ratio'!$A$2:$B$4,2,FALSE)*'FL Characterization'!K$2)</f>
        <v>118.09310381863304</v>
      </c>
      <c r="L3" s="2">
        <f>('[1]Pc, Summer, S3'!L3*Main!$B$5)+(VLOOKUP($A3,'FL Ratio'!$A$2:$B$4,2,FALSE)*'FL Characterization'!L$2)</f>
        <v>104.21457114396276</v>
      </c>
      <c r="M3" s="2">
        <f>('[1]Pc, Summer, S3'!M3*Main!$B$5)+(VLOOKUP($A3,'FL Ratio'!$A$2:$B$4,2,FALSE)*'FL Characterization'!M$2)</f>
        <v>108.44732051294646</v>
      </c>
      <c r="N3" s="2">
        <f>('[1]Pc, Summer, S3'!N3*Main!$B$5)+(VLOOKUP($A3,'FL Ratio'!$A$2:$B$4,2,FALSE)*'FL Characterization'!N$2)</f>
        <v>112.71648006684211</v>
      </c>
      <c r="O3" s="2">
        <f>('[1]Pc, Summer, S3'!O3*Main!$B$5)+(VLOOKUP($A3,'FL Ratio'!$A$2:$B$4,2,FALSE)*'FL Characterization'!O$2)</f>
        <v>115.13769884374943</v>
      </c>
      <c r="P3" s="2">
        <f>('[1]Pc, Summer, S3'!P3*Main!$B$5)+(VLOOKUP($A3,'FL Ratio'!$A$2:$B$4,2,FALSE)*'FL Characterization'!P$2)</f>
        <v>101.03068048789629</v>
      </c>
      <c r="Q3" s="2">
        <f>('[1]Pc, Summer, S3'!Q3*Main!$B$5)+(VLOOKUP($A3,'FL Ratio'!$A$2:$B$4,2,FALSE)*'FL Characterization'!Q$2)</f>
        <v>98.074045716339711</v>
      </c>
      <c r="R3" s="2">
        <f>('[1]Pc, Summer, S3'!R3*Main!$B$5)+(VLOOKUP($A3,'FL Ratio'!$A$2:$B$4,2,FALSE)*'FL Characterization'!R$2)</f>
        <v>100.80863566163011</v>
      </c>
      <c r="S3" s="2">
        <f>('[1]Pc, Summer, S3'!S3*Main!$B$5)+(VLOOKUP($A3,'FL Ratio'!$A$2:$B$4,2,FALSE)*'FL Characterization'!S$2)</f>
        <v>102.13206717513278</v>
      </c>
      <c r="T3" s="2">
        <f>('[1]Pc, Summer, S3'!T3*Main!$B$5)+(VLOOKUP($A3,'FL Ratio'!$A$2:$B$4,2,FALSE)*'FL Characterization'!T$2)</f>
        <v>107.90689230689928</v>
      </c>
      <c r="U3" s="2">
        <f>('[1]Pc, Summer, S3'!U3*Main!$B$5)+(VLOOKUP($A3,'FL Ratio'!$A$2:$B$4,2,FALSE)*'FL Characterization'!U$2)</f>
        <v>107.79423316179638</v>
      </c>
      <c r="V3" s="2">
        <f>('[1]Pc, Summer, S3'!V3*Main!$B$5)+(VLOOKUP($A3,'FL Ratio'!$A$2:$B$4,2,FALSE)*'FL Characterization'!V$2)</f>
        <v>98.015482954169698</v>
      </c>
      <c r="W3" s="2">
        <f>('[1]Pc, Summer, S3'!W3*Main!$B$5)+(VLOOKUP($A3,'FL Ratio'!$A$2:$B$4,2,FALSE)*'FL Characterization'!W$2)</f>
        <v>112.47409320997677</v>
      </c>
      <c r="X3" s="2">
        <f>('[1]Pc, Summer, S3'!X3*Main!$B$5)+(VLOOKUP($A3,'FL Ratio'!$A$2:$B$4,2,FALSE)*'FL Characterization'!X$2)</f>
        <v>119.14819066631954</v>
      </c>
      <c r="Y3" s="2">
        <f>('[1]Pc, Summer, S3'!Y3*Main!$B$5)+(VLOOKUP($A3,'FL Ratio'!$A$2:$B$4,2,FALSE)*'FL Characterization'!Y$2)</f>
        <v>102.08074420586615</v>
      </c>
    </row>
    <row r="4" spans="1:25" x14ac:dyDescent="0.25">
      <c r="A4">
        <v>3</v>
      </c>
      <c r="B4" s="2">
        <f>('[1]Pc, Summer, S3'!B4*Main!$B$5)+(VLOOKUP($A4,'FL Ratio'!$A$2:$B$4,2,FALSE)*'FL Characterization'!B$2)</f>
        <v>106.62086436985597</v>
      </c>
      <c r="C4" s="2">
        <f>('[1]Pc, Summer, S3'!C4*Main!$B$5)+(VLOOKUP($A4,'FL Ratio'!$A$2:$B$4,2,FALSE)*'FL Characterization'!C$2)</f>
        <v>88.404809525430508</v>
      </c>
      <c r="D4" s="2">
        <f>('[1]Pc, Summer, S3'!D4*Main!$B$5)+(VLOOKUP($A4,'FL Ratio'!$A$2:$B$4,2,FALSE)*'FL Characterization'!D$2)</f>
        <v>96.992739797254046</v>
      </c>
      <c r="E4" s="2">
        <f>('[1]Pc, Summer, S3'!E4*Main!$B$5)+(VLOOKUP($A4,'FL Ratio'!$A$2:$B$4,2,FALSE)*'FL Characterization'!E$2)</f>
        <v>92.609077755404201</v>
      </c>
      <c r="F4" s="2">
        <f>('[1]Pc, Summer, S3'!F4*Main!$B$5)+(VLOOKUP($A4,'FL Ratio'!$A$2:$B$4,2,FALSE)*'FL Characterization'!F$2)</f>
        <v>82.45136897247383</v>
      </c>
      <c r="G4" s="2">
        <f>('[1]Pc, Summer, S3'!G4*Main!$B$5)+(VLOOKUP($A4,'FL Ratio'!$A$2:$B$4,2,FALSE)*'FL Characterization'!G$2)</f>
        <v>87.968416037584902</v>
      </c>
      <c r="H4" s="2">
        <f>('[1]Pc, Summer, S3'!H4*Main!$B$5)+(VLOOKUP($A4,'FL Ratio'!$A$2:$B$4,2,FALSE)*'FL Characterization'!H$2)</f>
        <v>125.24318993945188</v>
      </c>
      <c r="I4" s="2">
        <f>('[1]Pc, Summer, S3'!I4*Main!$B$5)+(VLOOKUP($A4,'FL Ratio'!$A$2:$B$4,2,FALSE)*'FL Characterization'!I$2)</f>
        <v>121.05773607151067</v>
      </c>
      <c r="J4" s="2">
        <f>('[1]Pc, Summer, S3'!J4*Main!$B$5)+(VLOOKUP($A4,'FL Ratio'!$A$2:$B$4,2,FALSE)*'FL Characterization'!J$2)</f>
        <v>149.83202691597845</v>
      </c>
      <c r="K4" s="2">
        <f>('[1]Pc, Summer, S3'!K4*Main!$B$5)+(VLOOKUP($A4,'FL Ratio'!$A$2:$B$4,2,FALSE)*'FL Characterization'!K$2)</f>
        <v>151.22617833116922</v>
      </c>
      <c r="L4" s="2">
        <f>('[1]Pc, Summer, S3'!L4*Main!$B$5)+(VLOOKUP($A4,'FL Ratio'!$A$2:$B$4,2,FALSE)*'FL Characterization'!L$2)</f>
        <v>123.36345816329455</v>
      </c>
      <c r="M4" s="2">
        <f>('[1]Pc, Summer, S3'!M4*Main!$B$5)+(VLOOKUP($A4,'FL Ratio'!$A$2:$B$4,2,FALSE)*'FL Characterization'!M$2)</f>
        <v>156.27088353485664</v>
      </c>
      <c r="N4" s="2">
        <f>('[1]Pc, Summer, S3'!N4*Main!$B$5)+(VLOOKUP($A4,'FL Ratio'!$A$2:$B$4,2,FALSE)*'FL Characterization'!N$2)</f>
        <v>133.63954411249014</v>
      </c>
      <c r="O4" s="2">
        <f>('[1]Pc, Summer, S3'!O4*Main!$B$5)+(VLOOKUP($A4,'FL Ratio'!$A$2:$B$4,2,FALSE)*'FL Characterization'!O$2)</f>
        <v>145.12853650680091</v>
      </c>
      <c r="P4" s="2">
        <f>('[1]Pc, Summer, S3'!P4*Main!$B$5)+(VLOOKUP($A4,'FL Ratio'!$A$2:$B$4,2,FALSE)*'FL Characterization'!P$2)</f>
        <v>128.53853524124054</v>
      </c>
      <c r="Q4" s="2">
        <f>('[1]Pc, Summer, S3'!Q4*Main!$B$5)+(VLOOKUP($A4,'FL Ratio'!$A$2:$B$4,2,FALSE)*'FL Characterization'!Q$2)</f>
        <v>136.15619977569204</v>
      </c>
      <c r="R4" s="2">
        <f>('[1]Pc, Summer, S3'!R4*Main!$B$5)+(VLOOKUP($A4,'FL Ratio'!$A$2:$B$4,2,FALSE)*'FL Characterization'!R$2)</f>
        <v>128.13633769631477</v>
      </c>
      <c r="S4" s="2">
        <f>('[1]Pc, Summer, S3'!S4*Main!$B$5)+(VLOOKUP($A4,'FL Ratio'!$A$2:$B$4,2,FALSE)*'FL Characterization'!S$2)</f>
        <v>129.91233634101189</v>
      </c>
      <c r="T4" s="2">
        <f>('[1]Pc, Summer, S3'!T4*Main!$B$5)+(VLOOKUP($A4,'FL Ratio'!$A$2:$B$4,2,FALSE)*'FL Characterization'!T$2)</f>
        <v>124.82410872711618</v>
      </c>
      <c r="U4" s="2">
        <f>('[1]Pc, Summer, S3'!U4*Main!$B$5)+(VLOOKUP($A4,'FL Ratio'!$A$2:$B$4,2,FALSE)*'FL Characterization'!U$2)</f>
        <v>119.35381984674984</v>
      </c>
      <c r="V4" s="2">
        <f>('[1]Pc, Summer, S3'!V4*Main!$B$5)+(VLOOKUP($A4,'FL Ratio'!$A$2:$B$4,2,FALSE)*'FL Characterization'!V$2)</f>
        <v>121.3158665295731</v>
      </c>
      <c r="W4" s="2">
        <f>('[1]Pc, Summer, S3'!W4*Main!$B$5)+(VLOOKUP($A4,'FL Ratio'!$A$2:$B$4,2,FALSE)*'FL Characterization'!W$2)</f>
        <v>126.55905772098257</v>
      </c>
      <c r="X4" s="2">
        <f>('[1]Pc, Summer, S3'!X4*Main!$B$5)+(VLOOKUP($A4,'FL Ratio'!$A$2:$B$4,2,FALSE)*'FL Characterization'!X$2)</f>
        <v>123.35850940164329</v>
      </c>
      <c r="Y4" s="2">
        <f>('[1]Pc, Summer, S3'!Y4*Main!$B$5)+(VLOOKUP($A4,'FL Ratio'!$A$2:$B$4,2,FALSE)*'FL Characterization'!Y$2)</f>
        <v>118.18175407811567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6245-F89F-4860-AB79-D69A92D50105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S1'!B2*Main!$B$5)</f>
        <v>13.697153843445095</v>
      </c>
      <c r="C2" s="2">
        <f>('[1]Qc, Summer, S1'!C2*Main!$B$5)</f>
        <v>11.29318184042183</v>
      </c>
      <c r="D2" s="2">
        <f>('[1]Qc, Summer, S1'!D2*Main!$B$5)</f>
        <v>10.810082201510511</v>
      </c>
      <c r="E2" s="2">
        <f>('[1]Qc, Summer, S1'!E2*Main!$B$5)</f>
        <v>8.5915318811578185</v>
      </c>
      <c r="F2" s="2">
        <f>('[1]Qc, Summer, S1'!F2*Main!$B$5)</f>
        <v>11.520864624830924</v>
      </c>
      <c r="G2" s="2">
        <f>('[1]Qc, Summer, S1'!G2*Main!$B$5)</f>
        <v>4.5903592177325008</v>
      </c>
      <c r="H2" s="2">
        <f>('[1]Qc, Summer, S1'!H2*Main!$B$5)</f>
        <v>8.0091047845645011</v>
      </c>
      <c r="I2" s="2">
        <f>('[1]Qc, Summer, S1'!I2*Main!$B$5)</f>
        <v>15.22131541164226</v>
      </c>
      <c r="J2" s="2">
        <f>('[1]Qc, Summer, S1'!J2*Main!$B$5)</f>
        <v>26.324814530561877</v>
      </c>
      <c r="K2" s="2">
        <f>('[1]Qc, Summer, S1'!K2*Main!$B$5)</f>
        <v>29.527115457809625</v>
      </c>
      <c r="L2" s="2">
        <f>('[1]Qc, Summer, S1'!L2*Main!$B$5)</f>
        <v>32.553674979489372</v>
      </c>
      <c r="M2" s="2">
        <f>('[1]Qc, Summer, S1'!M2*Main!$B$5)</f>
        <v>32.088145671699515</v>
      </c>
      <c r="N2" s="2">
        <f>('[1]Qc, Summer, S1'!N2*Main!$B$5)</f>
        <v>33.876182372026534</v>
      </c>
      <c r="O2" s="2">
        <f>('[1]Qc, Summer, S1'!O2*Main!$B$5)</f>
        <v>37.963684840598951</v>
      </c>
      <c r="P2" s="2">
        <f>('[1]Qc, Summer, S1'!P2*Main!$B$5)</f>
        <v>32.161122951053272</v>
      </c>
      <c r="Q2" s="2">
        <f>('[1]Qc, Summer, S1'!Q2*Main!$B$5)</f>
        <v>36.105126032793422</v>
      </c>
      <c r="R2" s="2">
        <f>('[1]Qc, Summer, S1'!R2*Main!$B$5)</f>
        <v>34.359787260224856</v>
      </c>
      <c r="S2" s="2">
        <f>('[1]Qc, Summer, S1'!S2*Main!$B$5)</f>
        <v>28.514210001911231</v>
      </c>
      <c r="T2" s="2">
        <f>('[1]Qc, Summer, S1'!T2*Main!$B$5)</f>
        <v>28.944313782771342</v>
      </c>
      <c r="U2" s="2">
        <f>('[1]Qc, Summer, S1'!U2*Main!$B$5)</f>
        <v>25.663483869007727</v>
      </c>
      <c r="V2" s="2">
        <f>('[1]Qc, Summer, S1'!V2*Main!$B$5)</f>
        <v>22.892046385016663</v>
      </c>
      <c r="W2" s="2">
        <f>('[1]Qc, Summer, S1'!W2*Main!$B$5)</f>
        <v>28.598591667273407</v>
      </c>
      <c r="X2" s="2">
        <f>('[1]Qc, Summer, S1'!X2*Main!$B$5)</f>
        <v>24.072325815596251</v>
      </c>
      <c r="Y2" s="2">
        <f>('[1]Qc, Summer, S1'!Y2*Main!$B$5)</f>
        <v>21.455496573953425</v>
      </c>
    </row>
    <row r="3" spans="1:25" x14ac:dyDescent="0.25">
      <c r="A3">
        <v>2</v>
      </c>
      <c r="B3" s="2">
        <f>('[1]Qc, Summer, S1'!B3*Main!$B$5)</f>
        <v>-29.753732575800807</v>
      </c>
      <c r="C3" s="2">
        <f>('[1]Qc, Summer, S1'!C3*Main!$B$5)</f>
        <v>-36.104605432315488</v>
      </c>
      <c r="D3" s="2">
        <f>('[1]Qc, Summer, S1'!D3*Main!$B$5)</f>
        <v>-39.794242845198433</v>
      </c>
      <c r="E3" s="2">
        <f>('[1]Qc, Summer, S1'!E3*Main!$B$5)</f>
        <v>-37.055440248907914</v>
      </c>
      <c r="F3" s="2">
        <f>('[1]Qc, Summer, S1'!F3*Main!$B$5)</f>
        <v>-36.540970765184511</v>
      </c>
      <c r="G3" s="2">
        <f>('[1]Qc, Summer, S1'!G3*Main!$B$5)</f>
        <v>-43.478287378606446</v>
      </c>
      <c r="H3" s="2">
        <f>('[1]Qc, Summer, S1'!H3*Main!$B$5)</f>
        <v>-35.217018024533147</v>
      </c>
      <c r="I3" s="2">
        <f>('[1]Qc, Summer, S1'!I3*Main!$B$5)</f>
        <v>-6.0268744716447697</v>
      </c>
      <c r="J3" s="2">
        <f>('[1]Qc, Summer, S1'!J3*Main!$B$5)</f>
        <v>19.345823574331245</v>
      </c>
      <c r="K3" s="2">
        <f>('[1]Qc, Summer, S1'!K3*Main!$B$5)</f>
        <v>23.811177842510485</v>
      </c>
      <c r="L3" s="2">
        <f>('[1]Qc, Summer, S1'!L3*Main!$B$5)</f>
        <v>19.522777546794906</v>
      </c>
      <c r="M3" s="2">
        <f>('[1]Qc, Summer, S1'!M3*Main!$B$5)</f>
        <v>28.953882251790031</v>
      </c>
      <c r="N3" s="2">
        <f>('[1]Qc, Summer, S1'!N3*Main!$B$5)</f>
        <v>22.363514382294579</v>
      </c>
      <c r="O3" s="2">
        <f>('[1]Qc, Summer, S1'!O3*Main!$B$5)</f>
        <v>26.712946146919855</v>
      </c>
      <c r="P3" s="2">
        <f>('[1]Qc, Summer, S1'!P3*Main!$B$5)</f>
        <v>13.656451254013852</v>
      </c>
      <c r="Q3" s="2">
        <f>('[1]Qc, Summer, S1'!Q3*Main!$B$5)</f>
        <v>3.2287419912803204</v>
      </c>
      <c r="R3" s="2">
        <f>('[1]Qc, Summer, S1'!R3*Main!$B$5)</f>
        <v>6.827086958878172</v>
      </c>
      <c r="S3" s="2">
        <f>('[1]Qc, Summer, S1'!S3*Main!$B$5)</f>
        <v>7.8606465318461884</v>
      </c>
      <c r="T3" s="2">
        <f>('[1]Qc, Summer, S1'!T3*Main!$B$5)</f>
        <v>5.4643194324945981</v>
      </c>
      <c r="U3" s="2">
        <f>('[1]Qc, Summer, S1'!U3*Main!$B$5)</f>
        <v>-1.0096413963781081</v>
      </c>
      <c r="V3" s="2">
        <f>('[1]Qc, Summer, S1'!V3*Main!$B$5)</f>
        <v>-3.8656801784394221</v>
      </c>
      <c r="W3" s="2">
        <f>('[1]Qc, Summer, S1'!W3*Main!$B$5)</f>
        <v>-2.7421882434698936</v>
      </c>
      <c r="X3" s="2">
        <f>('[1]Qc, Summer, S1'!X3*Main!$B$5)</f>
        <v>-12.392127394607675</v>
      </c>
      <c r="Y3" s="2">
        <f>('[1]Qc, Summer, S1'!Y3*Main!$B$5)</f>
        <v>-17.45839640243668</v>
      </c>
    </row>
    <row r="4" spans="1:25" x14ac:dyDescent="0.25">
      <c r="A4">
        <v>3</v>
      </c>
      <c r="B4" s="2">
        <f>('[1]Qc, Summer, S1'!B4*Main!$B$5)</f>
        <v>-43.035215321331549</v>
      </c>
      <c r="C4" s="2">
        <f>('[1]Qc, Summer, S1'!C4*Main!$B$5)</f>
        <v>-42.596080471113879</v>
      </c>
      <c r="D4" s="2">
        <f>('[1]Qc, Summer, S1'!D4*Main!$B$5)</f>
        <v>-51.49077605908473</v>
      </c>
      <c r="E4" s="2">
        <f>('[1]Qc, Summer, S1'!E4*Main!$B$5)</f>
        <v>-58.628932246184924</v>
      </c>
      <c r="F4" s="2">
        <f>('[1]Qc, Summer, S1'!F4*Main!$B$5)</f>
        <v>-52.824087469334927</v>
      </c>
      <c r="G4" s="2">
        <f>('[1]Qc, Summer, S1'!G4*Main!$B$5)</f>
        <v>-62.111839112294916</v>
      </c>
      <c r="H4" s="2">
        <f>('[1]Qc, Summer, S1'!H4*Main!$B$5)</f>
        <v>-24.997656952385473</v>
      </c>
      <c r="I4" s="2">
        <f>('[1]Qc, Summer, S1'!I4*Main!$B$5)</f>
        <v>5.1335980320768124</v>
      </c>
      <c r="J4" s="2">
        <f>('[1]Qc, Summer, S1'!J4*Main!$B$5)</f>
        <v>16.150052841761287</v>
      </c>
      <c r="K4" s="2">
        <f>('[1]Qc, Summer, S1'!K4*Main!$B$5)</f>
        <v>16.454770819907726</v>
      </c>
      <c r="L4" s="2">
        <f>('[1]Qc, Summer, S1'!L4*Main!$B$5)</f>
        <v>13.373864688157948</v>
      </c>
      <c r="M4" s="2">
        <f>('[1]Qc, Summer, S1'!M4*Main!$B$5)</f>
        <v>19.58506607331881</v>
      </c>
      <c r="N4" s="2">
        <f>('[1]Qc, Summer, S1'!N4*Main!$B$5)</f>
        <v>26.543812953630528</v>
      </c>
      <c r="O4" s="2">
        <f>('[1]Qc, Summer, S1'!O4*Main!$B$5)</f>
        <v>27.35932128422095</v>
      </c>
      <c r="P4" s="2">
        <f>('[1]Qc, Summer, S1'!P4*Main!$B$5)</f>
        <v>14.884283026425358</v>
      </c>
      <c r="Q4" s="2">
        <f>('[1]Qc, Summer, S1'!Q4*Main!$B$5)</f>
        <v>13.051615584371389</v>
      </c>
      <c r="R4" s="2">
        <f>('[1]Qc, Summer, S1'!R4*Main!$B$5)</f>
        <v>-1.9435346313467674</v>
      </c>
      <c r="S4" s="2">
        <f>('[1]Qc, Summer, S1'!S4*Main!$B$5)</f>
        <v>-1.9629699776602352</v>
      </c>
      <c r="T4" s="2">
        <f>('[1]Qc, Summer, S1'!T4*Main!$B$5)</f>
        <v>-1.8657932460928965</v>
      </c>
      <c r="U4" s="2">
        <f>('[1]Qc, Summer, S1'!U4*Main!$B$5)</f>
        <v>-2.0990174018545087</v>
      </c>
      <c r="V4" s="2">
        <f>('[1]Qc, Summer, S1'!V4*Main!$B$5)</f>
        <v>-11.391154828458347</v>
      </c>
      <c r="W4" s="2">
        <f>('[1]Qc, Summer, S1'!W4*Main!$B$5)</f>
        <v>-15.06802140592197</v>
      </c>
      <c r="X4" s="2">
        <f>('[1]Qc, Summer, S1'!X4*Main!$B$5)</f>
        <v>-48.339729948332611</v>
      </c>
      <c r="Y4" s="2">
        <f>('[1]Qc, Summer, S1'!Y4*Main!$B$5)</f>
        <v>-44.348376099387707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E295-C832-41AA-9D68-FF7F7F722A7C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S2'!B2*Main!$B$5)</f>
        <v>14.888210699396843</v>
      </c>
      <c r="C2" s="2">
        <f>('[1]Qc, Summer, S2'!C2*Main!$B$5)</f>
        <v>11.74947201579241</v>
      </c>
      <c r="D2" s="2">
        <f>('[1]Qc, Summer, S2'!D2*Main!$B$5)</f>
        <v>10.593880557480302</v>
      </c>
      <c r="E2" s="2">
        <f>('[1]Qc, Summer, S2'!E2*Main!$B$5)</f>
        <v>10.102130893229525</v>
      </c>
      <c r="F2" s="2">
        <f>('[1]Qc, Summer, S2'!F2*Main!$B$5)</f>
        <v>11.846926831194065</v>
      </c>
      <c r="G2" s="2">
        <f>('[1]Qc, Summer, S2'!G2*Main!$B$5)</f>
        <v>5.3470118360400551</v>
      </c>
      <c r="H2" s="2">
        <f>('[1]Qc, Summer, S2'!H2*Main!$B$5)</f>
        <v>9.2412747514205762</v>
      </c>
      <c r="I2" s="2">
        <f>('[1]Qc, Summer, S2'!I2*Main!$B$5)</f>
        <v>15.89781831882636</v>
      </c>
      <c r="J2" s="2">
        <f>('[1]Qc, Summer, S2'!J2*Main!$B$5)</f>
        <v>24.848656706418222</v>
      </c>
      <c r="K2" s="2">
        <f>('[1]Qc, Summer, S2'!K2*Main!$B$5)</f>
        <v>29.527115457809625</v>
      </c>
      <c r="L2" s="2">
        <f>('[1]Qc, Summer, S2'!L2*Main!$B$5)</f>
        <v>33.511136008297882</v>
      </c>
      <c r="M2" s="2">
        <f>('[1]Qc, Summer, S2'!M2*Main!$B$5)</f>
        <v>32.088145671699515</v>
      </c>
      <c r="N2" s="2">
        <f>('[1]Qc, Summer, S2'!N2*Main!$B$5)</f>
        <v>32.147805720392526</v>
      </c>
      <c r="O2" s="2">
        <f>('[1]Qc, Summer, S2'!O2*Main!$B$5)</f>
        <v>36.918812780765954</v>
      </c>
      <c r="P2" s="2">
        <f>('[1]Qc, Summer, S2'!P2*Main!$B$5)</f>
        <v>34.581852635541146</v>
      </c>
      <c r="Q2" s="2">
        <f>('[1]Qc, Summer, S2'!Q2*Main!$B$5)</f>
        <v>35.770819310267555</v>
      </c>
      <c r="R2" s="2">
        <f>('[1]Qc, Summer, S2'!R2*Main!$B$5)</f>
        <v>30.860179298535282</v>
      </c>
      <c r="S2" s="2">
        <f>('[1]Qc, Summer, S2'!S2*Main!$B$5)</f>
        <v>28.796528912821241</v>
      </c>
      <c r="T2" s="2">
        <f>('[1]Qc, Summer, S2'!T2*Main!$B$5)</f>
        <v>27.258237251736119</v>
      </c>
      <c r="U2" s="2">
        <f>('[1]Qc, Summer, S2'!U2*Main!$B$5)</f>
        <v>25.663483869007727</v>
      </c>
      <c r="V2" s="2">
        <f>('[1]Qc, Summer, S2'!V2*Main!$B$5)</f>
        <v>25.060766568860348</v>
      </c>
      <c r="W2" s="2">
        <f>('[1]Qc, Summer, S2'!W2*Main!$B$5)</f>
        <v>28.309717003967609</v>
      </c>
      <c r="X2" s="2">
        <f>('[1]Qc, Summer, S2'!X2*Main!$B$5)</f>
        <v>26.660747946305523</v>
      </c>
      <c r="Y2" s="2">
        <f>('[1]Qc, Summer, S2'!Y2*Main!$B$5)</f>
        <v>19.37243865415212</v>
      </c>
    </row>
    <row r="3" spans="1:25" x14ac:dyDescent="0.25">
      <c r="A3">
        <v>2</v>
      </c>
      <c r="B3" s="2">
        <f>('[1]Qc, Summer, S2'!B3*Main!$B$5)</f>
        <v>-30.603839220823687</v>
      </c>
      <c r="C3" s="2">
        <f>('[1]Qc, Summer, S2'!C3*Main!$B$5)</f>
        <v>-37.209848455753722</v>
      </c>
      <c r="D3" s="2">
        <f>('[1]Qc, Summer, S2'!D3*Main!$B$5)</f>
        <v>-43.854879870218689</v>
      </c>
      <c r="E3" s="2">
        <f>('[1]Qc, Summer, S2'!E3*Main!$B$5)</f>
        <v>-33.349896224017129</v>
      </c>
      <c r="F3" s="2">
        <f>('[1]Qc, Summer, S2'!F3*Main!$B$5)</f>
        <v>-42.498737737768934</v>
      </c>
      <c r="G3" s="2">
        <f>('[1]Qc, Summer, S2'!G3*Main!$B$5)</f>
        <v>-43.884626512985946</v>
      </c>
      <c r="H3" s="2">
        <f>('[1]Qc, Summer, S2'!H3*Main!$B$5)</f>
        <v>-37.682209286250469</v>
      </c>
      <c r="I3" s="2">
        <f>('[1]Qc, Summer, S2'!I3*Main!$B$5)</f>
        <v>-5.4241870244802932</v>
      </c>
      <c r="J3" s="2">
        <f>('[1]Qc, Summer, S2'!J3*Main!$B$5)</f>
        <v>15.82840110627102</v>
      </c>
      <c r="K3" s="2">
        <f>('[1]Qc, Summer, S2'!K3*Main!$B$5)</f>
        <v>24.32324618320963</v>
      </c>
      <c r="L3" s="2">
        <f>('[1]Qc, Summer, S2'!L3*Main!$B$5)</f>
        <v>20.529106286320413</v>
      </c>
      <c r="M3" s="2">
        <f>('[1]Qc, Summer, S2'!M3*Main!$B$5)</f>
        <v>25.200601219150574</v>
      </c>
      <c r="N3" s="2">
        <f>('[1]Qc, Summer, S2'!N3*Main!$B$5)</f>
        <v>23.07724356470824</v>
      </c>
      <c r="O3" s="2">
        <f>('[1]Qc, Summer, S2'!O3*Main!$B$5)</f>
        <v>25.732654545198027</v>
      </c>
      <c r="P3" s="2">
        <f>('[1]Qc, Summer, S2'!P3*Main!$B$5)</f>
        <v>11.759721913178595</v>
      </c>
      <c r="Q3" s="2">
        <f>('[1]Qc, Summer, S2'!Q3*Main!$B$5)</f>
        <v>3.1648065063044726</v>
      </c>
      <c r="R3" s="2">
        <f>('[1]Qc, Summer, S2'!R3*Main!$B$5)</f>
        <v>7.3960108721180209</v>
      </c>
      <c r="S3" s="2">
        <f>('[1]Qc, Summer, S2'!S3*Main!$B$5)</f>
        <v>8.5516923807996985</v>
      </c>
      <c r="T3" s="2">
        <f>('[1]Qc, Summer, S2'!T3*Main!$B$5)</f>
        <v>5.2041137452329496</v>
      </c>
      <c r="U3" s="2">
        <f>('[1]Qc, Summer, S2'!U3*Main!$B$5)</f>
        <v>-1.0387656674274766</v>
      </c>
      <c r="V3" s="2">
        <f>('[1]Qc, Summer, S2'!V3*Main!$B$5)</f>
        <v>-4.1309719553911473</v>
      </c>
      <c r="W3" s="2">
        <f>('[1]Qc, Summer, S2'!W3*Main!$B$5)</f>
        <v>-2.6630866595236471</v>
      </c>
      <c r="X3" s="2">
        <f>('[1]Qc, Summer, S2'!X3*Main!$B$5)</f>
        <v>-11.75987599692361</v>
      </c>
      <c r="Y3" s="2">
        <f>('[1]Qc, Summer, S2'!Y3*Main!$B$5)</f>
        <v>-15.74678891200171</v>
      </c>
    </row>
    <row r="4" spans="1:25" x14ac:dyDescent="0.25">
      <c r="A4">
        <v>3</v>
      </c>
      <c r="B4" s="2">
        <f>('[1]Qc, Summer, S2'!B4*Main!$B$5)</f>
        <v>-43.913485021766888</v>
      </c>
      <c r="C4" s="2">
        <f>('[1]Qc, Summer, S2'!C4*Main!$B$5)</f>
        <v>-47.426563823508239</v>
      </c>
      <c r="D4" s="2">
        <f>('[1]Qc, Summer, S2'!D4*Main!$B$5)</f>
        <v>-48.431918075376728</v>
      </c>
      <c r="E4" s="2">
        <f>('[1]Qc, Summer, S2'!E4*Main!$B$5)</f>
        <v>-60.370385679239916</v>
      </c>
      <c r="F4" s="2">
        <f>('[1]Qc, Summer, S2'!F4*Main!$B$5)</f>
        <v>-62.692323589979914</v>
      </c>
      <c r="G4" s="2">
        <f>('[1]Qc, Summer, S2'!G4*Main!$B$5)</f>
        <v>-54.565540902389927</v>
      </c>
      <c r="H4" s="2">
        <f>('[1]Qc, Summer, S2'!H4*Main!$B$5)</f>
        <v>-23.377438446212341</v>
      </c>
      <c r="I4" s="2">
        <f>('[1]Qc, Summer, S2'!I4*Main!$B$5)</f>
        <v>4.8457327218668977</v>
      </c>
      <c r="J4" s="2">
        <f>('[1]Qc, Summer, S2'!J4*Main!$B$5)</f>
        <v>15.388257896395187</v>
      </c>
      <c r="K4" s="2">
        <f>('[1]Qc, Summer, S2'!K4*Main!$B$5)</f>
        <v>16.454770819907726</v>
      </c>
      <c r="L4" s="2">
        <f>('[1]Qc, Summer, S2'!L4*Main!$B$5)</f>
        <v>13.373864688157948</v>
      </c>
      <c r="M4" s="2">
        <f>('[1]Qc, Summer, S2'!M4*Main!$B$5)</f>
        <v>20.760170037717941</v>
      </c>
      <c r="N4" s="2">
        <f>('[1]Qc, Summer, S2'!N4*Main!$B$5)</f>
        <v>24.951184176412696</v>
      </c>
      <c r="O4" s="2">
        <f>('[1]Qc, Summer, S2'!O4*Main!$B$5)</f>
        <v>25.444168794325485</v>
      </c>
      <c r="P4" s="2">
        <f>('[1]Qc, Summer, S2'!P4*Main!$B$5)</f>
        <v>14.423944376123542</v>
      </c>
      <c r="Q4" s="2">
        <f>('[1]Qc, Summer, S2'!Q4*Main!$B$5)</f>
        <v>11.97395925171687</v>
      </c>
      <c r="R4" s="2">
        <f>('[1]Qc, Summer, S2'!R4*Main!$B$5)</f>
        <v>-1.9824053239737027</v>
      </c>
      <c r="S4" s="2">
        <f>('[1]Qc, Summer, S2'!S4*Main!$B$5)</f>
        <v>-2.0795820555410414</v>
      </c>
      <c r="T4" s="2">
        <f>('[1]Qc, Summer, S2'!T4*Main!$B$5)</f>
        <v>-1.8269225534659612</v>
      </c>
      <c r="U4" s="2">
        <f>('[1]Qc, Summer, S2'!U4*Main!$B$5)</f>
        <v>-2.1184527481679765</v>
      </c>
      <c r="V4" s="2">
        <f>('[1]Qc, Summer, S2'!V4*Main!$B$5)</f>
        <v>-11.143521027839688</v>
      </c>
      <c r="W4" s="2">
        <f>('[1]Qc, Summer, S2'!W4*Main!$B$5)</f>
        <v>-17.129961177258664</v>
      </c>
      <c r="X4" s="2">
        <f>('[1]Qc, Summer, S2'!X4*Main!$B$5)</f>
        <v>-44.791859860381585</v>
      </c>
      <c r="Y4" s="2">
        <f>('[1]Qc, Summer, S2'!Y4*Main!$B$5)</f>
        <v>-42.130957294418323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1D74-73EB-47DE-B22E-85182DA2844D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S3'!B2*Main!$B$5)</f>
        <v>16.22814966234256</v>
      </c>
      <c r="C2" s="2">
        <f>('[1]Qc, Summer, S3'!C2*Main!$B$5)</f>
        <v>10.266528945838029</v>
      </c>
      <c r="D2" s="2">
        <f>('[1]Qc, Summer, S3'!D2*Main!$B$5)</f>
        <v>10.810082201510511</v>
      </c>
      <c r="E2" s="2">
        <f>('[1]Qc, Summer, S3'!E2*Main!$B$5)</f>
        <v>9.6300687019571161</v>
      </c>
      <c r="F2" s="2">
        <f>('[1]Qc, Summer, S3'!F2*Main!$B$5)</f>
        <v>10.325303201499413</v>
      </c>
      <c r="G2" s="2">
        <f>('[1]Qc, Summer, S3'!G2*Main!$B$5)</f>
        <v>4.7921332492811812</v>
      </c>
      <c r="H2" s="2">
        <f>('[1]Qc, Summer, S3'!H2*Main!$B$5)</f>
        <v>8.7132019084822581</v>
      </c>
      <c r="I2" s="2">
        <f>('[1]Qc, Summer, S3'!I2*Main!$B$5)</f>
        <v>17.250824133194563</v>
      </c>
      <c r="J2" s="2">
        <f>('[1]Qc, Summer, S3'!J2*Main!$B$5)</f>
        <v>26.816867138609762</v>
      </c>
      <c r="K2" s="2">
        <f>('[1]Qc, Summer, S3'!K2*Main!$B$5)</f>
        <v>30.111810813409814</v>
      </c>
      <c r="L2" s="2">
        <f>('[1]Qc, Summer, S3'!L2*Main!$B$5)</f>
        <v>32.872828655758873</v>
      </c>
      <c r="M2" s="2">
        <f>('[1]Qc, Summer, S3'!M2*Main!$B$5)</f>
        <v>36.057813177476781</v>
      </c>
      <c r="N2" s="2">
        <f>('[1]Qc, Summer, S3'!N2*Main!$B$5)</f>
        <v>36.641585014640945</v>
      </c>
      <c r="O2" s="2">
        <f>('[1]Qc, Summer, S3'!O2*Main!$B$5)</f>
        <v>32.739324541433959</v>
      </c>
      <c r="P2" s="2">
        <f>('[1]Qc, Summer, S3'!P2*Main!$B$5)</f>
        <v>36.656763793673619</v>
      </c>
      <c r="Q2" s="2">
        <f>('[1]Qc, Summer, S3'!Q2*Main!$B$5)</f>
        <v>31.759138639957172</v>
      </c>
      <c r="R2" s="2">
        <f>('[1]Qc, Summer, S3'!R2*Main!$B$5)</f>
        <v>28.951302228522795</v>
      </c>
      <c r="S2" s="2">
        <f>('[1]Qc, Summer, S3'!S2*Main!$B$5)</f>
        <v>26.537977625541142</v>
      </c>
      <c r="T2" s="2">
        <f>('[1]Qc, Summer, S3'!T2*Main!$B$5)</f>
        <v>29.787352048288959</v>
      </c>
      <c r="U2" s="2">
        <f>('[1]Qc, Summer, S3'!U2*Main!$B$5)</f>
        <v>24.59417204113241</v>
      </c>
      <c r="V2" s="2">
        <f>('[1]Qc, Summer, S3'!V2*Main!$B$5)</f>
        <v>24.096890931596487</v>
      </c>
      <c r="W2" s="2">
        <f>('[1]Qc, Summer, S3'!W2*Main!$B$5)</f>
        <v>31.776212963637118</v>
      </c>
      <c r="X2" s="2">
        <f>('[1]Qc, Summer, S3'!X2*Main!$B$5)</f>
        <v>24.590010241738103</v>
      </c>
      <c r="Y2" s="2">
        <f>('[1]Qc, Summer, S3'!Y2*Main!$B$5)</f>
        <v>20.83057919801303</v>
      </c>
    </row>
    <row r="3" spans="1:25" x14ac:dyDescent="0.25">
      <c r="A3">
        <v>2</v>
      </c>
      <c r="B3" s="2">
        <f>('[1]Qc, Summer, S3'!B3*Main!$B$5)</f>
        <v>-30.037101457475099</v>
      </c>
      <c r="C3" s="2">
        <f>('[1]Qc, Summer, S3'!C3*Main!$B$5)</f>
        <v>-34.262533726585104</v>
      </c>
      <c r="D3" s="2">
        <f>('[1]Qc, Summer, S3'!D3*Main!$B$5)</f>
        <v>-39.388179142696409</v>
      </c>
      <c r="E3" s="2">
        <f>('[1]Qc, Summer, S3'!E3*Main!$B$5)</f>
        <v>-34.461559431484368</v>
      </c>
      <c r="F3" s="2">
        <f>('[1]Qc, Summer, S3'!F3*Main!$B$5)</f>
        <v>-38.924077554218279</v>
      </c>
      <c r="G3" s="2">
        <f>('[1]Qc, Summer, S3'!G3*Main!$B$5)</f>
        <v>-38.602217766052448</v>
      </c>
      <c r="H3" s="2">
        <f>('[1]Qc, Summer, S3'!H3*Main!$B$5)</f>
        <v>-34.512677664042485</v>
      </c>
      <c r="I3" s="2">
        <f>('[1]Qc, Summer, S3'!I3*Main!$B$5)</f>
        <v>-5.807715399948596</v>
      </c>
      <c r="J3" s="2">
        <f>('[1]Qc, Summer, S3'!J3*Main!$B$5)</f>
        <v>16.356014476480055</v>
      </c>
      <c r="K3" s="2">
        <f>('[1]Qc, Summer, S3'!K3*Main!$B$5)</f>
        <v>26.115485375656657</v>
      </c>
      <c r="L3" s="2">
        <f>('[1]Qc, Summer, S3'!L3*Main!$B$5)</f>
        <v>20.327840538415312</v>
      </c>
      <c r="M3" s="2">
        <f>('[1]Qc, Summer, S3'!M3*Main!$B$5)</f>
        <v>24.664418214487799</v>
      </c>
      <c r="N3" s="2">
        <f>('[1]Qc, Summer, S3'!N3*Main!$B$5)</f>
        <v>25.218431111949211</v>
      </c>
      <c r="O3" s="2">
        <f>('[1]Qc, Summer, S3'!O3*Main!$B$5)</f>
        <v>24.507290043045739</v>
      </c>
      <c r="P3" s="2">
        <f>('[1]Qc, Summer, S3'!P3*Main!$B$5)</f>
        <v>13.40355400856915</v>
      </c>
      <c r="Q3" s="2">
        <f>('[1]Qc, Summer, S3'!Q3*Main!$B$5)</f>
        <v>3.1008710213286244</v>
      </c>
      <c r="R3" s="2">
        <f>('[1]Qc, Summer, S3'!R3*Main!$B$5)</f>
        <v>6.8982024480331532</v>
      </c>
      <c r="S3" s="2">
        <f>('[1]Qc, Summer, S3'!S3*Main!$B$5)</f>
        <v>8.6380731119188887</v>
      </c>
      <c r="T3" s="2">
        <f>('[1]Qc, Summer, S3'!T3*Main!$B$5)</f>
        <v>4.8398257830666429</v>
      </c>
      <c r="U3" s="2">
        <f>('[1]Qc, Summer, S3'!U3*Main!$B$5)</f>
        <v>-0.98051712532873947</v>
      </c>
      <c r="V3" s="2">
        <f>('[1]Qc, Summer, S3'!V3*Main!$B$5)</f>
        <v>-3.5245907509300611</v>
      </c>
      <c r="W3" s="2">
        <f>('[1]Qc, Summer, S3'!W3*Main!$B$5)</f>
        <v>-2.7158210488211449</v>
      </c>
      <c r="X3" s="2">
        <f>('[1]Qc, Summer, S3'!X3*Main!$B$5)</f>
        <v>-11.886326276460421</v>
      </c>
      <c r="Y3" s="2">
        <f>('[1]Qc, Summer, S3'!Y3*Main!$B$5)</f>
        <v>-17.97187864956717</v>
      </c>
    </row>
    <row r="4" spans="1:25" x14ac:dyDescent="0.25">
      <c r="A4">
        <v>3</v>
      </c>
      <c r="B4" s="2">
        <f>('[1]Qc, Summer, S3'!B4*Main!$B$5)</f>
        <v>-43.913485021766888</v>
      </c>
      <c r="C4" s="2">
        <f>('[1]Qc, Summer, S3'!C4*Main!$B$5)</f>
        <v>-47.865698673725909</v>
      </c>
      <c r="D4" s="2">
        <f>('[1]Qc, Summer, S3'!D4*Main!$B$5)</f>
        <v>-55.059443706744077</v>
      </c>
      <c r="E4" s="2">
        <f>('[1]Qc, Summer, S3'!E4*Main!$B$5)</f>
        <v>-59.789901201554919</v>
      </c>
      <c r="F4" s="2">
        <f>('[1]Qc, Summer, S3'!F4*Main!$B$5)</f>
        <v>-61.531354634609919</v>
      </c>
      <c r="G4" s="2">
        <f>('[1]Qc, Summer, S3'!G4*Main!$B$5)</f>
        <v>-55.146025380074924</v>
      </c>
      <c r="H4" s="2">
        <f>('[1]Qc, Summer, S3'!H4*Main!$B$5)</f>
        <v>-22.451599299827691</v>
      </c>
      <c r="I4" s="2">
        <f>('[1]Qc, Summer, S3'!I4*Main!$B$5)</f>
        <v>4.7018000667619404</v>
      </c>
      <c r="J4" s="2">
        <f>('[1]Qc, Summer, S3'!J4*Main!$B$5)</f>
        <v>14.017026994736209</v>
      </c>
      <c r="K4" s="2">
        <f>('[1]Qc, Summer, S3'!K4*Main!$B$5)</f>
        <v>13.712309016589771</v>
      </c>
      <c r="L4" s="2">
        <f>('[1]Qc, Summer, S3'!L4*Main!$B$5)</f>
        <v>14.349042321669467</v>
      </c>
      <c r="M4" s="2">
        <f>('[1]Qc, Summer, S3'!M4*Main!$B$5)</f>
        <v>19.193364751852435</v>
      </c>
      <c r="N4" s="2">
        <f>('[1]Qc, Summer, S3'!N4*Main!$B$5)</f>
        <v>24.685746046876393</v>
      </c>
      <c r="O4" s="2">
        <f>('[1]Qc, Summer, S3'!O4*Main!$B$5)</f>
        <v>25.170575581483277</v>
      </c>
      <c r="P4" s="2">
        <f>('[1]Qc, Summer, S3'!P4*Main!$B$5)</f>
        <v>15.95840654379626</v>
      </c>
      <c r="Q4" s="2">
        <f>('[1]Qc, Summer, S3'!Q4*Main!$B$5)</f>
        <v>10.896302919062352</v>
      </c>
      <c r="R4" s="2">
        <f>('[1]Qc, Summer, S3'!R4*Main!$B$5)</f>
        <v>-2.021276016600638</v>
      </c>
      <c r="S4" s="2">
        <f>('[1]Qc, Summer, S3'!S4*Main!$B$5)</f>
        <v>-1.9046639387198321</v>
      </c>
      <c r="T4" s="2">
        <f>('[1]Qc, Summer, S3'!T4*Main!$B$5)</f>
        <v>-1.7491811682120906</v>
      </c>
      <c r="U4" s="2">
        <f>('[1]Qc, Summer, S3'!U4*Main!$B$5)</f>
        <v>-1.8852285924063643</v>
      </c>
      <c r="V4" s="2">
        <f>('[1]Qc, Summer, S3'!V4*Main!$B$5)</f>
        <v>-13.619859034026286</v>
      </c>
      <c r="W4" s="2">
        <f>('[1]Qc, Summer, S3'!W4*Main!$B$5)</f>
        <v>-16.654128922334809</v>
      </c>
      <c r="X4" s="2">
        <f>('[1]Qc, Summer, S3'!X4*Main!$B$5)</f>
        <v>-44.348376099387707</v>
      </c>
      <c r="Y4" s="2">
        <f>('[1]Qc, Summer, S3'!Y4*Main!$B$5)</f>
        <v>-41.687473533424445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14BE-321A-4F7B-8DFB-0314F01D22E6}">
  <dimension ref="A1:Y21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Characterization'!B$4-'FL Characterization'!B$2)*VLOOKUP($A2,'FL Ratio'!$A$2:$B$6,2,FALSE)</f>
        <v>6.8630289834103859</v>
      </c>
      <c r="C2" s="2">
        <f>('FL Characterization'!C$4-'FL Characterization'!C$2)*VLOOKUP($A2,'FL Ratio'!$A$2:$B$6,2,FALSE)</f>
        <v>7.555323946743969</v>
      </c>
      <c r="D2" s="2">
        <f>('FL Characterization'!D$4-'FL Characterization'!D$2)*VLOOKUP($A2,'FL Ratio'!$A$2:$B$6,2,FALSE)</f>
        <v>9.8339717864539864</v>
      </c>
      <c r="E2" s="2">
        <f>('FL Characterization'!E$4-'FL Characterization'!E$2)*VLOOKUP($A2,'FL Ratio'!$A$2:$B$6,2,FALSE)</f>
        <v>11.274253229150183</v>
      </c>
      <c r="F2" s="2">
        <f>('FL Characterization'!F$4-'FL Characterization'!F$2)*VLOOKUP($A2,'FL Ratio'!$A$2:$B$6,2,FALSE)</f>
        <v>13.255958847302679</v>
      </c>
      <c r="G2" s="2">
        <f>('FL Characterization'!G$4-'FL Characterization'!G$2)*VLOOKUP($A2,'FL Ratio'!$A$2:$B$6,2,FALSE)</f>
        <v>15.495261486268639</v>
      </c>
      <c r="H2" s="2">
        <f>('FL Characterization'!H$4-'FL Characterization'!H$2)*VLOOKUP($A2,'FL Ratio'!$A$2:$B$6,2,FALSE)</f>
        <v>13.812636415801061</v>
      </c>
      <c r="I2" s="2">
        <f>('FL Characterization'!I$4-'FL Characterization'!I$2)*VLOOKUP($A2,'FL Ratio'!$A$2:$B$6,2,FALSE)</f>
        <v>19.746681492754483</v>
      </c>
      <c r="J2" s="2">
        <f>('FL Characterization'!J$4-'FL Characterization'!J$2)*VLOOKUP($A2,'FL Ratio'!$A$2:$B$6,2,FALSE)</f>
        <v>18.115376249344376</v>
      </c>
      <c r="K2" s="2">
        <f>('FL Characterization'!K$4-'FL Characterization'!K$2)*VLOOKUP($A2,'FL Ratio'!$A$2:$B$6,2,FALSE)</f>
        <v>20.460264680645235</v>
      </c>
      <c r="L2" s="2">
        <f>('FL Characterization'!L$4-'FL Characterization'!L$2)*VLOOKUP($A2,'FL Ratio'!$A$2:$B$6,2,FALSE)</f>
        <v>21.027681398138977</v>
      </c>
      <c r="M2" s="2">
        <f>('FL Characterization'!M$4-'FL Characterization'!M$2)*VLOOKUP($A2,'FL Ratio'!$A$2:$B$6,2,FALSE)</f>
        <v>19.504908085283734</v>
      </c>
      <c r="N2" s="2">
        <f>('FL Characterization'!N$4-'FL Characterization'!N$2)*VLOOKUP($A2,'FL Ratio'!$A$2:$B$6,2,FALSE)</f>
        <v>18.400058734438165</v>
      </c>
      <c r="O2" s="2">
        <f>('FL Characterization'!O$4-'FL Characterization'!O$2)*VLOOKUP($A2,'FL Ratio'!$A$2:$B$6,2,FALSE)</f>
        <v>16.939914617936395</v>
      </c>
      <c r="P2" s="2">
        <f>('FL Characterization'!P$4-'FL Characterization'!P$2)*VLOOKUP($A2,'FL Ratio'!$A$2:$B$6,2,FALSE)</f>
        <v>15.603508306673191</v>
      </c>
      <c r="Q2" s="2">
        <f>('FL Characterization'!Q$4-'FL Characterization'!Q$2)*VLOOKUP($A2,'FL Ratio'!$A$2:$B$6,2,FALSE)</f>
        <v>14.042957898900648</v>
      </c>
      <c r="R2" s="2">
        <f>('FL Characterization'!R$4-'FL Characterization'!R$2)*VLOOKUP($A2,'FL Ratio'!$A$2:$B$6,2,FALSE)</f>
        <v>13.896791428503633</v>
      </c>
      <c r="S2" s="2">
        <f>('FL Characterization'!S$4-'FL Characterization'!S$2)*VLOOKUP($A2,'FL Ratio'!$A$2:$B$6,2,FALSE)</f>
        <v>11.010573858463241</v>
      </c>
      <c r="T2" s="2">
        <f>('FL Characterization'!T$4-'FL Characterization'!T$2)*VLOOKUP($A2,'FL Ratio'!$A$2:$B$6,2,FALSE)</f>
        <v>9.1099345597181927</v>
      </c>
      <c r="U2" s="2">
        <f>('FL Characterization'!U$4-'FL Characterization'!U$2)*VLOOKUP($A2,'FL Ratio'!$A$2:$B$6,2,FALSE)</f>
        <v>10.810141422788794</v>
      </c>
      <c r="V2" s="2">
        <f>('FL Characterization'!V$4-'FL Characterization'!V$2)*VLOOKUP($A2,'FL Ratio'!$A$2:$B$6,2,FALSE)</f>
        <v>11.01447036385094</v>
      </c>
      <c r="W2" s="2">
        <f>('FL Characterization'!W$4-'FL Characterization'!W$2)*VLOOKUP($A2,'FL Ratio'!$A$2:$B$6,2,FALSE)</f>
        <v>12.587328026445597</v>
      </c>
      <c r="X2" s="2">
        <f>('FL Characterization'!X$4-'FL Characterization'!X$2)*VLOOKUP($A2,'FL Ratio'!$A$2:$B$6,2,FALSE)</f>
        <v>6.1118112556774884</v>
      </c>
      <c r="Y2" s="2">
        <f>('FL Characterization'!Y$4-'FL Characterization'!Y$2)*VLOOKUP($A2,'FL Ratio'!$A$2:$B$6,2,FALSE)</f>
        <v>5.8680420771545103</v>
      </c>
    </row>
    <row r="3" spans="1:25" x14ac:dyDescent="0.25">
      <c r="A3">
        <v>2</v>
      </c>
      <c r="B3" s="2">
        <f>('FL Characterization'!B$4-'FL Characterization'!B$2)*VLOOKUP($A3,'FL Ratio'!$A$2:$B$6,2,FALSE)</f>
        <v>7.6255877593448735</v>
      </c>
      <c r="C3" s="2">
        <f>('FL Characterization'!C$4-'FL Characterization'!C$2)*VLOOKUP($A3,'FL Ratio'!$A$2:$B$6,2,FALSE)</f>
        <v>8.3948043852710761</v>
      </c>
      <c r="D3" s="2">
        <f>('FL Characterization'!D$4-'FL Characterization'!D$2)*VLOOKUP($A3,'FL Ratio'!$A$2:$B$6,2,FALSE)</f>
        <v>10.926635318282207</v>
      </c>
      <c r="E3" s="2">
        <f>('FL Characterization'!E$4-'FL Characterization'!E$2)*VLOOKUP($A3,'FL Ratio'!$A$2:$B$6,2,FALSE)</f>
        <v>12.526948032389093</v>
      </c>
      <c r="F3" s="2">
        <f>('FL Characterization'!F$4-'FL Characterization'!F$2)*VLOOKUP($A3,'FL Ratio'!$A$2:$B$6,2,FALSE)</f>
        <v>14.728843163669643</v>
      </c>
      <c r="G3" s="2">
        <f>('FL Characterization'!G$4-'FL Characterization'!G$2)*VLOOKUP($A3,'FL Ratio'!$A$2:$B$6,2,FALSE)</f>
        <v>17.216957206965155</v>
      </c>
      <c r="H3" s="2">
        <f>('FL Characterization'!H$4-'FL Characterization'!H$2)*VLOOKUP($A3,'FL Ratio'!$A$2:$B$6,2,FALSE)</f>
        <v>15.347373795334512</v>
      </c>
      <c r="I3" s="2">
        <f>('FL Characterization'!I$4-'FL Characterization'!I$2)*VLOOKUP($A3,'FL Ratio'!$A$2:$B$6,2,FALSE)</f>
        <v>21.940757214171647</v>
      </c>
      <c r="J3" s="2">
        <f>('FL Characterization'!J$4-'FL Characterization'!J$2)*VLOOKUP($A3,'FL Ratio'!$A$2:$B$6,2,FALSE)</f>
        <v>20.12819583260486</v>
      </c>
      <c r="K3" s="2">
        <f>('FL Characterization'!K$4-'FL Characterization'!K$2)*VLOOKUP($A3,'FL Ratio'!$A$2:$B$6,2,FALSE)</f>
        <v>22.733627422939151</v>
      </c>
      <c r="L3" s="2">
        <f>('FL Characterization'!L$4-'FL Characterization'!L$2)*VLOOKUP($A3,'FL Ratio'!$A$2:$B$6,2,FALSE)</f>
        <v>23.364090442376639</v>
      </c>
      <c r="M3" s="2">
        <f>('FL Characterization'!M$4-'FL Characterization'!M$2)*VLOOKUP($A3,'FL Ratio'!$A$2:$B$6,2,FALSE)</f>
        <v>21.672120094759705</v>
      </c>
      <c r="N3" s="2">
        <f>('FL Characterization'!N$4-'FL Characterization'!N$2)*VLOOKUP($A3,'FL Ratio'!$A$2:$B$6,2,FALSE)</f>
        <v>20.444509704931296</v>
      </c>
      <c r="O3" s="2">
        <f>('FL Characterization'!O$4-'FL Characterization'!O$2)*VLOOKUP($A3,'FL Ratio'!$A$2:$B$6,2,FALSE)</f>
        <v>18.822127353262662</v>
      </c>
      <c r="P3" s="2">
        <f>('FL Characterization'!P$4-'FL Characterization'!P$2)*VLOOKUP($A3,'FL Ratio'!$A$2:$B$6,2,FALSE)</f>
        <v>17.3372314518591</v>
      </c>
      <c r="Q3" s="2">
        <f>('FL Characterization'!Q$4-'FL Characterization'!Q$2)*VLOOKUP($A3,'FL Ratio'!$A$2:$B$6,2,FALSE)</f>
        <v>15.603286554334053</v>
      </c>
      <c r="R3" s="2">
        <f>('FL Characterization'!R$4-'FL Characterization'!R$2)*VLOOKUP($A3,'FL Ratio'!$A$2:$B$6,2,FALSE)</f>
        <v>15.440879365004037</v>
      </c>
      <c r="S3" s="2">
        <f>('FL Characterization'!S$4-'FL Characterization'!S$2)*VLOOKUP($A3,'FL Ratio'!$A$2:$B$6,2,FALSE)</f>
        <v>12.233970953848047</v>
      </c>
      <c r="T3" s="2">
        <f>('FL Characterization'!T$4-'FL Characterization'!T$2)*VLOOKUP($A3,'FL Ratio'!$A$2:$B$6,2,FALSE)</f>
        <v>10.122149510797991</v>
      </c>
      <c r="U3" s="2">
        <f>('FL Characterization'!U$4-'FL Characterization'!U$2)*VLOOKUP($A3,'FL Ratio'!$A$2:$B$6,2,FALSE)</f>
        <v>12.011268247543105</v>
      </c>
      <c r="V3" s="2">
        <f>('FL Characterization'!V$4-'FL Characterization'!V$2)*VLOOKUP($A3,'FL Ratio'!$A$2:$B$6,2,FALSE)</f>
        <v>12.238300404278823</v>
      </c>
      <c r="W3" s="2">
        <f>('FL Characterization'!W$4-'FL Characterization'!W$2)*VLOOKUP($A3,'FL Ratio'!$A$2:$B$6,2,FALSE)</f>
        <v>13.985920029383998</v>
      </c>
      <c r="X3" s="2">
        <f>('FL Characterization'!X$4-'FL Characterization'!X$2)*VLOOKUP($A3,'FL Ratio'!$A$2:$B$6,2,FALSE)</f>
        <v>6.790901395197209</v>
      </c>
      <c r="Y3" s="2">
        <f>('FL Characterization'!Y$4-'FL Characterization'!Y$2)*VLOOKUP($A3,'FL Ratio'!$A$2:$B$6,2,FALSE)</f>
        <v>6.5200467523939007</v>
      </c>
    </row>
    <row r="4" spans="1:25" x14ac:dyDescent="0.25">
      <c r="A4">
        <v>3</v>
      </c>
      <c r="B4" s="2">
        <f>('FL Characterization'!B$4-'FL Characterization'!B$2)*VLOOKUP($A4,'FL Ratio'!$A$2:$B$6,2,FALSE)</f>
        <v>9.5319846991810913</v>
      </c>
      <c r="C4" s="2">
        <f>('FL Characterization'!C$4-'FL Characterization'!C$2)*VLOOKUP($A4,'FL Ratio'!$A$2:$B$6,2,FALSE)</f>
        <v>10.493505481588846</v>
      </c>
      <c r="D4" s="2">
        <f>('FL Characterization'!D$4-'FL Characterization'!D$2)*VLOOKUP($A4,'FL Ratio'!$A$2:$B$6,2,FALSE)</f>
        <v>13.658294147852757</v>
      </c>
      <c r="E4" s="2">
        <f>('FL Characterization'!E$4-'FL Characterization'!E$2)*VLOOKUP($A4,'FL Ratio'!$A$2:$B$6,2,FALSE)</f>
        <v>15.658685040486366</v>
      </c>
      <c r="F4" s="2">
        <f>('FL Characterization'!F$4-'FL Characterization'!F$2)*VLOOKUP($A4,'FL Ratio'!$A$2:$B$6,2,FALSE)</f>
        <v>18.411053954587054</v>
      </c>
      <c r="G4" s="2">
        <f>('FL Characterization'!G$4-'FL Characterization'!G$2)*VLOOKUP($A4,'FL Ratio'!$A$2:$B$6,2,FALSE)</f>
        <v>21.521196508706442</v>
      </c>
      <c r="H4" s="2">
        <f>('FL Characterization'!H$4-'FL Characterization'!H$2)*VLOOKUP($A4,'FL Ratio'!$A$2:$B$6,2,FALSE)</f>
        <v>19.184217244168142</v>
      </c>
      <c r="I4" s="2">
        <f>('FL Characterization'!I$4-'FL Characterization'!I$2)*VLOOKUP($A4,'FL Ratio'!$A$2:$B$6,2,FALSE)</f>
        <v>27.425946517714561</v>
      </c>
      <c r="J4" s="2">
        <f>('FL Characterization'!J$4-'FL Characterization'!J$2)*VLOOKUP($A4,'FL Ratio'!$A$2:$B$6,2,FALSE)</f>
        <v>25.160244790756074</v>
      </c>
      <c r="K4" s="2">
        <f>('FL Characterization'!K$4-'FL Characterization'!K$2)*VLOOKUP($A4,'FL Ratio'!$A$2:$B$6,2,FALSE)</f>
        <v>28.417034278673938</v>
      </c>
      <c r="L4" s="2">
        <f>('FL Characterization'!L$4-'FL Characterization'!L$2)*VLOOKUP($A4,'FL Ratio'!$A$2:$B$6,2,FALSE)</f>
        <v>29.205113052970798</v>
      </c>
      <c r="M4" s="2">
        <f>('FL Characterization'!M$4-'FL Characterization'!M$2)*VLOOKUP($A4,'FL Ratio'!$A$2:$B$6,2,FALSE)</f>
        <v>27.090150118449632</v>
      </c>
      <c r="N4" s="2">
        <f>('FL Characterization'!N$4-'FL Characterization'!N$2)*VLOOKUP($A4,'FL Ratio'!$A$2:$B$6,2,FALSE)</f>
        <v>25.555637131164119</v>
      </c>
      <c r="O4" s="2">
        <f>('FL Characterization'!O$4-'FL Characterization'!O$2)*VLOOKUP($A4,'FL Ratio'!$A$2:$B$6,2,FALSE)</f>
        <v>23.527659191578326</v>
      </c>
      <c r="P4" s="2">
        <f>('FL Characterization'!P$4-'FL Characterization'!P$2)*VLOOKUP($A4,'FL Ratio'!$A$2:$B$6,2,FALSE)</f>
        <v>21.671539314823875</v>
      </c>
      <c r="Q4" s="2">
        <f>('FL Characterization'!Q$4-'FL Characterization'!Q$2)*VLOOKUP($A4,'FL Ratio'!$A$2:$B$6,2,FALSE)</f>
        <v>19.504108192917567</v>
      </c>
      <c r="R4" s="2">
        <f>('FL Characterization'!R$4-'FL Characterization'!R$2)*VLOOKUP($A4,'FL Ratio'!$A$2:$B$6,2,FALSE)</f>
        <v>19.301099206255046</v>
      </c>
      <c r="S4" s="2">
        <f>('FL Characterization'!S$4-'FL Characterization'!S$2)*VLOOKUP($A4,'FL Ratio'!$A$2:$B$6,2,FALSE)</f>
        <v>15.292463692310058</v>
      </c>
      <c r="T4" s="2">
        <f>('FL Characterization'!T$4-'FL Characterization'!T$2)*VLOOKUP($A4,'FL Ratio'!$A$2:$B$6,2,FALSE)</f>
        <v>12.65268688849749</v>
      </c>
      <c r="U4" s="2">
        <f>('FL Characterization'!U$4-'FL Characterization'!U$2)*VLOOKUP($A4,'FL Ratio'!$A$2:$B$6,2,FALSE)</f>
        <v>15.01408530942888</v>
      </c>
      <c r="V4" s="2">
        <f>('FL Characterization'!V$4-'FL Characterization'!V$2)*VLOOKUP($A4,'FL Ratio'!$A$2:$B$6,2,FALSE)</f>
        <v>15.297875505348529</v>
      </c>
      <c r="W4" s="2">
        <f>('FL Characterization'!W$4-'FL Characterization'!W$2)*VLOOKUP($A4,'FL Ratio'!$A$2:$B$6,2,FALSE)</f>
        <v>17.482400036729995</v>
      </c>
      <c r="X4" s="2">
        <f>('FL Characterization'!X$4-'FL Characterization'!X$2)*VLOOKUP($A4,'FL Ratio'!$A$2:$B$6,2,FALSE)</f>
        <v>8.4886267439965106</v>
      </c>
      <c r="Y4" s="2">
        <f>('FL Characterization'!Y$4-'FL Characterization'!Y$2)*VLOOKUP($A4,'FL Ratio'!$A$2:$B$6,2,FALSE)</f>
        <v>8.1500584404923764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AA19-D730-4C5D-888F-31FDDD1731FE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Characterization'!B$2-'FL Characterization'!B$3)*VLOOKUP($A2,'FL Ratio'!$A$2:$B$6,2,FALSE)</f>
        <v>19.026825881556704</v>
      </c>
      <c r="C2" s="2">
        <f>('FL Characterization'!C$2-'FL Characterization'!C$3)*VLOOKUP($A2,'FL Ratio'!$A$2:$B$6,2,FALSE)</f>
        <v>20.135904366298675</v>
      </c>
      <c r="D2" s="2">
        <f>('FL Characterization'!D$2-'FL Characterization'!D$3)*VLOOKUP($A2,'FL Ratio'!$A$2:$B$6,2,FALSE)</f>
        <v>21.263039827227541</v>
      </c>
      <c r="E2" s="2">
        <f>('FL Characterization'!E$2-'FL Characterization'!E$3)*VLOOKUP($A2,'FL Ratio'!$A$2:$B$6,2,FALSE)</f>
        <v>22.229563236809874</v>
      </c>
      <c r="F2" s="2">
        <f>('FL Characterization'!F$2-'FL Characterization'!F$3)*VLOOKUP($A2,'FL Ratio'!$A$2:$B$6,2,FALSE)</f>
        <v>22.481885719842428</v>
      </c>
      <c r="G2" s="2">
        <f>('FL Characterization'!G$2-'FL Characterization'!G$3)*VLOOKUP($A2,'FL Ratio'!$A$2:$B$6,2,FALSE)</f>
        <v>23.517310749085258</v>
      </c>
      <c r="H2" s="2">
        <f>('FL Characterization'!H$2-'FL Characterization'!H$3)*VLOOKUP($A2,'FL Ratio'!$A$2:$B$6,2,FALSE)</f>
        <v>23.397089302367295</v>
      </c>
      <c r="I2" s="2">
        <f>('FL Characterization'!I$2-'FL Characterization'!I$3)*VLOOKUP($A2,'FL Ratio'!$A$2:$B$6,2,FALSE)</f>
        <v>22.11570925011571</v>
      </c>
      <c r="J2" s="2">
        <f>('FL Characterization'!J$2-'FL Characterization'!J$3)*VLOOKUP($A2,'FL Ratio'!$A$2:$B$6,2,FALSE)</f>
        <v>20.037731437872072</v>
      </c>
      <c r="K2" s="2">
        <f>('FL Characterization'!K$2-'FL Characterization'!K$3)*VLOOKUP($A2,'FL Ratio'!$A$2:$B$6,2,FALSE)</f>
        <v>29.424840582058987</v>
      </c>
      <c r="L2" s="2">
        <f>('FL Characterization'!L$2-'FL Characterization'!L$3)*VLOOKUP($A2,'FL Ratio'!$A$2:$B$6,2,FALSE)</f>
        <v>28.73454138977764</v>
      </c>
      <c r="M2" s="2">
        <f>('FL Characterization'!M$2-'FL Characterization'!M$3)*VLOOKUP($A2,'FL Ratio'!$A$2:$B$6,2,FALSE)</f>
        <v>26.459362390229845</v>
      </c>
      <c r="N2" s="2">
        <f>('FL Characterization'!N$2-'FL Characterization'!N$3)*VLOOKUP($A2,'FL Ratio'!$A$2:$B$6,2,FALSE)</f>
        <v>25.81643900125988</v>
      </c>
      <c r="O2" s="2">
        <f>('FL Characterization'!O$2-'FL Characterization'!O$3)*VLOOKUP($A2,'FL Ratio'!$A$2:$B$6,2,FALSE)</f>
        <v>25.922547495537039</v>
      </c>
      <c r="P2" s="2">
        <f>('FL Characterization'!P$2-'FL Characterization'!P$3)*VLOOKUP($A2,'FL Ratio'!$A$2:$B$6,2,FALSE)</f>
        <v>24.694435523036763</v>
      </c>
      <c r="Q2" s="2">
        <f>('FL Characterization'!Q$2-'FL Characterization'!Q$3)*VLOOKUP($A2,'FL Ratio'!$A$2:$B$6,2,FALSE)</f>
        <v>22.636130311165154</v>
      </c>
      <c r="R2" s="2">
        <f>('FL Characterization'!R$2-'FL Characterization'!R$3)*VLOOKUP($A2,'FL Ratio'!$A$2:$B$6,2,FALSE)</f>
        <v>20.343749665881433</v>
      </c>
      <c r="S2" s="2">
        <f>('FL Characterization'!S$2-'FL Characterization'!S$3)*VLOOKUP($A2,'FL Ratio'!$A$2:$B$6,2,FALSE)</f>
        <v>19.613962717780858</v>
      </c>
      <c r="T2" s="2">
        <f>('FL Characterization'!T$2-'FL Characterization'!T$3)*VLOOKUP($A2,'FL Ratio'!$A$2:$B$6,2,FALSE)</f>
        <v>12.329255822048269</v>
      </c>
      <c r="U2" s="2">
        <f>('FL Characterization'!U$2-'FL Characterization'!U$3)*VLOOKUP($A2,'FL Ratio'!$A$2:$B$6,2,FALSE)</f>
        <v>13.185013938231567</v>
      </c>
      <c r="V2" s="2">
        <f>('FL Characterization'!V$2-'FL Characterization'!V$3)*VLOOKUP($A2,'FL Ratio'!$A$2:$B$6,2,FALSE)</f>
        <v>14.415454310292777</v>
      </c>
      <c r="W2" s="2">
        <f>('FL Characterization'!W$2-'FL Characterization'!W$3)*VLOOKUP($A2,'FL Ratio'!$A$2:$B$6,2,FALSE)</f>
        <v>14.759439706652978</v>
      </c>
      <c r="X2" s="2">
        <f>('FL Characterization'!X$2-'FL Characterization'!X$3)*VLOOKUP($A2,'FL Ratio'!$A$2:$B$6,2,FALSE)</f>
        <v>15.393097015737563</v>
      </c>
      <c r="Y2" s="2">
        <f>('FL Characterization'!Y$2-'FL Characterization'!Y$3)*VLOOKUP($A2,'FL Ratio'!$A$2:$B$6,2,FALSE)</f>
        <v>16.991139408277093</v>
      </c>
    </row>
    <row r="3" spans="1:25" x14ac:dyDescent="0.25">
      <c r="A3">
        <v>2</v>
      </c>
      <c r="B3" s="2">
        <f>('FL Characterization'!B$2-'FL Characterization'!B$3)*VLOOKUP($A3,'FL Ratio'!$A$2:$B$6,2,FALSE)</f>
        <v>21.140917646174113</v>
      </c>
      <c r="C3" s="2">
        <f>('FL Characterization'!C$2-'FL Characterization'!C$3)*VLOOKUP($A3,'FL Ratio'!$A$2:$B$6,2,FALSE)</f>
        <v>22.373227073665195</v>
      </c>
      <c r="D3" s="2">
        <f>('FL Characterization'!D$2-'FL Characterization'!D$3)*VLOOKUP($A3,'FL Ratio'!$A$2:$B$6,2,FALSE)</f>
        <v>23.6255998080306</v>
      </c>
      <c r="E3" s="2">
        <f>('FL Characterization'!E$2-'FL Characterization'!E$3)*VLOOKUP($A3,'FL Ratio'!$A$2:$B$6,2,FALSE)</f>
        <v>24.699514707566525</v>
      </c>
      <c r="F3" s="2">
        <f>('FL Characterization'!F$2-'FL Characterization'!F$3)*VLOOKUP($A3,'FL Ratio'!$A$2:$B$6,2,FALSE)</f>
        <v>24.979873022047144</v>
      </c>
      <c r="G3" s="2">
        <f>('FL Characterization'!G$2-'FL Characterization'!G$3)*VLOOKUP($A3,'FL Ratio'!$A$2:$B$6,2,FALSE)</f>
        <v>26.130345276761396</v>
      </c>
      <c r="H3" s="2">
        <f>('FL Characterization'!H$2-'FL Characterization'!H$3)*VLOOKUP($A3,'FL Ratio'!$A$2:$B$6,2,FALSE)</f>
        <v>25.996765891519217</v>
      </c>
      <c r="I3" s="2">
        <f>('FL Characterization'!I$2-'FL Characterization'!I$3)*VLOOKUP($A3,'FL Ratio'!$A$2:$B$6,2,FALSE)</f>
        <v>24.573010277906342</v>
      </c>
      <c r="J3" s="2">
        <f>('FL Characterization'!J$2-'FL Characterization'!J$3)*VLOOKUP($A3,'FL Ratio'!$A$2:$B$6,2,FALSE)</f>
        <v>22.264146042080082</v>
      </c>
      <c r="K3" s="2">
        <f>('FL Characterization'!K$2-'FL Characterization'!K$3)*VLOOKUP($A3,'FL Ratio'!$A$2:$B$6,2,FALSE)</f>
        <v>32.694267313398875</v>
      </c>
      <c r="L3" s="2">
        <f>('FL Characterization'!L$2-'FL Characterization'!L$3)*VLOOKUP($A3,'FL Ratio'!$A$2:$B$6,2,FALSE)</f>
        <v>31.927268210864042</v>
      </c>
      <c r="M3" s="2">
        <f>('FL Characterization'!M$2-'FL Characterization'!M$3)*VLOOKUP($A3,'FL Ratio'!$A$2:$B$6,2,FALSE)</f>
        <v>29.399291544699828</v>
      </c>
      <c r="N3" s="2">
        <f>('FL Characterization'!N$2-'FL Characterization'!N$3)*VLOOKUP($A3,'FL Ratio'!$A$2:$B$6,2,FALSE)</f>
        <v>28.684932223622088</v>
      </c>
      <c r="O3" s="2">
        <f>('FL Characterization'!O$2-'FL Characterization'!O$3)*VLOOKUP($A3,'FL Ratio'!$A$2:$B$6,2,FALSE)</f>
        <v>28.80283055059671</v>
      </c>
      <c r="P3" s="2">
        <f>('FL Characterization'!P$2-'FL Characterization'!P$3)*VLOOKUP($A3,'FL Ratio'!$A$2:$B$6,2,FALSE)</f>
        <v>27.438261692263069</v>
      </c>
      <c r="Q3" s="2">
        <f>('FL Characterization'!Q$2-'FL Characterization'!Q$3)*VLOOKUP($A3,'FL Ratio'!$A$2:$B$6,2,FALSE)</f>
        <v>25.151255901294615</v>
      </c>
      <c r="R3" s="2">
        <f>('FL Characterization'!R$2-'FL Characterization'!R$3)*VLOOKUP($A3,'FL Ratio'!$A$2:$B$6,2,FALSE)</f>
        <v>22.604166295423813</v>
      </c>
      <c r="S3" s="2">
        <f>('FL Characterization'!S$2-'FL Characterization'!S$3)*VLOOKUP($A3,'FL Ratio'!$A$2:$B$6,2,FALSE)</f>
        <v>21.793291908645397</v>
      </c>
      <c r="T3" s="2">
        <f>('FL Characterization'!T$2-'FL Characterization'!T$3)*VLOOKUP($A3,'FL Ratio'!$A$2:$B$6,2,FALSE)</f>
        <v>13.699173135609188</v>
      </c>
      <c r="U3" s="2">
        <f>('FL Characterization'!U$2-'FL Characterization'!U$3)*VLOOKUP($A3,'FL Ratio'!$A$2:$B$6,2,FALSE)</f>
        <v>14.650015486923962</v>
      </c>
      <c r="V3" s="2">
        <f>('FL Characterization'!V$2-'FL Characterization'!V$3)*VLOOKUP($A3,'FL Ratio'!$A$2:$B$6,2,FALSE)</f>
        <v>16.017171455880863</v>
      </c>
      <c r="W3" s="2">
        <f>('FL Characterization'!W$2-'FL Characterization'!W$3)*VLOOKUP($A3,'FL Ratio'!$A$2:$B$6,2,FALSE)</f>
        <v>16.399377451836642</v>
      </c>
      <c r="X3" s="2">
        <f>('FL Characterization'!X$2-'FL Characterization'!X$3)*VLOOKUP($A3,'FL Ratio'!$A$2:$B$6,2,FALSE)</f>
        <v>17.103441128597293</v>
      </c>
      <c r="Y3" s="2">
        <f>('FL Characterization'!Y$2-'FL Characterization'!Y$3)*VLOOKUP($A3,'FL Ratio'!$A$2:$B$6,2,FALSE)</f>
        <v>18.879043786974545</v>
      </c>
    </row>
    <row r="4" spans="1:25" x14ac:dyDescent="0.25">
      <c r="A4">
        <v>3</v>
      </c>
      <c r="B4" s="2">
        <f>('FL Characterization'!B$2-'FL Characterization'!B$3)*VLOOKUP($A4,'FL Ratio'!$A$2:$B$6,2,FALSE)</f>
        <v>26.426147057717642</v>
      </c>
      <c r="C4" s="2">
        <f>('FL Characterization'!C$2-'FL Characterization'!C$3)*VLOOKUP($A4,'FL Ratio'!$A$2:$B$6,2,FALSE)</f>
        <v>27.966533842081493</v>
      </c>
      <c r="D4" s="2">
        <f>('FL Characterization'!D$2-'FL Characterization'!D$3)*VLOOKUP($A4,'FL Ratio'!$A$2:$B$6,2,FALSE)</f>
        <v>29.53199976003825</v>
      </c>
      <c r="E4" s="2">
        <f>('FL Characterization'!E$2-'FL Characterization'!E$3)*VLOOKUP($A4,'FL Ratio'!$A$2:$B$6,2,FALSE)</f>
        <v>30.874393384458159</v>
      </c>
      <c r="F4" s="2">
        <f>('FL Characterization'!F$2-'FL Characterization'!F$3)*VLOOKUP($A4,'FL Ratio'!$A$2:$B$6,2,FALSE)</f>
        <v>31.22484127755893</v>
      </c>
      <c r="G4" s="2">
        <f>('FL Characterization'!G$2-'FL Characterization'!G$3)*VLOOKUP($A4,'FL Ratio'!$A$2:$B$6,2,FALSE)</f>
        <v>32.662931595951747</v>
      </c>
      <c r="H4" s="2">
        <f>('FL Characterization'!H$2-'FL Characterization'!H$3)*VLOOKUP($A4,'FL Ratio'!$A$2:$B$6,2,FALSE)</f>
        <v>32.495957364399025</v>
      </c>
      <c r="I4" s="2">
        <f>('FL Characterization'!I$2-'FL Characterization'!I$3)*VLOOKUP($A4,'FL Ratio'!$A$2:$B$6,2,FALSE)</f>
        <v>30.716262847382929</v>
      </c>
      <c r="J4" s="2">
        <f>('FL Characterization'!J$2-'FL Characterization'!J$3)*VLOOKUP($A4,'FL Ratio'!$A$2:$B$6,2,FALSE)</f>
        <v>27.830182552600103</v>
      </c>
      <c r="K4" s="2">
        <f>('FL Characterization'!K$2-'FL Characterization'!K$3)*VLOOKUP($A4,'FL Ratio'!$A$2:$B$6,2,FALSE)</f>
        <v>40.867834141748595</v>
      </c>
      <c r="L4" s="2">
        <f>('FL Characterization'!L$2-'FL Characterization'!L$3)*VLOOKUP($A4,'FL Ratio'!$A$2:$B$6,2,FALSE)</f>
        <v>39.909085263580053</v>
      </c>
      <c r="M4" s="2">
        <f>('FL Characterization'!M$2-'FL Characterization'!M$3)*VLOOKUP($A4,'FL Ratio'!$A$2:$B$6,2,FALSE)</f>
        <v>36.749114430874783</v>
      </c>
      <c r="N4" s="2">
        <f>('FL Characterization'!N$2-'FL Characterization'!N$3)*VLOOKUP($A4,'FL Ratio'!$A$2:$B$6,2,FALSE)</f>
        <v>35.856165279527609</v>
      </c>
      <c r="O4" s="2">
        <f>('FL Characterization'!O$2-'FL Characterization'!O$3)*VLOOKUP($A4,'FL Ratio'!$A$2:$B$6,2,FALSE)</f>
        <v>36.003538188245884</v>
      </c>
      <c r="P4" s="2">
        <f>('FL Characterization'!P$2-'FL Characterization'!P$3)*VLOOKUP($A4,'FL Ratio'!$A$2:$B$6,2,FALSE)</f>
        <v>34.297827115328836</v>
      </c>
      <c r="Q4" s="2">
        <f>('FL Characterization'!Q$2-'FL Characterization'!Q$3)*VLOOKUP($A4,'FL Ratio'!$A$2:$B$6,2,FALSE)</f>
        <v>31.439069876618269</v>
      </c>
      <c r="R4" s="2">
        <f>('FL Characterization'!R$2-'FL Characterization'!R$3)*VLOOKUP($A4,'FL Ratio'!$A$2:$B$6,2,FALSE)</f>
        <v>28.255207869279765</v>
      </c>
      <c r="S4" s="2">
        <f>('FL Characterization'!S$2-'FL Characterization'!S$3)*VLOOKUP($A4,'FL Ratio'!$A$2:$B$6,2,FALSE)</f>
        <v>27.241614885806747</v>
      </c>
      <c r="T4" s="2">
        <f>('FL Characterization'!T$2-'FL Characterization'!T$3)*VLOOKUP($A4,'FL Ratio'!$A$2:$B$6,2,FALSE)</f>
        <v>17.123966419511486</v>
      </c>
      <c r="U4" s="2">
        <f>('FL Characterization'!U$2-'FL Characterization'!U$3)*VLOOKUP($A4,'FL Ratio'!$A$2:$B$6,2,FALSE)</f>
        <v>18.312519358654953</v>
      </c>
      <c r="V4" s="2">
        <f>('FL Characterization'!V$2-'FL Characterization'!V$3)*VLOOKUP($A4,'FL Ratio'!$A$2:$B$6,2,FALSE)</f>
        <v>20.021464319851077</v>
      </c>
      <c r="W4" s="2">
        <f>('FL Characterization'!W$2-'FL Characterization'!W$3)*VLOOKUP($A4,'FL Ratio'!$A$2:$B$6,2,FALSE)</f>
        <v>20.499221814795803</v>
      </c>
      <c r="X4" s="2">
        <f>('FL Characterization'!X$2-'FL Characterization'!X$3)*VLOOKUP($A4,'FL Ratio'!$A$2:$B$6,2,FALSE)</f>
        <v>21.379301410746617</v>
      </c>
      <c r="Y4" s="2">
        <f>('FL Characterization'!Y$2-'FL Characterization'!Y$3)*VLOOKUP($A4,'FL Ratio'!$A$2:$B$6,2,FALSE)</f>
        <v>23.598804733718183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3D96-3A70-4E37-9A56-1C168889B615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Summer'!B$2</f>
        <v>0</v>
      </c>
      <c r="C5" s="6">
        <f>VLOOKUP($A5,'RES installed'!$A$2:$C$6,3,FALSE)*'[1]Profiles, RES, Summer'!C$2</f>
        <v>0</v>
      </c>
      <c r="D5" s="6">
        <f>VLOOKUP($A5,'RES installed'!$A$2:$C$6,3,FALSE)*'[1]Profiles, RES, Summer'!D$2</f>
        <v>4.9394258023223914E-4</v>
      </c>
      <c r="E5" s="6">
        <f>VLOOKUP($A5,'RES installed'!$A$2:$C$6,3,FALSE)*'[1]Profiles, RES, Summer'!E$2</f>
        <v>0</v>
      </c>
      <c r="F5" s="6">
        <f>VLOOKUP($A5,'RES installed'!$A$2:$C$6,3,FALSE)*'[1]Profiles, RES, Summer'!F$2</f>
        <v>0</v>
      </c>
      <c r="G5" s="6">
        <f>VLOOKUP($A5,'RES installed'!$A$2:$C$6,3,FALSE)*'[1]Profiles, RES, Summer'!G$2</f>
        <v>0</v>
      </c>
      <c r="H5" s="6">
        <f>VLOOKUP($A5,'RES installed'!$A$2:$C$6,3,FALSE)*'[1]Profiles, RES, Summer'!H$2</f>
        <v>0</v>
      </c>
      <c r="I5" s="6">
        <f>VLOOKUP($A5,'RES installed'!$A$2:$C$6,3,FALSE)*'[1]Profiles, RES, Summer'!I$2</f>
        <v>0.28843846575843463</v>
      </c>
      <c r="J5" s="6">
        <f>VLOOKUP($A5,'RES installed'!$A$2:$C$6,3,FALSE)*'[1]Profiles, RES, Summer'!J$2</f>
        <v>5.9976510583340943</v>
      </c>
      <c r="K5" s="6">
        <f>VLOOKUP($A5,'RES installed'!$A$2:$C$6,3,FALSE)*'[1]Profiles, RES, Summer'!K$2</f>
        <v>15.896055076803508</v>
      </c>
      <c r="L5" s="6">
        <f>VLOOKUP($A5,'RES installed'!$A$2:$C$6,3,FALSE)*'[1]Profiles, RES, Summer'!L$2</f>
        <v>19.991273886806251</v>
      </c>
      <c r="M5" s="6">
        <f>VLOOKUP($A5,'RES installed'!$A$2:$C$6,3,FALSE)*'[1]Profiles, RES, Summer'!M$2</f>
        <v>20.667144623754222</v>
      </c>
      <c r="N5" s="6">
        <f>VLOOKUP($A5,'RES installed'!$A$2:$C$6,3,FALSE)*'[1]Profiles, RES, Summer'!N$2</f>
        <v>22.616145880954559</v>
      </c>
      <c r="O5" s="6">
        <f>VLOOKUP($A5,'RES installed'!$A$2:$C$6,3,FALSE)*'[1]Profiles, RES, Summer'!O$2</f>
        <v>22.030079089329792</v>
      </c>
      <c r="P5" s="6">
        <f>VLOOKUP($A5,'RES installed'!$A$2:$C$6,3,FALSE)*'[1]Profiles, RES, Summer'!P$2</f>
        <v>18.518929939654381</v>
      </c>
      <c r="Q5" s="6">
        <f>VLOOKUP($A5,'RES installed'!$A$2:$C$6,3,FALSE)*'[1]Profiles, RES, Summer'!Q$2</f>
        <v>11.852379023041053</v>
      </c>
      <c r="R5" s="6">
        <f>VLOOKUP($A5,'RES installed'!$A$2:$C$6,3,FALSE)*'[1]Profiles, RES, Summer'!R$2</f>
        <v>2.9663016023589646</v>
      </c>
      <c r="S5" s="6">
        <f>VLOOKUP($A5,'RES installed'!$A$2:$C$6,3,FALSE)*'[1]Profiles, RES, Summer'!S$2</f>
        <v>2.3185059888452045E-2</v>
      </c>
      <c r="T5" s="6">
        <f>VLOOKUP($A5,'RES installed'!$A$2:$C$6,3,FALSE)*'[1]Profiles, RES, Summer'!T$2</f>
        <v>1.96424979427631E-3</v>
      </c>
      <c r="U5" s="6">
        <f>VLOOKUP($A5,'RES installed'!$A$2:$C$6,3,FALSE)*'[1]Profiles, RES, Summer'!U$2</f>
        <v>1.4665870439791533E-3</v>
      </c>
      <c r="V5" s="6">
        <f>VLOOKUP($A5,'RES installed'!$A$2:$C$6,3,FALSE)*'[1]Profiles, RES, Summer'!V$2</f>
        <v>0</v>
      </c>
      <c r="W5" s="6">
        <f>VLOOKUP($A5,'RES installed'!$A$2:$C$6,3,FALSE)*'[1]Profiles, RES, Summer'!W$2</f>
        <v>0</v>
      </c>
      <c r="X5" s="6">
        <f>VLOOKUP($A5,'RES installed'!$A$2:$C$6,3,FALSE)*'[1]Profiles, RES, Summer'!X$2</f>
        <v>0</v>
      </c>
      <c r="Y5" s="6">
        <f>VLOOKUP($A5,'RES installed'!$A$2:$C$6,3,FALSE)*'[1]Profiles, RES, Summer'!Y$2</f>
        <v>0</v>
      </c>
    </row>
    <row r="6" spans="1:25" x14ac:dyDescent="0.25">
      <c r="A6" s="5">
        <v>5</v>
      </c>
      <c r="B6" s="6">
        <f>VLOOKUP($A6,'RES installed'!$A$2:$C$6,3,FALSE)*'[1]Profiles, RES, Summer'!B$2</f>
        <v>0</v>
      </c>
      <c r="C6" s="6">
        <f>VLOOKUP($A6,'RES installed'!$A$2:$C$6,3,FALSE)*'[1]Profiles, RES, Summer'!C$2</f>
        <v>0</v>
      </c>
      <c r="D6" s="6">
        <f>VLOOKUP($A6,'RES installed'!$A$2:$C$6,3,FALSE)*'[1]Profiles, RES, Summer'!D$2</f>
        <v>4.9394258023223914E-4</v>
      </c>
      <c r="E6" s="6">
        <f>VLOOKUP($A6,'RES installed'!$A$2:$C$6,3,FALSE)*'[1]Profiles, RES, Summer'!E$2</f>
        <v>0</v>
      </c>
      <c r="F6" s="6">
        <f>VLOOKUP($A6,'RES installed'!$A$2:$C$6,3,FALSE)*'[1]Profiles, RES, Summer'!F$2</f>
        <v>0</v>
      </c>
      <c r="G6" s="6">
        <f>VLOOKUP($A6,'RES installed'!$A$2:$C$6,3,FALSE)*'[1]Profiles, RES, Summer'!G$2</f>
        <v>0</v>
      </c>
      <c r="H6" s="6">
        <f>VLOOKUP($A6,'RES installed'!$A$2:$C$6,3,FALSE)*'[1]Profiles, RES, Summer'!H$2</f>
        <v>0</v>
      </c>
      <c r="I6" s="6">
        <f>VLOOKUP($A6,'RES installed'!$A$2:$C$6,3,FALSE)*'[1]Profiles, RES, Summer'!I$2</f>
        <v>0.28843846575843463</v>
      </c>
      <c r="J6" s="6">
        <f>VLOOKUP($A6,'RES installed'!$A$2:$C$6,3,FALSE)*'[1]Profiles, RES, Summer'!J$2</f>
        <v>5.9976510583340943</v>
      </c>
      <c r="K6" s="6">
        <f>VLOOKUP($A6,'RES installed'!$A$2:$C$6,3,FALSE)*'[1]Profiles, RES, Summer'!K$2</f>
        <v>15.896055076803508</v>
      </c>
      <c r="L6" s="6">
        <f>VLOOKUP($A6,'RES installed'!$A$2:$C$6,3,FALSE)*'[1]Profiles, RES, Summer'!L$2</f>
        <v>19.991273886806251</v>
      </c>
      <c r="M6" s="6">
        <f>VLOOKUP($A6,'RES installed'!$A$2:$C$6,3,FALSE)*'[1]Profiles, RES, Summer'!M$2</f>
        <v>20.667144623754222</v>
      </c>
      <c r="N6" s="6">
        <f>VLOOKUP($A6,'RES installed'!$A$2:$C$6,3,FALSE)*'[1]Profiles, RES, Summer'!N$2</f>
        <v>22.616145880954559</v>
      </c>
      <c r="O6" s="6">
        <f>VLOOKUP($A6,'RES installed'!$A$2:$C$6,3,FALSE)*'[1]Profiles, RES, Summer'!O$2</f>
        <v>22.030079089329792</v>
      </c>
      <c r="P6" s="6">
        <f>VLOOKUP($A6,'RES installed'!$A$2:$C$6,3,FALSE)*'[1]Profiles, RES, Summer'!P$2</f>
        <v>18.518929939654381</v>
      </c>
      <c r="Q6" s="6">
        <f>VLOOKUP($A6,'RES installed'!$A$2:$C$6,3,FALSE)*'[1]Profiles, RES, Summer'!Q$2</f>
        <v>11.852379023041053</v>
      </c>
      <c r="R6" s="6">
        <f>VLOOKUP($A6,'RES installed'!$A$2:$C$6,3,FALSE)*'[1]Profiles, RES, Summer'!R$2</f>
        <v>2.9663016023589646</v>
      </c>
      <c r="S6" s="6">
        <f>VLOOKUP($A6,'RES installed'!$A$2:$C$6,3,FALSE)*'[1]Profiles, RES, Summer'!S$2</f>
        <v>2.3185059888452045E-2</v>
      </c>
      <c r="T6" s="6">
        <f>VLOOKUP($A6,'RES installed'!$A$2:$C$6,3,FALSE)*'[1]Profiles, RES, Summer'!T$2</f>
        <v>1.96424979427631E-3</v>
      </c>
      <c r="U6" s="6">
        <f>VLOOKUP($A6,'RES installed'!$A$2:$C$6,3,FALSE)*'[1]Profiles, RES, Summer'!U$2</f>
        <v>1.4665870439791533E-3</v>
      </c>
      <c r="V6" s="6">
        <f>VLOOKUP($A6,'RES installed'!$A$2:$C$6,3,FALSE)*'[1]Profiles, RES, Summer'!V$2</f>
        <v>0</v>
      </c>
      <c r="W6" s="6">
        <f>VLOOKUP($A6,'RES installed'!$A$2:$C$6,3,FALSE)*'[1]Profiles, RES, Summer'!W$2</f>
        <v>0</v>
      </c>
      <c r="X6" s="6">
        <f>VLOOKUP($A6,'RES installed'!$A$2:$C$6,3,FALSE)*'[1]Profiles, RES, Summer'!X$2</f>
        <v>0</v>
      </c>
      <c r="Y6" s="6">
        <f>VLOOKUP($A6,'RES installed'!$A$2:$C$6,3,FALSE)*'[1]Profiles, RES, Summer'!Y$2</f>
        <v>0</v>
      </c>
    </row>
    <row r="7" spans="1:25" x14ac:dyDescent="0.25">
      <c r="A7" s="8">
        <v>6</v>
      </c>
      <c r="B7" s="9">
        <f>VLOOKUP($A7,'RES installed'!$A$2:$C$6,3,FALSE)*'[1]Profiles, RES, Summer'!B$5</f>
        <v>11.788064403056083</v>
      </c>
      <c r="C7" s="9">
        <f>VLOOKUP($A7,'RES installed'!$A$2:$C$6,3,FALSE)*'[1]Profiles, RES, Summer'!C$5</f>
        <v>10.610929978730551</v>
      </c>
      <c r="D7" s="9">
        <f>VLOOKUP($A7,'RES installed'!$A$2:$C$6,3,FALSE)*'[1]Profiles, RES, Summer'!D$5</f>
        <v>10.934639906806225</v>
      </c>
      <c r="E7" s="9">
        <f>VLOOKUP($A7,'RES installed'!$A$2:$C$6,3,FALSE)*'[1]Profiles, RES, Summer'!E$5</f>
        <v>10.73788700324639</v>
      </c>
      <c r="F7" s="9">
        <f>VLOOKUP($A7,'RES installed'!$A$2:$C$6,3,FALSE)*'[1]Profiles, RES, Summer'!F$5</f>
        <v>9.2089807455502051</v>
      </c>
      <c r="G7" s="9">
        <f>VLOOKUP($A7,'RES installed'!$A$2:$C$6,3,FALSE)*'[1]Profiles, RES, Summer'!G$5</f>
        <v>8.7179079816411083</v>
      </c>
      <c r="H7" s="9">
        <f>VLOOKUP($A7,'RES installed'!$A$2:$C$6,3,FALSE)*'[1]Profiles, RES, Summer'!H$5</f>
        <v>9.6103162991156381</v>
      </c>
      <c r="I7" s="9">
        <f>VLOOKUP($A7,'RES installed'!$A$2:$C$6,3,FALSE)*'[1]Profiles, RES, Summer'!I$5</f>
        <v>8.7423597111832514</v>
      </c>
      <c r="J7" s="9">
        <f>VLOOKUP($A7,'RES installed'!$A$2:$C$6,3,FALSE)*'[1]Profiles, RES, Summer'!J$5</f>
        <v>7.1867810673905765</v>
      </c>
      <c r="K7" s="9">
        <f>VLOOKUP($A7,'RES installed'!$A$2:$C$6,3,FALSE)*'[1]Profiles, RES, Summer'!K$5</f>
        <v>5.1950158737266303</v>
      </c>
      <c r="L7" s="9">
        <f>VLOOKUP($A7,'RES installed'!$A$2:$C$6,3,FALSE)*'[1]Profiles, RES, Summer'!L$5</f>
        <v>5.3315130527258479</v>
      </c>
      <c r="M7" s="9">
        <f>VLOOKUP($A7,'RES installed'!$A$2:$C$6,3,FALSE)*'[1]Profiles, RES, Summer'!M$5</f>
        <v>3.3052255681182134</v>
      </c>
      <c r="N7" s="9">
        <f>VLOOKUP($A7,'RES installed'!$A$2:$C$6,3,FALSE)*'[1]Profiles, RES, Summer'!N$5</f>
        <v>2.7094280868689129</v>
      </c>
      <c r="O7" s="9">
        <f>VLOOKUP($A7,'RES installed'!$A$2:$C$6,3,FALSE)*'[1]Profiles, RES, Summer'!O$5</f>
        <v>2.8824515840143281</v>
      </c>
      <c r="P7" s="9">
        <f>VLOOKUP($A7,'RES installed'!$A$2:$C$6,3,FALSE)*'[1]Profiles, RES, Summer'!P$5</f>
        <v>3.8489369724616589</v>
      </c>
      <c r="Q7" s="9">
        <f>VLOOKUP($A7,'RES installed'!$A$2:$C$6,3,FALSE)*'[1]Profiles, RES, Summer'!Q$5</f>
        <v>4.8686192656442389</v>
      </c>
      <c r="R7" s="9">
        <f>VLOOKUP($A7,'RES installed'!$A$2:$C$6,3,FALSE)*'[1]Profiles, RES, Summer'!R$5</f>
        <v>5.745792063136685</v>
      </c>
      <c r="S7" s="9">
        <f>VLOOKUP($A7,'RES installed'!$A$2:$C$6,3,FALSE)*'[1]Profiles, RES, Summer'!S$5</f>
        <v>7.8913047968207781</v>
      </c>
      <c r="T7" s="9">
        <f>VLOOKUP($A7,'RES installed'!$A$2:$C$6,3,FALSE)*'[1]Profiles, RES, Summer'!T$5</f>
        <v>7.1777656778237988</v>
      </c>
      <c r="U7" s="9">
        <f>VLOOKUP($A7,'RES installed'!$A$2:$C$6,3,FALSE)*'[1]Profiles, RES, Summer'!U$5</f>
        <v>6.3746801186611437</v>
      </c>
      <c r="V7" s="9">
        <f>VLOOKUP($A7,'RES installed'!$A$2:$C$6,3,FALSE)*'[1]Profiles, RES, Summer'!V$5</f>
        <v>9.4774412851225804</v>
      </c>
      <c r="W7" s="9">
        <f>VLOOKUP($A7,'RES installed'!$A$2:$C$6,3,FALSE)*'[1]Profiles, RES, Summer'!W$5</f>
        <v>10.201823508339864</v>
      </c>
      <c r="X7" s="9">
        <f>VLOOKUP($A7,'RES installed'!$A$2:$C$6,3,FALSE)*'[1]Profiles, RES, Summer'!X$5</f>
        <v>9.9131300458972351</v>
      </c>
      <c r="Y7" s="9">
        <f>VLOOKUP($A7,'RES installed'!$A$2:$C$6,3,FALSE)*'[1]Profiles, RES, Summer'!Y$5</f>
        <v>14.471591089219748</v>
      </c>
    </row>
    <row r="8" spans="1:25" x14ac:dyDescent="0.25">
      <c r="A8" s="8">
        <v>7</v>
      </c>
      <c r="B8" s="9">
        <f>VLOOKUP($A8,'RES installed'!$A$2:$C$6,3,FALSE)*'[1]Profiles, RES, Summer'!B$5</f>
        <v>11.788064403056083</v>
      </c>
      <c r="C8" s="9">
        <f>VLOOKUP($A8,'RES installed'!$A$2:$C$6,3,FALSE)*'[1]Profiles, RES, Summer'!C$5</f>
        <v>10.610929978730551</v>
      </c>
      <c r="D8" s="9">
        <f>VLOOKUP($A8,'RES installed'!$A$2:$C$6,3,FALSE)*'[1]Profiles, RES, Summer'!D$5</f>
        <v>10.934639906806225</v>
      </c>
      <c r="E8" s="9">
        <f>VLOOKUP($A8,'RES installed'!$A$2:$C$6,3,FALSE)*'[1]Profiles, RES, Summer'!E$5</f>
        <v>10.73788700324639</v>
      </c>
      <c r="F8" s="9">
        <f>VLOOKUP($A8,'RES installed'!$A$2:$C$6,3,FALSE)*'[1]Profiles, RES, Summer'!F$5</f>
        <v>9.2089807455502051</v>
      </c>
      <c r="G8" s="9">
        <f>VLOOKUP($A8,'RES installed'!$A$2:$C$6,3,FALSE)*'[1]Profiles, RES, Summer'!G$5</f>
        <v>8.7179079816411083</v>
      </c>
      <c r="H8" s="9">
        <f>VLOOKUP($A8,'RES installed'!$A$2:$C$6,3,FALSE)*'[1]Profiles, RES, Summer'!H$5</f>
        <v>9.6103162991156381</v>
      </c>
      <c r="I8" s="9">
        <f>VLOOKUP($A8,'RES installed'!$A$2:$C$6,3,FALSE)*'[1]Profiles, RES, Summer'!I$5</f>
        <v>8.7423597111832514</v>
      </c>
      <c r="J8" s="9">
        <f>VLOOKUP($A8,'RES installed'!$A$2:$C$6,3,FALSE)*'[1]Profiles, RES, Summer'!J$5</f>
        <v>7.1867810673905765</v>
      </c>
      <c r="K8" s="9">
        <f>VLOOKUP($A8,'RES installed'!$A$2:$C$6,3,FALSE)*'[1]Profiles, RES, Summer'!K$5</f>
        <v>5.1950158737266303</v>
      </c>
      <c r="L8" s="9">
        <f>VLOOKUP($A8,'RES installed'!$A$2:$C$6,3,FALSE)*'[1]Profiles, RES, Summer'!L$5</f>
        <v>5.3315130527258479</v>
      </c>
      <c r="M8" s="9">
        <f>VLOOKUP($A8,'RES installed'!$A$2:$C$6,3,FALSE)*'[1]Profiles, RES, Summer'!M$5</f>
        <v>3.3052255681182134</v>
      </c>
      <c r="N8" s="9">
        <f>VLOOKUP($A8,'RES installed'!$A$2:$C$6,3,FALSE)*'[1]Profiles, RES, Summer'!N$5</f>
        <v>2.7094280868689129</v>
      </c>
      <c r="O8" s="9">
        <f>VLOOKUP($A8,'RES installed'!$A$2:$C$6,3,FALSE)*'[1]Profiles, RES, Summer'!O$5</f>
        <v>2.8824515840143281</v>
      </c>
      <c r="P8" s="9">
        <f>VLOOKUP($A8,'RES installed'!$A$2:$C$6,3,FALSE)*'[1]Profiles, RES, Summer'!P$5</f>
        <v>3.8489369724616589</v>
      </c>
      <c r="Q8" s="9">
        <f>VLOOKUP($A8,'RES installed'!$A$2:$C$6,3,FALSE)*'[1]Profiles, RES, Summer'!Q$5</f>
        <v>4.8686192656442389</v>
      </c>
      <c r="R8" s="9">
        <f>VLOOKUP($A8,'RES installed'!$A$2:$C$6,3,FALSE)*'[1]Profiles, RES, Summer'!R$5</f>
        <v>5.745792063136685</v>
      </c>
      <c r="S8" s="9">
        <f>VLOOKUP($A8,'RES installed'!$A$2:$C$6,3,FALSE)*'[1]Profiles, RES, Summer'!S$5</f>
        <v>7.8913047968207781</v>
      </c>
      <c r="T8" s="9">
        <f>VLOOKUP($A8,'RES installed'!$A$2:$C$6,3,FALSE)*'[1]Profiles, RES, Summer'!T$5</f>
        <v>7.1777656778237988</v>
      </c>
      <c r="U8" s="9">
        <f>VLOOKUP($A8,'RES installed'!$A$2:$C$6,3,FALSE)*'[1]Profiles, RES, Summer'!U$5</f>
        <v>6.3746801186611437</v>
      </c>
      <c r="V8" s="9">
        <f>VLOOKUP($A8,'RES installed'!$A$2:$C$6,3,FALSE)*'[1]Profiles, RES, Summer'!V$5</f>
        <v>9.4774412851225804</v>
      </c>
      <c r="W8" s="9">
        <f>VLOOKUP($A8,'RES installed'!$A$2:$C$6,3,FALSE)*'[1]Profiles, RES, Summer'!W$5</f>
        <v>10.201823508339864</v>
      </c>
      <c r="X8" s="9">
        <f>VLOOKUP($A8,'RES installed'!$A$2:$C$6,3,FALSE)*'[1]Profiles, RES, Summer'!X$5</f>
        <v>9.9131300458972351</v>
      </c>
      <c r="Y8" s="9">
        <f>VLOOKUP($A8,'RES installed'!$A$2:$C$6,3,FALSE)*'[1]Profiles, RES, Summer'!Y$5</f>
        <v>14.471591089219748</v>
      </c>
    </row>
    <row r="9" spans="1:25" x14ac:dyDescent="0.25">
      <c r="A9" s="8">
        <v>8</v>
      </c>
      <c r="B9" s="9">
        <f>VLOOKUP($A9,'RES installed'!$A$2:$C$6,3,FALSE)*'[1]Profiles, RES, Summer'!B$5</f>
        <v>11.788064403056083</v>
      </c>
      <c r="C9" s="9">
        <f>VLOOKUP($A9,'RES installed'!$A$2:$C$6,3,FALSE)*'[1]Profiles, RES, Summer'!C$5</f>
        <v>10.610929978730551</v>
      </c>
      <c r="D9" s="9">
        <f>VLOOKUP($A9,'RES installed'!$A$2:$C$6,3,FALSE)*'[1]Profiles, RES, Summer'!D$5</f>
        <v>10.934639906806225</v>
      </c>
      <c r="E9" s="9">
        <f>VLOOKUP($A9,'RES installed'!$A$2:$C$6,3,FALSE)*'[1]Profiles, RES, Summer'!E$5</f>
        <v>10.73788700324639</v>
      </c>
      <c r="F9" s="9">
        <f>VLOOKUP($A9,'RES installed'!$A$2:$C$6,3,FALSE)*'[1]Profiles, RES, Summer'!F$5</f>
        <v>9.2089807455502051</v>
      </c>
      <c r="G9" s="9">
        <f>VLOOKUP($A9,'RES installed'!$A$2:$C$6,3,FALSE)*'[1]Profiles, RES, Summer'!G$5</f>
        <v>8.7179079816411083</v>
      </c>
      <c r="H9" s="9">
        <f>VLOOKUP($A9,'RES installed'!$A$2:$C$6,3,FALSE)*'[1]Profiles, RES, Summer'!H$5</f>
        <v>9.6103162991156381</v>
      </c>
      <c r="I9" s="9">
        <f>VLOOKUP($A9,'RES installed'!$A$2:$C$6,3,FALSE)*'[1]Profiles, RES, Summer'!I$5</f>
        <v>8.7423597111832514</v>
      </c>
      <c r="J9" s="9">
        <f>VLOOKUP($A9,'RES installed'!$A$2:$C$6,3,FALSE)*'[1]Profiles, RES, Summer'!J$5</f>
        <v>7.1867810673905765</v>
      </c>
      <c r="K9" s="9">
        <f>VLOOKUP($A9,'RES installed'!$A$2:$C$6,3,FALSE)*'[1]Profiles, RES, Summer'!K$5</f>
        <v>5.1950158737266303</v>
      </c>
      <c r="L9" s="9">
        <f>VLOOKUP($A9,'RES installed'!$A$2:$C$6,3,FALSE)*'[1]Profiles, RES, Summer'!L$5</f>
        <v>5.3315130527258479</v>
      </c>
      <c r="M9" s="9">
        <f>VLOOKUP($A9,'RES installed'!$A$2:$C$6,3,FALSE)*'[1]Profiles, RES, Summer'!M$5</f>
        <v>3.3052255681182134</v>
      </c>
      <c r="N9" s="9">
        <f>VLOOKUP($A9,'RES installed'!$A$2:$C$6,3,FALSE)*'[1]Profiles, RES, Summer'!N$5</f>
        <v>2.7094280868689129</v>
      </c>
      <c r="O9" s="9">
        <f>VLOOKUP($A9,'RES installed'!$A$2:$C$6,3,FALSE)*'[1]Profiles, RES, Summer'!O$5</f>
        <v>2.8824515840143281</v>
      </c>
      <c r="P9" s="9">
        <f>VLOOKUP($A9,'RES installed'!$A$2:$C$6,3,FALSE)*'[1]Profiles, RES, Summer'!P$5</f>
        <v>3.8489369724616589</v>
      </c>
      <c r="Q9" s="9">
        <f>VLOOKUP($A9,'RES installed'!$A$2:$C$6,3,FALSE)*'[1]Profiles, RES, Summer'!Q$5</f>
        <v>4.8686192656442389</v>
      </c>
      <c r="R9" s="9">
        <f>VLOOKUP($A9,'RES installed'!$A$2:$C$6,3,FALSE)*'[1]Profiles, RES, Summer'!R$5</f>
        <v>5.745792063136685</v>
      </c>
      <c r="S9" s="9">
        <f>VLOOKUP($A9,'RES installed'!$A$2:$C$6,3,FALSE)*'[1]Profiles, RES, Summer'!S$5</f>
        <v>7.8913047968207781</v>
      </c>
      <c r="T9" s="9">
        <f>VLOOKUP($A9,'RES installed'!$A$2:$C$6,3,FALSE)*'[1]Profiles, RES, Summer'!T$5</f>
        <v>7.1777656778237988</v>
      </c>
      <c r="U9" s="9">
        <f>VLOOKUP($A9,'RES installed'!$A$2:$C$6,3,FALSE)*'[1]Profiles, RES, Summer'!U$5</f>
        <v>6.3746801186611437</v>
      </c>
      <c r="V9" s="9">
        <f>VLOOKUP($A9,'RES installed'!$A$2:$C$6,3,FALSE)*'[1]Profiles, RES, Summer'!V$5</f>
        <v>9.4774412851225804</v>
      </c>
      <c r="W9" s="9">
        <f>VLOOKUP($A9,'RES installed'!$A$2:$C$6,3,FALSE)*'[1]Profiles, RES, Summer'!W$5</f>
        <v>10.201823508339864</v>
      </c>
      <c r="X9" s="9">
        <f>VLOOKUP($A9,'RES installed'!$A$2:$C$6,3,FALSE)*'[1]Profiles, RES, Summer'!X$5</f>
        <v>9.9131300458972351</v>
      </c>
      <c r="Y9" s="9">
        <f>VLOOKUP($A9,'RES installed'!$A$2:$C$6,3,FALSE)*'[1]Profiles, RES, Summer'!Y$5</f>
        <v>14.471591089219748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B5B9-A4D2-48A0-B1F1-723061532CDF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Summer'!B$3</f>
        <v>0</v>
      </c>
      <c r="C5" s="6">
        <f>VLOOKUP($A5,'RES installed'!$A$2:$C$6,3,FALSE)*'[1]Profiles, RES, Summer'!C$3</f>
        <v>8.6531762295081961E-4</v>
      </c>
      <c r="D5" s="6">
        <f>VLOOKUP($A5,'RES installed'!$A$2:$C$6,3,FALSE)*'[1]Profiles, RES, Summer'!D$3</f>
        <v>0</v>
      </c>
      <c r="E5" s="6">
        <f>VLOOKUP($A5,'RES installed'!$A$2:$C$6,3,FALSE)*'[1]Profiles, RES, Summer'!E$3</f>
        <v>0</v>
      </c>
      <c r="F5" s="6">
        <f>VLOOKUP($A5,'RES installed'!$A$2:$C$6,3,FALSE)*'[1]Profiles, RES, Summer'!F$3</f>
        <v>0</v>
      </c>
      <c r="G5" s="6">
        <f>VLOOKUP($A5,'RES installed'!$A$2:$C$6,3,FALSE)*'[1]Profiles, RES, Summer'!G$3</f>
        <v>0</v>
      </c>
      <c r="H5" s="6">
        <f>VLOOKUP($A5,'RES installed'!$A$2:$C$6,3,FALSE)*'[1]Profiles, RES, Summer'!H$3</f>
        <v>0</v>
      </c>
      <c r="I5" s="6">
        <f>VLOOKUP($A5,'RES installed'!$A$2:$C$6,3,FALSE)*'[1]Profiles, RES, Summer'!I$3</f>
        <v>0.24830133196721307</v>
      </c>
      <c r="J5" s="6">
        <f>VLOOKUP($A5,'RES installed'!$A$2:$C$6,3,FALSE)*'[1]Profiles, RES, Summer'!J$3</f>
        <v>4.8495540983606551</v>
      </c>
      <c r="K5" s="6">
        <f>VLOOKUP($A5,'RES installed'!$A$2:$C$6,3,FALSE)*'[1]Profiles, RES, Summer'!K$3</f>
        <v>11.53638012295082</v>
      </c>
      <c r="L5" s="6">
        <f>VLOOKUP($A5,'RES installed'!$A$2:$C$6,3,FALSE)*'[1]Profiles, RES, Summer'!L$3</f>
        <v>15.283841024590163</v>
      </c>
      <c r="M5" s="6">
        <f>VLOOKUP($A5,'RES installed'!$A$2:$C$6,3,FALSE)*'[1]Profiles, RES, Summer'!M$3</f>
        <v>19.18787213114754</v>
      </c>
      <c r="N5" s="6">
        <f>VLOOKUP($A5,'RES installed'!$A$2:$C$6,3,FALSE)*'[1]Profiles, RES, Summer'!N$3</f>
        <v>22.787108606557375</v>
      </c>
      <c r="O5" s="6">
        <f>VLOOKUP($A5,'RES installed'!$A$2:$C$6,3,FALSE)*'[1]Profiles, RES, Summer'!O$3</f>
        <v>19.016342725409835</v>
      </c>
      <c r="P5" s="6">
        <f>VLOOKUP($A5,'RES installed'!$A$2:$C$6,3,FALSE)*'[1]Profiles, RES, Summer'!P$3</f>
        <v>13.113318749999999</v>
      </c>
      <c r="Q5" s="6">
        <f>VLOOKUP($A5,'RES installed'!$A$2:$C$6,3,FALSE)*'[1]Profiles, RES, Summer'!Q$3</f>
        <v>6.5484322950819669</v>
      </c>
      <c r="R5" s="6">
        <f>VLOOKUP($A5,'RES installed'!$A$2:$C$6,3,FALSE)*'[1]Profiles, RES, Summer'!R$3</f>
        <v>1.3788393442622948</v>
      </c>
      <c r="S5" s="6">
        <f>VLOOKUP($A5,'RES installed'!$A$2:$C$6,3,FALSE)*'[1]Profiles, RES, Summer'!S$3</f>
        <v>8.331147540983604E-3</v>
      </c>
      <c r="T5" s="6">
        <f>VLOOKUP($A5,'RES installed'!$A$2:$C$6,3,FALSE)*'[1]Profiles, RES, Summer'!T$3</f>
        <v>3.6749999999999999E-3</v>
      </c>
      <c r="U5" s="6">
        <f>VLOOKUP($A5,'RES installed'!$A$2:$C$6,3,FALSE)*'[1]Profiles, RES, Summer'!U$3</f>
        <v>0</v>
      </c>
      <c r="V5" s="6">
        <f>VLOOKUP($A5,'RES installed'!$A$2:$C$6,3,FALSE)*'[1]Profiles, RES, Summer'!V$3</f>
        <v>0</v>
      </c>
      <c r="W5" s="6">
        <f>VLOOKUP($A5,'RES installed'!$A$2:$C$6,3,FALSE)*'[1]Profiles, RES, Summer'!W$3</f>
        <v>0</v>
      </c>
      <c r="X5" s="6">
        <f>VLOOKUP($A5,'RES installed'!$A$2:$C$6,3,FALSE)*'[1]Profiles, RES, Summer'!X$3</f>
        <v>0</v>
      </c>
      <c r="Y5" s="6">
        <f>VLOOKUP($A5,'RES installed'!$A$2:$C$6,3,FALSE)*'[1]Profiles, RES, Summer'!Y$3</f>
        <v>0</v>
      </c>
    </row>
    <row r="6" spans="1:25" x14ac:dyDescent="0.25">
      <c r="A6" s="5">
        <v>5</v>
      </c>
      <c r="B6" s="6">
        <f>VLOOKUP($A6,'RES installed'!$A$2:$C$6,3,FALSE)*'[1]Profiles, RES, Summer'!B$3</f>
        <v>0</v>
      </c>
      <c r="C6" s="6">
        <f>VLOOKUP($A6,'RES installed'!$A$2:$C$6,3,FALSE)*'[1]Profiles, RES, Summer'!C$3</f>
        <v>8.6531762295081961E-4</v>
      </c>
      <c r="D6" s="6">
        <f>VLOOKUP($A6,'RES installed'!$A$2:$C$6,3,FALSE)*'[1]Profiles, RES, Summer'!D$3</f>
        <v>0</v>
      </c>
      <c r="E6" s="6">
        <f>VLOOKUP($A6,'RES installed'!$A$2:$C$6,3,FALSE)*'[1]Profiles, RES, Summer'!E$3</f>
        <v>0</v>
      </c>
      <c r="F6" s="6">
        <f>VLOOKUP($A6,'RES installed'!$A$2:$C$6,3,FALSE)*'[1]Profiles, RES, Summer'!F$3</f>
        <v>0</v>
      </c>
      <c r="G6" s="6">
        <f>VLOOKUP($A6,'RES installed'!$A$2:$C$6,3,FALSE)*'[1]Profiles, RES, Summer'!G$3</f>
        <v>0</v>
      </c>
      <c r="H6" s="6">
        <f>VLOOKUP($A6,'RES installed'!$A$2:$C$6,3,FALSE)*'[1]Profiles, RES, Summer'!H$3</f>
        <v>0</v>
      </c>
      <c r="I6" s="6">
        <f>VLOOKUP($A6,'RES installed'!$A$2:$C$6,3,FALSE)*'[1]Profiles, RES, Summer'!I$3</f>
        <v>0.24830133196721307</v>
      </c>
      <c r="J6" s="6">
        <f>VLOOKUP($A6,'RES installed'!$A$2:$C$6,3,FALSE)*'[1]Profiles, RES, Summer'!J$3</f>
        <v>4.8495540983606551</v>
      </c>
      <c r="K6" s="6">
        <f>VLOOKUP($A6,'RES installed'!$A$2:$C$6,3,FALSE)*'[1]Profiles, RES, Summer'!K$3</f>
        <v>11.53638012295082</v>
      </c>
      <c r="L6" s="6">
        <f>VLOOKUP($A6,'RES installed'!$A$2:$C$6,3,FALSE)*'[1]Profiles, RES, Summer'!L$3</f>
        <v>15.283841024590163</v>
      </c>
      <c r="M6" s="6">
        <f>VLOOKUP($A6,'RES installed'!$A$2:$C$6,3,FALSE)*'[1]Profiles, RES, Summer'!M$3</f>
        <v>19.18787213114754</v>
      </c>
      <c r="N6" s="6">
        <f>VLOOKUP($A6,'RES installed'!$A$2:$C$6,3,FALSE)*'[1]Profiles, RES, Summer'!N$3</f>
        <v>22.787108606557375</v>
      </c>
      <c r="O6" s="6">
        <f>VLOOKUP($A6,'RES installed'!$A$2:$C$6,3,FALSE)*'[1]Profiles, RES, Summer'!O$3</f>
        <v>19.016342725409835</v>
      </c>
      <c r="P6" s="6">
        <f>VLOOKUP($A6,'RES installed'!$A$2:$C$6,3,FALSE)*'[1]Profiles, RES, Summer'!P$3</f>
        <v>13.113318749999999</v>
      </c>
      <c r="Q6" s="6">
        <f>VLOOKUP($A6,'RES installed'!$A$2:$C$6,3,FALSE)*'[1]Profiles, RES, Summer'!Q$3</f>
        <v>6.5484322950819669</v>
      </c>
      <c r="R6" s="6">
        <f>VLOOKUP($A6,'RES installed'!$A$2:$C$6,3,FALSE)*'[1]Profiles, RES, Summer'!R$3</f>
        <v>1.3788393442622948</v>
      </c>
      <c r="S6" s="6">
        <f>VLOOKUP($A6,'RES installed'!$A$2:$C$6,3,FALSE)*'[1]Profiles, RES, Summer'!S$3</f>
        <v>8.331147540983604E-3</v>
      </c>
      <c r="T6" s="6">
        <f>VLOOKUP($A6,'RES installed'!$A$2:$C$6,3,FALSE)*'[1]Profiles, RES, Summer'!T$3</f>
        <v>3.6749999999999999E-3</v>
      </c>
      <c r="U6" s="6">
        <f>VLOOKUP($A6,'RES installed'!$A$2:$C$6,3,FALSE)*'[1]Profiles, RES, Summer'!U$3</f>
        <v>0</v>
      </c>
      <c r="V6" s="6">
        <f>VLOOKUP($A6,'RES installed'!$A$2:$C$6,3,FALSE)*'[1]Profiles, RES, Summer'!V$3</f>
        <v>0</v>
      </c>
      <c r="W6" s="6">
        <f>VLOOKUP($A6,'RES installed'!$A$2:$C$6,3,FALSE)*'[1]Profiles, RES, Summer'!W$3</f>
        <v>0</v>
      </c>
      <c r="X6" s="6">
        <f>VLOOKUP($A6,'RES installed'!$A$2:$C$6,3,FALSE)*'[1]Profiles, RES, Summer'!X$3</f>
        <v>0</v>
      </c>
      <c r="Y6" s="6">
        <f>VLOOKUP($A6,'RES installed'!$A$2:$C$6,3,FALSE)*'[1]Profiles, RES, Summer'!Y$3</f>
        <v>0</v>
      </c>
    </row>
    <row r="7" spans="1:25" x14ac:dyDescent="0.25">
      <c r="A7" s="8">
        <v>6</v>
      </c>
      <c r="B7" s="9">
        <f>VLOOKUP($A7,'RES installed'!$A$2:$C$6,3,FALSE)*'[1]Profiles, RES, Summer'!B$6</f>
        <v>15.583368851465186</v>
      </c>
      <c r="C7" s="9">
        <f>VLOOKUP($A7,'RES installed'!$A$2:$C$6,3,FALSE)*'[1]Profiles, RES, Summer'!C$6</f>
        <v>12.789689484633449</v>
      </c>
      <c r="D7" s="9">
        <f>VLOOKUP($A7,'RES installed'!$A$2:$C$6,3,FALSE)*'[1]Profiles, RES, Summer'!D$6</f>
        <v>11.578905219394523</v>
      </c>
      <c r="E7" s="9">
        <f>VLOOKUP($A7,'RES installed'!$A$2:$C$6,3,FALSE)*'[1]Profiles, RES, Summer'!E$6</f>
        <v>10.154249494588523</v>
      </c>
      <c r="F7" s="9">
        <f>VLOOKUP($A7,'RES installed'!$A$2:$C$6,3,FALSE)*'[1]Profiles, RES, Summer'!F$6</f>
        <v>9.1026394508117221</v>
      </c>
      <c r="G7" s="9">
        <f>VLOOKUP($A7,'RES installed'!$A$2:$C$6,3,FALSE)*'[1]Profiles, RES, Summer'!G$6</f>
        <v>7.7752060445170512</v>
      </c>
      <c r="H7" s="9">
        <f>VLOOKUP($A7,'RES installed'!$A$2:$C$6,3,FALSE)*'[1]Profiles, RES, Summer'!H$6</f>
        <v>7.2860923728813551</v>
      </c>
      <c r="I7" s="9">
        <f>VLOOKUP($A7,'RES installed'!$A$2:$C$6,3,FALSE)*'[1]Profiles, RES, Summer'!I$6</f>
        <v>6.7773385337962013</v>
      </c>
      <c r="J7" s="9">
        <f>VLOOKUP($A7,'RES installed'!$A$2:$C$6,3,FALSE)*'[1]Profiles, RES, Summer'!J$6</f>
        <v>6.3664015111292613</v>
      </c>
      <c r="K7" s="9">
        <f>VLOOKUP($A7,'RES installed'!$A$2:$C$6,3,FALSE)*'[1]Profiles, RES, Summer'!K$6</f>
        <v>7.1072638860526869</v>
      </c>
      <c r="L7" s="9">
        <f>VLOOKUP($A7,'RES installed'!$A$2:$C$6,3,FALSE)*'[1]Profiles, RES, Summer'!L$6</f>
        <v>6.645814897513783</v>
      </c>
      <c r="M7" s="9">
        <f>VLOOKUP($A7,'RES installed'!$A$2:$C$6,3,FALSE)*'[1]Profiles, RES, Summer'!M$6</f>
        <v>7.6801102333061051</v>
      </c>
      <c r="N7" s="9">
        <f>VLOOKUP($A7,'RES installed'!$A$2:$C$6,3,FALSE)*'[1]Profiles, RES, Summer'!N$6</f>
        <v>8.4517988832448445</v>
      </c>
      <c r="O7" s="9">
        <f>VLOOKUP($A7,'RES installed'!$A$2:$C$6,3,FALSE)*'[1]Profiles, RES, Summer'!O$6</f>
        <v>8.1239275921482541</v>
      </c>
      <c r="P7" s="9">
        <f>VLOOKUP($A7,'RES installed'!$A$2:$C$6,3,FALSE)*'[1]Profiles, RES, Summer'!P$6</f>
        <v>9.2733797669491533</v>
      </c>
      <c r="Q7" s="9">
        <f>VLOOKUP($A7,'RES installed'!$A$2:$C$6,3,FALSE)*'[1]Profiles, RES, Summer'!Q$6</f>
        <v>8.1725145088829905</v>
      </c>
      <c r="R7" s="9">
        <f>VLOOKUP($A7,'RES installed'!$A$2:$C$6,3,FALSE)*'[1]Profiles, RES, Summer'!R$6</f>
        <v>7.7158256177251356</v>
      </c>
      <c r="S7" s="9">
        <f>VLOOKUP($A7,'RES installed'!$A$2:$C$6,3,FALSE)*'[1]Profiles, RES, Summer'!S$6</f>
        <v>7.9431725418623635</v>
      </c>
      <c r="T7" s="9">
        <f>VLOOKUP($A7,'RES installed'!$A$2:$C$6,3,FALSE)*'[1]Profiles, RES, Summer'!T$6</f>
        <v>7.6221463389575232</v>
      </c>
      <c r="U7" s="9">
        <f>VLOOKUP($A7,'RES installed'!$A$2:$C$6,3,FALSE)*'[1]Profiles, RES, Summer'!U$6</f>
        <v>7.9973857336124166</v>
      </c>
      <c r="V7" s="9">
        <f>VLOOKUP($A7,'RES installed'!$A$2:$C$6,3,FALSE)*'[1]Profiles, RES, Summer'!V$6</f>
        <v>7.4943203772717997</v>
      </c>
      <c r="W7" s="9">
        <f>VLOOKUP($A7,'RES installed'!$A$2:$C$6,3,FALSE)*'[1]Profiles, RES, Summer'!W$6</f>
        <v>6.3649709209720235</v>
      </c>
      <c r="X7" s="9">
        <f>VLOOKUP($A7,'RES installed'!$A$2:$C$6,3,FALSE)*'[1]Profiles, RES, Summer'!X$6</f>
        <v>7.1492070655503364</v>
      </c>
      <c r="Y7" s="9">
        <f>VLOOKUP($A7,'RES installed'!$A$2:$C$6,3,FALSE)*'[1]Profiles, RES, Summer'!Y$6</f>
        <v>6.8406931794976513</v>
      </c>
    </row>
    <row r="8" spans="1:25" x14ac:dyDescent="0.25">
      <c r="A8" s="8">
        <v>7</v>
      </c>
      <c r="B8" s="9">
        <f>VLOOKUP($A8,'RES installed'!$A$2:$C$6,3,FALSE)*'[1]Profiles, RES, Summer'!B$6</f>
        <v>15.583368851465186</v>
      </c>
      <c r="C8" s="9">
        <f>VLOOKUP($A8,'RES installed'!$A$2:$C$6,3,FALSE)*'[1]Profiles, RES, Summer'!C$6</f>
        <v>12.789689484633449</v>
      </c>
      <c r="D8" s="9">
        <f>VLOOKUP($A8,'RES installed'!$A$2:$C$6,3,FALSE)*'[1]Profiles, RES, Summer'!D$6</f>
        <v>11.578905219394523</v>
      </c>
      <c r="E8" s="9">
        <f>VLOOKUP($A8,'RES installed'!$A$2:$C$6,3,FALSE)*'[1]Profiles, RES, Summer'!E$6</f>
        <v>10.154249494588523</v>
      </c>
      <c r="F8" s="9">
        <f>VLOOKUP($A8,'RES installed'!$A$2:$C$6,3,FALSE)*'[1]Profiles, RES, Summer'!F$6</f>
        <v>9.1026394508117221</v>
      </c>
      <c r="G8" s="9">
        <f>VLOOKUP($A8,'RES installed'!$A$2:$C$6,3,FALSE)*'[1]Profiles, RES, Summer'!G$6</f>
        <v>7.7752060445170512</v>
      </c>
      <c r="H8" s="9">
        <f>VLOOKUP($A8,'RES installed'!$A$2:$C$6,3,FALSE)*'[1]Profiles, RES, Summer'!H$6</f>
        <v>7.2860923728813551</v>
      </c>
      <c r="I8" s="9">
        <f>VLOOKUP($A8,'RES installed'!$A$2:$C$6,3,FALSE)*'[1]Profiles, RES, Summer'!I$6</f>
        <v>6.7773385337962013</v>
      </c>
      <c r="J8" s="9">
        <f>VLOOKUP($A8,'RES installed'!$A$2:$C$6,3,FALSE)*'[1]Profiles, RES, Summer'!J$6</f>
        <v>6.3664015111292613</v>
      </c>
      <c r="K8" s="9">
        <f>VLOOKUP($A8,'RES installed'!$A$2:$C$6,3,FALSE)*'[1]Profiles, RES, Summer'!K$6</f>
        <v>7.1072638860526869</v>
      </c>
      <c r="L8" s="9">
        <f>VLOOKUP($A8,'RES installed'!$A$2:$C$6,3,FALSE)*'[1]Profiles, RES, Summer'!L$6</f>
        <v>6.645814897513783</v>
      </c>
      <c r="M8" s="9">
        <f>VLOOKUP($A8,'RES installed'!$A$2:$C$6,3,FALSE)*'[1]Profiles, RES, Summer'!M$6</f>
        <v>7.6801102333061051</v>
      </c>
      <c r="N8" s="9">
        <f>VLOOKUP($A8,'RES installed'!$A$2:$C$6,3,FALSE)*'[1]Profiles, RES, Summer'!N$6</f>
        <v>8.4517988832448445</v>
      </c>
      <c r="O8" s="9">
        <f>VLOOKUP($A8,'RES installed'!$A$2:$C$6,3,FALSE)*'[1]Profiles, RES, Summer'!O$6</f>
        <v>8.1239275921482541</v>
      </c>
      <c r="P8" s="9">
        <f>VLOOKUP($A8,'RES installed'!$A$2:$C$6,3,FALSE)*'[1]Profiles, RES, Summer'!P$6</f>
        <v>9.2733797669491533</v>
      </c>
      <c r="Q8" s="9">
        <f>VLOOKUP($A8,'RES installed'!$A$2:$C$6,3,FALSE)*'[1]Profiles, RES, Summer'!Q$6</f>
        <v>8.1725145088829905</v>
      </c>
      <c r="R8" s="9">
        <f>VLOOKUP($A8,'RES installed'!$A$2:$C$6,3,FALSE)*'[1]Profiles, RES, Summer'!R$6</f>
        <v>7.7158256177251356</v>
      </c>
      <c r="S8" s="9">
        <f>VLOOKUP($A8,'RES installed'!$A$2:$C$6,3,FALSE)*'[1]Profiles, RES, Summer'!S$6</f>
        <v>7.9431725418623635</v>
      </c>
      <c r="T8" s="9">
        <f>VLOOKUP($A8,'RES installed'!$A$2:$C$6,3,FALSE)*'[1]Profiles, RES, Summer'!T$6</f>
        <v>7.6221463389575232</v>
      </c>
      <c r="U8" s="9">
        <f>VLOOKUP($A8,'RES installed'!$A$2:$C$6,3,FALSE)*'[1]Profiles, RES, Summer'!U$6</f>
        <v>7.9973857336124166</v>
      </c>
      <c r="V8" s="9">
        <f>VLOOKUP($A8,'RES installed'!$A$2:$C$6,3,FALSE)*'[1]Profiles, RES, Summer'!V$6</f>
        <v>7.4943203772717997</v>
      </c>
      <c r="W8" s="9">
        <f>VLOOKUP($A8,'RES installed'!$A$2:$C$6,3,FALSE)*'[1]Profiles, RES, Summer'!W$6</f>
        <v>6.3649709209720235</v>
      </c>
      <c r="X8" s="9">
        <f>VLOOKUP($A8,'RES installed'!$A$2:$C$6,3,FALSE)*'[1]Profiles, RES, Summer'!X$6</f>
        <v>7.1492070655503364</v>
      </c>
      <c r="Y8" s="9">
        <f>VLOOKUP($A8,'RES installed'!$A$2:$C$6,3,FALSE)*'[1]Profiles, RES, Summer'!Y$6</f>
        <v>6.8406931794976513</v>
      </c>
    </row>
    <row r="9" spans="1:25" x14ac:dyDescent="0.25">
      <c r="A9" s="8">
        <v>8</v>
      </c>
      <c r="B9" s="9">
        <f>VLOOKUP($A9,'RES installed'!$A$2:$C$6,3,FALSE)*'[1]Profiles, RES, Summer'!B$6</f>
        <v>15.583368851465186</v>
      </c>
      <c r="C9" s="9">
        <f>VLOOKUP($A9,'RES installed'!$A$2:$C$6,3,FALSE)*'[1]Profiles, RES, Summer'!C$6</f>
        <v>12.789689484633449</v>
      </c>
      <c r="D9" s="9">
        <f>VLOOKUP($A9,'RES installed'!$A$2:$C$6,3,FALSE)*'[1]Profiles, RES, Summer'!D$6</f>
        <v>11.578905219394523</v>
      </c>
      <c r="E9" s="9">
        <f>VLOOKUP($A9,'RES installed'!$A$2:$C$6,3,FALSE)*'[1]Profiles, RES, Summer'!E$6</f>
        <v>10.154249494588523</v>
      </c>
      <c r="F9" s="9">
        <f>VLOOKUP($A9,'RES installed'!$A$2:$C$6,3,FALSE)*'[1]Profiles, RES, Summer'!F$6</f>
        <v>9.1026394508117221</v>
      </c>
      <c r="G9" s="9">
        <f>VLOOKUP($A9,'RES installed'!$A$2:$C$6,3,FALSE)*'[1]Profiles, RES, Summer'!G$6</f>
        <v>7.7752060445170512</v>
      </c>
      <c r="H9" s="9">
        <f>VLOOKUP($A9,'RES installed'!$A$2:$C$6,3,FALSE)*'[1]Profiles, RES, Summer'!H$6</f>
        <v>7.2860923728813551</v>
      </c>
      <c r="I9" s="9">
        <f>VLOOKUP($A9,'RES installed'!$A$2:$C$6,3,FALSE)*'[1]Profiles, RES, Summer'!I$6</f>
        <v>6.7773385337962013</v>
      </c>
      <c r="J9" s="9">
        <f>VLOOKUP($A9,'RES installed'!$A$2:$C$6,3,FALSE)*'[1]Profiles, RES, Summer'!J$6</f>
        <v>6.3664015111292613</v>
      </c>
      <c r="K9" s="9">
        <f>VLOOKUP($A9,'RES installed'!$A$2:$C$6,3,FALSE)*'[1]Profiles, RES, Summer'!K$6</f>
        <v>7.1072638860526869</v>
      </c>
      <c r="L9" s="9">
        <f>VLOOKUP($A9,'RES installed'!$A$2:$C$6,3,FALSE)*'[1]Profiles, RES, Summer'!L$6</f>
        <v>6.645814897513783</v>
      </c>
      <c r="M9" s="9">
        <f>VLOOKUP($A9,'RES installed'!$A$2:$C$6,3,FALSE)*'[1]Profiles, RES, Summer'!M$6</f>
        <v>7.6801102333061051</v>
      </c>
      <c r="N9" s="9">
        <f>VLOOKUP($A9,'RES installed'!$A$2:$C$6,3,FALSE)*'[1]Profiles, RES, Summer'!N$6</f>
        <v>8.4517988832448445</v>
      </c>
      <c r="O9" s="9">
        <f>VLOOKUP($A9,'RES installed'!$A$2:$C$6,3,FALSE)*'[1]Profiles, RES, Summer'!O$6</f>
        <v>8.1239275921482541</v>
      </c>
      <c r="P9" s="9">
        <f>VLOOKUP($A9,'RES installed'!$A$2:$C$6,3,FALSE)*'[1]Profiles, RES, Summer'!P$6</f>
        <v>9.2733797669491533</v>
      </c>
      <c r="Q9" s="9">
        <f>VLOOKUP($A9,'RES installed'!$A$2:$C$6,3,FALSE)*'[1]Profiles, RES, Summer'!Q$6</f>
        <v>8.1725145088829905</v>
      </c>
      <c r="R9" s="9">
        <f>VLOOKUP($A9,'RES installed'!$A$2:$C$6,3,FALSE)*'[1]Profiles, RES, Summer'!R$6</f>
        <v>7.7158256177251356</v>
      </c>
      <c r="S9" s="9">
        <f>VLOOKUP($A9,'RES installed'!$A$2:$C$6,3,FALSE)*'[1]Profiles, RES, Summer'!S$6</f>
        <v>7.9431725418623635</v>
      </c>
      <c r="T9" s="9">
        <f>VLOOKUP($A9,'RES installed'!$A$2:$C$6,3,FALSE)*'[1]Profiles, RES, Summer'!T$6</f>
        <v>7.6221463389575232</v>
      </c>
      <c r="U9" s="9">
        <f>VLOOKUP($A9,'RES installed'!$A$2:$C$6,3,FALSE)*'[1]Profiles, RES, Summer'!U$6</f>
        <v>7.9973857336124166</v>
      </c>
      <c r="V9" s="9">
        <f>VLOOKUP($A9,'RES installed'!$A$2:$C$6,3,FALSE)*'[1]Profiles, RES, Summer'!V$6</f>
        <v>7.4943203772717997</v>
      </c>
      <c r="W9" s="9">
        <f>VLOOKUP($A9,'RES installed'!$A$2:$C$6,3,FALSE)*'[1]Profiles, RES, Summer'!W$6</f>
        <v>6.3649709209720235</v>
      </c>
      <c r="X9" s="9">
        <f>VLOOKUP($A9,'RES installed'!$A$2:$C$6,3,FALSE)*'[1]Profiles, RES, Summer'!X$6</f>
        <v>7.1492070655503364</v>
      </c>
      <c r="Y9" s="9">
        <f>VLOOKUP($A9,'RES installed'!$A$2:$C$6,3,FALSE)*'[1]Profiles, RES, Summer'!Y$6</f>
        <v>6.8406931794976513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7653-80D4-4131-8BA0-82D268C3993C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Summer'!B$4</f>
        <v>0</v>
      </c>
      <c r="C5" s="6">
        <f>VLOOKUP($A5,'RES installed'!$A$2:$C$6,3,FALSE)*'[1]Profiles, RES, Summer'!C$4</f>
        <v>0</v>
      </c>
      <c r="D5" s="6">
        <f>VLOOKUP($A5,'RES installed'!$A$2:$C$6,3,FALSE)*'[1]Profiles, RES, Summer'!D$4</f>
        <v>0</v>
      </c>
      <c r="E5" s="6">
        <f>VLOOKUP($A5,'RES installed'!$A$2:$C$6,3,FALSE)*'[1]Profiles, RES, Summer'!E$4</f>
        <v>0</v>
      </c>
      <c r="F5" s="6">
        <f>VLOOKUP($A5,'RES installed'!$A$2:$C$6,3,FALSE)*'[1]Profiles, RES, Summer'!F$4</f>
        <v>0</v>
      </c>
      <c r="G5" s="6">
        <f>VLOOKUP($A5,'RES installed'!$A$2:$C$6,3,FALSE)*'[1]Profiles, RES, Summer'!G$4</f>
        <v>0</v>
      </c>
      <c r="H5" s="6">
        <f>VLOOKUP($A5,'RES installed'!$A$2:$C$6,3,FALSE)*'[1]Profiles, RES, Summer'!H$4</f>
        <v>0</v>
      </c>
      <c r="I5" s="6">
        <f>VLOOKUP($A5,'RES installed'!$A$2:$C$6,3,FALSE)*'[1]Profiles, RES, Summer'!I$4</f>
        <v>0.256077575297393</v>
      </c>
      <c r="J5" s="6">
        <f>VLOOKUP($A5,'RES installed'!$A$2:$C$6,3,FALSE)*'[1]Profiles, RES, Summer'!J$4</f>
        <v>5.5466304812072886</v>
      </c>
      <c r="K5" s="6">
        <f>VLOOKUP($A5,'RES installed'!$A$2:$C$6,3,FALSE)*'[1]Profiles, RES, Summer'!K$4</f>
        <v>13.018592603138442</v>
      </c>
      <c r="L5" s="6">
        <f>VLOOKUP($A5,'RES installed'!$A$2:$C$6,3,FALSE)*'[1]Profiles, RES, Summer'!L$4</f>
        <v>19.228337604403951</v>
      </c>
      <c r="M5" s="6">
        <f>VLOOKUP($A5,'RES installed'!$A$2:$C$6,3,FALSE)*'[1]Profiles, RES, Summer'!M$4</f>
        <v>20.106198628511763</v>
      </c>
      <c r="N5" s="6">
        <f>VLOOKUP($A5,'RES installed'!$A$2:$C$6,3,FALSE)*'[1]Profiles, RES, Summer'!N$4</f>
        <v>17.75921127562642</v>
      </c>
      <c r="O5" s="6">
        <f>VLOOKUP($A5,'RES installed'!$A$2:$C$6,3,FALSE)*'[1]Profiles, RES, Summer'!O$4</f>
        <v>14.251868118830673</v>
      </c>
      <c r="P5" s="6">
        <f>VLOOKUP($A5,'RES installed'!$A$2:$C$6,3,FALSE)*'[1]Profiles, RES, Summer'!P$4</f>
        <v>11.424680334092633</v>
      </c>
      <c r="Q5" s="6">
        <f>VLOOKUP($A5,'RES installed'!$A$2:$C$6,3,FALSE)*'[1]Profiles, RES, Summer'!Q$4</f>
        <v>4.8855362566438876</v>
      </c>
      <c r="R5" s="6">
        <f>VLOOKUP($A5,'RES installed'!$A$2:$C$6,3,FALSE)*'[1]Profiles, RES, Summer'!R$4</f>
        <v>0.86252527050113881</v>
      </c>
      <c r="S5" s="6">
        <f>VLOOKUP($A5,'RES installed'!$A$2:$C$6,3,FALSE)*'[1]Profiles, RES, Summer'!S$4</f>
        <v>1.4107188053657303E-3</v>
      </c>
      <c r="T5" s="6">
        <f>VLOOKUP($A5,'RES installed'!$A$2:$C$6,3,FALSE)*'[1]Profiles, RES, Summer'!T$4</f>
        <v>0</v>
      </c>
      <c r="U5" s="6">
        <f>VLOOKUP($A5,'RES installed'!$A$2:$C$6,3,FALSE)*'[1]Profiles, RES, Summer'!U$4</f>
        <v>0</v>
      </c>
      <c r="V5" s="6">
        <f>VLOOKUP($A5,'RES installed'!$A$2:$C$6,3,FALSE)*'[1]Profiles, RES, Summer'!V$4</f>
        <v>0</v>
      </c>
      <c r="W5" s="6">
        <f>VLOOKUP($A5,'RES installed'!$A$2:$C$6,3,FALSE)*'[1]Profiles, RES, Summer'!W$4</f>
        <v>0</v>
      </c>
      <c r="X5" s="6">
        <f>VLOOKUP($A5,'RES installed'!$A$2:$C$6,3,FALSE)*'[1]Profiles, RES, Summer'!X$4</f>
        <v>0</v>
      </c>
      <c r="Y5" s="6">
        <f>VLOOKUP($A5,'RES installed'!$A$2:$C$6,3,FALSE)*'[1]Profiles, RES, Summer'!Y$4</f>
        <v>0</v>
      </c>
    </row>
    <row r="6" spans="1:25" x14ac:dyDescent="0.25">
      <c r="A6" s="5">
        <v>5</v>
      </c>
      <c r="B6" s="6">
        <f>VLOOKUP($A6,'RES installed'!$A$2:$C$6,3,FALSE)*'[1]Profiles, RES, Summer'!B$4</f>
        <v>0</v>
      </c>
      <c r="C6" s="6">
        <f>VLOOKUP($A6,'RES installed'!$A$2:$C$6,3,FALSE)*'[1]Profiles, RES, Summer'!C$4</f>
        <v>0</v>
      </c>
      <c r="D6" s="6">
        <f>VLOOKUP($A6,'RES installed'!$A$2:$C$6,3,FALSE)*'[1]Profiles, RES, Summer'!D$4</f>
        <v>0</v>
      </c>
      <c r="E6" s="6">
        <f>VLOOKUP($A6,'RES installed'!$A$2:$C$6,3,FALSE)*'[1]Profiles, RES, Summer'!E$4</f>
        <v>0</v>
      </c>
      <c r="F6" s="6">
        <f>VLOOKUP($A6,'RES installed'!$A$2:$C$6,3,FALSE)*'[1]Profiles, RES, Summer'!F$4</f>
        <v>0</v>
      </c>
      <c r="G6" s="6">
        <f>VLOOKUP($A6,'RES installed'!$A$2:$C$6,3,FALSE)*'[1]Profiles, RES, Summer'!G$4</f>
        <v>0</v>
      </c>
      <c r="H6" s="6">
        <f>VLOOKUP($A6,'RES installed'!$A$2:$C$6,3,FALSE)*'[1]Profiles, RES, Summer'!H$4</f>
        <v>0</v>
      </c>
      <c r="I6" s="6">
        <f>VLOOKUP($A6,'RES installed'!$A$2:$C$6,3,FALSE)*'[1]Profiles, RES, Summer'!I$4</f>
        <v>0.256077575297393</v>
      </c>
      <c r="J6" s="6">
        <f>VLOOKUP($A6,'RES installed'!$A$2:$C$6,3,FALSE)*'[1]Profiles, RES, Summer'!J$4</f>
        <v>5.5466304812072886</v>
      </c>
      <c r="K6" s="6">
        <f>VLOOKUP($A6,'RES installed'!$A$2:$C$6,3,FALSE)*'[1]Profiles, RES, Summer'!K$4</f>
        <v>13.018592603138442</v>
      </c>
      <c r="L6" s="6">
        <f>VLOOKUP($A6,'RES installed'!$A$2:$C$6,3,FALSE)*'[1]Profiles, RES, Summer'!L$4</f>
        <v>19.228337604403951</v>
      </c>
      <c r="M6" s="6">
        <f>VLOOKUP($A6,'RES installed'!$A$2:$C$6,3,FALSE)*'[1]Profiles, RES, Summer'!M$4</f>
        <v>20.106198628511763</v>
      </c>
      <c r="N6" s="6">
        <f>VLOOKUP($A6,'RES installed'!$A$2:$C$6,3,FALSE)*'[1]Profiles, RES, Summer'!N$4</f>
        <v>17.75921127562642</v>
      </c>
      <c r="O6" s="6">
        <f>VLOOKUP($A6,'RES installed'!$A$2:$C$6,3,FALSE)*'[1]Profiles, RES, Summer'!O$4</f>
        <v>14.251868118830673</v>
      </c>
      <c r="P6" s="6">
        <f>VLOOKUP($A6,'RES installed'!$A$2:$C$6,3,FALSE)*'[1]Profiles, RES, Summer'!P$4</f>
        <v>11.424680334092633</v>
      </c>
      <c r="Q6" s="6">
        <f>VLOOKUP($A6,'RES installed'!$A$2:$C$6,3,FALSE)*'[1]Profiles, RES, Summer'!Q$4</f>
        <v>4.8855362566438876</v>
      </c>
      <c r="R6" s="6">
        <f>VLOOKUP($A6,'RES installed'!$A$2:$C$6,3,FALSE)*'[1]Profiles, RES, Summer'!R$4</f>
        <v>0.86252527050113881</v>
      </c>
      <c r="S6" s="6">
        <f>VLOOKUP($A6,'RES installed'!$A$2:$C$6,3,FALSE)*'[1]Profiles, RES, Summer'!S$4</f>
        <v>1.4107188053657303E-3</v>
      </c>
      <c r="T6" s="6">
        <f>VLOOKUP($A6,'RES installed'!$A$2:$C$6,3,FALSE)*'[1]Profiles, RES, Summer'!T$4</f>
        <v>0</v>
      </c>
      <c r="U6" s="6">
        <f>VLOOKUP($A6,'RES installed'!$A$2:$C$6,3,FALSE)*'[1]Profiles, RES, Summer'!U$4</f>
        <v>0</v>
      </c>
      <c r="V6" s="6">
        <f>VLOOKUP($A6,'RES installed'!$A$2:$C$6,3,FALSE)*'[1]Profiles, RES, Summer'!V$4</f>
        <v>0</v>
      </c>
      <c r="W6" s="6">
        <f>VLOOKUP($A6,'RES installed'!$A$2:$C$6,3,FALSE)*'[1]Profiles, RES, Summer'!W$4</f>
        <v>0</v>
      </c>
      <c r="X6" s="6">
        <f>VLOOKUP($A6,'RES installed'!$A$2:$C$6,3,FALSE)*'[1]Profiles, RES, Summer'!X$4</f>
        <v>0</v>
      </c>
      <c r="Y6" s="6">
        <f>VLOOKUP($A6,'RES installed'!$A$2:$C$6,3,FALSE)*'[1]Profiles, RES, Summer'!Y$4</f>
        <v>0</v>
      </c>
    </row>
    <row r="7" spans="1:25" x14ac:dyDescent="0.25">
      <c r="A7" s="8">
        <v>6</v>
      </c>
      <c r="B7" s="9">
        <f>VLOOKUP($A7,'RES installed'!$A$2:$C$6,3,FALSE)*'[1]Profiles, RES, Summer'!B$7</f>
        <v>13.460506844417534</v>
      </c>
      <c r="C7" s="9">
        <f>VLOOKUP($A7,'RES installed'!$A$2:$C$6,3,FALSE)*'[1]Profiles, RES, Summer'!C$7</f>
        <v>12.510408788554201</v>
      </c>
      <c r="D7" s="9">
        <f>VLOOKUP($A7,'RES installed'!$A$2:$C$6,3,FALSE)*'[1]Profiles, RES, Summer'!D$7</f>
        <v>15.086886324048546</v>
      </c>
      <c r="E7" s="9">
        <f>VLOOKUP($A7,'RES installed'!$A$2:$C$6,3,FALSE)*'[1]Profiles, RES, Summer'!E$7</f>
        <v>15.331823762529307</v>
      </c>
      <c r="F7" s="9">
        <f>VLOOKUP($A7,'RES installed'!$A$2:$C$6,3,FALSE)*'[1]Profiles, RES, Summer'!F$7</f>
        <v>13.660743770774818</v>
      </c>
      <c r="G7" s="9">
        <f>VLOOKUP($A7,'RES installed'!$A$2:$C$6,3,FALSE)*'[1]Profiles, RES, Summer'!G$7</f>
        <v>12.052846241851116</v>
      </c>
      <c r="H7" s="9">
        <f>VLOOKUP($A7,'RES installed'!$A$2:$C$6,3,FALSE)*'[1]Profiles, RES, Summer'!H$7</f>
        <v>8.786514390991778</v>
      </c>
      <c r="I7" s="9">
        <f>VLOOKUP($A7,'RES installed'!$A$2:$C$6,3,FALSE)*'[1]Profiles, RES, Summer'!I$7</f>
        <v>7.5245463681104905</v>
      </c>
      <c r="J7" s="9">
        <f>VLOOKUP($A7,'RES installed'!$A$2:$C$6,3,FALSE)*'[1]Profiles, RES, Summer'!J$7</f>
        <v>7.7780245767734275</v>
      </c>
      <c r="K7" s="9">
        <f>VLOOKUP($A7,'RES installed'!$A$2:$C$6,3,FALSE)*'[1]Profiles, RES, Summer'!K$7</f>
        <v>7.3070454250302754</v>
      </c>
      <c r="L7" s="9">
        <f>VLOOKUP($A7,'RES installed'!$A$2:$C$6,3,FALSE)*'[1]Profiles, RES, Summer'!L$7</f>
        <v>7.9911512278079826</v>
      </c>
      <c r="M7" s="9">
        <f>VLOOKUP($A7,'RES installed'!$A$2:$C$6,3,FALSE)*'[1]Profiles, RES, Summer'!M$7</f>
        <v>8.3002366074879532</v>
      </c>
      <c r="N7" s="9">
        <f>VLOOKUP($A7,'RES installed'!$A$2:$C$6,3,FALSE)*'[1]Profiles, RES, Summer'!N$7</f>
        <v>6.8235965188487206</v>
      </c>
      <c r="O7" s="9">
        <f>VLOOKUP($A7,'RES installed'!$A$2:$C$6,3,FALSE)*'[1]Profiles, RES, Summer'!O$7</f>
        <v>7.2238494898090639</v>
      </c>
      <c r="P7" s="9">
        <f>VLOOKUP($A7,'RES installed'!$A$2:$C$6,3,FALSE)*'[1]Profiles, RES, Summer'!P$7</f>
        <v>9.2636114045711047</v>
      </c>
      <c r="Q7" s="9">
        <f>VLOOKUP($A7,'RES installed'!$A$2:$C$6,3,FALSE)*'[1]Profiles, RES, Summer'!Q$7</f>
        <v>12.068123689092735</v>
      </c>
      <c r="R7" s="9">
        <f>VLOOKUP($A7,'RES installed'!$A$2:$C$6,3,FALSE)*'[1]Profiles, RES, Summer'!R$7</f>
        <v>11.814847071555567</v>
      </c>
      <c r="S7" s="9">
        <f>VLOOKUP($A7,'RES installed'!$A$2:$C$6,3,FALSE)*'[1]Profiles, RES, Summer'!S$7</f>
        <v>12.715583277074904</v>
      </c>
      <c r="T7" s="9">
        <f>VLOOKUP($A7,'RES installed'!$A$2:$C$6,3,FALSE)*'[1]Profiles, RES, Summer'!T$7</f>
        <v>12.359939086294418</v>
      </c>
      <c r="U7" s="9">
        <f>VLOOKUP($A7,'RES installed'!$A$2:$C$6,3,FALSE)*'[1]Profiles, RES, Summer'!U$7</f>
        <v>13.970231534566723</v>
      </c>
      <c r="V7" s="9">
        <f>VLOOKUP($A7,'RES installed'!$A$2:$C$6,3,FALSE)*'[1]Profiles, RES, Summer'!V$7</f>
        <v>14.146093818444175</v>
      </c>
      <c r="W7" s="9">
        <f>VLOOKUP($A7,'RES installed'!$A$2:$C$6,3,FALSE)*'[1]Profiles, RES, Summer'!W$7</f>
        <v>13.66400786415522</v>
      </c>
      <c r="X7" s="9">
        <f>VLOOKUP($A7,'RES installed'!$A$2:$C$6,3,FALSE)*'[1]Profiles, RES, Summer'!X$7</f>
        <v>12.567049834445619</v>
      </c>
      <c r="Y7" s="9">
        <f>VLOOKUP($A7,'RES installed'!$A$2:$C$6,3,FALSE)*'[1]Profiles, RES, Summer'!Y$7</f>
        <v>12.22592871370043</v>
      </c>
    </row>
    <row r="8" spans="1:25" x14ac:dyDescent="0.25">
      <c r="A8" s="8">
        <v>7</v>
      </c>
      <c r="B8" s="9">
        <f>VLOOKUP($A8,'RES installed'!$A$2:$C$6,3,FALSE)*'[1]Profiles, RES, Summer'!B$7</f>
        <v>13.460506844417534</v>
      </c>
      <c r="C8" s="9">
        <f>VLOOKUP($A8,'RES installed'!$A$2:$C$6,3,FALSE)*'[1]Profiles, RES, Summer'!C$7</f>
        <v>12.510408788554201</v>
      </c>
      <c r="D8" s="9">
        <f>VLOOKUP($A8,'RES installed'!$A$2:$C$6,3,FALSE)*'[1]Profiles, RES, Summer'!D$7</f>
        <v>15.086886324048546</v>
      </c>
      <c r="E8" s="9">
        <f>VLOOKUP($A8,'RES installed'!$A$2:$C$6,3,FALSE)*'[1]Profiles, RES, Summer'!E$7</f>
        <v>15.331823762529307</v>
      </c>
      <c r="F8" s="9">
        <f>VLOOKUP($A8,'RES installed'!$A$2:$C$6,3,FALSE)*'[1]Profiles, RES, Summer'!F$7</f>
        <v>13.660743770774818</v>
      </c>
      <c r="G8" s="9">
        <f>VLOOKUP($A8,'RES installed'!$A$2:$C$6,3,FALSE)*'[1]Profiles, RES, Summer'!G$7</f>
        <v>12.052846241851116</v>
      </c>
      <c r="H8" s="9">
        <f>VLOOKUP($A8,'RES installed'!$A$2:$C$6,3,FALSE)*'[1]Profiles, RES, Summer'!H$7</f>
        <v>8.786514390991778</v>
      </c>
      <c r="I8" s="9">
        <f>VLOOKUP($A8,'RES installed'!$A$2:$C$6,3,FALSE)*'[1]Profiles, RES, Summer'!I$7</f>
        <v>7.5245463681104905</v>
      </c>
      <c r="J8" s="9">
        <f>VLOOKUP($A8,'RES installed'!$A$2:$C$6,3,FALSE)*'[1]Profiles, RES, Summer'!J$7</f>
        <v>7.7780245767734275</v>
      </c>
      <c r="K8" s="9">
        <f>VLOOKUP($A8,'RES installed'!$A$2:$C$6,3,FALSE)*'[1]Profiles, RES, Summer'!K$7</f>
        <v>7.3070454250302754</v>
      </c>
      <c r="L8" s="9">
        <f>VLOOKUP($A8,'RES installed'!$A$2:$C$6,3,FALSE)*'[1]Profiles, RES, Summer'!L$7</f>
        <v>7.9911512278079826</v>
      </c>
      <c r="M8" s="9">
        <f>VLOOKUP($A8,'RES installed'!$A$2:$C$6,3,FALSE)*'[1]Profiles, RES, Summer'!M$7</f>
        <v>8.3002366074879532</v>
      </c>
      <c r="N8" s="9">
        <f>VLOOKUP($A8,'RES installed'!$A$2:$C$6,3,FALSE)*'[1]Profiles, RES, Summer'!N$7</f>
        <v>6.8235965188487206</v>
      </c>
      <c r="O8" s="9">
        <f>VLOOKUP($A8,'RES installed'!$A$2:$C$6,3,FALSE)*'[1]Profiles, RES, Summer'!O$7</f>
        <v>7.2238494898090639</v>
      </c>
      <c r="P8" s="9">
        <f>VLOOKUP($A8,'RES installed'!$A$2:$C$6,3,FALSE)*'[1]Profiles, RES, Summer'!P$7</f>
        <v>9.2636114045711047</v>
      </c>
      <c r="Q8" s="9">
        <f>VLOOKUP($A8,'RES installed'!$A$2:$C$6,3,FALSE)*'[1]Profiles, RES, Summer'!Q$7</f>
        <v>12.068123689092735</v>
      </c>
      <c r="R8" s="9">
        <f>VLOOKUP($A8,'RES installed'!$A$2:$C$6,3,FALSE)*'[1]Profiles, RES, Summer'!R$7</f>
        <v>11.814847071555567</v>
      </c>
      <c r="S8" s="9">
        <f>VLOOKUP($A8,'RES installed'!$A$2:$C$6,3,FALSE)*'[1]Profiles, RES, Summer'!S$7</f>
        <v>12.715583277074904</v>
      </c>
      <c r="T8" s="9">
        <f>VLOOKUP($A8,'RES installed'!$A$2:$C$6,3,FALSE)*'[1]Profiles, RES, Summer'!T$7</f>
        <v>12.359939086294418</v>
      </c>
      <c r="U8" s="9">
        <f>VLOOKUP($A8,'RES installed'!$A$2:$C$6,3,FALSE)*'[1]Profiles, RES, Summer'!U$7</f>
        <v>13.970231534566723</v>
      </c>
      <c r="V8" s="9">
        <f>VLOOKUP($A8,'RES installed'!$A$2:$C$6,3,FALSE)*'[1]Profiles, RES, Summer'!V$7</f>
        <v>14.146093818444175</v>
      </c>
      <c r="W8" s="9">
        <f>VLOOKUP($A8,'RES installed'!$A$2:$C$6,3,FALSE)*'[1]Profiles, RES, Summer'!W$7</f>
        <v>13.66400786415522</v>
      </c>
      <c r="X8" s="9">
        <f>VLOOKUP($A8,'RES installed'!$A$2:$C$6,3,FALSE)*'[1]Profiles, RES, Summer'!X$7</f>
        <v>12.567049834445619</v>
      </c>
      <c r="Y8" s="9">
        <f>VLOOKUP($A8,'RES installed'!$A$2:$C$6,3,FALSE)*'[1]Profiles, RES, Summer'!Y$7</f>
        <v>12.22592871370043</v>
      </c>
    </row>
    <row r="9" spans="1:25" x14ac:dyDescent="0.25">
      <c r="A9" s="8">
        <v>8</v>
      </c>
      <c r="B9" s="9">
        <f>VLOOKUP($A9,'RES installed'!$A$2:$C$6,3,FALSE)*'[1]Profiles, RES, Summer'!B$7</f>
        <v>13.460506844417534</v>
      </c>
      <c r="C9" s="9">
        <f>VLOOKUP($A9,'RES installed'!$A$2:$C$6,3,FALSE)*'[1]Profiles, RES, Summer'!C$7</f>
        <v>12.510408788554201</v>
      </c>
      <c r="D9" s="9">
        <f>VLOOKUP($A9,'RES installed'!$A$2:$C$6,3,FALSE)*'[1]Profiles, RES, Summer'!D$7</f>
        <v>15.086886324048546</v>
      </c>
      <c r="E9" s="9">
        <f>VLOOKUP($A9,'RES installed'!$A$2:$C$6,3,FALSE)*'[1]Profiles, RES, Summer'!E$7</f>
        <v>15.331823762529307</v>
      </c>
      <c r="F9" s="9">
        <f>VLOOKUP($A9,'RES installed'!$A$2:$C$6,3,FALSE)*'[1]Profiles, RES, Summer'!F$7</f>
        <v>13.660743770774818</v>
      </c>
      <c r="G9" s="9">
        <f>VLOOKUP($A9,'RES installed'!$A$2:$C$6,3,FALSE)*'[1]Profiles, RES, Summer'!G$7</f>
        <v>12.052846241851116</v>
      </c>
      <c r="H9" s="9">
        <f>VLOOKUP($A9,'RES installed'!$A$2:$C$6,3,FALSE)*'[1]Profiles, RES, Summer'!H$7</f>
        <v>8.786514390991778</v>
      </c>
      <c r="I9" s="9">
        <f>VLOOKUP($A9,'RES installed'!$A$2:$C$6,3,FALSE)*'[1]Profiles, RES, Summer'!I$7</f>
        <v>7.5245463681104905</v>
      </c>
      <c r="J9" s="9">
        <f>VLOOKUP($A9,'RES installed'!$A$2:$C$6,3,FALSE)*'[1]Profiles, RES, Summer'!J$7</f>
        <v>7.7780245767734275</v>
      </c>
      <c r="K9" s="9">
        <f>VLOOKUP($A9,'RES installed'!$A$2:$C$6,3,FALSE)*'[1]Profiles, RES, Summer'!K$7</f>
        <v>7.3070454250302754</v>
      </c>
      <c r="L9" s="9">
        <f>VLOOKUP($A9,'RES installed'!$A$2:$C$6,3,FALSE)*'[1]Profiles, RES, Summer'!L$7</f>
        <v>7.9911512278079826</v>
      </c>
      <c r="M9" s="9">
        <f>VLOOKUP($A9,'RES installed'!$A$2:$C$6,3,FALSE)*'[1]Profiles, RES, Summer'!M$7</f>
        <v>8.3002366074879532</v>
      </c>
      <c r="N9" s="9">
        <f>VLOOKUP($A9,'RES installed'!$A$2:$C$6,3,FALSE)*'[1]Profiles, RES, Summer'!N$7</f>
        <v>6.8235965188487206</v>
      </c>
      <c r="O9" s="9">
        <f>VLOOKUP($A9,'RES installed'!$A$2:$C$6,3,FALSE)*'[1]Profiles, RES, Summer'!O$7</f>
        <v>7.2238494898090639</v>
      </c>
      <c r="P9" s="9">
        <f>VLOOKUP($A9,'RES installed'!$A$2:$C$6,3,FALSE)*'[1]Profiles, RES, Summer'!P$7</f>
        <v>9.2636114045711047</v>
      </c>
      <c r="Q9" s="9">
        <f>VLOOKUP($A9,'RES installed'!$A$2:$C$6,3,FALSE)*'[1]Profiles, RES, Summer'!Q$7</f>
        <v>12.068123689092735</v>
      </c>
      <c r="R9" s="9">
        <f>VLOOKUP($A9,'RES installed'!$A$2:$C$6,3,FALSE)*'[1]Profiles, RES, Summer'!R$7</f>
        <v>11.814847071555567</v>
      </c>
      <c r="S9" s="9">
        <f>VLOOKUP($A9,'RES installed'!$A$2:$C$6,3,FALSE)*'[1]Profiles, RES, Summer'!S$7</f>
        <v>12.715583277074904</v>
      </c>
      <c r="T9" s="9">
        <f>VLOOKUP($A9,'RES installed'!$A$2:$C$6,3,FALSE)*'[1]Profiles, RES, Summer'!T$7</f>
        <v>12.359939086294418</v>
      </c>
      <c r="U9" s="9">
        <f>VLOOKUP($A9,'RES installed'!$A$2:$C$6,3,FALSE)*'[1]Profiles, RES, Summer'!U$7</f>
        <v>13.970231534566723</v>
      </c>
      <c r="V9" s="9">
        <f>VLOOKUP($A9,'RES installed'!$A$2:$C$6,3,FALSE)*'[1]Profiles, RES, Summer'!V$7</f>
        <v>14.146093818444175</v>
      </c>
      <c r="W9" s="9">
        <f>VLOOKUP($A9,'RES installed'!$A$2:$C$6,3,FALSE)*'[1]Profiles, RES, Summer'!W$7</f>
        <v>13.66400786415522</v>
      </c>
      <c r="X9" s="9">
        <f>VLOOKUP($A9,'RES installed'!$A$2:$C$6,3,FALSE)*'[1]Profiles, RES, Summer'!X$7</f>
        <v>12.567049834445619</v>
      </c>
      <c r="Y9" s="9">
        <f>VLOOKUP($A9,'RES installed'!$A$2:$C$6,3,FALSE)*'[1]Profiles, RES, Summer'!Y$7</f>
        <v>12.22592871370043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D7A2-BE4D-4A74-B7AE-DF7262E2177B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9717-1F15-4D11-828F-C14DE817C6F0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97D3-4DE1-4A2A-9268-8749015E32E7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C0BC-1134-43AA-AB38-9EE91B1398E3}">
  <dimension ref="A1:Y9"/>
  <sheetViews>
    <sheetView topLeftCell="B1" workbookViewId="0">
      <selection activeCell="B4" sqref="B4:Y4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2024-06-27T14:33:43Z</dcterms:modified>
</cp:coreProperties>
</file>