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ieee9\"/>
    </mc:Choice>
  </mc:AlternateContent>
  <xr:revisionPtr revIDLastSave="0" documentId="13_ncr:1_{F25C359A-24B9-4C17-AFD0-B156BBA07E5C}" xr6:coauthVersionLast="47" xr6:coauthVersionMax="47" xr10:uidLastSave="{00000000-0000-0000-0000-000000000000}"/>
  <bookViews>
    <workbookView xWindow="2625" yWindow="1005" windowWidth="21600" windowHeight="1266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20" r:id="rId7"/>
    <sheet name="Pc, Winter, S3" sheetId="121" r:id="rId8"/>
    <sheet name="Qc, Winter, S1" sheetId="8" r:id="rId9"/>
    <sheet name="Qc, Winter, S2" sheetId="122" r:id="rId10"/>
    <sheet name="Qc, Winter, S3" sheetId="123" r:id="rId11"/>
    <sheet name="UpFlex, Winter" sheetId="68" r:id="rId12"/>
    <sheet name="DownFlex, Winter" sheetId="69" r:id="rId13"/>
    <sheet name="Pg, Winter, S1" sheetId="71" r:id="rId14"/>
    <sheet name="Pg, Winter, S2" sheetId="124" r:id="rId15"/>
    <sheet name="Pg, Winter, S3" sheetId="125" r:id="rId16"/>
    <sheet name="Qg, Winter, S1" sheetId="74" r:id="rId17"/>
    <sheet name="Qg, Winter, S2" sheetId="126" r:id="rId18"/>
    <sheet name="Qg, Winter, S3" sheetId="127" r:id="rId19"/>
    <sheet name="GenStatus, Winter" sheetId="9" r:id="rId20"/>
    <sheet name="Pc, Summer, S1" sheetId="128" r:id="rId21"/>
    <sheet name="Pc, Summer, S2" sheetId="129" r:id="rId22"/>
    <sheet name="Pc, Summer, S3" sheetId="130" r:id="rId23"/>
    <sheet name="Qc, Summer, S1" sheetId="131" r:id="rId24"/>
    <sheet name="Qc, Summer, S2" sheetId="132" r:id="rId25"/>
    <sheet name="Qc, Summer, S3" sheetId="133" r:id="rId26"/>
    <sheet name="UpFlex, Summer" sheetId="134" r:id="rId27"/>
    <sheet name="DownFlex, Summer" sheetId="135" r:id="rId28"/>
    <sheet name="Pg, Summer, S1" sheetId="136" r:id="rId29"/>
    <sheet name="Pg, Summer, S2" sheetId="137" r:id="rId30"/>
    <sheet name="Pg, Summer, S3" sheetId="138" r:id="rId31"/>
    <sheet name="Qg, Summer, S1" sheetId="139" r:id="rId32"/>
    <sheet name="Qg, Summer, S2" sheetId="140" r:id="rId33"/>
    <sheet name="Qg, Summer, S3" sheetId="141" r:id="rId34"/>
    <sheet name="GenStatus, Summer" sheetId="142" r:id="rId35"/>
  </sheets>
  <externalReferences>
    <externalReference r:id="rId36"/>
  </externalReferences>
  <definedNames>
    <definedName name="_xlnm._FilterDatabase" localSheetId="2" hidden="1">'ES installed'!$B$1:$C$7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38" l="1"/>
  <c r="D7" i="138"/>
  <c r="E7" i="138"/>
  <c r="F7" i="138"/>
  <c r="G7" i="138"/>
  <c r="H7" i="138"/>
  <c r="I7" i="138"/>
  <c r="J7" i="138"/>
  <c r="K7" i="138"/>
  <c r="L7" i="138"/>
  <c r="M7" i="138"/>
  <c r="N7" i="138"/>
  <c r="O7" i="138"/>
  <c r="P7" i="138"/>
  <c r="Q7" i="138"/>
  <c r="R7" i="138"/>
  <c r="S7" i="138"/>
  <c r="T7" i="138"/>
  <c r="U7" i="138"/>
  <c r="V7" i="138"/>
  <c r="W7" i="138"/>
  <c r="X7" i="138"/>
  <c r="Y7" i="138"/>
  <c r="C8" i="138"/>
  <c r="D8" i="138"/>
  <c r="E8" i="138"/>
  <c r="F8" i="138"/>
  <c r="G8" i="138"/>
  <c r="H8" i="138"/>
  <c r="I8" i="138"/>
  <c r="J8" i="138"/>
  <c r="K8" i="138"/>
  <c r="L8" i="138"/>
  <c r="M8" i="138"/>
  <c r="N8" i="138"/>
  <c r="O8" i="138"/>
  <c r="P8" i="138"/>
  <c r="Q8" i="138"/>
  <c r="R8" i="138"/>
  <c r="S8" i="138"/>
  <c r="T8" i="138"/>
  <c r="U8" i="138"/>
  <c r="V8" i="138"/>
  <c r="W8" i="138"/>
  <c r="X8" i="138"/>
  <c r="Y8" i="138"/>
  <c r="C9" i="138"/>
  <c r="D9" i="138"/>
  <c r="E9" i="138"/>
  <c r="F9" i="138"/>
  <c r="G9" i="138"/>
  <c r="H9" i="138"/>
  <c r="I9" i="138"/>
  <c r="J9" i="138"/>
  <c r="K9" i="138"/>
  <c r="L9" i="138"/>
  <c r="M9" i="138"/>
  <c r="N9" i="138"/>
  <c r="O9" i="138"/>
  <c r="P9" i="138"/>
  <c r="Q9" i="138"/>
  <c r="R9" i="138"/>
  <c r="S9" i="138"/>
  <c r="T9" i="138"/>
  <c r="U9" i="138"/>
  <c r="V9" i="138"/>
  <c r="W9" i="138"/>
  <c r="X9" i="138"/>
  <c r="Y9" i="138"/>
  <c r="B9" i="138"/>
  <c r="B8" i="138"/>
  <c r="B7" i="138"/>
  <c r="C7" i="137"/>
  <c r="D7" i="137"/>
  <c r="E7" i="137"/>
  <c r="F7" i="137"/>
  <c r="G7" i="137"/>
  <c r="H7" i="137"/>
  <c r="I7" i="137"/>
  <c r="J7" i="137"/>
  <c r="K7" i="137"/>
  <c r="L7" i="137"/>
  <c r="M7" i="137"/>
  <c r="N7" i="137"/>
  <c r="O7" i="137"/>
  <c r="P7" i="137"/>
  <c r="Q7" i="137"/>
  <c r="R7" i="137"/>
  <c r="S7" i="137"/>
  <c r="T7" i="137"/>
  <c r="U7" i="137"/>
  <c r="V7" i="137"/>
  <c r="W7" i="137"/>
  <c r="X7" i="137"/>
  <c r="Y7" i="137"/>
  <c r="C8" i="137"/>
  <c r="D8" i="137"/>
  <c r="E8" i="137"/>
  <c r="F8" i="137"/>
  <c r="G8" i="137"/>
  <c r="H8" i="137"/>
  <c r="I8" i="137"/>
  <c r="J8" i="137"/>
  <c r="K8" i="137"/>
  <c r="L8" i="137"/>
  <c r="M8" i="137"/>
  <c r="N8" i="137"/>
  <c r="O8" i="137"/>
  <c r="P8" i="137"/>
  <c r="Q8" i="137"/>
  <c r="R8" i="137"/>
  <c r="S8" i="137"/>
  <c r="T8" i="137"/>
  <c r="U8" i="137"/>
  <c r="V8" i="137"/>
  <c r="W8" i="137"/>
  <c r="X8" i="137"/>
  <c r="Y8" i="137"/>
  <c r="C9" i="137"/>
  <c r="D9" i="137"/>
  <c r="E9" i="137"/>
  <c r="F9" i="137"/>
  <c r="G9" i="137"/>
  <c r="H9" i="137"/>
  <c r="I9" i="137"/>
  <c r="J9" i="137"/>
  <c r="K9" i="137"/>
  <c r="L9" i="137"/>
  <c r="M9" i="137"/>
  <c r="N9" i="137"/>
  <c r="O9" i="137"/>
  <c r="P9" i="137"/>
  <c r="Q9" i="137"/>
  <c r="R9" i="137"/>
  <c r="S9" i="137"/>
  <c r="T9" i="137"/>
  <c r="U9" i="137"/>
  <c r="V9" i="137"/>
  <c r="W9" i="137"/>
  <c r="X9" i="137"/>
  <c r="Y9" i="137"/>
  <c r="B9" i="137"/>
  <c r="B8" i="137"/>
  <c r="B7" i="137"/>
  <c r="B6" i="137"/>
  <c r="B5" i="137"/>
  <c r="C7" i="136"/>
  <c r="D7" i="136"/>
  <c r="E7" i="136"/>
  <c r="F7" i="136"/>
  <c r="G7" i="136"/>
  <c r="H7" i="136"/>
  <c r="I7" i="136"/>
  <c r="J7" i="136"/>
  <c r="K7" i="136"/>
  <c r="L7" i="136"/>
  <c r="M7" i="136"/>
  <c r="N7" i="136"/>
  <c r="O7" i="136"/>
  <c r="P7" i="136"/>
  <c r="Q7" i="136"/>
  <c r="R7" i="136"/>
  <c r="S7" i="136"/>
  <c r="T7" i="136"/>
  <c r="U7" i="136"/>
  <c r="V7" i="136"/>
  <c r="W7" i="136"/>
  <c r="X7" i="136"/>
  <c r="Y7" i="136"/>
  <c r="C8" i="136"/>
  <c r="D8" i="136"/>
  <c r="E8" i="136"/>
  <c r="F8" i="136"/>
  <c r="G8" i="136"/>
  <c r="H8" i="136"/>
  <c r="I8" i="136"/>
  <c r="J8" i="136"/>
  <c r="K8" i="136"/>
  <c r="L8" i="136"/>
  <c r="M8" i="136"/>
  <c r="N8" i="136"/>
  <c r="O8" i="136"/>
  <c r="P8" i="136"/>
  <c r="Q8" i="136"/>
  <c r="R8" i="136"/>
  <c r="S8" i="136"/>
  <c r="T8" i="136"/>
  <c r="U8" i="136"/>
  <c r="V8" i="136"/>
  <c r="W8" i="136"/>
  <c r="X8" i="136"/>
  <c r="Y8" i="136"/>
  <c r="C9" i="136"/>
  <c r="D9" i="136"/>
  <c r="E9" i="136"/>
  <c r="F9" i="136"/>
  <c r="G9" i="136"/>
  <c r="H9" i="136"/>
  <c r="I9" i="136"/>
  <c r="J9" i="136"/>
  <c r="K9" i="136"/>
  <c r="L9" i="136"/>
  <c r="M9" i="136"/>
  <c r="N9" i="136"/>
  <c r="O9" i="136"/>
  <c r="P9" i="136"/>
  <c r="Q9" i="136"/>
  <c r="R9" i="136"/>
  <c r="S9" i="136"/>
  <c r="T9" i="136"/>
  <c r="U9" i="136"/>
  <c r="V9" i="136"/>
  <c r="W9" i="136"/>
  <c r="X9" i="136"/>
  <c r="Y9" i="136"/>
  <c r="B9" i="136"/>
  <c r="B8" i="136"/>
  <c r="B7" i="136"/>
  <c r="B6" i="136"/>
  <c r="B5" i="136"/>
  <c r="C7" i="125"/>
  <c r="D7" i="125"/>
  <c r="E7" i="125"/>
  <c r="F7" i="125"/>
  <c r="G7" i="125"/>
  <c r="H7" i="125"/>
  <c r="I7" i="125"/>
  <c r="J7" i="125"/>
  <c r="K7" i="125"/>
  <c r="L7" i="125"/>
  <c r="M7" i="125"/>
  <c r="N7" i="125"/>
  <c r="O7" i="125"/>
  <c r="P7" i="125"/>
  <c r="Q7" i="125"/>
  <c r="R7" i="125"/>
  <c r="S7" i="125"/>
  <c r="T7" i="125"/>
  <c r="U7" i="125"/>
  <c r="V7" i="125"/>
  <c r="W7" i="125"/>
  <c r="X7" i="125"/>
  <c r="Y7" i="125"/>
  <c r="C8" i="125"/>
  <c r="D8" i="125"/>
  <c r="E8" i="125"/>
  <c r="F8" i="125"/>
  <c r="G8" i="125"/>
  <c r="H8" i="125"/>
  <c r="I8" i="125"/>
  <c r="J8" i="125"/>
  <c r="K8" i="125"/>
  <c r="L8" i="125"/>
  <c r="M8" i="125"/>
  <c r="N8" i="125"/>
  <c r="O8" i="125"/>
  <c r="P8" i="125"/>
  <c r="Q8" i="125"/>
  <c r="R8" i="125"/>
  <c r="S8" i="125"/>
  <c r="T8" i="125"/>
  <c r="U8" i="125"/>
  <c r="V8" i="125"/>
  <c r="W8" i="125"/>
  <c r="X8" i="125"/>
  <c r="Y8" i="125"/>
  <c r="C9" i="125"/>
  <c r="D9" i="125"/>
  <c r="E9" i="125"/>
  <c r="F9" i="125"/>
  <c r="G9" i="125"/>
  <c r="H9" i="125"/>
  <c r="I9" i="125"/>
  <c r="J9" i="125"/>
  <c r="K9" i="125"/>
  <c r="L9" i="125"/>
  <c r="M9" i="125"/>
  <c r="N9" i="125"/>
  <c r="O9" i="125"/>
  <c r="P9" i="125"/>
  <c r="Q9" i="125"/>
  <c r="R9" i="125"/>
  <c r="S9" i="125"/>
  <c r="T9" i="125"/>
  <c r="U9" i="125"/>
  <c r="V9" i="125"/>
  <c r="W9" i="125"/>
  <c r="X9" i="125"/>
  <c r="Y9" i="125"/>
  <c r="B9" i="125"/>
  <c r="B8" i="125"/>
  <c r="B7" i="125"/>
  <c r="B6" i="125"/>
  <c r="B5" i="125"/>
  <c r="C7" i="124"/>
  <c r="D7" i="124"/>
  <c r="E7" i="124"/>
  <c r="F7" i="124"/>
  <c r="G7" i="124"/>
  <c r="H7" i="124"/>
  <c r="I7" i="124"/>
  <c r="J7" i="124"/>
  <c r="K7" i="124"/>
  <c r="L7" i="124"/>
  <c r="M7" i="124"/>
  <c r="N7" i="124"/>
  <c r="O7" i="124"/>
  <c r="P7" i="124"/>
  <c r="Q7" i="124"/>
  <c r="R7" i="124"/>
  <c r="S7" i="124"/>
  <c r="T7" i="124"/>
  <c r="U7" i="124"/>
  <c r="V7" i="124"/>
  <c r="W7" i="124"/>
  <c r="X7" i="124"/>
  <c r="Y7" i="124"/>
  <c r="C8" i="124"/>
  <c r="D8" i="124"/>
  <c r="E8" i="124"/>
  <c r="F8" i="124"/>
  <c r="G8" i="124"/>
  <c r="H8" i="124"/>
  <c r="I8" i="124"/>
  <c r="J8" i="124"/>
  <c r="K8" i="124"/>
  <c r="L8" i="124"/>
  <c r="M8" i="124"/>
  <c r="N8" i="124"/>
  <c r="O8" i="124"/>
  <c r="P8" i="124"/>
  <c r="Q8" i="124"/>
  <c r="R8" i="124"/>
  <c r="S8" i="124"/>
  <c r="T8" i="124"/>
  <c r="U8" i="124"/>
  <c r="V8" i="124"/>
  <c r="W8" i="124"/>
  <c r="X8" i="124"/>
  <c r="Y8" i="124"/>
  <c r="C9" i="124"/>
  <c r="D9" i="124"/>
  <c r="E9" i="124"/>
  <c r="F9" i="124"/>
  <c r="G9" i="124"/>
  <c r="H9" i="124"/>
  <c r="I9" i="124"/>
  <c r="J9" i="124"/>
  <c r="K9" i="124"/>
  <c r="L9" i="124"/>
  <c r="M9" i="124"/>
  <c r="N9" i="124"/>
  <c r="O9" i="124"/>
  <c r="P9" i="124"/>
  <c r="Q9" i="124"/>
  <c r="R9" i="124"/>
  <c r="S9" i="124"/>
  <c r="T9" i="124"/>
  <c r="U9" i="124"/>
  <c r="V9" i="124"/>
  <c r="W9" i="124"/>
  <c r="X9" i="124"/>
  <c r="Y9" i="124"/>
  <c r="B9" i="124"/>
  <c r="B8" i="124"/>
  <c r="B7" i="124"/>
  <c r="B6" i="124"/>
  <c r="B5" i="124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B9" i="71"/>
  <c r="B8" i="71"/>
  <c r="B7" i="71"/>
  <c r="B6" i="71"/>
  <c r="B5" i="71"/>
  <c r="Y6" i="138"/>
  <c r="X6" i="138"/>
  <c r="W6" i="138"/>
  <c r="V6" i="138"/>
  <c r="U6" i="138"/>
  <c r="T6" i="138"/>
  <c r="S6" i="138"/>
  <c r="R6" i="138"/>
  <c r="Q6" i="138"/>
  <c r="P6" i="138"/>
  <c r="O6" i="138"/>
  <c r="N6" i="138"/>
  <c r="M6" i="138"/>
  <c r="L6" i="138"/>
  <c r="K6" i="138"/>
  <c r="J6" i="138"/>
  <c r="I6" i="138"/>
  <c r="H6" i="138"/>
  <c r="G6" i="138"/>
  <c r="F6" i="138"/>
  <c r="E6" i="138"/>
  <c r="D6" i="138"/>
  <c r="C6" i="138"/>
  <c r="B6" i="138"/>
  <c r="Y5" i="138"/>
  <c r="X5" i="138"/>
  <c r="W5" i="138"/>
  <c r="V5" i="138"/>
  <c r="U5" i="138"/>
  <c r="T5" i="138"/>
  <c r="S5" i="138"/>
  <c r="R5" i="138"/>
  <c r="Q5" i="138"/>
  <c r="P5" i="138"/>
  <c r="O5" i="138"/>
  <c r="N5" i="138"/>
  <c r="M5" i="138"/>
  <c r="L5" i="138"/>
  <c r="K5" i="138"/>
  <c r="J5" i="138"/>
  <c r="I5" i="138"/>
  <c r="H5" i="138"/>
  <c r="G5" i="138"/>
  <c r="F5" i="138"/>
  <c r="E5" i="138"/>
  <c r="D5" i="138"/>
  <c r="C5" i="138"/>
  <c r="B5" i="138"/>
  <c r="Y6" i="137"/>
  <c r="X6" i="137"/>
  <c r="W6" i="137"/>
  <c r="V6" i="137"/>
  <c r="U6" i="137"/>
  <c r="T6" i="137"/>
  <c r="S6" i="137"/>
  <c r="R6" i="137"/>
  <c r="Q6" i="137"/>
  <c r="P6" i="137"/>
  <c r="O6" i="137"/>
  <c r="N6" i="137"/>
  <c r="M6" i="137"/>
  <c r="L6" i="137"/>
  <c r="K6" i="137"/>
  <c r="J6" i="137"/>
  <c r="I6" i="137"/>
  <c r="H6" i="137"/>
  <c r="G6" i="137"/>
  <c r="F6" i="137"/>
  <c r="E6" i="137"/>
  <c r="D6" i="137"/>
  <c r="C6" i="137"/>
  <c r="Y5" i="137"/>
  <c r="X5" i="137"/>
  <c r="W5" i="137"/>
  <c r="V5" i="137"/>
  <c r="U5" i="137"/>
  <c r="T5" i="137"/>
  <c r="S5" i="137"/>
  <c r="R5" i="137"/>
  <c r="Q5" i="137"/>
  <c r="P5" i="137"/>
  <c r="O5" i="137"/>
  <c r="N5" i="137"/>
  <c r="M5" i="137"/>
  <c r="L5" i="137"/>
  <c r="K5" i="137"/>
  <c r="J5" i="137"/>
  <c r="I5" i="137"/>
  <c r="H5" i="137"/>
  <c r="G5" i="137"/>
  <c r="F5" i="137"/>
  <c r="E5" i="137"/>
  <c r="D5" i="137"/>
  <c r="C5" i="137"/>
  <c r="Y6" i="136"/>
  <c r="X6" i="136"/>
  <c r="W6" i="136"/>
  <c r="V6" i="136"/>
  <c r="U6" i="136"/>
  <c r="T6" i="136"/>
  <c r="S6" i="136"/>
  <c r="R6" i="136"/>
  <c r="Q6" i="136"/>
  <c r="P6" i="136"/>
  <c r="O6" i="136"/>
  <c r="N6" i="136"/>
  <c r="M6" i="136"/>
  <c r="L6" i="136"/>
  <c r="K6" i="136"/>
  <c r="J6" i="136"/>
  <c r="I6" i="136"/>
  <c r="H6" i="136"/>
  <c r="G6" i="136"/>
  <c r="F6" i="136"/>
  <c r="E6" i="136"/>
  <c r="D6" i="136"/>
  <c r="C6" i="136"/>
  <c r="Y5" i="136"/>
  <c r="X5" i="136"/>
  <c r="W5" i="136"/>
  <c r="V5" i="136"/>
  <c r="U5" i="136"/>
  <c r="T5" i="136"/>
  <c r="S5" i="136"/>
  <c r="R5" i="136"/>
  <c r="Q5" i="136"/>
  <c r="P5" i="136"/>
  <c r="O5" i="136"/>
  <c r="N5" i="136"/>
  <c r="M5" i="136"/>
  <c r="L5" i="136"/>
  <c r="K5" i="136"/>
  <c r="J5" i="136"/>
  <c r="I5" i="136"/>
  <c r="H5" i="136"/>
  <c r="G5" i="136"/>
  <c r="F5" i="136"/>
  <c r="E5" i="136"/>
  <c r="D5" i="136"/>
  <c r="C5" i="136"/>
  <c r="Y6" i="125"/>
  <c r="X6" i="125"/>
  <c r="W6" i="125"/>
  <c r="V6" i="125"/>
  <c r="U6" i="125"/>
  <c r="T6" i="125"/>
  <c r="S6" i="125"/>
  <c r="R6" i="125"/>
  <c r="Q6" i="125"/>
  <c r="P6" i="125"/>
  <c r="O6" i="125"/>
  <c r="N6" i="125"/>
  <c r="M6" i="125"/>
  <c r="L6" i="125"/>
  <c r="K6" i="125"/>
  <c r="J6" i="125"/>
  <c r="I6" i="125"/>
  <c r="H6" i="125"/>
  <c r="G6" i="125"/>
  <c r="F6" i="125"/>
  <c r="E6" i="125"/>
  <c r="D6" i="125"/>
  <c r="C6" i="125"/>
  <c r="Y5" i="125"/>
  <c r="X5" i="125"/>
  <c r="W5" i="125"/>
  <c r="V5" i="125"/>
  <c r="U5" i="125"/>
  <c r="T5" i="125"/>
  <c r="S5" i="125"/>
  <c r="R5" i="125"/>
  <c r="Q5" i="125"/>
  <c r="P5" i="125"/>
  <c r="O5" i="125"/>
  <c r="N5" i="125"/>
  <c r="M5" i="125"/>
  <c r="L5" i="125"/>
  <c r="K5" i="125"/>
  <c r="J5" i="125"/>
  <c r="I5" i="125"/>
  <c r="H5" i="125"/>
  <c r="G5" i="125"/>
  <c r="F5" i="125"/>
  <c r="E5" i="125"/>
  <c r="D5" i="125"/>
  <c r="C5" i="125"/>
  <c r="Y6" i="124"/>
  <c r="X6" i="124"/>
  <c r="W6" i="124"/>
  <c r="V6" i="124"/>
  <c r="U6" i="124"/>
  <c r="T6" i="124"/>
  <c r="S6" i="124"/>
  <c r="R6" i="124"/>
  <c r="Q6" i="124"/>
  <c r="P6" i="124"/>
  <c r="O6" i="124"/>
  <c r="N6" i="124"/>
  <c r="M6" i="124"/>
  <c r="L6" i="124"/>
  <c r="K6" i="124"/>
  <c r="J6" i="124"/>
  <c r="I6" i="124"/>
  <c r="H6" i="124"/>
  <c r="G6" i="124"/>
  <c r="F6" i="124"/>
  <c r="E6" i="124"/>
  <c r="D6" i="124"/>
  <c r="C6" i="124"/>
  <c r="Y5" i="124"/>
  <c r="X5" i="124"/>
  <c r="W5" i="124"/>
  <c r="V5" i="124"/>
  <c r="U5" i="124"/>
  <c r="T5" i="124"/>
  <c r="S5" i="124"/>
  <c r="R5" i="124"/>
  <c r="Q5" i="124"/>
  <c r="P5" i="124"/>
  <c r="O5" i="124"/>
  <c r="N5" i="124"/>
  <c r="M5" i="124"/>
  <c r="L5" i="124"/>
  <c r="K5" i="124"/>
  <c r="J5" i="124"/>
  <c r="I5" i="124"/>
  <c r="H5" i="124"/>
  <c r="G5" i="124"/>
  <c r="F5" i="124"/>
  <c r="E5" i="124"/>
  <c r="D5" i="124"/>
  <c r="C5" i="124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6" i="1"/>
  <c r="W4" i="59" s="1"/>
  <c r="B5" i="1"/>
  <c r="C1" i="1"/>
  <c r="B7" i="1"/>
  <c r="O2" i="59" l="1"/>
  <c r="Y4" i="59"/>
  <c r="K2" i="59"/>
  <c r="M2" i="59"/>
  <c r="K3" i="59"/>
  <c r="N3" i="59"/>
  <c r="E4" i="59"/>
  <c r="C3" i="59"/>
  <c r="F3" i="59"/>
  <c r="G4" i="59"/>
  <c r="K4" i="59"/>
  <c r="Q3" i="59"/>
  <c r="C2" i="59"/>
  <c r="S3" i="59"/>
  <c r="E2" i="59"/>
  <c r="W3" i="59"/>
  <c r="S2" i="59"/>
  <c r="N4" i="59"/>
  <c r="Y2" i="59"/>
  <c r="R4" i="59"/>
  <c r="D2" i="59"/>
  <c r="B3" i="59"/>
  <c r="V3" i="59"/>
  <c r="V4" i="59"/>
  <c r="G2" i="59"/>
  <c r="D3" i="59"/>
  <c r="C4" i="59"/>
  <c r="J2" i="59"/>
  <c r="E3" i="59"/>
  <c r="D4" i="59"/>
  <c r="N2" i="59"/>
  <c r="M3" i="59"/>
  <c r="J4" i="59"/>
  <c r="R2" i="59"/>
  <c r="P3" i="59"/>
  <c r="M4" i="59"/>
  <c r="V2" i="59"/>
  <c r="R3" i="59"/>
  <c r="O4" i="59"/>
  <c r="F2" i="59"/>
  <c r="W2" i="59"/>
  <c r="W2" i="134" s="1"/>
  <c r="O3" i="59"/>
  <c r="F4" i="59"/>
  <c r="X4" i="59"/>
  <c r="L4" i="59"/>
  <c r="X3" i="59"/>
  <c r="L3" i="59"/>
  <c r="X2" i="59"/>
  <c r="L2" i="59"/>
  <c r="U4" i="59"/>
  <c r="I4" i="59"/>
  <c r="U3" i="59"/>
  <c r="I3" i="59"/>
  <c r="U2" i="59"/>
  <c r="I2" i="59"/>
  <c r="T4" i="59"/>
  <c r="H4" i="59"/>
  <c r="T3" i="59"/>
  <c r="H3" i="59"/>
  <c r="T2" i="59"/>
  <c r="T4" i="135" s="1"/>
  <c r="H2" i="59"/>
  <c r="P2" i="59"/>
  <c r="G3" i="59"/>
  <c r="Y3" i="59"/>
  <c r="P4" i="59"/>
  <c r="B2" i="59"/>
  <c r="Q2" i="59"/>
  <c r="J3" i="59"/>
  <c r="B4" i="59"/>
  <c r="Q4" i="59"/>
  <c r="S4" i="59"/>
  <c r="V4" i="134"/>
  <c r="E1" i="1"/>
  <c r="D1" i="1"/>
  <c r="V2" i="134" l="1"/>
  <c r="V3" i="135"/>
  <c r="U4" i="134"/>
  <c r="K3" i="134"/>
  <c r="I2" i="135"/>
  <c r="W3" i="134"/>
  <c r="V2" i="135"/>
  <c r="K4" i="135"/>
  <c r="W3" i="135"/>
  <c r="V3" i="134"/>
  <c r="U2" i="135"/>
  <c r="J2" i="134"/>
  <c r="U3" i="134"/>
  <c r="Y2" i="134"/>
  <c r="M3" i="134"/>
  <c r="J2" i="135"/>
  <c r="K4" i="134"/>
  <c r="X2" i="134"/>
  <c r="K3" i="135"/>
  <c r="W2" i="135"/>
  <c r="W4" i="135"/>
  <c r="T2" i="135"/>
  <c r="K2" i="135"/>
  <c r="I3" i="135"/>
  <c r="T3" i="135"/>
  <c r="M2" i="134"/>
  <c r="U3" i="135"/>
  <c r="K2" i="134"/>
  <c r="U2" i="134"/>
  <c r="H3" i="135"/>
  <c r="L2" i="134"/>
  <c r="U4" i="135"/>
  <c r="L4" i="134"/>
  <c r="H4" i="135"/>
  <c r="L3" i="134"/>
  <c r="H2" i="135"/>
  <c r="J3" i="135"/>
  <c r="J4" i="135"/>
  <c r="J4" i="134"/>
  <c r="J3" i="134"/>
  <c r="V4" i="135"/>
  <c r="W4" i="134"/>
  <c r="I3" i="134"/>
  <c r="I2" i="134"/>
  <c r="I4" i="134"/>
  <c r="I4" i="135"/>
  <c r="R4" i="135"/>
  <c r="R2" i="135"/>
  <c r="R3" i="135"/>
  <c r="O4" i="134"/>
  <c r="O3" i="134"/>
  <c r="O2" i="134"/>
  <c r="Q4" i="135"/>
  <c r="Q3" i="135"/>
  <c r="Q2" i="135"/>
  <c r="C4" i="135"/>
  <c r="C3" i="135"/>
  <c r="C2" i="135"/>
  <c r="S4" i="135"/>
  <c r="S2" i="135"/>
  <c r="S3" i="135"/>
  <c r="F4" i="135"/>
  <c r="F2" i="135"/>
  <c r="F3" i="135"/>
  <c r="G3" i="135"/>
  <c r="G4" i="135"/>
  <c r="G2" i="135"/>
  <c r="N4" i="134"/>
  <c r="N3" i="134"/>
  <c r="N2" i="134"/>
  <c r="O4" i="135"/>
  <c r="O3" i="135"/>
  <c r="O2" i="135"/>
  <c r="T4" i="134"/>
  <c r="T2" i="134"/>
  <c r="T3" i="134"/>
  <c r="Q4" i="134"/>
  <c r="Q3" i="134"/>
  <c r="Q2" i="134"/>
  <c r="S4" i="134"/>
  <c r="S3" i="134"/>
  <c r="S2" i="134"/>
  <c r="M3" i="135"/>
  <c r="M2" i="135"/>
  <c r="M4" i="135"/>
  <c r="D4" i="135"/>
  <c r="D3" i="135"/>
  <c r="D2" i="135"/>
  <c r="E4" i="134"/>
  <c r="E3" i="134"/>
  <c r="E2" i="134"/>
  <c r="G4" i="134"/>
  <c r="G3" i="134"/>
  <c r="G2" i="134"/>
  <c r="F4" i="134"/>
  <c r="F2" i="134"/>
  <c r="F3" i="134"/>
  <c r="X4" i="134"/>
  <c r="C4" i="134"/>
  <c r="C3" i="134"/>
  <c r="C2" i="134"/>
  <c r="X3" i="134"/>
  <c r="H4" i="134"/>
  <c r="H3" i="134"/>
  <c r="H2" i="134"/>
  <c r="B4" i="134"/>
  <c r="B3" i="134"/>
  <c r="B2" i="134"/>
  <c r="M4" i="134"/>
  <c r="P4" i="135"/>
  <c r="P3" i="135"/>
  <c r="P2" i="135"/>
  <c r="L3" i="135"/>
  <c r="L2" i="135"/>
  <c r="L4" i="135"/>
  <c r="D4" i="134"/>
  <c r="D3" i="134"/>
  <c r="D2" i="134"/>
  <c r="P4" i="134"/>
  <c r="P3" i="134"/>
  <c r="P2" i="134"/>
  <c r="Y4" i="135"/>
  <c r="Y3" i="135"/>
  <c r="Y2" i="135"/>
  <c r="N4" i="135"/>
  <c r="N3" i="135"/>
  <c r="N2" i="135"/>
  <c r="E4" i="135"/>
  <c r="E3" i="135"/>
  <c r="E2" i="135"/>
  <c r="X4" i="135"/>
  <c r="X3" i="135"/>
  <c r="X2" i="135"/>
  <c r="B3" i="135"/>
  <c r="B2" i="135"/>
  <c r="B4" i="135"/>
  <c r="Y3" i="134"/>
  <c r="R3" i="134"/>
  <c r="R4" i="134"/>
  <c r="R2" i="134"/>
  <c r="Y4" i="134"/>
  <c r="B8" i="1"/>
  <c r="B3" i="69" l="1"/>
  <c r="B4" i="69"/>
  <c r="B2" i="69"/>
  <c r="R4" i="69" l="1"/>
  <c r="R2" i="69"/>
  <c r="R3" i="69"/>
  <c r="N4" i="69"/>
  <c r="N3" i="69"/>
  <c r="N2" i="69"/>
  <c r="J2" i="68"/>
  <c r="J4" i="68"/>
  <c r="J3" i="68"/>
  <c r="W4" i="68"/>
  <c r="W3" i="68"/>
  <c r="W2" i="68"/>
  <c r="L2" i="68"/>
  <c r="L4" i="68"/>
  <c r="L3" i="68"/>
  <c r="M2" i="68"/>
  <c r="M4" i="68"/>
  <c r="M3" i="68"/>
  <c r="Q2" i="69"/>
  <c r="Q3" i="69"/>
  <c r="Q4" i="69"/>
  <c r="Y4" i="69"/>
  <c r="Y3" i="69"/>
  <c r="Y2" i="69"/>
  <c r="V2" i="68"/>
  <c r="V3" i="68"/>
  <c r="V4" i="68"/>
  <c r="I3" i="69"/>
  <c r="I2" i="69"/>
  <c r="I4" i="69"/>
  <c r="G2" i="69"/>
  <c r="G3" i="69"/>
  <c r="G4" i="69"/>
  <c r="X2" i="68"/>
  <c r="X3" i="68"/>
  <c r="X4" i="68"/>
  <c r="Y4" i="68"/>
  <c r="Y2" i="68"/>
  <c r="Y3" i="68"/>
  <c r="N3" i="68"/>
  <c r="N2" i="68"/>
  <c r="N4" i="68"/>
  <c r="C4" i="68"/>
  <c r="C3" i="68"/>
  <c r="C2" i="68"/>
  <c r="O2" i="69"/>
  <c r="O4" i="69"/>
  <c r="O3" i="69"/>
  <c r="P4" i="69"/>
  <c r="P2" i="69"/>
  <c r="P3" i="69"/>
  <c r="H3" i="69"/>
  <c r="H2" i="69"/>
  <c r="H4" i="69"/>
  <c r="I4" i="68"/>
  <c r="I3" i="68"/>
  <c r="I2" i="68"/>
  <c r="U4" i="69"/>
  <c r="U2" i="69"/>
  <c r="U3" i="69"/>
  <c r="J3" i="69"/>
  <c r="J2" i="69"/>
  <c r="J4" i="69"/>
  <c r="K3" i="69"/>
  <c r="K2" i="69"/>
  <c r="K4" i="69"/>
  <c r="U4" i="68"/>
  <c r="U2" i="68"/>
  <c r="U3" i="68"/>
  <c r="O3" i="68"/>
  <c r="O2" i="68"/>
  <c r="O4" i="68"/>
  <c r="D4" i="68"/>
  <c r="D3" i="68"/>
  <c r="D2" i="68"/>
  <c r="E2" i="68"/>
  <c r="E4" i="68"/>
  <c r="E3" i="68"/>
  <c r="F4" i="68"/>
  <c r="F2" i="68"/>
  <c r="F3" i="68"/>
  <c r="G2" i="68"/>
  <c r="G4" i="68"/>
  <c r="G3" i="68"/>
  <c r="H2" i="68"/>
  <c r="H4" i="68"/>
  <c r="H3" i="68"/>
  <c r="K4" i="68"/>
  <c r="K2" i="68"/>
  <c r="K3" i="68"/>
  <c r="T2" i="69"/>
  <c r="T3" i="69"/>
  <c r="T4" i="69"/>
  <c r="V2" i="69"/>
  <c r="V3" i="69"/>
  <c r="V4" i="69"/>
  <c r="W4" i="69"/>
  <c r="W2" i="69"/>
  <c r="W3" i="69"/>
  <c r="L3" i="69"/>
  <c r="L4" i="69"/>
  <c r="L2" i="69"/>
  <c r="B4" i="68"/>
  <c r="B2" i="68"/>
  <c r="B3" i="68"/>
  <c r="P2" i="68"/>
  <c r="P3" i="68"/>
  <c r="P4" i="68"/>
  <c r="Q3" i="68"/>
  <c r="Q4" i="68"/>
  <c r="Q2" i="68"/>
  <c r="R2" i="68"/>
  <c r="R4" i="68"/>
  <c r="R3" i="68"/>
  <c r="S3" i="68"/>
  <c r="S2" i="68"/>
  <c r="S4" i="68"/>
  <c r="T2" i="68"/>
  <c r="T4" i="68"/>
  <c r="T3" i="68"/>
  <c r="X2" i="69"/>
  <c r="X3" i="69"/>
  <c r="X4" i="69"/>
  <c r="M4" i="69"/>
  <c r="M2" i="69"/>
  <c r="M3" i="69"/>
  <c r="S4" i="69"/>
  <c r="S2" i="69"/>
  <c r="S3" i="69"/>
  <c r="C2" i="69"/>
  <c r="C4" i="69"/>
  <c r="C3" i="69"/>
  <c r="D3" i="69"/>
  <c r="D4" i="69"/>
  <c r="D2" i="69"/>
  <c r="E2" i="69"/>
  <c r="E4" i="69"/>
  <c r="E3" i="69"/>
  <c r="F4" i="69"/>
  <c r="F2" i="69"/>
  <c r="F3" i="69"/>
  <c r="V3" i="120" l="1"/>
  <c r="V4" i="120"/>
  <c r="W2" i="122"/>
  <c r="P2" i="130"/>
  <c r="P3" i="132"/>
  <c r="K2" i="29"/>
  <c r="T3" i="29"/>
  <c r="H3" i="29"/>
  <c r="S2" i="29"/>
  <c r="I4" i="120"/>
  <c r="I3" i="121"/>
  <c r="U3" i="121"/>
  <c r="I4" i="121"/>
  <c r="S2" i="8"/>
  <c r="I3" i="122"/>
  <c r="U3" i="122"/>
  <c r="I4" i="122"/>
  <c r="I4" i="123"/>
  <c r="I3" i="128"/>
  <c r="U3" i="128"/>
  <c r="I4" i="128"/>
  <c r="I4" i="129"/>
  <c r="U2" i="130"/>
  <c r="I3" i="130"/>
  <c r="U3" i="130"/>
  <c r="I4" i="130"/>
  <c r="I4" i="131"/>
  <c r="U2" i="132"/>
  <c r="I3" i="132"/>
  <c r="U3" i="132"/>
  <c r="I4" i="132"/>
  <c r="I4" i="133"/>
  <c r="V4" i="121"/>
  <c r="V4" i="123"/>
  <c r="V4" i="128"/>
  <c r="J3" i="129"/>
  <c r="V3" i="129"/>
  <c r="J4" i="129"/>
  <c r="V4" i="129"/>
  <c r="V4" i="130"/>
  <c r="J3" i="131"/>
  <c r="V3" i="131"/>
  <c r="J4" i="131"/>
  <c r="V4" i="131"/>
  <c r="V4" i="132"/>
  <c r="J3" i="133"/>
  <c r="V3" i="133"/>
  <c r="J4" i="133"/>
  <c r="V4" i="133"/>
  <c r="W4" i="122"/>
  <c r="K3" i="130"/>
  <c r="K3" i="131"/>
  <c r="G3" i="8"/>
  <c r="K2" i="123"/>
  <c r="K3" i="123"/>
  <c r="K4" i="123"/>
  <c r="W4" i="123"/>
  <c r="W2" i="128"/>
  <c r="K3" i="128"/>
  <c r="K3" i="129"/>
  <c r="W3" i="129"/>
  <c r="K3" i="132"/>
  <c r="W2" i="133"/>
  <c r="R4" i="29"/>
  <c r="L2" i="120"/>
  <c r="X3" i="120"/>
  <c r="X4" i="120"/>
  <c r="L3" i="121"/>
  <c r="D2" i="8"/>
  <c r="X2" i="122"/>
  <c r="X3" i="122"/>
  <c r="X4" i="122"/>
  <c r="L4" i="123"/>
  <c r="X2" i="128"/>
  <c r="X3" i="128"/>
  <c r="X2" i="129"/>
  <c r="L4" i="129"/>
  <c r="X2" i="130"/>
  <c r="L4" i="130"/>
  <c r="L2" i="131"/>
  <c r="L4" i="131"/>
  <c r="L2" i="132"/>
  <c r="X2" i="132"/>
  <c r="X4" i="132"/>
  <c r="L3" i="133"/>
  <c r="F2" i="8"/>
  <c r="V3" i="123"/>
  <c r="O2" i="8"/>
  <c r="Y2" i="122"/>
  <c r="Y4" i="128"/>
  <c r="M4" i="130"/>
  <c r="M2" i="132"/>
  <c r="M3" i="133"/>
  <c r="M4" i="133"/>
  <c r="Y4" i="133"/>
  <c r="B3" i="130"/>
  <c r="F2" i="29"/>
  <c r="J4" i="120"/>
  <c r="Y3" i="121"/>
  <c r="Y4" i="121"/>
  <c r="M2" i="122"/>
  <c r="Y3" i="122"/>
  <c r="Y2" i="123"/>
  <c r="Y3" i="123"/>
  <c r="M3" i="128"/>
  <c r="O4" i="123"/>
  <c r="O4" i="129"/>
  <c r="O4" i="131"/>
  <c r="O4" i="133"/>
  <c r="R2" i="8"/>
  <c r="V4" i="122"/>
  <c r="J4" i="123"/>
  <c r="K2" i="122"/>
  <c r="E4" i="29"/>
  <c r="Y3" i="120"/>
  <c r="M3" i="123"/>
  <c r="Y3" i="128"/>
  <c r="P3" i="122"/>
  <c r="D4" i="122"/>
  <c r="D2" i="133"/>
  <c r="W2" i="29"/>
  <c r="M3" i="8"/>
  <c r="Q4" i="121"/>
  <c r="E4" i="122"/>
  <c r="Q4" i="128"/>
  <c r="Q4" i="130"/>
  <c r="E4" i="132"/>
  <c r="W3" i="29"/>
  <c r="V2" i="29"/>
  <c r="R3" i="120"/>
  <c r="F4" i="120"/>
  <c r="R4" i="120"/>
  <c r="K3" i="8"/>
  <c r="V2" i="8"/>
  <c r="J2" i="8"/>
  <c r="R3" i="123"/>
  <c r="F4" i="123"/>
  <c r="R4" i="123"/>
  <c r="R3" i="129"/>
  <c r="F4" i="129"/>
  <c r="R4" i="129"/>
  <c r="R3" i="131"/>
  <c r="F4" i="131"/>
  <c r="R4" i="131"/>
  <c r="R3" i="133"/>
  <c r="F4" i="133"/>
  <c r="R4" i="133"/>
  <c r="P4" i="120"/>
  <c r="X2" i="8"/>
  <c r="P2" i="122"/>
  <c r="D4" i="123"/>
  <c r="D4" i="129"/>
  <c r="E4" i="121"/>
  <c r="Q4" i="122"/>
  <c r="E4" i="128"/>
  <c r="Q3" i="130"/>
  <c r="Q4" i="132"/>
  <c r="I2" i="29"/>
  <c r="G2" i="120"/>
  <c r="S4" i="121"/>
  <c r="W4" i="8"/>
  <c r="S4" i="122"/>
  <c r="G2" i="123"/>
  <c r="S4" i="128"/>
  <c r="G2" i="129"/>
  <c r="S4" i="130"/>
  <c r="G2" i="131"/>
  <c r="G4" i="132"/>
  <c r="S4" i="132"/>
  <c r="G2" i="133"/>
  <c r="S3" i="133"/>
  <c r="W4" i="120"/>
  <c r="L2" i="29"/>
  <c r="Q3" i="128"/>
  <c r="E4" i="130"/>
  <c r="Q3" i="132"/>
  <c r="H2" i="120"/>
  <c r="T2" i="120"/>
  <c r="H3" i="120"/>
  <c r="V4" i="8"/>
  <c r="J4" i="8"/>
  <c r="U3" i="8"/>
  <c r="H2" i="123"/>
  <c r="T2" i="123"/>
  <c r="H3" i="123"/>
  <c r="H2" i="129"/>
  <c r="T2" i="129"/>
  <c r="H3" i="129"/>
  <c r="H2" i="131"/>
  <c r="T2" i="131"/>
  <c r="H3" i="131"/>
  <c r="H2" i="133"/>
  <c r="T2" i="133"/>
  <c r="H3" i="133"/>
  <c r="U4" i="29"/>
  <c r="U3" i="120"/>
  <c r="U2" i="121"/>
  <c r="T3" i="8"/>
  <c r="I2" i="123"/>
  <c r="U3" i="123"/>
  <c r="U2" i="128"/>
  <c r="U2" i="129"/>
  <c r="I2" i="131"/>
  <c r="U3" i="133"/>
  <c r="S3" i="29"/>
  <c r="J2" i="120"/>
  <c r="V2" i="121"/>
  <c r="J4" i="121"/>
  <c r="S3" i="8"/>
  <c r="S4" i="29"/>
  <c r="R3" i="29"/>
  <c r="Q2" i="29"/>
  <c r="W2" i="120"/>
  <c r="W3" i="120"/>
  <c r="W2" i="121"/>
  <c r="Q4" i="29"/>
  <c r="P3" i="29"/>
  <c r="O2" i="29"/>
  <c r="M2" i="121"/>
  <c r="E4" i="8"/>
  <c r="D3" i="8"/>
  <c r="B3" i="29"/>
  <c r="N4" i="29"/>
  <c r="Y3" i="29"/>
  <c r="M3" i="29"/>
  <c r="X2" i="29"/>
  <c r="D2" i="120"/>
  <c r="P2" i="120"/>
  <c r="D3" i="120"/>
  <c r="P3" i="120"/>
  <c r="D4" i="120"/>
  <c r="D2" i="121"/>
  <c r="P2" i="121"/>
  <c r="D3" i="121"/>
  <c r="P3" i="121"/>
  <c r="D4" i="121"/>
  <c r="P4" i="121"/>
  <c r="B3" i="8"/>
  <c r="N4" i="8"/>
  <c r="Y3" i="8"/>
  <c r="L2" i="8"/>
  <c r="D2" i="122"/>
  <c r="D3" i="122"/>
  <c r="P4" i="122"/>
  <c r="D2" i="123"/>
  <c r="P2" i="123"/>
  <c r="D3" i="123"/>
  <c r="P3" i="123"/>
  <c r="P4" i="123"/>
  <c r="D2" i="128"/>
  <c r="P2" i="128"/>
  <c r="D3" i="128"/>
  <c r="P3" i="128"/>
  <c r="D4" i="128"/>
  <c r="P4" i="128"/>
  <c r="D2" i="129"/>
  <c r="P2" i="129"/>
  <c r="D3" i="129"/>
  <c r="P3" i="129"/>
  <c r="P4" i="129"/>
  <c r="D2" i="130"/>
  <c r="D3" i="130"/>
  <c r="P3" i="130"/>
  <c r="D4" i="130"/>
  <c r="P4" i="130"/>
  <c r="D2" i="131"/>
  <c r="P2" i="131"/>
  <c r="D3" i="131"/>
  <c r="P3" i="131"/>
  <c r="D4" i="131"/>
  <c r="P4" i="131"/>
  <c r="D2" i="132"/>
  <c r="P2" i="132"/>
  <c r="D3" i="132"/>
  <c r="D4" i="132"/>
  <c r="P4" i="132"/>
  <c r="P2" i="133"/>
  <c r="D3" i="133"/>
  <c r="P3" i="133"/>
  <c r="D4" i="133"/>
  <c r="P4" i="133"/>
  <c r="I4" i="8"/>
  <c r="I2" i="130"/>
  <c r="U3" i="131"/>
  <c r="M4" i="29"/>
  <c r="X3" i="29"/>
  <c r="L3" i="29"/>
  <c r="E2" i="120"/>
  <c r="E3" i="120"/>
  <c r="Q4" i="120"/>
  <c r="E3" i="121"/>
  <c r="K2" i="8"/>
  <c r="Q2" i="123"/>
  <c r="E4" i="123"/>
  <c r="Q2" i="128"/>
  <c r="E2" i="129"/>
  <c r="E4" i="129"/>
  <c r="E2" i="130"/>
  <c r="E3" i="130"/>
  <c r="E4" i="131"/>
  <c r="Q2" i="133"/>
  <c r="E3" i="133"/>
  <c r="Q4" i="133"/>
  <c r="X4" i="29"/>
  <c r="L4" i="29"/>
  <c r="K3" i="29"/>
  <c r="J2" i="29"/>
  <c r="F2" i="120"/>
  <c r="R2" i="120"/>
  <c r="F3" i="120"/>
  <c r="F2" i="121"/>
  <c r="R2" i="121"/>
  <c r="F3" i="121"/>
  <c r="R3" i="121"/>
  <c r="F4" i="121"/>
  <c r="R4" i="121"/>
  <c r="X4" i="8"/>
  <c r="L4" i="8"/>
  <c r="W3" i="8"/>
  <c r="F2" i="122"/>
  <c r="R2" i="122"/>
  <c r="F3" i="122"/>
  <c r="R3" i="122"/>
  <c r="F4" i="122"/>
  <c r="R4" i="122"/>
  <c r="F2" i="123"/>
  <c r="R2" i="123"/>
  <c r="F3" i="123"/>
  <c r="F2" i="128"/>
  <c r="R2" i="128"/>
  <c r="F3" i="128"/>
  <c r="R3" i="128"/>
  <c r="F4" i="128"/>
  <c r="R4" i="128"/>
  <c r="F2" i="129"/>
  <c r="R2" i="129"/>
  <c r="F3" i="129"/>
  <c r="F2" i="130"/>
  <c r="R2" i="130"/>
  <c r="F3" i="130"/>
  <c r="R3" i="130"/>
  <c r="F4" i="130"/>
  <c r="R4" i="130"/>
  <c r="F2" i="131"/>
  <c r="R2" i="131"/>
  <c r="F3" i="131"/>
  <c r="F2" i="132"/>
  <c r="R2" i="132"/>
  <c r="F3" i="132"/>
  <c r="R3" i="132"/>
  <c r="F4" i="132"/>
  <c r="R4" i="132"/>
  <c r="F2" i="133"/>
  <c r="R2" i="133"/>
  <c r="F3" i="133"/>
  <c r="U4" i="8"/>
  <c r="H3" i="8"/>
  <c r="G2" i="8"/>
  <c r="U4" i="122"/>
  <c r="I3" i="123"/>
  <c r="U4" i="123"/>
  <c r="I2" i="128"/>
  <c r="U4" i="128"/>
  <c r="U3" i="129"/>
  <c r="U4" i="133"/>
  <c r="Q2" i="120"/>
  <c r="E4" i="120"/>
  <c r="M4" i="8"/>
  <c r="X3" i="8"/>
  <c r="W2" i="8"/>
  <c r="E2" i="122"/>
  <c r="Q2" i="122"/>
  <c r="Q3" i="122"/>
  <c r="E2" i="123"/>
  <c r="Q3" i="123"/>
  <c r="E2" i="128"/>
  <c r="E3" i="128"/>
  <c r="E3" i="129"/>
  <c r="Q3" i="129"/>
  <c r="Q4" i="129"/>
  <c r="Q2" i="130"/>
  <c r="E2" i="131"/>
  <c r="E3" i="131"/>
  <c r="Q4" i="131"/>
  <c r="E3" i="132"/>
  <c r="E4" i="133"/>
  <c r="K4" i="29"/>
  <c r="V3" i="29"/>
  <c r="J3" i="29"/>
  <c r="U2" i="29"/>
  <c r="G3" i="120"/>
  <c r="S3" i="120"/>
  <c r="S4" i="120"/>
  <c r="G2" i="121"/>
  <c r="G3" i="121"/>
  <c r="S3" i="121"/>
  <c r="G4" i="121"/>
  <c r="K4" i="8"/>
  <c r="V3" i="8"/>
  <c r="J3" i="8"/>
  <c r="U2" i="8"/>
  <c r="I2" i="8"/>
  <c r="G2" i="122"/>
  <c r="S2" i="122"/>
  <c r="G3" i="122"/>
  <c r="S3" i="122"/>
  <c r="G4" i="122"/>
  <c r="S2" i="123"/>
  <c r="G3" i="123"/>
  <c r="S3" i="123"/>
  <c r="G4" i="123"/>
  <c r="S4" i="123"/>
  <c r="G2" i="128"/>
  <c r="S2" i="128"/>
  <c r="G3" i="128"/>
  <c r="S3" i="128"/>
  <c r="G4" i="128"/>
  <c r="S2" i="129"/>
  <c r="G3" i="129"/>
  <c r="S3" i="129"/>
  <c r="G4" i="129"/>
  <c r="S4" i="129"/>
  <c r="G2" i="130"/>
  <c r="S2" i="130"/>
  <c r="G3" i="130"/>
  <c r="S3" i="130"/>
  <c r="G4" i="130"/>
  <c r="S2" i="131"/>
  <c r="G3" i="131"/>
  <c r="S3" i="131"/>
  <c r="G4" i="131"/>
  <c r="S4" i="131"/>
  <c r="G2" i="132"/>
  <c r="S2" i="132"/>
  <c r="G3" i="132"/>
  <c r="S3" i="132"/>
  <c r="S2" i="133"/>
  <c r="G3" i="133"/>
  <c r="G4" i="133"/>
  <c r="S4" i="133"/>
  <c r="G2" i="29"/>
  <c r="U2" i="120"/>
  <c r="U4" i="120"/>
  <c r="I2" i="122"/>
  <c r="I3" i="129"/>
  <c r="U4" i="129"/>
  <c r="U4" i="130"/>
  <c r="U2" i="131"/>
  <c r="I2" i="132"/>
  <c r="I2" i="133"/>
  <c r="Y4" i="29"/>
  <c r="Q3" i="120"/>
  <c r="E2" i="121"/>
  <c r="Q2" i="121"/>
  <c r="Q3" i="121"/>
  <c r="Y4" i="8"/>
  <c r="L3" i="8"/>
  <c r="E3" i="122"/>
  <c r="E3" i="123"/>
  <c r="Q4" i="123"/>
  <c r="Q2" i="129"/>
  <c r="Q2" i="131"/>
  <c r="Q3" i="131"/>
  <c r="E2" i="132"/>
  <c r="Q2" i="132"/>
  <c r="E2" i="133"/>
  <c r="Q3" i="133"/>
  <c r="W4" i="29"/>
  <c r="S2" i="120"/>
  <c r="G4" i="120"/>
  <c r="S2" i="121"/>
  <c r="V4" i="29"/>
  <c r="J4" i="29"/>
  <c r="U3" i="29"/>
  <c r="I3" i="29"/>
  <c r="T2" i="29"/>
  <c r="H2" i="29"/>
  <c r="T3" i="120"/>
  <c r="H4" i="120"/>
  <c r="T4" i="120"/>
  <c r="H2" i="121"/>
  <c r="T2" i="121"/>
  <c r="H3" i="121"/>
  <c r="T3" i="121"/>
  <c r="H4" i="121"/>
  <c r="T4" i="121"/>
  <c r="I3" i="8"/>
  <c r="T2" i="8"/>
  <c r="H2" i="8"/>
  <c r="H2" i="122"/>
  <c r="T2" i="122"/>
  <c r="H3" i="122"/>
  <c r="T3" i="122"/>
  <c r="H4" i="122"/>
  <c r="T4" i="122"/>
  <c r="T3" i="123"/>
  <c r="H4" i="123"/>
  <c r="T4" i="123"/>
  <c r="H2" i="128"/>
  <c r="T2" i="128"/>
  <c r="H3" i="128"/>
  <c r="T3" i="128"/>
  <c r="H4" i="128"/>
  <c r="T4" i="128"/>
  <c r="T3" i="129"/>
  <c r="H4" i="129"/>
  <c r="T4" i="129"/>
  <c r="H2" i="130"/>
  <c r="T2" i="130"/>
  <c r="H3" i="130"/>
  <c r="T3" i="130"/>
  <c r="H4" i="130"/>
  <c r="T4" i="130"/>
  <c r="T3" i="131"/>
  <c r="H4" i="131"/>
  <c r="T4" i="131"/>
  <c r="H2" i="132"/>
  <c r="T2" i="132"/>
  <c r="H3" i="132"/>
  <c r="T3" i="132"/>
  <c r="H4" i="132"/>
  <c r="T4" i="132"/>
  <c r="T3" i="133"/>
  <c r="H4" i="133"/>
  <c r="T4" i="133"/>
  <c r="I2" i="120"/>
  <c r="I2" i="121"/>
  <c r="U2" i="122"/>
  <c r="U2" i="123"/>
  <c r="U4" i="131"/>
  <c r="U2" i="133"/>
  <c r="H4" i="29"/>
  <c r="R2" i="29"/>
  <c r="J3" i="121"/>
  <c r="T4" i="8"/>
  <c r="J2" i="122"/>
  <c r="V2" i="122"/>
  <c r="J3" i="122"/>
  <c r="V3" i="122"/>
  <c r="J4" i="122"/>
  <c r="J2" i="123"/>
  <c r="V2" i="123"/>
  <c r="J3" i="123"/>
  <c r="J2" i="128"/>
  <c r="V2" i="128"/>
  <c r="J3" i="128"/>
  <c r="V3" i="128"/>
  <c r="J4" i="128"/>
  <c r="J2" i="129"/>
  <c r="V2" i="129"/>
  <c r="J2" i="130"/>
  <c r="V2" i="130"/>
  <c r="J3" i="130"/>
  <c r="V3" i="130"/>
  <c r="J4" i="130"/>
  <c r="J2" i="131"/>
  <c r="V2" i="131"/>
  <c r="J2" i="132"/>
  <c r="V2" i="132"/>
  <c r="J3" i="132"/>
  <c r="V3" i="132"/>
  <c r="J4" i="132"/>
  <c r="J2" i="133"/>
  <c r="V2" i="133"/>
  <c r="K3" i="122"/>
  <c r="W3" i="122"/>
  <c r="K4" i="122"/>
  <c r="W2" i="123"/>
  <c r="W3" i="123"/>
  <c r="K2" i="128"/>
  <c r="W3" i="128"/>
  <c r="K4" i="128"/>
  <c r="W4" i="128"/>
  <c r="K2" i="129"/>
  <c r="W2" i="129"/>
  <c r="K4" i="129"/>
  <c r="W4" i="129"/>
  <c r="K2" i="130"/>
  <c r="W2" i="130"/>
  <c r="W3" i="130"/>
  <c r="K4" i="130"/>
  <c r="W4" i="130"/>
  <c r="K2" i="131"/>
  <c r="W2" i="131"/>
  <c r="W3" i="131"/>
  <c r="K4" i="131"/>
  <c r="W4" i="131"/>
  <c r="K2" i="132"/>
  <c r="W2" i="132"/>
  <c r="W3" i="132"/>
  <c r="K4" i="132"/>
  <c r="W4" i="132"/>
  <c r="K2" i="133"/>
  <c r="K3" i="133"/>
  <c r="W3" i="133"/>
  <c r="K4" i="133"/>
  <c r="W4" i="133"/>
  <c r="U4" i="132"/>
  <c r="T4" i="29"/>
  <c r="G3" i="29"/>
  <c r="V2" i="120"/>
  <c r="J2" i="121"/>
  <c r="V3" i="121"/>
  <c r="H4" i="8"/>
  <c r="E2" i="29"/>
  <c r="K3" i="120"/>
  <c r="K4" i="120"/>
  <c r="K2" i="121"/>
  <c r="K3" i="121"/>
  <c r="W3" i="121"/>
  <c r="K4" i="121"/>
  <c r="W4" i="121"/>
  <c r="S4" i="8"/>
  <c r="G4" i="8"/>
  <c r="R3" i="8"/>
  <c r="F3" i="8"/>
  <c r="Q2" i="8"/>
  <c r="E2" i="8"/>
  <c r="F4" i="29"/>
  <c r="Q3" i="29"/>
  <c r="E3" i="29"/>
  <c r="P2" i="29"/>
  <c r="D2" i="29"/>
  <c r="X2" i="120"/>
  <c r="L3" i="120"/>
  <c r="L4" i="120"/>
  <c r="L2" i="121"/>
  <c r="X2" i="121"/>
  <c r="X3" i="121"/>
  <c r="L4" i="121"/>
  <c r="X4" i="121"/>
  <c r="R4" i="8"/>
  <c r="F4" i="8"/>
  <c r="Q3" i="8"/>
  <c r="E3" i="8"/>
  <c r="P2" i="8"/>
  <c r="L2" i="122"/>
  <c r="L3" i="122"/>
  <c r="L4" i="122"/>
  <c r="L2" i="123"/>
  <c r="X2" i="123"/>
  <c r="L3" i="123"/>
  <c r="X3" i="123"/>
  <c r="X4" i="123"/>
  <c r="L2" i="128"/>
  <c r="L3" i="128"/>
  <c r="L4" i="128"/>
  <c r="X4" i="128"/>
  <c r="L2" i="129"/>
  <c r="L3" i="129"/>
  <c r="X3" i="129"/>
  <c r="X4" i="129"/>
  <c r="L2" i="130"/>
  <c r="L3" i="130"/>
  <c r="X3" i="130"/>
  <c r="X4" i="130"/>
  <c r="X2" i="131"/>
  <c r="L3" i="131"/>
  <c r="X3" i="131"/>
  <c r="X4" i="131"/>
  <c r="L3" i="132"/>
  <c r="X3" i="132"/>
  <c r="L4" i="132"/>
  <c r="L2" i="133"/>
  <c r="X2" i="133"/>
  <c r="X3" i="133"/>
  <c r="L4" i="133"/>
  <c r="X4" i="133"/>
  <c r="M2" i="128"/>
  <c r="M4" i="128"/>
  <c r="M2" i="129"/>
  <c r="M3" i="129"/>
  <c r="M4" i="129"/>
  <c r="Y3" i="129"/>
  <c r="M3" i="130"/>
  <c r="M4" i="131"/>
  <c r="M3" i="132"/>
  <c r="Y3" i="132"/>
  <c r="Y4" i="132"/>
  <c r="M2" i="133"/>
  <c r="Y3" i="133"/>
  <c r="B2" i="29"/>
  <c r="P4" i="29"/>
  <c r="D4" i="29"/>
  <c r="O3" i="29"/>
  <c r="C3" i="29"/>
  <c r="N2" i="29"/>
  <c r="B2" i="120"/>
  <c r="N2" i="120"/>
  <c r="B3" i="120"/>
  <c r="N3" i="120"/>
  <c r="B4" i="120"/>
  <c r="N4" i="120"/>
  <c r="B2" i="121"/>
  <c r="N2" i="121"/>
  <c r="B3" i="121"/>
  <c r="N3" i="121"/>
  <c r="B4" i="121"/>
  <c r="N4" i="121"/>
  <c r="B2" i="8"/>
  <c r="P4" i="8"/>
  <c r="D4" i="8"/>
  <c r="O3" i="8"/>
  <c r="C3" i="8"/>
  <c r="N2" i="8"/>
  <c r="B2" i="122"/>
  <c r="N2" i="122"/>
  <c r="B3" i="122"/>
  <c r="N3" i="122"/>
  <c r="B4" i="122"/>
  <c r="N4" i="122"/>
  <c r="B2" i="123"/>
  <c r="N2" i="123"/>
  <c r="B3" i="123"/>
  <c r="N3" i="123"/>
  <c r="B4" i="123"/>
  <c r="N4" i="123"/>
  <c r="B2" i="128"/>
  <c r="N2" i="128"/>
  <c r="B3" i="128"/>
  <c r="N3" i="128"/>
  <c r="B4" i="128"/>
  <c r="N4" i="128"/>
  <c r="B2" i="129"/>
  <c r="N2" i="129"/>
  <c r="B3" i="129"/>
  <c r="N3" i="129"/>
  <c r="B4" i="129"/>
  <c r="N4" i="129"/>
  <c r="B2" i="130"/>
  <c r="N2" i="130"/>
  <c r="N3" i="130"/>
  <c r="B4" i="130"/>
  <c r="N4" i="130"/>
  <c r="B2" i="131"/>
  <c r="N2" i="131"/>
  <c r="B3" i="131"/>
  <c r="N3" i="131"/>
  <c r="B4" i="131"/>
  <c r="N4" i="131"/>
  <c r="B2" i="132"/>
  <c r="N2" i="132"/>
  <c r="B3" i="132"/>
  <c r="N3" i="132"/>
  <c r="B4" i="132"/>
  <c r="N4" i="132"/>
  <c r="B2" i="133"/>
  <c r="N2" i="133"/>
  <c r="B3" i="133"/>
  <c r="N3" i="133"/>
  <c r="B4" i="133"/>
  <c r="N4" i="133"/>
  <c r="I4" i="29"/>
  <c r="I3" i="120"/>
  <c r="U4" i="121"/>
  <c r="I2" i="129"/>
  <c r="I3" i="131"/>
  <c r="I3" i="133"/>
  <c r="J3" i="120"/>
  <c r="G4" i="29"/>
  <c r="F3" i="29"/>
  <c r="K2" i="120"/>
  <c r="D3" i="29"/>
  <c r="C2" i="29"/>
  <c r="M2" i="120"/>
  <c r="Y2" i="120"/>
  <c r="M3" i="120"/>
  <c r="M4" i="120"/>
  <c r="Y4" i="120"/>
  <c r="Y2" i="121"/>
  <c r="M3" i="121"/>
  <c r="M4" i="121"/>
  <c r="Q4" i="8"/>
  <c r="P3" i="8"/>
  <c r="C2" i="8"/>
  <c r="M3" i="122"/>
  <c r="M4" i="122"/>
  <c r="Y4" i="122"/>
  <c r="M2" i="123"/>
  <c r="M4" i="123"/>
  <c r="Y4" i="123"/>
  <c r="Y2" i="128"/>
  <c r="Y2" i="129"/>
  <c r="Y4" i="129"/>
  <c r="M2" i="130"/>
  <c r="Y2" i="130"/>
  <c r="Y3" i="130"/>
  <c r="Y4" i="130"/>
  <c r="M2" i="131"/>
  <c r="Y2" i="131"/>
  <c r="M3" i="131"/>
  <c r="Y3" i="131"/>
  <c r="Y4" i="131"/>
  <c r="Y2" i="132"/>
  <c r="M4" i="132"/>
  <c r="Y2" i="133"/>
  <c r="B4" i="29"/>
  <c r="O4" i="29"/>
  <c r="C4" i="29"/>
  <c r="N3" i="29"/>
  <c r="Y2" i="29"/>
  <c r="M2" i="29"/>
  <c r="C2" i="120"/>
  <c r="O2" i="120"/>
  <c r="C3" i="120"/>
  <c r="O3" i="120"/>
  <c r="C4" i="120"/>
  <c r="O4" i="120"/>
  <c r="C2" i="121"/>
  <c r="O2" i="121"/>
  <c r="C3" i="121"/>
  <c r="O3" i="121"/>
  <c r="C4" i="121"/>
  <c r="O4" i="121"/>
  <c r="B4" i="8"/>
  <c r="O4" i="8"/>
  <c r="C4" i="8"/>
  <c r="N3" i="8"/>
  <c r="Y2" i="8"/>
  <c r="M2" i="8"/>
  <c r="C2" i="122"/>
  <c r="O2" i="122"/>
  <c r="C3" i="122"/>
  <c r="O3" i="122"/>
  <c r="C4" i="122"/>
  <c r="O4" i="122"/>
  <c r="C2" i="123"/>
  <c r="O2" i="123"/>
  <c r="C3" i="123"/>
  <c r="O3" i="123"/>
  <c r="C4" i="123"/>
  <c r="C2" i="128"/>
  <c r="O2" i="128"/>
  <c r="C3" i="128"/>
  <c r="O3" i="128"/>
  <c r="C4" i="128"/>
  <c r="O4" i="128"/>
  <c r="C2" i="129"/>
  <c r="O2" i="129"/>
  <c r="C3" i="129"/>
  <c r="O3" i="129"/>
  <c r="C4" i="129"/>
  <c r="C2" i="130"/>
  <c r="O2" i="130"/>
  <c r="C3" i="130"/>
  <c r="O3" i="130"/>
  <c r="C4" i="130"/>
  <c r="O4" i="130"/>
  <c r="C2" i="131"/>
  <c r="O2" i="131"/>
  <c r="C3" i="131"/>
  <c r="O3" i="131"/>
  <c r="C4" i="131"/>
  <c r="C2" i="132"/>
  <c r="O2" i="132"/>
  <c r="C3" i="132"/>
  <c r="O3" i="132"/>
  <c r="C4" i="132"/>
  <c r="O4" i="132"/>
  <c r="C2" i="133"/>
  <c r="O2" i="133"/>
  <c r="C3" i="133"/>
  <c r="O3" i="133"/>
  <c r="C4" i="133"/>
</calcChain>
</file>

<file path=xl/sharedStrings.xml><?xml version="1.0" encoding="utf-8"?>
<sst xmlns="http://schemas.openxmlformats.org/spreadsheetml/2006/main" count="57" uniqueCount="19">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</sst>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_9\ieee9\ieee9_base.xlsx" TargetMode="External"/><Relationship Id="rId1" Type="http://schemas.openxmlformats.org/officeDocument/2006/relationships/externalLinkPath" Target="iee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Qc, Winter, S1"/>
      <sheetName val="Profiles, Pc, Summer, S1"/>
      <sheetName val="Profiles, Qc, Summer, S1"/>
      <sheetName val="FL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53.345852930370519</v>
          </cell>
          <cell r="C2">
            <v>47.980182112575157</v>
          </cell>
          <cell r="D2">
            <v>50.081028969922819</v>
          </cell>
          <cell r="E2">
            <v>43.664376289063469</v>
          </cell>
          <cell r="F2">
            <v>52.305295259295072</v>
          </cell>
          <cell r="G2">
            <v>54.281049735333688</v>
          </cell>
          <cell r="H2">
            <v>64.176359308110079</v>
          </cell>
          <cell r="I2">
            <v>68.786478518766842</v>
          </cell>
          <cell r="J2">
            <v>81.415484867557737</v>
          </cell>
          <cell r="K2">
            <v>77.709389951019659</v>
          </cell>
          <cell r="L2">
            <v>82.504791844794326</v>
          </cell>
          <cell r="M2">
            <v>75.177367267660586</v>
          </cell>
          <cell r="N2">
            <v>78.769655218865324</v>
          </cell>
          <cell r="O2">
            <v>76.35807073501941</v>
          </cell>
          <cell r="P2">
            <v>72.403181097320868</v>
          </cell>
          <cell r="Q2">
            <v>74.833896610931816</v>
          </cell>
          <cell r="R2">
            <v>77.505418341412778</v>
          </cell>
          <cell r="S2">
            <v>90.379525786878375</v>
          </cell>
          <cell r="T2">
            <v>80.521773003926072</v>
          </cell>
          <cell r="U2">
            <v>97.2</v>
          </cell>
          <cell r="V2">
            <v>79.464544760881481</v>
          </cell>
          <cell r="W2">
            <v>85.831924633066535</v>
          </cell>
          <cell r="X2">
            <v>68.387902423988734</v>
          </cell>
          <cell r="Y2">
            <v>62.463488040991962</v>
          </cell>
        </row>
        <row r="3">
          <cell r="B3">
            <v>63.009561742481864</v>
          </cell>
          <cell r="C3">
            <v>53.429146562836614</v>
          </cell>
          <cell r="D3">
            <v>59.625893132070708</v>
          </cell>
          <cell r="E3">
            <v>52.501666367793781</v>
          </cell>
          <cell r="F3">
            <v>57.091814066201827</v>
          </cell>
          <cell r="G3">
            <v>63.377579449269767</v>
          </cell>
          <cell r="H3">
            <v>68.952112448080143</v>
          </cell>
          <cell r="I3">
            <v>86.56709867948814</v>
          </cell>
          <cell r="J3">
            <v>93.276418192593312</v>
          </cell>
          <cell r="K3">
            <v>91.48832301780881</v>
          </cell>
          <cell r="L3">
            <v>92.848149400130353</v>
          </cell>
          <cell r="M3">
            <v>96.213093991960193</v>
          </cell>
          <cell r="N3">
            <v>104.78609135609095</v>
          </cell>
          <cell r="O3">
            <v>101.18370637754681</v>
          </cell>
          <cell r="P3">
            <v>82.041036251393038</v>
          </cell>
          <cell r="Q3">
            <v>87.48634299507394</v>
          </cell>
          <cell r="R3">
            <v>87.50415604013692</v>
          </cell>
          <cell r="S3">
            <v>106</v>
          </cell>
          <cell r="T3">
            <v>93.659251486676368</v>
          </cell>
          <cell r="U3">
            <v>93.671661140952665</v>
          </cell>
          <cell r="V3">
            <v>96.855581754478948</v>
          </cell>
          <cell r="W3">
            <v>97.970205240143954</v>
          </cell>
          <cell r="X3">
            <v>70.766175552125503</v>
          </cell>
          <cell r="Y3">
            <v>64.202884371166334</v>
          </cell>
        </row>
        <row r="4">
          <cell r="B4">
            <v>70.08880930820591</v>
          </cell>
          <cell r="C4">
            <v>70.393171273107555</v>
          </cell>
          <cell r="D4">
            <v>61.32108457333905</v>
          </cell>
          <cell r="E4">
            <v>65.954346385392256</v>
          </cell>
          <cell r="F4">
            <v>64.448123425868317</v>
          </cell>
          <cell r="G4">
            <v>60.534801628319428</v>
          </cell>
          <cell r="H4">
            <v>94.049094681755264</v>
          </cell>
          <cell r="I4">
            <v>111.36341920653354</v>
          </cell>
          <cell r="J4">
            <v>118.46681406049095</v>
          </cell>
          <cell r="K4">
            <v>112.48192436834316</v>
          </cell>
          <cell r="L4">
            <v>125.67355148870749</v>
          </cell>
          <cell r="M4">
            <v>122.5</v>
          </cell>
          <cell r="N4">
            <v>116.70677967063178</v>
          </cell>
          <cell r="O4">
            <v>109.25295857577144</v>
          </cell>
          <cell r="P4">
            <v>101.65637363697931</v>
          </cell>
          <cell r="Q4">
            <v>99.988044126192861</v>
          </cell>
          <cell r="R4">
            <v>99.051334073102836</v>
          </cell>
          <cell r="S4">
            <v>100.6259123453416</v>
          </cell>
          <cell r="T4">
            <v>111.21811364485124</v>
          </cell>
          <cell r="U4">
            <v>111.81782833372856</v>
          </cell>
          <cell r="V4">
            <v>104.61396666703429</v>
          </cell>
          <cell r="W4">
            <v>91.696633077086361</v>
          </cell>
          <cell r="X4">
            <v>73.556714514571254</v>
          </cell>
          <cell r="Y4">
            <v>71.179292716270893</v>
          </cell>
        </row>
      </sheetData>
      <sheetData sheetId="5">
        <row r="2">
          <cell r="B2">
            <v>54.531316328823202</v>
          </cell>
          <cell r="C2">
            <v>49.023229549805052</v>
          </cell>
          <cell r="D2">
            <v>44.680133688852706</v>
          </cell>
          <cell r="E2">
            <v>46.575334708334367</v>
          </cell>
          <cell r="F2">
            <v>48.242748054689628</v>
          </cell>
          <cell r="G2">
            <v>54.829343167003728</v>
          </cell>
          <cell r="H2">
            <v>72.777314679300105</v>
          </cell>
          <cell r="I2">
            <v>78.401792720314901</v>
          </cell>
          <cell r="J2">
            <v>85.329690870805706</v>
          </cell>
          <cell r="K2">
            <v>84.185172446937969</v>
          </cell>
          <cell r="L2">
            <v>79.237275336089596</v>
          </cell>
          <cell r="M2">
            <v>74.369008479836268</v>
          </cell>
          <cell r="N2">
            <v>80.377199202923805</v>
          </cell>
          <cell r="O2">
            <v>78.719660551566406</v>
          </cell>
          <cell r="P2">
            <v>80.024568581249383</v>
          </cell>
          <cell r="Q2">
            <v>72.588879712603855</v>
          </cell>
          <cell r="R2">
            <v>84.480905992139938</v>
          </cell>
          <cell r="S2">
            <v>85.114699042011679</v>
          </cell>
          <cell r="T2">
            <v>81.41645937063636</v>
          </cell>
          <cell r="U2">
            <v>90</v>
          </cell>
          <cell r="V2">
            <v>85.577202050180063</v>
          </cell>
          <cell r="W2">
            <v>86.665244289698251</v>
          </cell>
          <cell r="X2">
            <v>72.187230336432549</v>
          </cell>
          <cell r="Y2">
            <v>61.120187222906111</v>
          </cell>
        </row>
        <row r="3">
          <cell r="B3">
            <v>68.101243499450092</v>
          </cell>
          <cell r="C3">
            <v>56.991089667025712</v>
          </cell>
          <cell r="D3">
            <v>52.313283597005437</v>
          </cell>
          <cell r="E3">
            <v>60.321063486401371</v>
          </cell>
          <cell r="F3">
            <v>53.134955665573976</v>
          </cell>
          <cell r="G3">
            <v>59.649486540489193</v>
          </cell>
          <cell r="H3">
            <v>79.332000343490051</v>
          </cell>
          <cell r="I3">
            <v>91.921764577188441</v>
          </cell>
          <cell r="J3">
            <v>92.304788836420457</v>
          </cell>
          <cell r="K3">
            <v>94.439559244189724</v>
          </cell>
          <cell r="L3">
            <v>105.29171581458083</v>
          </cell>
          <cell r="M3">
            <v>93.326701172201382</v>
          </cell>
          <cell r="N3">
            <v>87.481966178020883</v>
          </cell>
          <cell r="O3">
            <v>87.94471675805471</v>
          </cell>
          <cell r="P3">
            <v>97.200792950020002</v>
          </cell>
          <cell r="Q3">
            <v>95.282155737209251</v>
          </cell>
          <cell r="R3">
            <v>88.406260741581633</v>
          </cell>
          <cell r="S3">
            <v>104</v>
          </cell>
          <cell r="T3">
            <v>104.61937666064914</v>
          </cell>
          <cell r="U3">
            <v>99.526139962262206</v>
          </cell>
          <cell r="V3">
            <v>101.65041253440366</v>
          </cell>
          <cell r="W3">
            <v>94.374968350597385</v>
          </cell>
          <cell r="X3">
            <v>84.919410662550604</v>
          </cell>
          <cell r="Y3">
            <v>69.196442044479269</v>
          </cell>
        </row>
        <row r="4">
          <cell r="B4">
            <v>77.168487016105502</v>
          </cell>
          <cell r="C4">
            <v>64.472250324902234</v>
          </cell>
          <cell r="D4">
            <v>58.939683230685098</v>
          </cell>
          <cell r="E4">
            <v>65.954346385392256</v>
          </cell>
          <cell r="F4">
            <v>58.705221338414702</v>
          </cell>
          <cell r="G4">
            <v>69.182630432365059</v>
          </cell>
          <cell r="H4">
            <v>91.079123270752476</v>
          </cell>
          <cell r="I4">
            <v>113.56863542844509</v>
          </cell>
          <cell r="J4">
            <v>124.51103926765886</v>
          </cell>
          <cell r="K4">
            <v>116.1103735415155</v>
          </cell>
          <cell r="L4">
            <v>119.96111733012988</v>
          </cell>
          <cell r="M4">
            <v>135</v>
          </cell>
          <cell r="N4">
            <v>111.99135422939412</v>
          </cell>
          <cell r="O4">
            <v>118.0814804808843</v>
          </cell>
          <cell r="P4">
            <v>112.35704454613503</v>
          </cell>
          <cell r="Q4">
            <v>90.989120154835504</v>
          </cell>
          <cell r="R4">
            <v>93.048222917157219</v>
          </cell>
          <cell r="S4">
            <v>115.4549941646551</v>
          </cell>
          <cell r="T4">
            <v>98.507472085439673</v>
          </cell>
          <cell r="U4">
            <v>117.19368546515781</v>
          </cell>
          <cell r="V4">
            <v>110.89080466705636</v>
          </cell>
          <cell r="W4">
            <v>103.04054644744758</v>
          </cell>
          <cell r="X4">
            <v>87.94824561524824</v>
          </cell>
          <cell r="Y4">
            <v>69.631916787656309</v>
          </cell>
        </row>
      </sheetData>
      <sheetData sheetId="6">
        <row r="2">
          <cell r="B2">
            <v>62.829560117991953</v>
          </cell>
          <cell r="C2">
            <v>53.716943017339581</v>
          </cell>
          <cell r="D2">
            <v>47.135086089339119</v>
          </cell>
          <cell r="E2">
            <v>43.664376289063469</v>
          </cell>
          <cell r="F2">
            <v>50.781840057568033</v>
          </cell>
          <cell r="G2">
            <v>52.087876008653538</v>
          </cell>
          <cell r="H2">
            <v>64.176359308110079</v>
          </cell>
          <cell r="I2">
            <v>72.484676288593022</v>
          </cell>
          <cell r="J2">
            <v>83.764008469506507</v>
          </cell>
          <cell r="K2">
            <v>83.375699634948177</v>
          </cell>
          <cell r="L2">
            <v>88.222945735027608</v>
          </cell>
          <cell r="M2">
            <v>88.919466660673805</v>
          </cell>
          <cell r="N2">
            <v>82.788515179011526</v>
          </cell>
          <cell r="O2">
            <v>81.868446973629062</v>
          </cell>
          <cell r="P2">
            <v>75.451736090892268</v>
          </cell>
          <cell r="Q2">
            <v>80.82060833980637</v>
          </cell>
          <cell r="R2">
            <v>75.180255791170396</v>
          </cell>
          <cell r="S2">
            <v>92.134468035167288</v>
          </cell>
          <cell r="T2">
            <v>89.46863667102896</v>
          </cell>
          <cell r="U2">
            <v>84.6</v>
          </cell>
          <cell r="V2">
            <v>86.450438805794136</v>
          </cell>
          <cell r="W2">
            <v>81.665326349907957</v>
          </cell>
          <cell r="X2">
            <v>78.266154996342649</v>
          </cell>
          <cell r="Y2">
            <v>66.4933904952495</v>
          </cell>
        </row>
        <row r="3">
          <cell r="B3">
            <v>67.464783279829064</v>
          </cell>
          <cell r="C3">
            <v>62.334004323309379</v>
          </cell>
          <cell r="D3">
            <v>52.875792022779684</v>
          </cell>
          <cell r="E3">
            <v>51.384609636564129</v>
          </cell>
          <cell r="F3">
            <v>61.613937952633663</v>
          </cell>
          <cell r="G3">
            <v>63.998928267399869</v>
          </cell>
          <cell r="H3">
            <v>81.556262035363602</v>
          </cell>
          <cell r="I3">
            <v>80.319988465504466</v>
          </cell>
          <cell r="J3">
            <v>105.90759982284034</v>
          </cell>
          <cell r="K3">
            <v>106.24450414971345</v>
          </cell>
          <cell r="L3">
            <v>93.805346816626539</v>
          </cell>
          <cell r="M3">
            <v>102.94801057139742</v>
          </cell>
          <cell r="N3">
            <v>97.095369054726476</v>
          </cell>
          <cell r="O3">
            <v>91.727285220766731</v>
          </cell>
          <cell r="P3">
            <v>95.41729216194625</v>
          </cell>
          <cell r="Q3">
            <v>83.155335916109877</v>
          </cell>
          <cell r="R3">
            <v>82.993632532913381</v>
          </cell>
          <cell r="S3">
            <v>98</v>
          </cell>
          <cell r="T3">
            <v>101.63025161320202</v>
          </cell>
          <cell r="U3">
            <v>99.526139962262206</v>
          </cell>
          <cell r="V3">
            <v>88.224886350614497</v>
          </cell>
          <cell r="W3">
            <v>85.386876126730954</v>
          </cell>
          <cell r="X3">
            <v>86.491992341486721</v>
          </cell>
          <cell r="Y3">
            <v>78.470192009203302</v>
          </cell>
        </row>
        <row r="4">
          <cell r="B4">
            <v>75.044583703735626</v>
          </cell>
          <cell r="C4">
            <v>71.051051378463697</v>
          </cell>
          <cell r="D4">
            <v>57.748982559358126</v>
          </cell>
          <cell r="E4">
            <v>69.796347145706378</v>
          </cell>
          <cell r="F4">
            <v>62.533822730050439</v>
          </cell>
          <cell r="G4">
            <v>69.182630432365059</v>
          </cell>
          <cell r="H4">
            <v>106.91897079610072</v>
          </cell>
          <cell r="I4">
            <v>115.77385165035665</v>
          </cell>
          <cell r="J4">
            <v>112.42258885332305</v>
          </cell>
          <cell r="K4">
            <v>120.94830577241198</v>
          </cell>
          <cell r="L4">
            <v>116.5336568349833</v>
          </cell>
          <cell r="M4">
            <v>112.5</v>
          </cell>
          <cell r="N4">
            <v>115.52792331032236</v>
          </cell>
          <cell r="O4">
            <v>109.25295857577144</v>
          </cell>
          <cell r="P4">
            <v>110.21691036430389</v>
          </cell>
          <cell r="Q4">
            <v>107.9870876562883</v>
          </cell>
          <cell r="R4">
            <v>110.05703785900316</v>
          </cell>
          <cell r="S4">
            <v>114.39577403470415</v>
          </cell>
          <cell r="T4">
            <v>110.15889351490029</v>
          </cell>
          <cell r="U4">
            <v>96.765428365726635</v>
          </cell>
          <cell r="V4">
            <v>96.244849333671553</v>
          </cell>
          <cell r="W4">
            <v>97.368589762266978</v>
          </cell>
          <cell r="X4">
            <v>84.750127592875572</v>
          </cell>
          <cell r="Y4">
            <v>83.558300145187573</v>
          </cell>
        </row>
      </sheetData>
      <sheetData sheetId="7">
        <row r="2">
          <cell r="B2">
            <v>11.388435706142491</v>
          </cell>
          <cell r="C2">
            <v>8.9621956837424133</v>
          </cell>
          <cell r="D2">
            <v>7.5961367846516046</v>
          </cell>
          <cell r="E2">
            <v>8.176657126814149</v>
          </cell>
          <cell r="F2">
            <v>8.6173937063137149</v>
          </cell>
          <cell r="G2">
            <v>9.9653898262285168</v>
          </cell>
          <cell r="H2">
            <v>14.810378351287854</v>
          </cell>
          <cell r="I2">
            <v>20.067521415869454</v>
          </cell>
          <cell r="J2">
            <v>24.792072150320028</v>
          </cell>
          <cell r="K2">
            <v>24.014446126256086</v>
          </cell>
          <cell r="L2">
            <v>26.766279072614047</v>
          </cell>
          <cell r="M2">
            <v>24.283569410551301</v>
          </cell>
          <cell r="N2">
            <v>26.398290172587117</v>
          </cell>
          <cell r="O2">
            <v>24.138136644772068</v>
          </cell>
          <cell r="P2">
            <v>20.428454431666598</v>
          </cell>
          <cell r="Q2">
            <v>20.262003063769829</v>
          </cell>
          <cell r="R2">
            <v>22.01099874677239</v>
          </cell>
          <cell r="S2">
            <v>30.3</v>
          </cell>
          <cell r="T2">
            <v>32.652529518319184</v>
          </cell>
          <cell r="U2">
            <v>31.656127895941694</v>
          </cell>
          <cell r="V2">
            <v>24.46237425307066</v>
          </cell>
          <cell r="W2">
            <v>24.624022482795553</v>
          </cell>
          <cell r="X2">
            <v>17.939039792003484</v>
          </cell>
          <cell r="Y2">
            <v>14.809861311821411</v>
          </cell>
        </row>
        <row r="3">
          <cell r="B3">
            <v>-26.477511239440371</v>
          </cell>
          <cell r="C3">
            <v>-32.888478552585298</v>
          </cell>
          <cell r="D3">
            <v>-30.656624782507482</v>
          </cell>
          <cell r="E3">
            <v>-32.12419976923784</v>
          </cell>
          <cell r="F3">
            <v>-33.25</v>
          </cell>
          <cell r="G3">
            <v>-32.091286045662528</v>
          </cell>
          <cell r="H3">
            <v>-22.737824767768746</v>
          </cell>
          <cell r="I3">
            <v>-10.218872426865063</v>
          </cell>
          <cell r="J3">
            <v>-3.0375243851877078</v>
          </cell>
          <cell r="K3">
            <v>-0.47077042064057217</v>
          </cell>
          <cell r="L3">
            <v>-3.6338353085281616</v>
          </cell>
          <cell r="M3">
            <v>-2.6715251531427726</v>
          </cell>
          <cell r="N3">
            <v>-4.0594912600311215</v>
          </cell>
          <cell r="O3">
            <v>-4.2167238257296438</v>
          </cell>
          <cell r="P3">
            <v>-10.454996986558173</v>
          </cell>
          <cell r="Q3">
            <v>-15.352073897049898</v>
          </cell>
          <cell r="R3">
            <v>-12.208812759637116</v>
          </cell>
          <cell r="S3">
            <v>-4.9293153105021688</v>
          </cell>
          <cell r="T3">
            <v>-5.9318649619408612</v>
          </cell>
          <cell r="U3">
            <v>-8.1941074192990548</v>
          </cell>
          <cell r="V3">
            <v>-12.099201218912656</v>
          </cell>
          <cell r="W3">
            <v>-18.211753550434707</v>
          </cell>
          <cell r="X3">
            <v>-22.191934802360052</v>
          </cell>
          <cell r="Y3">
            <v>-25.735847104036036</v>
          </cell>
        </row>
        <row r="4">
          <cell r="B4">
            <v>39.153484322237276</v>
          </cell>
          <cell r="C4">
            <v>50</v>
          </cell>
          <cell r="D4">
            <v>49</v>
          </cell>
          <cell r="E4">
            <v>46</v>
          </cell>
          <cell r="F4">
            <v>52</v>
          </cell>
          <cell r="G4">
            <v>37.271648996155214</v>
          </cell>
          <cell r="H4">
            <v>17.640518327623312</v>
          </cell>
          <cell r="I4">
            <v>2.1290942754628754</v>
          </cell>
          <cell r="J4">
            <v>-14.810788388588996</v>
          </cell>
          <cell r="K4">
            <v>-12.872928225596043</v>
          </cell>
          <cell r="L4">
            <v>-1.2635986981622949</v>
          </cell>
          <cell r="M4">
            <v>-15.300929136764116</v>
          </cell>
          <cell r="N4">
            <v>-15.445277524846796</v>
          </cell>
          <cell r="O4">
            <v>-11.620505217207103</v>
          </cell>
          <cell r="P4">
            <v>-1.3202476900774478</v>
          </cell>
          <cell r="Q4">
            <v>8.4780027081262332</v>
          </cell>
          <cell r="R4">
            <v>11.072561207213832</v>
          </cell>
          <cell r="S4">
            <v>12.704307069329555</v>
          </cell>
          <cell r="T4">
            <v>11.655327586540876</v>
          </cell>
          <cell r="U4">
            <v>12.704307069329555</v>
          </cell>
          <cell r="V4">
            <v>10.722901379617607</v>
          </cell>
          <cell r="W4">
            <v>25.763418231124426</v>
          </cell>
          <cell r="X4">
            <v>39.381709115562217</v>
          </cell>
          <cell r="Y4">
            <v>37.524081327092304</v>
          </cell>
        </row>
      </sheetData>
      <sheetData sheetId="8">
        <row r="2">
          <cell r="B2">
            <v>11.963609226654738</v>
          </cell>
          <cell r="C2">
            <v>8.4297880193616752</v>
          </cell>
          <cell r="D2">
            <v>7.0644072097259922</v>
          </cell>
          <cell r="E2">
            <v>7.0616584277031276</v>
          </cell>
          <cell r="F2">
            <v>9.2087834704725005</v>
          </cell>
          <cell r="G2">
            <v>11.224175909541595</v>
          </cell>
          <cell r="H2">
            <v>16.763395276732407</v>
          </cell>
          <cell r="I2">
            <v>18.478014769067915</v>
          </cell>
          <cell r="J2">
            <v>21.578285019722983</v>
          </cell>
          <cell r="K2">
            <v>27.300633490901657</v>
          </cell>
          <cell r="L2">
            <v>27.785946846808869</v>
          </cell>
          <cell r="M2">
            <v>25.28495371614105</v>
          </cell>
          <cell r="N2">
            <v>26.901114747303062</v>
          </cell>
          <cell r="O2">
            <v>23.640443105704602</v>
          </cell>
          <cell r="P2">
            <v>21.775385493095161</v>
          </cell>
          <cell r="Q2">
            <v>23.247982462641176</v>
          </cell>
          <cell r="R2">
            <v>22.231108734240113</v>
          </cell>
          <cell r="S2">
            <v>28.799999999999997</v>
          </cell>
          <cell r="T2">
            <v>30.555578081362903</v>
          </cell>
          <cell r="U2">
            <v>27.009356828647501</v>
          </cell>
          <cell r="V2">
            <v>25.000008852039247</v>
          </cell>
          <cell r="W2">
            <v>22.711477047238613</v>
          </cell>
          <cell r="X2">
            <v>20.668893673395321</v>
          </cell>
          <cell r="Y2">
            <v>15.857023222758279</v>
          </cell>
        </row>
        <row r="3">
          <cell r="B3">
            <v>-29.09616619718722</v>
          </cell>
          <cell r="C3">
            <v>-34.153420035377039</v>
          </cell>
          <cell r="D3">
            <v>-33.041028932258058</v>
          </cell>
          <cell r="E3">
            <v>-31.786050297982708</v>
          </cell>
          <cell r="F3">
            <v>-35.35</v>
          </cell>
          <cell r="G3">
            <v>-28.975627206277821</v>
          </cell>
          <cell r="H3">
            <v>-20.881675807134563</v>
          </cell>
          <cell r="I3">
            <v>-10.218872426865063</v>
          </cell>
          <cell r="J3">
            <v>-2.8968982562438326</v>
          </cell>
          <cell r="K3">
            <v>-0.48396959131273776</v>
          </cell>
          <cell r="L3">
            <v>-3.7128317282787733</v>
          </cell>
          <cell r="M3">
            <v>-2.7586401037887325</v>
          </cell>
          <cell r="N3">
            <v>-3.9389123117133655</v>
          </cell>
          <cell r="O3">
            <v>-4.1356329829271505</v>
          </cell>
          <cell r="P3">
            <v>-11.274996750209795</v>
          </cell>
          <cell r="Q3">
            <v>-14.023529040574426</v>
          </cell>
          <cell r="R3">
            <v>-12.340090316192352</v>
          </cell>
          <cell r="S3">
            <v>-4.4811957368201529</v>
          </cell>
          <cell r="T3">
            <v>-6.5837182544618349</v>
          </cell>
          <cell r="U3">
            <v>-8.1941074192990548</v>
          </cell>
          <cell r="V3">
            <v>-12.742775751833543</v>
          </cell>
          <cell r="W3">
            <v>-17.37635201142394</v>
          </cell>
          <cell r="X3">
            <v>-24.657705335955615</v>
          </cell>
          <cell r="Y3">
            <v>-27.249720463096981</v>
          </cell>
        </row>
        <row r="4">
          <cell r="B4">
            <v>40.768060995319225</v>
          </cell>
          <cell r="C4">
            <v>47</v>
          </cell>
          <cell r="D4">
            <v>54</v>
          </cell>
          <cell r="E4">
            <v>46</v>
          </cell>
          <cell r="F4">
            <v>54.500000000000007</v>
          </cell>
          <cell r="G4">
            <v>40.512661952342619</v>
          </cell>
          <cell r="H4">
            <v>16.905496730639008</v>
          </cell>
          <cell r="I4">
            <v>2.2946904968877657</v>
          </cell>
          <cell r="J4">
            <v>-13.703439724021594</v>
          </cell>
          <cell r="K4">
            <v>-12.457672476383268</v>
          </cell>
          <cell r="L4">
            <v>-1.0728668191944013</v>
          </cell>
          <cell r="M4">
            <v>-15.300929136764116</v>
          </cell>
          <cell r="N4">
            <v>-14.867883972516074</v>
          </cell>
          <cell r="O4">
            <v>-10.056206437967687</v>
          </cell>
          <cell r="P4">
            <v>-1.2507609695470558</v>
          </cell>
          <cell r="Q4">
            <v>8.6458839498713065</v>
          </cell>
          <cell r="R4">
            <v>10.839454655483015</v>
          </cell>
          <cell r="S4">
            <v>10.606348103752197</v>
          </cell>
          <cell r="T4">
            <v>10.722901379617607</v>
          </cell>
          <cell r="U4">
            <v>12.704307069329555</v>
          </cell>
          <cell r="V4">
            <v>12.23809396586792</v>
          </cell>
          <cell r="W4">
            <v>22.846804846468828</v>
          </cell>
          <cell r="X4">
            <v>39.753234673256202</v>
          </cell>
          <cell r="Y4">
            <v>39.381709115562217</v>
          </cell>
        </row>
      </sheetData>
      <sheetData sheetId="9">
        <row r="2">
          <cell r="B2">
            <v>12.423748043064537</v>
          </cell>
          <cell r="C2">
            <v>8.6959918515520442</v>
          </cell>
          <cell r="D2">
            <v>7.444214048958572</v>
          </cell>
          <cell r="E2">
            <v>6.764325441273523</v>
          </cell>
          <cell r="F2">
            <v>9.2932677224951838</v>
          </cell>
          <cell r="G2">
            <v>11.224175909541595</v>
          </cell>
          <cell r="H2">
            <v>14.810378351287854</v>
          </cell>
          <cell r="I2">
            <v>19.074079761618489</v>
          </cell>
          <cell r="J2">
            <v>22.726066137793357</v>
          </cell>
          <cell r="K2">
            <v>23.003311552518987</v>
          </cell>
          <cell r="L2">
            <v>24.217109637126995</v>
          </cell>
          <cell r="M2">
            <v>25.034607639743612</v>
          </cell>
          <cell r="N2">
            <v>24.638404161081308</v>
          </cell>
          <cell r="O2">
            <v>24.635830183839534</v>
          </cell>
          <cell r="P2">
            <v>23.122316554523731</v>
          </cell>
          <cell r="Q2">
            <v>23.247982462641176</v>
          </cell>
          <cell r="R2">
            <v>22.891438696643288</v>
          </cell>
          <cell r="S2">
            <v>33</v>
          </cell>
          <cell r="T2">
            <v>28.159062153412869</v>
          </cell>
          <cell r="U2">
            <v>27.299780020353385</v>
          </cell>
          <cell r="V2">
            <v>25.537643451007831</v>
          </cell>
          <cell r="W2">
            <v>25.102158841684787</v>
          </cell>
          <cell r="X2">
            <v>18.718998043829721</v>
          </cell>
          <cell r="Y2">
            <v>14.061888518295078</v>
          </cell>
        </row>
        <row r="3">
          <cell r="B3">
            <v>-30.841936169018453</v>
          </cell>
          <cell r="C3">
            <v>-32.888478552585298</v>
          </cell>
          <cell r="D3">
            <v>-34.403545589258393</v>
          </cell>
          <cell r="E3">
            <v>-34.829395539278927</v>
          </cell>
          <cell r="F3">
            <v>-36.050000000000004</v>
          </cell>
          <cell r="G3">
            <v>-33.337549581416418</v>
          </cell>
          <cell r="H3">
            <v>-23.433880628006566</v>
          </cell>
          <cell r="I3">
            <v>-9.6458515431156204</v>
          </cell>
          <cell r="J3">
            <v>-2.8968982562438326</v>
          </cell>
          <cell r="K3">
            <v>-0.46197097352579508</v>
          </cell>
          <cell r="L3">
            <v>-4.305304876408365</v>
          </cell>
          <cell r="M3">
            <v>-2.9328700050806527</v>
          </cell>
          <cell r="N3">
            <v>-4.3006491566666343</v>
          </cell>
          <cell r="O3">
            <v>-3.8518150331184242</v>
          </cell>
          <cell r="P3">
            <v>-10.967496838840438</v>
          </cell>
          <cell r="Q3">
            <v>-15.204457801885956</v>
          </cell>
          <cell r="R3">
            <v>-12.471367872747591</v>
          </cell>
          <cell r="S3">
            <v>-4.6604435662929591</v>
          </cell>
          <cell r="T3">
            <v>-7.1052008884786142</v>
          </cell>
          <cell r="U3">
            <v>-7.948284196720083</v>
          </cell>
          <cell r="V3">
            <v>-14.029924817675315</v>
          </cell>
          <cell r="W3">
            <v>-15.371388317798102</v>
          </cell>
          <cell r="X3">
            <v>-22.640256717559247</v>
          </cell>
          <cell r="Y3">
            <v>-26.240471557056349</v>
          </cell>
        </row>
        <row r="4">
          <cell r="B4">
            <v>39.960772658778247</v>
          </cell>
          <cell r="C4">
            <v>54</v>
          </cell>
          <cell r="D4">
            <v>54</v>
          </cell>
          <cell r="E4">
            <v>52.5</v>
          </cell>
          <cell r="F4">
            <v>47.5</v>
          </cell>
          <cell r="G4">
            <v>39.702408713295767</v>
          </cell>
          <cell r="H4">
            <v>17.824273726869389</v>
          </cell>
          <cell r="I4">
            <v>2.5312565274947518</v>
          </cell>
          <cell r="J4">
            <v>-13.841858307092519</v>
          </cell>
          <cell r="K4">
            <v>-14.11869547323437</v>
          </cell>
          <cell r="L4">
            <v>-1.1801535011138413</v>
          </cell>
          <cell r="M4">
            <v>-15.300929136764116</v>
          </cell>
          <cell r="N4">
            <v>-15.589625912929476</v>
          </cell>
          <cell r="O4">
            <v>-10.726620200498864</v>
          </cell>
          <cell r="P4">
            <v>-1.4453237870321534</v>
          </cell>
          <cell r="Q4">
            <v>8.8137651916163815</v>
          </cell>
          <cell r="R4">
            <v>10.489794827886788</v>
          </cell>
          <cell r="S4">
            <v>12.121540690002512</v>
          </cell>
          <cell r="T4">
            <v>10.956007931348424</v>
          </cell>
          <cell r="U4">
            <v>11.305667758944649</v>
          </cell>
          <cell r="V4">
            <v>12.121540690002512</v>
          </cell>
          <cell r="W4">
            <v>25.763418231124426</v>
          </cell>
          <cell r="X4">
            <v>40.124760230950187</v>
          </cell>
          <cell r="Y4">
            <v>35.666453538622385</v>
          </cell>
        </row>
      </sheetData>
      <sheetData sheetId="10">
        <row r="2">
          <cell r="B2">
            <v>60.084366391108787</v>
          </cell>
          <cell r="C2">
            <v>53.461139946800223</v>
          </cell>
          <cell r="D2">
            <v>55.931244385164135</v>
          </cell>
          <cell r="E2">
            <v>54.678063923937877</v>
          </cell>
          <cell r="F2">
            <v>52.995534550049037</v>
          </cell>
          <cell r="G2">
            <v>53.091176480765199</v>
          </cell>
          <cell r="H2">
            <v>60.487226914758452</v>
          </cell>
          <cell r="I2">
            <v>70.206488958322353</v>
          </cell>
          <cell r="J2">
            <v>82.969424951232611</v>
          </cell>
          <cell r="K2">
            <v>87.383824241762397</v>
          </cell>
          <cell r="L2">
            <v>84.168275910791152</v>
          </cell>
          <cell r="M2">
            <v>84.627909658470699</v>
          </cell>
          <cell r="N2">
            <v>85.400009082065864</v>
          </cell>
          <cell r="O2">
            <v>82.511988695362149</v>
          </cell>
          <cell r="P2">
            <v>99.000000000000014</v>
          </cell>
          <cell r="Q2">
            <v>90.07135452915179</v>
          </cell>
          <cell r="R2">
            <v>86.650420267926251</v>
          </cell>
          <cell r="S2">
            <v>82.439431491030234</v>
          </cell>
          <cell r="T2">
            <v>83.710294906507926</v>
          </cell>
          <cell r="U2">
            <v>82.710566652055149</v>
          </cell>
          <cell r="V2">
            <v>82.867716224872666</v>
          </cell>
          <cell r="W2">
            <v>94.508902315233939</v>
          </cell>
          <cell r="X2">
            <v>77.088291863237529</v>
          </cell>
          <cell r="Y2">
            <v>70.410508912331025</v>
          </cell>
        </row>
        <row r="3">
          <cell r="B3">
            <v>77.303152226424046</v>
          </cell>
          <cell r="C3">
            <v>72.221110146398729</v>
          </cell>
          <cell r="D3">
            <v>62.496524084707048</v>
          </cell>
          <cell r="E3">
            <v>65.583584831497305</v>
          </cell>
          <cell r="F3">
            <v>68.835723540077041</v>
          </cell>
          <cell r="G3">
            <v>69.514261656233217</v>
          </cell>
          <cell r="H3">
            <v>75.046850778962721</v>
          </cell>
          <cell r="I3">
            <v>79.199063479870105</v>
          </cell>
          <cell r="J3">
            <v>85.563140889459717</v>
          </cell>
          <cell r="K3">
            <v>97.88379405524276</v>
          </cell>
          <cell r="L3">
            <v>98.811914116902088</v>
          </cell>
          <cell r="M3">
            <v>102.59264522486689</v>
          </cell>
          <cell r="N3">
            <v>93</v>
          </cell>
          <cell r="O3">
            <v>106.00220233070868</v>
          </cell>
          <cell r="P3">
            <v>90.5423503554089</v>
          </cell>
          <cell r="Q3">
            <v>95.044881048182802</v>
          </cell>
          <cell r="R3">
            <v>91.177211143766925</v>
          </cell>
          <cell r="S3">
            <v>87.427614202813601</v>
          </cell>
          <cell r="T3">
            <v>101.80914470498028</v>
          </cell>
          <cell r="U3">
            <v>90.019505139466972</v>
          </cell>
          <cell r="V3">
            <v>88.447321565564536</v>
          </cell>
          <cell r="W3">
            <v>91.151144335688855</v>
          </cell>
          <cell r="X3">
            <v>97.484894873025439</v>
          </cell>
          <cell r="Y3">
            <v>77.066080724905206</v>
          </cell>
        </row>
        <row r="4">
          <cell r="B4">
            <v>90.673838861083524</v>
          </cell>
          <cell r="C4">
            <v>79.531483733543794</v>
          </cell>
          <cell r="D4">
            <v>65.55352936596563</v>
          </cell>
          <cell r="E4">
            <v>67.388153834443699</v>
          </cell>
          <cell r="F4">
            <v>75.030109423916699</v>
          </cell>
          <cell r="G4">
            <v>73.744986800804185</v>
          </cell>
          <cell r="H4">
            <v>101.7336458898196</v>
          </cell>
          <cell r="I4">
            <v>105.66507845707133</v>
          </cell>
          <cell r="J4">
            <v>116.27478684861634</v>
          </cell>
          <cell r="K4">
            <v>111.49402086189069</v>
          </cell>
          <cell r="L4">
            <v>117.30638638065362</v>
          </cell>
          <cell r="M4">
            <v>115</v>
          </cell>
          <cell r="N4">
            <v>122.5</v>
          </cell>
          <cell r="O4">
            <v>131.25</v>
          </cell>
          <cell r="P4">
            <v>115.16619429455505</v>
          </cell>
          <cell r="Q4">
            <v>110.15231154251752</v>
          </cell>
          <cell r="R4">
            <v>100.51844759873973</v>
          </cell>
          <cell r="S4">
            <v>97.377246111279121</v>
          </cell>
          <cell r="T4">
            <v>100.51844759873973</v>
          </cell>
          <cell r="U4">
            <v>108.8949848986347</v>
          </cell>
          <cell r="V4">
            <v>103.65964908620035</v>
          </cell>
          <cell r="W4">
            <v>113.08325354858221</v>
          </cell>
          <cell r="X4">
            <v>104.98130510466393</v>
          </cell>
          <cell r="Y4">
            <v>94.448616607568312</v>
          </cell>
        </row>
      </sheetData>
      <sheetData sheetId="11">
        <row r="2">
          <cell r="B2">
            <v>63.960777126019032</v>
          </cell>
          <cell r="C2">
            <v>60.285966322987498</v>
          </cell>
          <cell r="D2">
            <v>57.006845238724985</v>
          </cell>
          <cell r="E2">
            <v>49.470629264515217</v>
          </cell>
          <cell r="F2">
            <v>55.755718641197433</v>
          </cell>
          <cell r="G2">
            <v>55.61932774175402</v>
          </cell>
          <cell r="H2">
            <v>57.522166771878133</v>
          </cell>
          <cell r="I2">
            <v>65.388396578829642</v>
          </cell>
          <cell r="J2">
            <v>82.194009764772488</v>
          </cell>
          <cell r="K2">
            <v>84.887143549140603</v>
          </cell>
          <cell r="L2">
            <v>91.898015535251574</v>
          </cell>
          <cell r="M2">
            <v>92.479983750493759</v>
          </cell>
          <cell r="N2">
            <v>96.075010217324106</v>
          </cell>
          <cell r="O2">
            <v>89.686944234089282</v>
          </cell>
          <cell r="P2">
            <v>87.3</v>
          </cell>
          <cell r="Q2">
            <v>85.741000946019483</v>
          </cell>
          <cell r="R2">
            <v>81.451395051850668</v>
          </cell>
          <cell r="S2">
            <v>76.610380779543249</v>
          </cell>
          <cell r="T2">
            <v>89.570015549963486</v>
          </cell>
          <cell r="U2">
            <v>79.334625156052894</v>
          </cell>
          <cell r="V2">
            <v>92.075240249858538</v>
          </cell>
          <cell r="W2">
            <v>87.572469117785573</v>
          </cell>
          <cell r="X2">
            <v>83.018160468101954</v>
          </cell>
          <cell r="Y2">
            <v>78.738633622391674</v>
          </cell>
        </row>
        <row r="3">
          <cell r="B3">
            <v>77.303152226424046</v>
          </cell>
          <cell r="C3">
            <v>59.632109295191611</v>
          </cell>
          <cell r="D3">
            <v>68.355573217648342</v>
          </cell>
          <cell r="E3">
            <v>70.128981800016916</v>
          </cell>
          <cell r="F3">
            <v>71.433298013287498</v>
          </cell>
          <cell r="G3">
            <v>70.801562798015311</v>
          </cell>
          <cell r="H3">
            <v>63.233920563755632</v>
          </cell>
          <cell r="I3">
            <v>79.199063479870105</v>
          </cell>
          <cell r="J3">
            <v>87.443649480436861</v>
          </cell>
          <cell r="K3">
            <v>95.945501103653783</v>
          </cell>
          <cell r="L3">
            <v>98.811914116902088</v>
          </cell>
          <cell r="M3">
            <v>103.57911296741369</v>
          </cell>
          <cell r="N3">
            <v>104</v>
          </cell>
          <cell r="O3">
            <v>104.0391985838437</v>
          </cell>
          <cell r="P3">
            <v>91.485499838277747</v>
          </cell>
          <cell r="Q3">
            <v>83.277419585074455</v>
          </cell>
          <cell r="R3">
            <v>89.335247282276683</v>
          </cell>
          <cell r="S3">
            <v>90.217857209286379</v>
          </cell>
          <cell r="T3">
            <v>101.80914470498028</v>
          </cell>
          <cell r="U3">
            <v>93.693770655363593</v>
          </cell>
          <cell r="V3">
            <v>83.84069023402472</v>
          </cell>
          <cell r="W3">
            <v>105.5434302834292</v>
          </cell>
          <cell r="X3">
            <v>92.11875387084055</v>
          </cell>
          <cell r="Y3">
            <v>79.525636492721333</v>
          </cell>
        </row>
        <row r="4">
          <cell r="B4">
            <v>84.018878210728758</v>
          </cell>
          <cell r="C4">
            <v>68.169843200180395</v>
          </cell>
          <cell r="D4">
            <v>78.520161548244545</v>
          </cell>
          <cell r="E4">
            <v>75.030109423916699</v>
          </cell>
          <cell r="F4">
            <v>71.55649324688352</v>
          </cell>
          <cell r="G4">
            <v>78.214379940246872</v>
          </cell>
          <cell r="H4">
            <v>84.933594274987001</v>
          </cell>
          <cell r="I4">
            <v>117.15041307197038</v>
          </cell>
          <cell r="J4">
            <v>110.28124113477014</v>
          </cell>
          <cell r="K4">
            <v>123.23023358419498</v>
          </cell>
          <cell r="L4">
            <v>129.03702501871899</v>
          </cell>
          <cell r="M4">
            <v>131.25</v>
          </cell>
          <cell r="N4">
            <v>137.5</v>
          </cell>
          <cell r="O4">
            <v>128.75</v>
          </cell>
          <cell r="P4">
            <v>123.47715676941986</v>
          </cell>
          <cell r="Q4">
            <v>104.53229564749114</v>
          </cell>
          <cell r="R4">
            <v>114.13032071106907</v>
          </cell>
          <cell r="S4">
            <v>110.98911922360845</v>
          </cell>
          <cell r="T4">
            <v>109.94205206112159</v>
          </cell>
          <cell r="U4">
            <v>107.84791773614783</v>
          </cell>
          <cell r="V4">
            <v>106.80085057366097</v>
          </cell>
          <cell r="W4">
            <v>105.75378341117408</v>
          </cell>
          <cell r="X4">
            <v>91.858641966580933</v>
          </cell>
          <cell r="Y4">
            <v>100.11553360402242</v>
          </cell>
        </row>
      </sheetData>
      <sheetData sheetId="12">
        <row r="2">
          <cell r="B2">
            <v>67.837187860929276</v>
          </cell>
          <cell r="C2">
            <v>51.754933352753412</v>
          </cell>
          <cell r="D2">
            <v>49.477639263799041</v>
          </cell>
          <cell r="E2">
            <v>51.032859662342013</v>
          </cell>
          <cell r="F2">
            <v>50.787387277130335</v>
          </cell>
          <cell r="G2">
            <v>52.585546228567438</v>
          </cell>
          <cell r="H2">
            <v>62.266263000486646</v>
          </cell>
          <cell r="I2">
            <v>66.076695490185742</v>
          </cell>
          <cell r="J2">
            <v>80.643179391852257</v>
          </cell>
          <cell r="K2">
            <v>79.893782163897043</v>
          </cell>
          <cell r="L2">
            <v>85.027135869064523</v>
          </cell>
          <cell r="M2">
            <v>80.265646274013449</v>
          </cell>
          <cell r="N2">
            <v>94.295843361447737</v>
          </cell>
          <cell r="O2">
            <v>95.965030330475543</v>
          </cell>
          <cell r="P2">
            <v>89.1</v>
          </cell>
          <cell r="Q2">
            <v>82.276718079513643</v>
          </cell>
          <cell r="R2">
            <v>84.917411862567718</v>
          </cell>
          <cell r="S2">
            <v>79.941266900392947</v>
          </cell>
          <cell r="T2">
            <v>91.24422144809364</v>
          </cell>
          <cell r="U2">
            <v>83.554552026055703</v>
          </cell>
          <cell r="V2">
            <v>79.519525670332357</v>
          </cell>
          <cell r="W2">
            <v>87.572469117785573</v>
          </cell>
          <cell r="X2">
            <v>92.336525418603202</v>
          </cell>
          <cell r="Y2">
            <v>68.139202173223566</v>
          </cell>
        </row>
        <row r="3">
          <cell r="B3">
            <v>79.490977289436046</v>
          </cell>
          <cell r="C3">
            <v>64.270162240373182</v>
          </cell>
          <cell r="D3">
            <v>69.006578676864038</v>
          </cell>
          <cell r="E3">
            <v>65.583584831497305</v>
          </cell>
          <cell r="F3">
            <v>60.393606502143072</v>
          </cell>
          <cell r="G3">
            <v>64.365057089104823</v>
          </cell>
          <cell r="H3">
            <v>63.233920563755632</v>
          </cell>
          <cell r="I3">
            <v>81.674034213616039</v>
          </cell>
          <cell r="J3">
            <v>99.666955321788251</v>
          </cell>
          <cell r="K3">
            <v>106.60611233739311</v>
          </cell>
          <cell r="L3">
            <v>103.60860897694587</v>
          </cell>
          <cell r="M3">
            <v>105.55204845250728</v>
          </cell>
          <cell r="N3">
            <v>100</v>
          </cell>
          <cell r="O3">
            <v>97.168685469816282</v>
          </cell>
          <cell r="P3">
            <v>87.712901906802372</v>
          </cell>
          <cell r="Q3">
            <v>96.855259734814851</v>
          </cell>
          <cell r="R3">
            <v>85.651319559296212</v>
          </cell>
          <cell r="S3">
            <v>97.658505226547121</v>
          </cell>
          <cell r="T3">
            <v>102.74317355548469</v>
          </cell>
          <cell r="U3">
            <v>83.589540486647905</v>
          </cell>
          <cell r="V3">
            <v>90.289974098180465</v>
          </cell>
          <cell r="W3">
            <v>91.151144335688855</v>
          </cell>
          <cell r="X3">
            <v>92.11875387084055</v>
          </cell>
          <cell r="Y3">
            <v>77.885932647510586</v>
          </cell>
        </row>
        <row r="4">
          <cell r="B4">
            <v>88.178228617200489</v>
          </cell>
          <cell r="C4">
            <v>71.199614009077294</v>
          </cell>
          <cell r="D4">
            <v>77.079424639102442</v>
          </cell>
          <cell r="E4">
            <v>67.388153834443699</v>
          </cell>
          <cell r="F4">
            <v>65.99870736363043</v>
          </cell>
          <cell r="G4">
            <v>73.000087944230401</v>
          </cell>
          <cell r="H4">
            <v>98.933637287347509</v>
          </cell>
          <cell r="I4">
            <v>126.33868076388964</v>
          </cell>
          <cell r="J4">
            <v>130.65929656184724</v>
          </cell>
          <cell r="K4">
            <v>115.01488467858198</v>
          </cell>
          <cell r="L4">
            <v>114.96025865304054</v>
          </cell>
          <cell r="M4">
            <v>125</v>
          </cell>
          <cell r="N4">
            <v>126.25</v>
          </cell>
          <cell r="O4">
            <v>122.5</v>
          </cell>
          <cell r="P4">
            <v>117.54075500165929</v>
          </cell>
          <cell r="Q4">
            <v>118.02033379555451</v>
          </cell>
          <cell r="R4">
            <v>95.283111786305369</v>
          </cell>
          <cell r="S4">
            <v>96.330178948792238</v>
          </cell>
          <cell r="T4">
            <v>99.471380436252844</v>
          </cell>
          <cell r="U4">
            <v>94.236044623818501</v>
          </cell>
          <cell r="V4">
            <v>108.8949848986347</v>
          </cell>
          <cell r="W4">
            <v>100.51844759873973</v>
          </cell>
          <cell r="X4">
            <v>100.94356260063839</v>
          </cell>
          <cell r="Y4">
            <v>87.837213445038529</v>
          </cell>
        </row>
      </sheetData>
      <sheetData sheetId="13">
        <row r="2">
          <cell r="B2">
            <v>12.695712942389127</v>
          </cell>
          <cell r="C2">
            <v>9.0395819672703368</v>
          </cell>
          <cell r="D2">
            <v>10.149271903563729</v>
          </cell>
          <cell r="E2">
            <v>7.9695662025609142</v>
          </cell>
          <cell r="F2">
            <v>9.1745480002675723</v>
          </cell>
          <cell r="G2">
            <v>4.0842519685488439</v>
          </cell>
          <cell r="H2">
            <v>8.0357763648702143</v>
          </cell>
          <cell r="I2">
            <v>15.73304644321821</v>
          </cell>
          <cell r="J2">
            <v>19.919975009909081</v>
          </cell>
          <cell r="K2">
            <v>24.174097799079192</v>
          </cell>
          <cell r="L2">
            <v>28.864799401649762</v>
          </cell>
          <cell r="M2">
            <v>29.633682184985876</v>
          </cell>
          <cell r="N2">
            <v>29.179231895335448</v>
          </cell>
          <cell r="O2">
            <v>30.3</v>
          </cell>
          <cell r="P2">
            <v>32.765766666837344</v>
          </cell>
          <cell r="Q2">
            <v>28.795491987925047</v>
          </cell>
          <cell r="R2">
            <v>29.869819755437376</v>
          </cell>
          <cell r="S2">
            <v>22.615297845120683</v>
          </cell>
          <cell r="T2">
            <v>26.383470610585558</v>
          </cell>
          <cell r="U2">
            <v>24.868381896940935</v>
          </cell>
          <cell r="V2">
            <v>22.831428783820105</v>
          </cell>
          <cell r="W2">
            <v>25.37984803202621</v>
          </cell>
          <cell r="X2">
            <v>24.524896472126461</v>
          </cell>
          <cell r="Y2">
            <v>17.583560283527891</v>
          </cell>
        </row>
        <row r="3">
          <cell r="B3">
            <v>-25.140202653524344</v>
          </cell>
          <cell r="C3">
            <v>-31.098682928010788</v>
          </cell>
          <cell r="D3">
            <v>-31.82841087762575</v>
          </cell>
          <cell r="E3">
            <v>-32.236860837910527</v>
          </cell>
          <cell r="F3">
            <v>-32.158775238708884</v>
          </cell>
          <cell r="G3">
            <v>-38.5</v>
          </cell>
          <cell r="H3">
            <v>-30.940843180062252</v>
          </cell>
          <cell r="I3">
            <v>-4.3417686801156039</v>
          </cell>
          <cell r="J3">
            <v>14.694190478724103</v>
          </cell>
          <cell r="K3">
            <v>22.494559613210075</v>
          </cell>
          <cell r="L3">
            <v>18.896255942231068</v>
          </cell>
          <cell r="M3">
            <v>22.399286049692037</v>
          </cell>
          <cell r="N3">
            <v>20.082495043761927</v>
          </cell>
          <cell r="O3">
            <v>21.953715064365976</v>
          </cell>
          <cell r="P3">
            <v>10.455979658368168</v>
          </cell>
          <cell r="Q3">
            <v>2.9187522095627498</v>
          </cell>
          <cell r="R3">
            <v>5.6354866096941647</v>
          </cell>
          <cell r="S3">
            <v>7.6636117306348908</v>
          </cell>
          <cell r="T3">
            <v>4.303258215747408</v>
          </cell>
          <cell r="U3">
            <v>-0.83620585243776402</v>
          </cell>
          <cell r="V3">
            <v>-3.5908546575574491</v>
          </cell>
          <cell r="W3">
            <v>-2.4982506189737341</v>
          </cell>
          <cell r="X3">
            <v>-10.782870305222625</v>
          </cell>
          <cell r="Y3">
            <v>-14.890351351284648</v>
          </cell>
        </row>
        <row r="4">
          <cell r="B4">
            <v>-34.420620107858348</v>
          </cell>
          <cell r="C4">
            <v>-38.959602979224279</v>
          </cell>
          <cell r="D4">
            <v>-41.277682912849912</v>
          </cell>
          <cell r="E4">
            <v>-50.5</v>
          </cell>
          <cell r="F4">
            <v>-46.5</v>
          </cell>
          <cell r="G4">
            <v>-52</v>
          </cell>
          <cell r="H4">
            <v>-19.936776562849264</v>
          </cell>
          <cell r="I4">
            <v>4.421821968909363</v>
          </cell>
          <cell r="J4">
            <v>13.648370863254453</v>
          </cell>
          <cell r="K4">
            <v>12.72973051668925</v>
          </cell>
          <cell r="L4">
            <v>12.959517741266986</v>
          </cell>
          <cell r="M4">
            <v>16.363498785430291</v>
          </cell>
          <cell r="N4">
            <v>23.092134341027904</v>
          </cell>
          <cell r="O4">
            <v>25.686871351608826</v>
          </cell>
          <cell r="P4">
            <v>14.274448368504242</v>
          </cell>
          <cell r="Q4">
            <v>10.416901148213565</v>
          </cell>
          <cell r="R4">
            <v>-1.7912469114027969</v>
          </cell>
          <cell r="S4">
            <v>-1.7745062860625838</v>
          </cell>
          <cell r="T4">
            <v>-1.607100032660453</v>
          </cell>
          <cell r="U4">
            <v>-1.7577656607223706</v>
          </cell>
          <cell r="V4">
            <v>-10.558312583575585</v>
          </cell>
          <cell r="W4">
            <v>-12.978832324693663</v>
          </cell>
          <cell r="X4">
            <v>-37.817455958072053</v>
          </cell>
          <cell r="Y4">
            <v>-36.671472444191075</v>
          </cell>
        </row>
      </sheetData>
      <sheetData sheetId="14">
        <row r="2">
          <cell r="B2">
            <v>13.721629139753906</v>
          </cell>
          <cell r="C2">
            <v>9.9238888988511302</v>
          </cell>
          <cell r="D2">
            <v>8.6594705232240994</v>
          </cell>
          <cell r="E2">
            <v>8.782787243638559</v>
          </cell>
          <cell r="F2">
            <v>10.017108530904391</v>
          </cell>
          <cell r="G2">
            <v>4.2146004356301896</v>
          </cell>
          <cell r="H2">
            <v>7.2018750439874566</v>
          </cell>
          <cell r="I2">
            <v>15.587370087262485</v>
          </cell>
          <cell r="J2">
            <v>19.708060382144094</v>
          </cell>
          <cell r="K2">
            <v>26.944046505223685</v>
          </cell>
          <cell r="L2">
            <v>28.040090847316911</v>
          </cell>
          <cell r="M2">
            <v>25.644532660083932</v>
          </cell>
          <cell r="N2">
            <v>29.179231895335448</v>
          </cell>
          <cell r="O2">
            <v>28.2</v>
          </cell>
          <cell r="P2">
            <v>27.106225151656346</v>
          </cell>
          <cell r="Q2">
            <v>31.099131346959052</v>
          </cell>
          <cell r="R2">
            <v>29.321749668181642</v>
          </cell>
          <cell r="S2">
            <v>25.290225547231731</v>
          </cell>
          <cell r="T2">
            <v>25.415269854233795</v>
          </cell>
          <cell r="U2">
            <v>21.184177171468203</v>
          </cell>
          <cell r="V2">
            <v>19.925610574970271</v>
          </cell>
          <cell r="W2">
            <v>24.882203952966872</v>
          </cell>
          <cell r="X2">
            <v>23.187174846374106</v>
          </cell>
          <cell r="Y2">
            <v>16.148167607321533</v>
          </cell>
        </row>
        <row r="3">
          <cell r="B3">
            <v>-25.872441565762916</v>
          </cell>
          <cell r="C3">
            <v>-29.512015431683707</v>
          </cell>
          <cell r="D3">
            <v>-33.227461905213694</v>
          </cell>
          <cell r="E3">
            <v>-32.236860837910527</v>
          </cell>
          <cell r="F3">
            <v>-36.606265431296286</v>
          </cell>
          <cell r="G3">
            <v>-35.35</v>
          </cell>
          <cell r="H3">
            <v>-29.727476780844121</v>
          </cell>
          <cell r="I3">
            <v>-5.0496657475257569</v>
          </cell>
          <cell r="J3">
            <v>14.08824447960146</v>
          </cell>
          <cell r="K3">
            <v>20.950815326028991</v>
          </cell>
          <cell r="L3">
            <v>18.202815357195067</v>
          </cell>
          <cell r="M3">
            <v>23.092047473909318</v>
          </cell>
          <cell r="N3">
            <v>18.852954530878545</v>
          </cell>
          <cell r="O3">
            <v>20.898247993963768</v>
          </cell>
          <cell r="P3">
            <v>11.327311296565515</v>
          </cell>
          <cell r="Q3">
            <v>2.8636814131559056</v>
          </cell>
          <cell r="R3">
            <v>5.7579971881657768</v>
          </cell>
          <cell r="S3">
            <v>8.1844397123285244</v>
          </cell>
          <cell r="T3">
            <v>4.0343045772631951</v>
          </cell>
          <cell r="U3">
            <v>-0.79439555981587573</v>
          </cell>
          <cell r="V3">
            <v>-2.9379719925470038</v>
          </cell>
          <cell r="W3">
            <v>-2.452827880446939</v>
          </cell>
          <cell r="X3">
            <v>-11.872049123931982</v>
          </cell>
          <cell r="Y3">
            <v>-13.563488359586016</v>
          </cell>
        </row>
        <row r="4">
          <cell r="B4">
            <v>-35.177117253086003</v>
          </cell>
          <cell r="C4">
            <v>-40.472597269679596</v>
          </cell>
          <cell r="D4">
            <v>-45.229801489612136</v>
          </cell>
          <cell r="E4">
            <v>-51.5</v>
          </cell>
          <cell r="F4">
            <v>-46.5</v>
          </cell>
          <cell r="G4">
            <v>-46.5</v>
          </cell>
          <cell r="H4">
            <v>-20.136144328477759</v>
          </cell>
          <cell r="I4">
            <v>4.0085675792916655</v>
          </cell>
          <cell r="J4">
            <v>13.517136528030852</v>
          </cell>
          <cell r="K4">
            <v>11.942324505347646</v>
          </cell>
          <cell r="L4">
            <v>12.239544533418819</v>
          </cell>
          <cell r="M4">
            <v>16.532194649197617</v>
          </cell>
          <cell r="N4">
            <v>21.263054393223715</v>
          </cell>
          <cell r="O4">
            <v>22.85895890922987</v>
          </cell>
          <cell r="P4">
            <v>12.291886095100875</v>
          </cell>
          <cell r="Q4">
            <v>9.282387161774464</v>
          </cell>
          <cell r="R4">
            <v>-1.7745062860625838</v>
          </cell>
          <cell r="S4">
            <v>-1.5736187819800269</v>
          </cell>
          <cell r="T4">
            <v>-1.607100032660453</v>
          </cell>
          <cell r="U4">
            <v>-1.8079875367430098</v>
          </cell>
          <cell r="V4">
            <v>-10.131714095350308</v>
          </cell>
          <cell r="W4">
            <v>-14.891502351490626</v>
          </cell>
          <cell r="X4">
            <v>-35.907483434937099</v>
          </cell>
          <cell r="Y4">
            <v>-36.289477939564087</v>
          </cell>
        </row>
      </sheetData>
      <sheetData sheetId="15">
        <row r="2">
          <cell r="B2">
            <v>13.465150090412711</v>
          </cell>
          <cell r="C2">
            <v>9.3343509444639334</v>
          </cell>
          <cell r="D2">
            <v>8.6594705232240994</v>
          </cell>
          <cell r="E2">
            <v>7.5629556820220918</v>
          </cell>
          <cell r="F2">
            <v>8.8000766533178751</v>
          </cell>
          <cell r="G2">
            <v>4.5187468588199975</v>
          </cell>
          <cell r="H2">
            <v>7.3534934659661397</v>
          </cell>
          <cell r="I2">
            <v>15.73304644321821</v>
          </cell>
          <cell r="J2">
            <v>23.098694426383936</v>
          </cell>
          <cell r="K2">
            <v>24.174097799079192</v>
          </cell>
          <cell r="L2">
            <v>25.840868035762643</v>
          </cell>
          <cell r="M2">
            <v>29.063803681428457</v>
          </cell>
          <cell r="N2">
            <v>29.774726423811682</v>
          </cell>
          <cell r="O2">
            <v>33</v>
          </cell>
          <cell r="P2">
            <v>27.106225151656346</v>
          </cell>
          <cell r="Q2">
            <v>31.099131346959052</v>
          </cell>
          <cell r="R2">
            <v>24.937188970135789</v>
          </cell>
          <cell r="S2">
            <v>25.047050301585269</v>
          </cell>
          <cell r="T2">
            <v>24.93116947605791</v>
          </cell>
          <cell r="U2">
            <v>23.256542329546615</v>
          </cell>
          <cell r="V2">
            <v>19.925610574970271</v>
          </cell>
          <cell r="W2">
            <v>27.370424348263562</v>
          </cell>
          <cell r="X2">
            <v>20.734685199161461</v>
          </cell>
          <cell r="Y2">
            <v>16.148167607321533</v>
          </cell>
        </row>
        <row r="3">
          <cell r="B3">
            <v>-24.896123016111485</v>
          </cell>
          <cell r="C3">
            <v>-31.416016427276205</v>
          </cell>
          <cell r="D3">
            <v>-31.82841087762575</v>
          </cell>
          <cell r="E3">
            <v>-30.960153477993277</v>
          </cell>
          <cell r="F3">
            <v>-33.527233759505009</v>
          </cell>
          <cell r="G3">
            <v>-35</v>
          </cell>
          <cell r="H3">
            <v>-32.760892778889442</v>
          </cell>
          <cell r="I3">
            <v>-4.5777343692523207</v>
          </cell>
          <cell r="J3">
            <v>16.663514975872694</v>
          </cell>
          <cell r="K3">
            <v>20.509745529691543</v>
          </cell>
          <cell r="L3">
            <v>17.856095064677064</v>
          </cell>
          <cell r="M3">
            <v>23.784808898126599</v>
          </cell>
          <cell r="N3">
            <v>19.877571624948033</v>
          </cell>
          <cell r="O3">
            <v>21.109341408044209</v>
          </cell>
          <cell r="P3">
            <v>10.564896113142836</v>
          </cell>
          <cell r="Q3">
            <v>2.8636814131559056</v>
          </cell>
          <cell r="R3">
            <v>6.4318053697596449</v>
          </cell>
          <cell r="S3">
            <v>7.2171877463260614</v>
          </cell>
          <cell r="T3">
            <v>4.4825606414035502</v>
          </cell>
          <cell r="U3">
            <v>-0.91146437915716283</v>
          </cell>
          <cell r="V3">
            <v>-3.0685485255490925</v>
          </cell>
          <cell r="W3">
            <v>-2.4982506189737341</v>
          </cell>
          <cell r="X3">
            <v>-10.67395242335169</v>
          </cell>
          <cell r="Y3">
            <v>-15.037780572584497</v>
          </cell>
        </row>
        <row r="4">
          <cell r="B4">
            <v>-35.177117253086003</v>
          </cell>
          <cell r="C4">
            <v>-37.068360116155141</v>
          </cell>
          <cell r="D4">
            <v>-39.96031005392917</v>
          </cell>
          <cell r="E4">
            <v>-50</v>
          </cell>
          <cell r="F4">
            <v>-52</v>
          </cell>
          <cell r="G4">
            <v>-54.500000000000007</v>
          </cell>
          <cell r="H4">
            <v>-21.332350922248715</v>
          </cell>
          <cell r="I4">
            <v>4.0912184572152048</v>
          </cell>
          <cell r="J4">
            <v>14.435776874596057</v>
          </cell>
          <cell r="K4">
            <v>11.942324505347646</v>
          </cell>
          <cell r="L4">
            <v>12.599531137342902</v>
          </cell>
          <cell r="M4">
            <v>18.219153286870842</v>
          </cell>
          <cell r="N4">
            <v>23.549404327978952</v>
          </cell>
          <cell r="O4">
            <v>23.801596390022855</v>
          </cell>
          <cell r="P4">
            <v>13.084911004462221</v>
          </cell>
          <cell r="Q4">
            <v>9.5918000671669468</v>
          </cell>
          <cell r="R4">
            <v>-1.5066562806191748</v>
          </cell>
          <cell r="S4">
            <v>-1.7242844100419445</v>
          </cell>
          <cell r="T4">
            <v>-1.8414687874234361</v>
          </cell>
          <cell r="U4">
            <v>-1.7577656607223706</v>
          </cell>
          <cell r="V4">
            <v>-10.664962205631904</v>
          </cell>
          <cell r="W4">
            <v>-14.071786625720499</v>
          </cell>
          <cell r="X4">
            <v>-38.581444967326028</v>
          </cell>
          <cell r="Y4">
            <v>-36.671472444191075</v>
          </cell>
        </row>
      </sheetData>
      <sheetData sheetId="16"/>
      <sheetData sheetId="17"/>
      <sheetData sheetId="18"/>
      <sheetData sheetId="19"/>
      <sheetData sheetId="20">
        <row r="2">
          <cell r="B2">
            <v>9.8328000000000007</v>
          </cell>
          <cell r="C2">
            <v>10.1608</v>
          </cell>
          <cell r="D2">
            <v>9.0983999999999998</v>
          </cell>
          <cell r="E2">
            <v>8.6240000000000006</v>
          </cell>
          <cell r="F2">
            <v>7.0655999999999999</v>
          </cell>
          <cell r="G2">
            <v>5.9968000000000004</v>
          </cell>
          <cell r="H2">
            <v>7.3335999999999997</v>
          </cell>
          <cell r="I2">
            <v>1.2736000000000001</v>
          </cell>
          <cell r="J2">
            <v>1.1200000000000001</v>
          </cell>
          <cell r="K2">
            <v>1.6328</v>
          </cell>
          <cell r="L2">
            <v>0.96160000000000001</v>
          </cell>
          <cell r="M2">
            <v>1.2016</v>
          </cell>
          <cell r="N2">
            <v>1.9144000000000001</v>
          </cell>
          <cell r="O2">
            <v>3.5272000000000001</v>
          </cell>
          <cell r="P2">
            <v>3.7631999999999999</v>
          </cell>
          <cell r="Q2">
            <v>3.7008000000000001</v>
          </cell>
          <cell r="R2">
            <v>2.0760000000000001</v>
          </cell>
          <cell r="S2">
            <v>4.2287999999999997</v>
          </cell>
          <cell r="T2">
            <v>2.4815999999999998</v>
          </cell>
          <cell r="U2">
            <v>1.7447999999999999</v>
          </cell>
          <cell r="V2">
            <v>2.6496</v>
          </cell>
          <cell r="W2">
            <v>1.6375999999999999</v>
          </cell>
          <cell r="X2">
            <v>7.4744000000000002</v>
          </cell>
          <cell r="Y2">
            <v>9.0104000000000006</v>
          </cell>
        </row>
        <row r="3">
          <cell r="B3">
            <v>-22.2</v>
          </cell>
          <cell r="C3">
            <v>-23.7392</v>
          </cell>
          <cell r="D3">
            <v>-26.699200000000001</v>
          </cell>
          <cell r="E3">
            <v>-28.800799999999999</v>
          </cell>
          <cell r="F3">
            <v>-30.783999999999999</v>
          </cell>
          <cell r="G3">
            <v>-33.595999999999997</v>
          </cell>
          <cell r="H3">
            <v>-32.056800000000003</v>
          </cell>
          <cell r="I3">
            <v>-35.959519999999998</v>
          </cell>
          <cell r="J3">
            <v>-32.614719999999998</v>
          </cell>
          <cell r="K3">
            <v>-47.905679999999997</v>
          </cell>
          <cell r="L3">
            <v>-47.414720000000003</v>
          </cell>
          <cell r="M3">
            <v>-43.344320000000003</v>
          </cell>
          <cell r="N3">
            <v>-41.549120000000002</v>
          </cell>
          <cell r="O3">
            <v>-40.114960000000004</v>
          </cell>
          <cell r="P3">
            <v>-37.811360000000001</v>
          </cell>
          <cell r="Q3">
            <v>-34.408479999999997</v>
          </cell>
          <cell r="R3">
            <v>-32.173920000000003</v>
          </cell>
          <cell r="S3">
            <v>-28.792480000000001</v>
          </cell>
          <cell r="T3">
            <v>-18.27544</v>
          </cell>
          <cell r="U3">
            <v>-20.452960000000001</v>
          </cell>
          <cell r="V3">
            <v>-21.619679999999999</v>
          </cell>
          <cell r="W3">
            <v>-23.210799999999999</v>
          </cell>
          <cell r="X3">
            <v>-18.440799999999999</v>
          </cell>
          <cell r="Y3">
            <v>-19.595199999999998</v>
          </cell>
        </row>
        <row r="4">
          <cell r="B4">
            <v>21.387119999999999</v>
          </cell>
          <cell r="C4">
            <v>22.88064</v>
          </cell>
          <cell r="D4">
            <v>25.65448</v>
          </cell>
          <cell r="E4">
            <v>27.604880000000001</v>
          </cell>
          <cell r="F4">
            <v>29.3828</v>
          </cell>
          <cell r="G4">
            <v>32.084000000000003</v>
          </cell>
          <cell r="H4">
            <v>30.588000000000001</v>
          </cell>
          <cell r="I4">
            <v>34.518320000000003</v>
          </cell>
          <cell r="J4">
            <v>31.618320000000001</v>
          </cell>
          <cell r="K4">
            <v>36.078879999999998</v>
          </cell>
          <cell r="L4">
            <v>36.362960000000001</v>
          </cell>
          <cell r="M4">
            <v>34.039279999999998</v>
          </cell>
          <cell r="N4">
            <v>32.892000000000003</v>
          </cell>
          <cell r="O4">
            <v>32.046559999999999</v>
          </cell>
          <cell r="P4">
            <v>30.032640000000001</v>
          </cell>
          <cell r="Q4">
            <v>27.342960000000001</v>
          </cell>
          <cell r="R4">
            <v>25.472079999999998</v>
          </cell>
          <cell r="S4">
            <v>22.76576</v>
          </cell>
          <cell r="T4">
            <v>17.818719999999999</v>
          </cell>
          <cell r="U4">
            <v>19.944320000000001</v>
          </cell>
          <cell r="V4">
            <v>21.19312</v>
          </cell>
          <cell r="W4">
            <v>22.82912</v>
          </cell>
          <cell r="X4">
            <v>17.763999999999999</v>
          </cell>
          <cell r="Y4">
            <v>18.889600000000002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4" sqref="B4"/>
    </sheetView>
  </sheetViews>
  <sheetFormatPr defaultRowHeight="15" x14ac:dyDescent="0.25"/>
  <cols>
    <col min="1" max="1" width="19.570312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2</v>
      </c>
      <c r="B3" s="3">
        <v>2026</v>
      </c>
    </row>
    <row r="4" spans="1:5" x14ac:dyDescent="0.25">
      <c r="A4" t="s">
        <v>8</v>
      </c>
      <c r="B4" s="7">
        <v>1</v>
      </c>
    </row>
    <row r="5" spans="1:5" x14ac:dyDescent="0.25">
      <c r="A5" t="s">
        <v>9</v>
      </c>
      <c r="B5" s="7">
        <f>((1+[1]Main!$B$2)^($B$3-2020))*$B$4</f>
        <v>1.0615201506010001</v>
      </c>
    </row>
    <row r="6" spans="1:5" x14ac:dyDescent="0.25">
      <c r="A6" t="s">
        <v>10</v>
      </c>
      <c r="B6" s="7">
        <f>((1+[1]Main!$B$3)^($B$3-2020))*$B$4</f>
        <v>1.340095640625</v>
      </c>
    </row>
    <row r="7" spans="1:5" x14ac:dyDescent="0.25">
      <c r="A7" t="s">
        <v>12</v>
      </c>
      <c r="B7" s="2">
        <f>SUM('RES installed'!$C$2:$C$7)</f>
        <v>135</v>
      </c>
    </row>
    <row r="8" spans="1:5" x14ac:dyDescent="0.25">
      <c r="A8" t="s">
        <v>3</v>
      </c>
      <c r="B8" s="2">
        <f>SUM('ES installed'!$C$2:$C$7)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15004-8080-4A1D-B632-32AB48D3EECB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S2'!B2*Main!$B$5)</f>
        <v>12.699612268010052</v>
      </c>
      <c r="C2" s="2">
        <f>('[1]Qc, Winter, S2'!C2*Main!$B$5)</f>
        <v>8.948389847847313</v>
      </c>
      <c r="D2" s="2">
        <f>('[1]Qc, Winter, S2'!D2*Main!$B$5)</f>
        <v>7.4990106051751262</v>
      </c>
      <c r="E2" s="2">
        <f>('[1]Qc, Winter, S2'!E2*Main!$B$5)</f>
        <v>7.4960927176682457</v>
      </c>
      <c r="F2" s="2">
        <f>('[1]Qc, Winter, S2'!F2*Main!$B$5)</f>
        <v>9.7753092164279689</v>
      </c>
      <c r="G2" s="2">
        <f>('[1]Qc, Winter, S2'!G2*Main!$B$5)</f>
        <v>11.914688901868711</v>
      </c>
      <c r="H2" s="2">
        <f>('[1]Qc, Winter, S2'!H2*Main!$B$5)</f>
        <v>17.794681878741081</v>
      </c>
      <c r="I2" s="2">
        <f>('[1]Qc, Winter, S2'!I2*Main!$B$5)</f>
        <v>19.614785020468478</v>
      </c>
      <c r="J2" s="2">
        <f>('[1]Qc, Winter, S2'!J2*Main!$B$5)</f>
        <v>22.905784363847648</v>
      </c>
      <c r="K2" s="2">
        <f>('[1]Qc, Winter, S2'!K2*Main!$B$5)</f>
        <v>28.980172574764634</v>
      </c>
      <c r="L2" s="2">
        <f>('[1]Qc, Winter, S2'!L2*Main!$B$5)</f>
        <v>29.495342481415936</v>
      </c>
      <c r="M2" s="2">
        <f>('[1]Qc, Winter, S2'!M2*Main!$B$5)</f>
        <v>26.840487876697367</v>
      </c>
      <c r="N2" s="2">
        <f>('[1]Qc, Winter, S2'!N2*Main!$B$5)</f>
        <v>28.556075377891933</v>
      </c>
      <c r="O2" s="2">
        <f>('[1]Qc, Winter, S2'!O2*Main!$B$5)</f>
        <v>25.094806725841924</v>
      </c>
      <c r="P2" s="2">
        <f>('[1]Qc, Winter, S2'!P2*Main!$B$5)</f>
        <v>23.115010488025209</v>
      </c>
      <c r="Q2" s="2">
        <f>('[1]Qc, Winter, S2'!Q2*Main!$B$5)</f>
        <v>24.67820184491227</v>
      </c>
      <c r="R2" s="2">
        <f>('[1]Qc, Winter, S2'!R2*Main!$B$5)</f>
        <v>23.598769891597776</v>
      </c>
      <c r="S2" s="2">
        <f>('[1]Qc, Winter, S2'!S2*Main!$B$5)</f>
        <v>30.571780337308802</v>
      </c>
      <c r="T2" s="2">
        <f>('[1]Qc, Winter, S2'!T2*Main!$B$5)</f>
        <v>32.435361846628965</v>
      </c>
      <c r="U2" s="2">
        <f>('[1]Qc, Winter, S2'!U2*Main!$B$5)</f>
        <v>28.670976528382045</v>
      </c>
      <c r="V2" s="2">
        <f>('[1]Qc, Winter, S2'!V2*Main!$B$5)</f>
        <v>26.53801316164304</v>
      </c>
      <c r="W2" s="2">
        <f>('[1]Qc, Winter, S2'!W2*Main!$B$5)</f>
        <v>24.10869053555589</v>
      </c>
      <c r="X2" s="2">
        <f>('[1]Qc, Winter, S2'!X2*Main!$B$5)</f>
        <v>21.940447124938661</v>
      </c>
      <c r="Y2" s="2">
        <f>('[1]Qc, Winter, S2'!Y2*Main!$B$5)</f>
        <v>16.832549679505924</v>
      </c>
    </row>
    <row r="3" spans="1:25" x14ac:dyDescent="0.25">
      <c r="A3">
        <v>2</v>
      </c>
      <c r="B3" s="2">
        <f>('[1]Qc, Winter, S2'!B3*Main!$B$5)</f>
        <v>-30.886166723549906</v>
      </c>
      <c r="C3" s="2">
        <f>('[1]Qc, Winter, S2'!C3*Main!$B$5)</f>
        <v>-36.254543579492648</v>
      </c>
      <c r="D3" s="2">
        <f>('[1]Qc, Winter, S2'!D3*Main!$B$5)</f>
        <v>-35.073718008182574</v>
      </c>
      <c r="E3" s="2">
        <f>('[1]Qc, Winter, S2'!E3*Main!$B$5)</f>
        <v>-33.74153289932557</v>
      </c>
      <c r="F3" s="2">
        <f>('[1]Qc, Winter, S2'!F3*Main!$B$5)</f>
        <v>-37.524737323745356</v>
      </c>
      <c r="G3" s="2">
        <f>('[1]Qc, Winter, S2'!G3*Main!$B$5)</f>
        <v>-30.758212155766468</v>
      </c>
      <c r="H3" s="2">
        <f>('[1]Qc, Winter, S2'!H3*Main!$B$5)</f>
        <v>-22.166319647590743</v>
      </c>
      <c r="I3" s="2">
        <f>('[1]Qc, Winter, S2'!I3*Main!$B$5)</f>
        <v>-10.84753899753821</v>
      </c>
      <c r="J3" s="2">
        <f>('[1]Qc, Winter, S2'!J3*Main!$B$5)</f>
        <v>-3.0751158732437278</v>
      </c>
      <c r="K3" s="2">
        <f>('[1]Qc, Winter, S2'!K3*Main!$B$5)</f>
        <v>-0.51374347345660187</v>
      </c>
      <c r="L3" s="2">
        <f>('[1]Qc, Winter, S2'!L3*Main!$B$5)</f>
        <v>-3.941245695358655</v>
      </c>
      <c r="M3" s="2">
        <f>('[1]Qc, Winter, S2'!M3*Main!$B$5)</f>
        <v>-2.928352058427774</v>
      </c>
      <c r="N3" s="2">
        <f>('[1]Qc, Winter, S2'!N3*Main!$B$5)</f>
        <v>-4.1812347903341056</v>
      </c>
      <c r="O3" s="2">
        <f>('[1]Qc, Winter, S2'!O3*Main!$B$5)</f>
        <v>-4.3900577468672921</v>
      </c>
      <c r="P3" s="2">
        <f>('[1]Qc, Winter, S2'!P3*Main!$B$5)</f>
        <v>-11.968636248308488</v>
      </c>
      <c r="Q3" s="2">
        <f>('[1]Qc, Winter, S2'!Q3*Main!$B$5)</f>
        <v>-14.886258659108064</v>
      </c>
      <c r="R3" s="2">
        <f>('[1]Qc, Winter, S2'!R3*Main!$B$5)</f>
        <v>-13.099254530874449</v>
      </c>
      <c r="S3" s="2">
        <f>('[1]Qc, Winter, S2'!S3*Main!$B$5)</f>
        <v>-4.7568795734218883</v>
      </c>
      <c r="T3" s="2">
        <f>('[1]Qc, Winter, S2'!T3*Main!$B$5)</f>
        <v>-6.9887495929908807</v>
      </c>
      <c r="U3" s="2">
        <f>('[1]Qc, Winter, S2'!U3*Main!$B$5)</f>
        <v>-8.698210141775105</v>
      </c>
      <c r="V3" s="2">
        <f>('[1]Qc, Winter, S2'!V3*Main!$B$5)</f>
        <v>-13.526713235161115</v>
      </c>
      <c r="W3" s="2">
        <f>('[1]Qc, Winter, S2'!W3*Main!$B$5)</f>
        <v>-18.445347804062731</v>
      </c>
      <c r="X3" s="2">
        <f>('[1]Qc, Winter, S2'!X3*Main!$B$5)</f>
        <v>-26.174651081698688</v>
      </c>
      <c r="Y3" s="2">
        <f>('[1]Qc, Winter, S2'!Y3*Main!$B$5)</f>
        <v>-28.926127369821863</v>
      </c>
    </row>
    <row r="4" spans="1:25" x14ac:dyDescent="0.25">
      <c r="A4">
        <v>3</v>
      </c>
      <c r="B4" s="2">
        <f>('[1]Qc, Winter, S2'!B4*Main!$B$5)</f>
        <v>43.276118247462023</v>
      </c>
      <c r="C4" s="2">
        <f>('[1]Qc, Winter, S2'!C4*Main!$B$5)</f>
        <v>49.891447078247005</v>
      </c>
      <c r="D4" s="2">
        <f>('[1]Qc, Winter, S2'!D4*Main!$B$5)</f>
        <v>57.322088132454006</v>
      </c>
      <c r="E4" s="2">
        <f>('[1]Qc, Winter, S2'!E4*Main!$B$5)</f>
        <v>48.829926927646007</v>
      </c>
      <c r="F4" s="2">
        <f>('[1]Qc, Winter, S2'!F4*Main!$B$5)</f>
        <v>57.852848207754512</v>
      </c>
      <c r="G4" s="2">
        <f>('[1]Qc, Winter, S2'!G4*Main!$B$5)</f>
        <v>43.005007016898148</v>
      </c>
      <c r="H4" s="2">
        <f>('[1]Qc, Winter, S2'!H4*Main!$B$5)</f>
        <v>17.945525435492634</v>
      </c>
      <c r="I4" s="2">
        <f>('[1]Qc, Winter, S2'!I4*Main!$B$5)</f>
        <v>2.435860201838985</v>
      </c>
      <c r="J4" s="2">
        <f>('[1]Qc, Winter, S2'!J4*Main!$B$5)</f>
        <v>-14.54647739959513</v>
      </c>
      <c r="K4" s="2">
        <f>('[1]Qc, Winter, S2'!K4*Main!$B$5)</f>
        <v>-13.2240703632683</v>
      </c>
      <c r="L4" s="2">
        <f>('[1]Qc, Winter, S2'!L4*Main!$B$5)</f>
        <v>-1.138869747486057</v>
      </c>
      <c r="M4" s="2">
        <f>('[1]Qc, Winter, S2'!M4*Main!$B$5)</f>
        <v>-16.242244601593075</v>
      </c>
      <c r="N4" s="2">
        <f>('[1]Qc, Winter, S2'!N4*Main!$B$5)</f>
        <v>-15.782558433623459</v>
      </c>
      <c r="O4" s="2">
        <f>('[1]Qc, Winter, S2'!O4*Main!$B$5)</f>
        <v>-10.674865772506205</v>
      </c>
      <c r="P4" s="2">
        <f>('[1]Qc, Winter, S2'!P4*Main!$B$5)</f>
        <v>-1.3277079727594436</v>
      </c>
      <c r="Q4" s="2">
        <f>('[1]Qc, Winter, S2'!Q4*Main!$B$5)</f>
        <v>9.1777800325461598</v>
      </c>
      <c r="R4" s="2">
        <f>('[1]Qc, Winter, S2'!R4*Main!$B$5)</f>
        <v>11.506299538321043</v>
      </c>
      <c r="S4" s="2">
        <f>('[1]Qc, Winter, S2'!S4*Main!$B$5)</f>
        <v>11.258852236421664</v>
      </c>
      <c r="T4" s="2">
        <f>('[1]Qc, Winter, S2'!T4*Main!$B$5)</f>
        <v>11.382575887371354</v>
      </c>
      <c r="U4" s="2">
        <f>('[1]Qc, Winter, S2'!U4*Main!$B$5)</f>
        <v>13.485877953516061</v>
      </c>
      <c r="V4" s="2">
        <f>('[1]Qc, Winter, S2'!V4*Main!$B$5)</f>
        <v>12.990983349717306</v>
      </c>
      <c r="W4" s="2">
        <f>('[1]Qc, Winter, S2'!W4*Main!$B$5)</f>
        <v>24.252343721375251</v>
      </c>
      <c r="X4" s="2">
        <f>('[1]Qc, Winter, S2'!X4*Main!$B$5)</f>
        <v>42.198859657231822</v>
      </c>
      <c r="Y4" s="2">
        <f>('[1]Qc, Winter, S2'!Y4*Main!$B$5)</f>
        <v>41.804477791276383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96E65-7124-4EDF-9723-37EDD1338522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S3'!B2*Main!$B$5)</f>
        <v>13.188058893702747</v>
      </c>
      <c r="C2" s="2">
        <f>('[1]Qc, Winter, S3'!C2*Main!$B$5)</f>
        <v>9.2309705798845965</v>
      </c>
      <c r="D2" s="2">
        <f>('[1]Qc, Winter, S3'!D2*Main!$B$5)</f>
        <v>7.9021832183565843</v>
      </c>
      <c r="E2" s="2">
        <f>('[1]Qc, Winter, S3'!E2*Main!$B$5)</f>
        <v>7.1804677611348469</v>
      </c>
      <c r="F2" s="2">
        <f>('[1]Qc, Winter, S3'!F2*Main!$B$5)</f>
        <v>9.8649909523585002</v>
      </c>
      <c r="G2" s="2">
        <f>('[1]Qc, Winter, S3'!G2*Main!$B$5)</f>
        <v>11.914688901868711</v>
      </c>
      <c r="H2" s="2">
        <f>('[1]Qc, Winter, S3'!H2*Main!$B$5)</f>
        <v>15.721515057916875</v>
      </c>
      <c r="I2" s="2">
        <f>('[1]Qc, Winter, S3'!I2*Main!$B$5)</f>
        <v>20.247520021128746</v>
      </c>
      <c r="J2" s="2">
        <f>('[1]Qc, Winter, S3'!J2*Main!$B$5)</f>
        <v>24.124177149158694</v>
      </c>
      <c r="K2" s="2">
        <f>('[1]Qc, Winter, S3'!K2*Main!$B$5)</f>
        <v>24.418478743551681</v>
      </c>
      <c r="L2" s="2">
        <f>('[1]Qc, Winter, S3'!L2*Main!$B$5)</f>
        <v>25.706949869123982</v>
      </c>
      <c r="M2" s="2">
        <f>('[1]Qc, Winter, S3'!M2*Main!$B$5)</f>
        <v>26.574740471977588</v>
      </c>
      <c r="N2" s="2">
        <f>('[1]Qc, Winter, S3'!N2*Main!$B$5)</f>
        <v>26.154162495639337</v>
      </c>
      <c r="O2" s="2">
        <f>('[1]Qc, Winter, S3'!O2*Main!$B$5)</f>
        <v>26.151430166930009</v>
      </c>
      <c r="P2" s="2">
        <f>('[1]Qc, Winter, S3'!P2*Main!$B$5)</f>
        <v>24.544804951202028</v>
      </c>
      <c r="Q2" s="2">
        <f>('[1]Qc, Winter, S3'!Q2*Main!$B$5)</f>
        <v>24.67820184491227</v>
      </c>
      <c r="R2" s="2">
        <f>('[1]Qc, Winter, S3'!R2*Main!$B$5)</f>
        <v>24.299723452734344</v>
      </c>
      <c r="S2" s="2">
        <f>('[1]Qc, Winter, S3'!S2*Main!$B$5)</f>
        <v>35.030164969833002</v>
      </c>
      <c r="T2" s="2">
        <f>('[1]Qc, Winter, S3'!T2*Main!$B$5)</f>
        <v>29.891411897873752</v>
      </c>
      <c r="U2" s="2">
        <f>('[1]Qc, Winter, S3'!U2*Main!$B$5)</f>
        <v>28.979266598579699</v>
      </c>
      <c r="V2" s="2">
        <f>('[1]Qc, Winter, S3'!V2*Main!$B$5)</f>
        <v>27.108723122108479</v>
      </c>
      <c r="W2" s="2">
        <f>('[1]Qc, Winter, S3'!W2*Main!$B$5)</f>
        <v>26.646447434035462</v>
      </c>
      <c r="X2" s="2">
        <f>('[1]Qc, Winter, S3'!X2*Main!$B$5)</f>
        <v>19.870593622585954</v>
      </c>
      <c r="Y2" s="2">
        <f>('[1]Qc, Winter, S3'!Y2*Main!$B$5)</f>
        <v>14.926978017675065</v>
      </c>
    </row>
    <row r="3" spans="1:25" x14ac:dyDescent="0.25">
      <c r="A3">
        <v>2</v>
      </c>
      <c r="B3" s="2">
        <f>('[1]Qc, Winter, S3'!B3*Main!$B$5)</f>
        <v>-32.739336726962904</v>
      </c>
      <c r="C3" s="2">
        <f>('[1]Qc, Winter, S3'!C3*Main!$B$5)</f>
        <v>-34.911782706178109</v>
      </c>
      <c r="D3" s="2">
        <f>('[1]Qc, Winter, S3'!D3*Main!$B$5)</f>
        <v>-36.520056895117946</v>
      </c>
      <c r="E3" s="2">
        <f>('[1]Qc, Winter, S3'!E3*Main!$B$5)</f>
        <v>-36.97210519819717</v>
      </c>
      <c r="F3" s="2">
        <f>('[1]Qc, Winter, S3'!F3*Main!$B$5)</f>
        <v>-38.267801429166056</v>
      </c>
      <c r="G3" s="2">
        <f>('[1]Qc, Winter, S3'!G3*Main!$B$5)</f>
        <v>-35.388480652333463</v>
      </c>
      <c r="H3" s="2">
        <f>('[1]Qc, Winter, S3'!H3*Main!$B$5)</f>
        <v>-24.875536493407388</v>
      </c>
      <c r="I3" s="2">
        <f>('[1]Qc, Winter, S3'!I3*Main!$B$5)</f>
        <v>-10.239265782722983</v>
      </c>
      <c r="J3" s="2">
        <f>('[1]Qc, Winter, S3'!J3*Main!$B$5)</f>
        <v>-3.0751158732437278</v>
      </c>
      <c r="K3" s="2">
        <f>('[1]Qc, Winter, S3'!K3*Main!$B$5)</f>
        <v>-0.49039149739039262</v>
      </c>
      <c r="L3" s="2">
        <f>('[1]Qc, Winter, S3'!L3*Main!$B$5)</f>
        <v>-4.5701678807882278</v>
      </c>
      <c r="M3" s="2">
        <f>('[1]Qc, Winter, S3'!M3*Main!$B$5)</f>
        <v>-3.1133006094863704</v>
      </c>
      <c r="N3" s="2">
        <f>('[1]Qc, Winter, S3'!N3*Main!$B$5)</f>
        <v>-4.5652257404668299</v>
      </c>
      <c r="O3" s="2">
        <f>('[1]Qc, Winter, S3'!O3*Main!$B$5)</f>
        <v>-4.0887792740430662</v>
      </c>
      <c r="P3" s="2">
        <f>('[1]Qc, Winter, S3'!P3*Main!$B$5)</f>
        <v>-11.642218896081895</v>
      </c>
      <c r="Q3" s="2">
        <f>('[1]Qc, Winter, S3'!Q3*Main!$B$5)</f>
        <v>-16.139838335664532</v>
      </c>
      <c r="R3" s="2">
        <f>('[1]Qc, Winter, S3'!R3*Main!$B$5)</f>
        <v>-13.238608302479497</v>
      </c>
      <c r="S3" s="2">
        <f>('[1]Qc, Winter, S3'!S3*Main!$B$5)</f>
        <v>-4.9471547563587643</v>
      </c>
      <c r="T3" s="2">
        <f>('[1]Qc, Winter, S3'!T3*Main!$B$5)</f>
        <v>-7.5423139171881788</v>
      </c>
      <c r="U3" s="2">
        <f>('[1]Qc, Winter, S3'!U3*Main!$B$5)</f>
        <v>-8.4372638375218525</v>
      </c>
      <c r="V3" s="2">
        <f>('[1]Qc, Winter, S3'!V3*Main!$B$5)</f>
        <v>-14.89304790537941</v>
      </c>
      <c r="W3" s="2">
        <f>('[1]Qc, Winter, S3'!W3*Main!$B$5)</f>
        <v>-16.317038442055495</v>
      </c>
      <c r="X3" s="2">
        <f>('[1]Qc, Winter, S3'!X3*Main!$B$5)</f>
        <v>-24.033088720468797</v>
      </c>
      <c r="Y3" s="2">
        <f>('[1]Qc, Winter, S3'!Y3*Main!$B$5)</f>
        <v>-27.854789319087715</v>
      </c>
    </row>
    <row r="4" spans="1:25" x14ac:dyDescent="0.25">
      <c r="A4">
        <v>3</v>
      </c>
      <c r="B4" s="2">
        <f>('[1]Qc, Winter, S3'!B4*Main!$B$5)</f>
        <v>42.419165410878612</v>
      </c>
      <c r="C4" s="2">
        <f>('[1]Qc, Winter, S3'!C4*Main!$B$5)</f>
        <v>57.322088132454006</v>
      </c>
      <c r="D4" s="2">
        <f>('[1]Qc, Winter, S3'!D4*Main!$B$5)</f>
        <v>57.322088132454006</v>
      </c>
      <c r="E4" s="2">
        <f>('[1]Qc, Winter, S3'!E4*Main!$B$5)</f>
        <v>55.729807906552509</v>
      </c>
      <c r="F4" s="2">
        <f>('[1]Qc, Winter, S3'!F4*Main!$B$5)</f>
        <v>50.422207153547504</v>
      </c>
      <c r="G4" s="2">
        <f>('[1]Qc, Winter, S3'!G4*Main!$B$5)</f>
        <v>42.144906876560185</v>
      </c>
      <c r="H4" s="2">
        <f>('[1]Qc, Winter, S3'!H4*Main!$B$5)</f>
        <v>18.920825730899843</v>
      </c>
      <c r="I4" s="2">
        <f>('[1]Qc, Winter, S3'!I4*Main!$B$5)</f>
        <v>2.6869798102759934</v>
      </c>
      <c r="J4" s="2">
        <f>('[1]Qc, Winter, S3'!J4*Main!$B$5)</f>
        <v>-14.693411514742555</v>
      </c>
      <c r="K4" s="2">
        <f>('[1]Qc, Winter, S3'!K4*Main!$B$5)</f>
        <v>-14.987279745037407</v>
      </c>
      <c r="L4" s="2">
        <f>('[1]Qc, Winter, S3'!L4*Main!$B$5)</f>
        <v>-1.2527567222346625</v>
      </c>
      <c r="M4" s="2">
        <f>('[1]Qc, Winter, S3'!M4*Main!$B$5)</f>
        <v>-16.242244601593075</v>
      </c>
      <c r="N4" s="2">
        <f>('[1]Qc, Winter, S3'!N4*Main!$B$5)</f>
        <v>-16.548702046906151</v>
      </c>
      <c r="O4" s="2">
        <f>('[1]Qc, Winter, S3'!O4*Main!$B$5)</f>
        <v>-11.386523490673284</v>
      </c>
      <c r="P4" s="2">
        <f>('[1]Qc, Winter, S3'!P4*Main!$B$5)</f>
        <v>-1.5342403240775793</v>
      </c>
      <c r="Q4" s="2">
        <f>('[1]Qc, Winter, S3'!Q4*Main!$B$5)</f>
        <v>9.3559893535664749</v>
      </c>
      <c r="R4" s="2">
        <f>('[1]Qc, Winter, S3'!R4*Main!$B$5)</f>
        <v>11.135128585471977</v>
      </c>
      <c r="S4" s="2">
        <f>('[1]Qc, Winter, S3'!S4*Main!$B$5)</f>
        <v>12.867259698767617</v>
      </c>
      <c r="T4" s="2">
        <f>('[1]Qc, Winter, S3'!T4*Main!$B$5)</f>
        <v>11.63002318927073</v>
      </c>
      <c r="U4" s="2">
        <f>('[1]Qc, Winter, S3'!U4*Main!$B$5)</f>
        <v>12.001194142119795</v>
      </c>
      <c r="V4" s="2">
        <f>('[1]Qc, Winter, S3'!V4*Main!$B$5)</f>
        <v>12.867259698767617</v>
      </c>
      <c r="W4" s="2">
        <f>('[1]Qc, Winter, S3'!W4*Main!$B$5)</f>
        <v>27.348387600699752</v>
      </c>
      <c r="X4" s="2">
        <f>('[1]Qc, Winter, S3'!X4*Main!$B$5)</f>
        <v>42.593241523187267</v>
      </c>
      <c r="Y4" s="2">
        <f>('[1]Qc, Winter, S3'!Y4*Main!$B$5)</f>
        <v>37.860659131722009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('FL Characterization'!B$4-'FL Characterization'!B$2)*VLOOKUP($A2,'FL Ratio'!$A$2:$B$6,2,FALSE)</f>
        <v>4.4239696749674993</v>
      </c>
      <c r="C2" s="2">
        <f>('FL Characterization'!C$4-'FL Characterization'!C$2)*VLOOKUP($A2,'FL Ratio'!$A$2:$B$6,2,FALSE)</f>
        <v>4.8702291809849996</v>
      </c>
      <c r="D2" s="2">
        <f>('FL Characterization'!D$4-'FL Characterization'!D$2)*VLOOKUP($A2,'FL Ratio'!$A$2:$B$6,2,FALSE)</f>
        <v>6.3390658953824985</v>
      </c>
      <c r="E2" s="2">
        <f>('FL Characterization'!E$4-'FL Characterization'!E$2)*VLOOKUP($A2,'FL Ratio'!$A$2:$B$6,2,FALSE)</f>
        <v>7.2674841552074998</v>
      </c>
      <c r="F2" s="2">
        <f>('FL Characterization'!F$4-'FL Characterization'!F$2)*VLOOKUP($A2,'FL Ratio'!$A$2:$B$6,2,FALSE)</f>
        <v>8.544909265987501</v>
      </c>
      <c r="G2" s="2">
        <f>('FL Characterization'!G$4-'FL Characterization'!G$2)*VLOOKUP($A2,'FL Ratio'!$A$2:$B$6,2,FALSE)</f>
        <v>9.9883837131749988</v>
      </c>
      <c r="H2" s="2">
        <f>('FL Characterization'!H$4-'FL Characterization'!H$2)*VLOOKUP($A2,'FL Ratio'!$A$2:$B$6,2,FALSE)</f>
        <v>8.9037485900999993</v>
      </c>
      <c r="I2" s="2">
        <f>('FL Characterization'!I$4-'FL Characterization'!I$2)*VLOOKUP($A2,'FL Ratio'!$A$2:$B$6,2,FALSE)</f>
        <v>12.728886955942501</v>
      </c>
      <c r="J2" s="2">
        <f>('FL Characterization'!J$4-'FL Characterization'!J$2)*VLOOKUP($A2,'FL Ratio'!$A$2:$B$6,2,FALSE)</f>
        <v>11.6773330509675</v>
      </c>
      <c r="K2" s="2">
        <f>('FL Characterization'!K$4-'FL Characterization'!K$2)*VLOOKUP($A2,'FL Ratio'!$A$2:$B$6,2,FALSE)</f>
        <v>13.188869041319998</v>
      </c>
      <c r="L2" s="2">
        <f>('FL Characterization'!L$4-'FL Characterization'!L$2)*VLOOKUP($A2,'FL Ratio'!$A$2:$B$6,2,FALSE)</f>
        <v>13.554630916627499</v>
      </c>
      <c r="M2" s="2">
        <f>('FL Characterization'!M$4-'FL Characterization'!M$2)*VLOOKUP($A2,'FL Ratio'!$A$2:$B$6,2,FALSE)</f>
        <v>12.573037661782498</v>
      </c>
      <c r="N2" s="2">
        <f>('FL Characterization'!N$4-'FL Characterization'!N$2)*VLOOKUP($A2,'FL Ratio'!$A$2:$B$6,2,FALSE)</f>
        <v>11.860841919149999</v>
      </c>
      <c r="O2" s="2">
        <f>('FL Characterization'!O$4-'FL Characterization'!O$2)*VLOOKUP($A2,'FL Ratio'!$A$2:$B$6,2,FALSE)</f>
        <v>10.919620002689999</v>
      </c>
      <c r="P2" s="2">
        <f>('FL Characterization'!P$4-'FL Characterization'!P$2)*VLOOKUP($A2,'FL Ratio'!$A$2:$B$6,2,FALSE)</f>
        <v>10.058160578759999</v>
      </c>
      <c r="Q2" s="2">
        <f>('FL Characterization'!Q$4-'FL Characterization'!Q$2)*VLOOKUP($A2,'FL Ratio'!$A$2:$B$6,2,FALSE)</f>
        <v>9.0522158717025007</v>
      </c>
      <c r="R2" s="2">
        <f>('FL Characterization'!R$4-'FL Characterization'!R$2)*VLOOKUP($A2,'FL Ratio'!$A$2:$B$6,2,FALSE)</f>
        <v>8.9579956616325003</v>
      </c>
      <c r="S2" s="2">
        <f>('FL Characterization'!S$4-'FL Characterization'!S$2)*VLOOKUP($A2,'FL Ratio'!$A$2:$B$6,2,FALSE)</f>
        <v>7.0975140818399991</v>
      </c>
      <c r="T2" s="2">
        <f>('FL Characterization'!T$4-'FL Characterization'!T$2)*VLOOKUP($A2,'FL Ratio'!$A$2:$B$6,2,FALSE)</f>
        <v>5.8723450433549997</v>
      </c>
      <c r="U2" s="2">
        <f>('FL Characterization'!U$4-'FL Characterization'!U$2)*VLOOKUP($A2,'FL Ratio'!$A$2:$B$6,2,FALSE)</f>
        <v>6.9683135467049997</v>
      </c>
      <c r="V2" s="2">
        <f>('FL Characterization'!V$4-'FL Characterization'!V$2)*VLOOKUP($A2,'FL Ratio'!$A$2:$B$6,2,FALSE)</f>
        <v>7.1000258039549999</v>
      </c>
      <c r="W2" s="2">
        <f>('FL Characterization'!W$4-'FL Characterization'!W$2)*VLOOKUP($A2,'FL Ratio'!$A$2:$B$6,2,FALSE)</f>
        <v>8.1139038772049989</v>
      </c>
      <c r="X2" s="2">
        <f>('FL Characterization'!X$4-'FL Characterization'!X$2)*VLOOKUP($A2,'FL Ratio'!$A$2:$B$6,2,FALSE)</f>
        <v>3.9397280296499995</v>
      </c>
      <c r="Y2" s="2">
        <f>('FL Characterization'!Y$4-'FL Characterization'!Y$2)*VLOOKUP($A2,'FL Ratio'!$A$2:$B$6,2,FALSE)</f>
        <v>3.7825922436749999</v>
      </c>
    </row>
    <row r="3" spans="1:25" x14ac:dyDescent="0.25">
      <c r="A3">
        <v>2</v>
      </c>
      <c r="B3" s="2">
        <f>('FL Characterization'!B$4-'FL Characterization'!B$2)*VLOOKUP($A3,'FL Ratio'!$A$2:$B$6,2,FALSE)</f>
        <v>4.9155218610749989</v>
      </c>
      <c r="C3" s="2">
        <f>('FL Characterization'!C$4-'FL Characterization'!C$2)*VLOOKUP($A3,'FL Ratio'!$A$2:$B$6,2,FALSE)</f>
        <v>5.4113657566499995</v>
      </c>
      <c r="D3" s="2">
        <f>('FL Characterization'!D$4-'FL Characterization'!D$2)*VLOOKUP($A3,'FL Ratio'!$A$2:$B$6,2,FALSE)</f>
        <v>7.0434065504249981</v>
      </c>
      <c r="E3" s="2">
        <f>('FL Characterization'!E$4-'FL Characterization'!E$2)*VLOOKUP($A3,'FL Ratio'!$A$2:$B$6,2,FALSE)</f>
        <v>8.0749823946749988</v>
      </c>
      <c r="F3" s="2">
        <f>('FL Characterization'!F$4-'FL Characterization'!F$2)*VLOOKUP($A3,'FL Ratio'!$A$2:$B$6,2,FALSE)</f>
        <v>9.4943436288750007</v>
      </c>
      <c r="G3" s="2">
        <f>('FL Characterization'!G$4-'FL Characterization'!G$2)*VLOOKUP($A3,'FL Ratio'!$A$2:$B$6,2,FALSE)</f>
        <v>11.098204125749998</v>
      </c>
      <c r="H3" s="2">
        <f>('FL Characterization'!H$4-'FL Characterization'!H$2)*VLOOKUP($A3,'FL Ratio'!$A$2:$B$6,2,FALSE)</f>
        <v>9.8930539890000002</v>
      </c>
      <c r="I3" s="2">
        <f>('FL Characterization'!I$4-'FL Characterization'!I$2)*VLOOKUP($A3,'FL Ratio'!$A$2:$B$6,2,FALSE)</f>
        <v>14.143207728825001</v>
      </c>
      <c r="J3" s="2">
        <f>('FL Characterization'!J$4-'FL Characterization'!J$2)*VLOOKUP($A3,'FL Ratio'!$A$2:$B$6,2,FALSE)</f>
        <v>12.974814501075</v>
      </c>
      <c r="K3" s="2">
        <f>('FL Characterization'!K$4-'FL Characterization'!K$2)*VLOOKUP($A3,'FL Ratio'!$A$2:$B$6,2,FALSE)</f>
        <v>14.654298934799998</v>
      </c>
      <c r="L3" s="2">
        <f>('FL Characterization'!L$4-'FL Characterization'!L$2)*VLOOKUP($A3,'FL Ratio'!$A$2:$B$6,2,FALSE)</f>
        <v>15.060701018474999</v>
      </c>
      <c r="M3" s="2">
        <f>('FL Characterization'!M$4-'FL Characterization'!M$2)*VLOOKUP($A3,'FL Ratio'!$A$2:$B$6,2,FALSE)</f>
        <v>13.970041846424998</v>
      </c>
      <c r="N3" s="2">
        <f>('FL Characterization'!N$4-'FL Characterization'!N$2)*VLOOKUP($A3,'FL Ratio'!$A$2:$B$6,2,FALSE)</f>
        <v>13.178713243500001</v>
      </c>
      <c r="O3" s="2">
        <f>('FL Characterization'!O$4-'FL Characterization'!O$2)*VLOOKUP($A3,'FL Ratio'!$A$2:$B$6,2,FALSE)</f>
        <v>12.132911114099999</v>
      </c>
      <c r="P3" s="2">
        <f>('FL Characterization'!P$4-'FL Characterization'!P$2)*VLOOKUP($A3,'FL Ratio'!$A$2:$B$6,2,FALSE)</f>
        <v>11.175733976399998</v>
      </c>
      <c r="Q3" s="2">
        <f>('FL Characterization'!Q$4-'FL Characterization'!Q$2)*VLOOKUP($A3,'FL Ratio'!$A$2:$B$6,2,FALSE)</f>
        <v>10.058017635225001</v>
      </c>
      <c r="R3" s="2">
        <f>('FL Characterization'!R$4-'FL Characterization'!R$2)*VLOOKUP($A3,'FL Ratio'!$A$2:$B$6,2,FALSE)</f>
        <v>9.9533285129249993</v>
      </c>
      <c r="S3" s="2">
        <f>('FL Characterization'!S$4-'FL Characterization'!S$2)*VLOOKUP($A3,'FL Ratio'!$A$2:$B$6,2,FALSE)</f>
        <v>7.8861267575999987</v>
      </c>
      <c r="T3" s="2">
        <f>('FL Characterization'!T$4-'FL Characterization'!T$2)*VLOOKUP($A3,'FL Ratio'!$A$2:$B$6,2,FALSE)</f>
        <v>6.5248278259500001</v>
      </c>
      <c r="U3" s="2">
        <f>('FL Characterization'!U$4-'FL Characterization'!U$2)*VLOOKUP($A3,'FL Ratio'!$A$2:$B$6,2,FALSE)</f>
        <v>7.7425706074499994</v>
      </c>
      <c r="V3" s="2">
        <f>('FL Characterization'!V$4-'FL Characterization'!V$2)*VLOOKUP($A3,'FL Ratio'!$A$2:$B$6,2,FALSE)</f>
        <v>7.8889175599499994</v>
      </c>
      <c r="W3" s="2">
        <f>('FL Characterization'!W$4-'FL Characterization'!W$2)*VLOOKUP($A3,'FL Ratio'!$A$2:$B$6,2,FALSE)</f>
        <v>9.0154487524499984</v>
      </c>
      <c r="X3" s="2">
        <f>('FL Characterization'!X$4-'FL Characterization'!X$2)*VLOOKUP($A3,'FL Ratio'!$A$2:$B$6,2,FALSE)</f>
        <v>4.3774755884999994</v>
      </c>
      <c r="Y3" s="2">
        <f>('FL Characterization'!Y$4-'FL Characterization'!Y$2)*VLOOKUP($A3,'FL Ratio'!$A$2:$B$6,2,FALSE)</f>
        <v>4.2028802707499997</v>
      </c>
    </row>
    <row r="4" spans="1:25" x14ac:dyDescent="0.25">
      <c r="A4">
        <v>3</v>
      </c>
      <c r="B4" s="2">
        <f>('FL Characterization'!B$4-'FL Characterization'!B$2)*VLOOKUP($A4,'FL Ratio'!$A$2:$B$6,2,FALSE)</f>
        <v>6.1444023263437488</v>
      </c>
      <c r="C4" s="2">
        <f>('FL Characterization'!C$4-'FL Characterization'!C$2)*VLOOKUP($A4,'FL Ratio'!$A$2:$B$6,2,FALSE)</f>
        <v>6.7642071958124994</v>
      </c>
      <c r="D4" s="2">
        <f>('FL Characterization'!D$4-'FL Characterization'!D$2)*VLOOKUP($A4,'FL Ratio'!$A$2:$B$6,2,FALSE)</f>
        <v>8.8042581880312483</v>
      </c>
      <c r="E4" s="2">
        <f>('FL Characterization'!E$4-'FL Characterization'!E$2)*VLOOKUP($A4,'FL Ratio'!$A$2:$B$6,2,FALSE)</f>
        <v>10.09372799334375</v>
      </c>
      <c r="F4" s="2">
        <f>('FL Characterization'!F$4-'FL Characterization'!F$2)*VLOOKUP($A4,'FL Ratio'!$A$2:$B$6,2,FALSE)</f>
        <v>11.867929536093751</v>
      </c>
      <c r="G4" s="2">
        <f>('FL Characterization'!G$4-'FL Characterization'!G$2)*VLOOKUP($A4,'FL Ratio'!$A$2:$B$6,2,FALSE)</f>
        <v>13.872755157187498</v>
      </c>
      <c r="H4" s="2">
        <f>('FL Characterization'!H$4-'FL Characterization'!H$2)*VLOOKUP($A4,'FL Ratio'!$A$2:$B$6,2,FALSE)</f>
        <v>12.366317486249999</v>
      </c>
      <c r="I4" s="2">
        <f>('FL Characterization'!I$4-'FL Characterization'!I$2)*VLOOKUP($A4,'FL Ratio'!$A$2:$B$6,2,FALSE)</f>
        <v>17.679009661031252</v>
      </c>
      <c r="J4" s="2">
        <f>('FL Characterization'!J$4-'FL Characterization'!J$2)*VLOOKUP($A4,'FL Ratio'!$A$2:$B$6,2,FALSE)</f>
        <v>16.218518126343749</v>
      </c>
      <c r="K4" s="2">
        <f>('FL Characterization'!K$4-'FL Characterization'!K$2)*VLOOKUP($A4,'FL Ratio'!$A$2:$B$6,2,FALSE)</f>
        <v>18.317873668499999</v>
      </c>
      <c r="L4" s="2">
        <f>('FL Characterization'!L$4-'FL Characterization'!L$2)*VLOOKUP($A4,'FL Ratio'!$A$2:$B$6,2,FALSE)</f>
        <v>18.825876273093748</v>
      </c>
      <c r="M4" s="2">
        <f>('FL Characterization'!M$4-'FL Characterization'!M$2)*VLOOKUP($A4,'FL Ratio'!$A$2:$B$6,2,FALSE)</f>
        <v>17.462552308031249</v>
      </c>
      <c r="N4" s="2">
        <f>('FL Characterization'!N$4-'FL Characterization'!N$2)*VLOOKUP($A4,'FL Ratio'!$A$2:$B$6,2,FALSE)</f>
        <v>16.473391554374999</v>
      </c>
      <c r="O4" s="2">
        <f>('FL Characterization'!O$4-'FL Characterization'!O$2)*VLOOKUP($A4,'FL Ratio'!$A$2:$B$6,2,FALSE)</f>
        <v>15.166138892625</v>
      </c>
      <c r="P4" s="2">
        <f>('FL Characterization'!P$4-'FL Characterization'!P$2)*VLOOKUP($A4,'FL Ratio'!$A$2:$B$6,2,FALSE)</f>
        <v>13.969667470499999</v>
      </c>
      <c r="Q4" s="2">
        <f>('FL Characterization'!Q$4-'FL Characterization'!Q$2)*VLOOKUP($A4,'FL Ratio'!$A$2:$B$6,2,FALSE)</f>
        <v>12.572522044031251</v>
      </c>
      <c r="R4" s="2">
        <f>('FL Characterization'!R$4-'FL Characterization'!R$2)*VLOOKUP($A4,'FL Ratio'!$A$2:$B$6,2,FALSE)</f>
        <v>12.441660641156249</v>
      </c>
      <c r="S4" s="2">
        <f>('FL Characterization'!S$4-'FL Characterization'!S$2)*VLOOKUP($A4,'FL Ratio'!$A$2:$B$6,2,FALSE)</f>
        <v>9.8576584469999986</v>
      </c>
      <c r="T4" s="2">
        <f>('FL Characterization'!T$4-'FL Characterization'!T$2)*VLOOKUP($A4,'FL Ratio'!$A$2:$B$6,2,FALSE)</f>
        <v>8.1560347824374997</v>
      </c>
      <c r="U4" s="2">
        <f>('FL Characterization'!U$4-'FL Characterization'!U$2)*VLOOKUP($A4,'FL Ratio'!$A$2:$B$6,2,FALSE)</f>
        <v>9.6782132593124999</v>
      </c>
      <c r="V4" s="2">
        <f>('FL Characterization'!V$4-'FL Characterization'!V$2)*VLOOKUP($A4,'FL Ratio'!$A$2:$B$6,2,FALSE)</f>
        <v>9.8611469499374991</v>
      </c>
      <c r="W4" s="2">
        <f>('FL Characterization'!W$4-'FL Characterization'!W$2)*VLOOKUP($A4,'FL Ratio'!$A$2:$B$6,2,FALSE)</f>
        <v>11.269310940562498</v>
      </c>
      <c r="X4" s="2">
        <f>('FL Characterization'!X$4-'FL Characterization'!X$2)*VLOOKUP($A4,'FL Ratio'!$A$2:$B$6,2,FALSE)</f>
        <v>5.4718444856249988</v>
      </c>
      <c r="Y4" s="2">
        <f>('FL Characterization'!Y$4-'FL Characterization'!Y$2)*VLOOKUP($A4,'FL Ratio'!$A$2:$B$6,2,FALSE)</f>
        <v>5.2536003384374999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('FL Characterization'!B$2-'FL Characterization'!B$3)*VLOOKUP($A2,'FL Ratio'!$A$2:$B$6,2,FALSE)</f>
        <v>12.264861610574998</v>
      </c>
      <c r="C2" s="2">
        <f>('FL Characterization'!C$2-'FL Characterization'!C$3)*VLOOKUP($A2,'FL Ratio'!$A$2:$B$6,2,FALSE)</f>
        <v>12.979783490625</v>
      </c>
      <c r="D2" s="2">
        <f>('FL Characterization'!D$2-'FL Characterization'!D$3)*VLOOKUP($A2,'FL Ratio'!$A$2:$B$6,2,FALSE)</f>
        <v>13.706345058524999</v>
      </c>
      <c r="E2" s="2">
        <f>('FL Characterization'!E$2-'FL Characterization'!E$3)*VLOOKUP($A2,'FL Ratio'!$A$2:$B$6,2,FALSE)</f>
        <v>14.329374666074999</v>
      </c>
      <c r="F2" s="2">
        <f>('FL Characterization'!F$2-'FL Characterization'!F$3)*VLOOKUP($A2,'FL Ratio'!$A$2:$B$6,2,FALSE)</f>
        <v>14.492023988399998</v>
      </c>
      <c r="G2" s="2">
        <f>('FL Characterization'!G$2-'FL Characterization'!G$3)*VLOOKUP($A2,'FL Ratio'!$A$2:$B$6,2,FALSE)</f>
        <v>15.159468194324996</v>
      </c>
      <c r="H2" s="2">
        <f>('FL Characterization'!H$2-'FL Characterization'!H$3)*VLOOKUP($A2,'FL Ratio'!$A$2:$B$6,2,FALSE)</f>
        <v>15.081972377850001</v>
      </c>
      <c r="I2" s="2">
        <f>('FL Characterization'!I$2-'FL Characterization'!I$3)*VLOOKUP($A2,'FL Ratio'!$A$2:$B$6,2,FALSE)</f>
        <v>14.255983371104998</v>
      </c>
      <c r="J2" s="2">
        <f>('FL Characterization'!J$2-'FL Characterization'!J$3)*VLOOKUP($A2,'FL Ratio'!$A$2:$B$6,2,FALSE)</f>
        <v>12.916500345629998</v>
      </c>
      <c r="K2" s="2">
        <f>('FL Characterization'!K$2-'FL Characterization'!K$3)*VLOOKUP($A2,'FL Ratio'!$A$2:$B$6,2,FALSE)</f>
        <v>18.967514597482495</v>
      </c>
      <c r="L2" s="2">
        <f>('FL Characterization'!L$2-'FL Characterization'!L$3)*VLOOKUP($A2,'FL Ratio'!$A$2:$B$6,2,FALSE)</f>
        <v>18.522541583280002</v>
      </c>
      <c r="M2" s="2">
        <f>('FL Characterization'!M$2-'FL Characterization'!M$3)*VLOOKUP($A2,'FL Ratio'!$A$2:$B$6,2,FALSE)</f>
        <v>17.055940914179999</v>
      </c>
      <c r="N2" s="2">
        <f>('FL Characterization'!N$2-'FL Characterization'!N$3)*VLOOKUP($A2,'FL Ratio'!$A$2:$B$6,2,FALSE)</f>
        <v>16.641506765204998</v>
      </c>
      <c r="O2" s="2">
        <f>('FL Characterization'!O$2-'FL Characterization'!O$3)*VLOOKUP($A2,'FL Ratio'!$A$2:$B$6,2,FALSE)</f>
        <v>16.709905246702501</v>
      </c>
      <c r="P2" s="2">
        <f>('FL Characterization'!P$2-'FL Characterization'!P$3)*VLOOKUP($A2,'FL Ratio'!$A$2:$B$6,2,FALSE)</f>
        <v>15.918253319114999</v>
      </c>
      <c r="Q2" s="2">
        <f>('FL Characterization'!Q$2-'FL Characterization'!Q$3)*VLOOKUP($A2,'FL Ratio'!$A$2:$B$6,2,FALSE)</f>
        <v>14.591451427244998</v>
      </c>
      <c r="R2" s="2">
        <f>('FL Characterization'!R$2-'FL Characterization'!R$3)*VLOOKUP($A2,'FL Ratio'!$A$2:$B$6,2,FALSE)</f>
        <v>13.11376242393</v>
      </c>
      <c r="S2" s="2">
        <f>('FL Characterization'!S$2-'FL Characterization'!S$3)*VLOOKUP($A2,'FL Ratio'!$A$2:$B$6,2,FALSE)</f>
        <v>12.643335250244998</v>
      </c>
      <c r="T2" s="2">
        <f>('FL Characterization'!T$2-'FL Characterization'!T$3)*VLOOKUP($A2,'FL Ratio'!$A$2:$B$6,2,FALSE)</f>
        <v>7.9475482332224994</v>
      </c>
      <c r="U2" s="2">
        <f>('FL Characterization'!U$2-'FL Characterization'!U$3)*VLOOKUP($A2,'FL Ratio'!$A$2:$B$6,2,FALSE)</f>
        <v>8.4991775450400002</v>
      </c>
      <c r="V2" s="2">
        <f>('FL Characterization'!V$2-'FL Characterization'!V$3)*VLOOKUP($A2,'FL Ratio'!$A$2:$B$6,2,FALSE)</f>
        <v>9.2923303797449979</v>
      </c>
      <c r="W2" s="2">
        <f>('FL Characterization'!W$2-'FL Characterization'!W$3)*VLOOKUP($A2,'FL Ratio'!$A$2:$B$6,2,FALSE)</f>
        <v>9.5140664332874998</v>
      </c>
      <c r="X2" s="2">
        <f>('FL Characterization'!X$2-'FL Characterization'!X$3)*VLOOKUP($A2,'FL Ratio'!$A$2:$B$6,2,FALSE)</f>
        <v>9.9225275845499983</v>
      </c>
      <c r="Y2" s="2">
        <f>('FL Characterization'!Y$2-'FL Characterization'!Y$3)*VLOOKUP($A2,'FL Ratio'!$A$2:$B$6,2,FALSE)</f>
        <v>10.952639959274999</v>
      </c>
    </row>
    <row r="3" spans="1:25" x14ac:dyDescent="0.25">
      <c r="A3">
        <v>2</v>
      </c>
      <c r="B3" s="2">
        <f>('FL Characterization'!B$2-'FL Characterization'!B$3)*VLOOKUP($A3,'FL Ratio'!$A$2:$B$6,2,FALSE)</f>
        <v>13.627624011749997</v>
      </c>
      <c r="C3" s="2">
        <f>('FL Characterization'!C$2-'FL Characterization'!C$3)*VLOOKUP($A3,'FL Ratio'!$A$2:$B$6,2,FALSE)</f>
        <v>14.421981656249999</v>
      </c>
      <c r="D3" s="2">
        <f>('FL Characterization'!D$2-'FL Characterization'!D$3)*VLOOKUP($A3,'FL Ratio'!$A$2:$B$6,2,FALSE)</f>
        <v>15.22927228725</v>
      </c>
      <c r="E3" s="2">
        <f>('FL Characterization'!E$2-'FL Characterization'!E$3)*VLOOKUP($A3,'FL Ratio'!$A$2:$B$6,2,FALSE)</f>
        <v>15.921527406749998</v>
      </c>
      <c r="F3" s="2">
        <f>('FL Characterization'!F$2-'FL Characterization'!F$3)*VLOOKUP($A3,'FL Ratio'!$A$2:$B$6,2,FALSE)</f>
        <v>16.102248875999997</v>
      </c>
      <c r="G3" s="2">
        <f>('FL Characterization'!G$2-'FL Characterization'!G$3)*VLOOKUP($A3,'FL Ratio'!$A$2:$B$6,2,FALSE)</f>
        <v>16.843853549249996</v>
      </c>
      <c r="H3" s="2">
        <f>('FL Characterization'!H$2-'FL Characterization'!H$3)*VLOOKUP($A3,'FL Ratio'!$A$2:$B$6,2,FALSE)</f>
        <v>16.7577470865</v>
      </c>
      <c r="I3" s="2">
        <f>('FL Characterization'!I$2-'FL Characterization'!I$3)*VLOOKUP($A3,'FL Ratio'!$A$2:$B$6,2,FALSE)</f>
        <v>15.839981523449998</v>
      </c>
      <c r="J3" s="2">
        <f>('FL Characterization'!J$2-'FL Characterization'!J$3)*VLOOKUP($A3,'FL Ratio'!$A$2:$B$6,2,FALSE)</f>
        <v>14.351667050699998</v>
      </c>
      <c r="K3" s="2">
        <f>('FL Characterization'!K$2-'FL Characterization'!K$3)*VLOOKUP($A3,'FL Ratio'!$A$2:$B$6,2,FALSE)</f>
        <v>21.075016219424995</v>
      </c>
      <c r="L3" s="2">
        <f>('FL Characterization'!L$2-'FL Characterization'!L$3)*VLOOKUP($A3,'FL Ratio'!$A$2:$B$6,2,FALSE)</f>
        <v>20.5806017592</v>
      </c>
      <c r="M3" s="2">
        <f>('FL Characterization'!M$2-'FL Characterization'!M$3)*VLOOKUP($A3,'FL Ratio'!$A$2:$B$6,2,FALSE)</f>
        <v>18.9510454602</v>
      </c>
      <c r="N3" s="2">
        <f>('FL Characterization'!N$2-'FL Characterization'!N$3)*VLOOKUP($A3,'FL Ratio'!$A$2:$B$6,2,FALSE)</f>
        <v>18.490563072449998</v>
      </c>
      <c r="O3" s="2">
        <f>('FL Characterization'!O$2-'FL Characterization'!O$3)*VLOOKUP($A3,'FL Ratio'!$A$2:$B$6,2,FALSE)</f>
        <v>18.566561385225</v>
      </c>
      <c r="P3" s="2">
        <f>('FL Characterization'!P$2-'FL Characterization'!P$3)*VLOOKUP($A3,'FL Ratio'!$A$2:$B$6,2,FALSE)</f>
        <v>17.68694813235</v>
      </c>
      <c r="Q3" s="2">
        <f>('FL Characterization'!Q$2-'FL Characterization'!Q$3)*VLOOKUP($A3,'FL Ratio'!$A$2:$B$6,2,FALSE)</f>
        <v>16.212723808049997</v>
      </c>
      <c r="R3" s="2">
        <f>('FL Characterization'!R$2-'FL Characterization'!R$3)*VLOOKUP($A3,'FL Ratio'!$A$2:$B$6,2,FALSE)</f>
        <v>14.5708471377</v>
      </c>
      <c r="S3" s="2">
        <f>('FL Characterization'!S$2-'FL Characterization'!S$3)*VLOOKUP($A3,'FL Ratio'!$A$2:$B$6,2,FALSE)</f>
        <v>14.048150278049999</v>
      </c>
      <c r="T3" s="2">
        <f>('FL Characterization'!T$2-'FL Characterization'!T$3)*VLOOKUP($A3,'FL Ratio'!$A$2:$B$6,2,FALSE)</f>
        <v>8.8306091480249993</v>
      </c>
      <c r="U3" s="2">
        <f>('FL Characterization'!U$2-'FL Characterization'!U$3)*VLOOKUP($A3,'FL Ratio'!$A$2:$B$6,2,FALSE)</f>
        <v>9.4435306055999995</v>
      </c>
      <c r="V3" s="2">
        <f>('FL Characterization'!V$2-'FL Characterization'!V$3)*VLOOKUP($A3,'FL Ratio'!$A$2:$B$6,2,FALSE)</f>
        <v>10.324811533049997</v>
      </c>
      <c r="W3" s="2">
        <f>('FL Characterization'!W$2-'FL Characterization'!W$3)*VLOOKUP($A3,'FL Ratio'!$A$2:$B$6,2,FALSE)</f>
        <v>10.571184925875</v>
      </c>
      <c r="X3" s="2">
        <f>('FL Characterization'!X$2-'FL Characterization'!X$3)*VLOOKUP($A3,'FL Ratio'!$A$2:$B$6,2,FALSE)</f>
        <v>11.025030649499998</v>
      </c>
      <c r="Y3" s="2">
        <f>('FL Characterization'!Y$2-'FL Characterization'!Y$3)*VLOOKUP($A3,'FL Ratio'!$A$2:$B$6,2,FALSE)</f>
        <v>12.16959995475</v>
      </c>
    </row>
    <row r="4" spans="1:25" x14ac:dyDescent="0.25">
      <c r="A4">
        <v>3</v>
      </c>
      <c r="B4" s="2">
        <f>('FL Characterization'!B$2-'FL Characterization'!B$3)*VLOOKUP($A4,'FL Ratio'!$A$2:$B$6,2,FALSE)</f>
        <v>17.034530014687498</v>
      </c>
      <c r="C4" s="2">
        <f>('FL Characterization'!C$2-'FL Characterization'!C$3)*VLOOKUP($A4,'FL Ratio'!$A$2:$B$6,2,FALSE)</f>
        <v>18.0274770703125</v>
      </c>
      <c r="D4" s="2">
        <f>('FL Characterization'!D$2-'FL Characterization'!D$3)*VLOOKUP($A4,'FL Ratio'!$A$2:$B$6,2,FALSE)</f>
        <v>19.036590359062501</v>
      </c>
      <c r="E4" s="2">
        <f>('FL Characterization'!E$2-'FL Characterization'!E$3)*VLOOKUP($A4,'FL Ratio'!$A$2:$B$6,2,FALSE)</f>
        <v>19.901909258437499</v>
      </c>
      <c r="F4" s="2">
        <f>('FL Characterization'!F$2-'FL Characterization'!F$3)*VLOOKUP($A4,'FL Ratio'!$A$2:$B$6,2,FALSE)</f>
        <v>20.127811094999998</v>
      </c>
      <c r="G4" s="2">
        <f>('FL Characterization'!G$2-'FL Characterization'!G$3)*VLOOKUP($A4,'FL Ratio'!$A$2:$B$6,2,FALSE)</f>
        <v>21.054816936562496</v>
      </c>
      <c r="H4" s="2">
        <f>('FL Characterization'!H$2-'FL Characterization'!H$3)*VLOOKUP($A4,'FL Ratio'!$A$2:$B$6,2,FALSE)</f>
        <v>20.947183858125001</v>
      </c>
      <c r="I4" s="2">
        <f>('FL Characterization'!I$2-'FL Characterization'!I$3)*VLOOKUP($A4,'FL Ratio'!$A$2:$B$6,2,FALSE)</f>
        <v>19.799976904312498</v>
      </c>
      <c r="J4" s="2">
        <f>('FL Characterization'!J$2-'FL Characterization'!J$3)*VLOOKUP($A4,'FL Ratio'!$A$2:$B$6,2,FALSE)</f>
        <v>17.939583813374998</v>
      </c>
      <c r="K4" s="2">
        <f>('FL Characterization'!K$2-'FL Characterization'!K$3)*VLOOKUP($A4,'FL Ratio'!$A$2:$B$6,2,FALSE)</f>
        <v>26.343770274281244</v>
      </c>
      <c r="L4" s="2">
        <f>('FL Characterization'!L$2-'FL Characterization'!L$3)*VLOOKUP($A4,'FL Ratio'!$A$2:$B$6,2,FALSE)</f>
        <v>25.725752199000002</v>
      </c>
      <c r="M4" s="2">
        <f>('FL Characterization'!M$2-'FL Characterization'!M$3)*VLOOKUP($A4,'FL Ratio'!$A$2:$B$6,2,FALSE)</f>
        <v>23.688806825250001</v>
      </c>
      <c r="N4" s="2">
        <f>('FL Characterization'!N$2-'FL Characterization'!N$3)*VLOOKUP($A4,'FL Ratio'!$A$2:$B$6,2,FALSE)</f>
        <v>23.113203840562498</v>
      </c>
      <c r="O4" s="2">
        <f>('FL Characterization'!O$2-'FL Characterization'!O$3)*VLOOKUP($A4,'FL Ratio'!$A$2:$B$6,2,FALSE)</f>
        <v>23.208201731531251</v>
      </c>
      <c r="P4" s="2">
        <f>('FL Characterization'!P$2-'FL Characterization'!P$3)*VLOOKUP($A4,'FL Ratio'!$A$2:$B$6,2,FALSE)</f>
        <v>22.1086851654375</v>
      </c>
      <c r="Q4" s="2">
        <f>('FL Characterization'!Q$2-'FL Characterization'!Q$3)*VLOOKUP($A4,'FL Ratio'!$A$2:$B$6,2,FALSE)</f>
        <v>20.265904760062497</v>
      </c>
      <c r="R4" s="2">
        <f>('FL Characterization'!R$2-'FL Characterization'!R$3)*VLOOKUP($A4,'FL Ratio'!$A$2:$B$6,2,FALSE)</f>
        <v>18.213558922124999</v>
      </c>
      <c r="S4" s="2">
        <f>('FL Characterization'!S$2-'FL Characterization'!S$3)*VLOOKUP($A4,'FL Ratio'!$A$2:$B$6,2,FALSE)</f>
        <v>17.560187847562499</v>
      </c>
      <c r="T4" s="2">
        <f>('FL Characterization'!T$2-'FL Characterization'!T$3)*VLOOKUP($A4,'FL Ratio'!$A$2:$B$6,2,FALSE)</f>
        <v>11.038261435031249</v>
      </c>
      <c r="U4" s="2">
        <f>('FL Characterization'!U$2-'FL Characterization'!U$3)*VLOOKUP($A4,'FL Ratio'!$A$2:$B$6,2,FALSE)</f>
        <v>11.804413257</v>
      </c>
      <c r="V4" s="2">
        <f>('FL Characterization'!V$2-'FL Characterization'!V$3)*VLOOKUP($A4,'FL Ratio'!$A$2:$B$6,2,FALSE)</f>
        <v>12.906014416312496</v>
      </c>
      <c r="W4" s="2">
        <f>('FL Characterization'!W$2-'FL Characterization'!W$3)*VLOOKUP($A4,'FL Ratio'!$A$2:$B$6,2,FALSE)</f>
        <v>13.213981157343749</v>
      </c>
      <c r="X4" s="2">
        <f>('FL Characterization'!X$2-'FL Characterization'!X$3)*VLOOKUP($A4,'FL Ratio'!$A$2:$B$6,2,FALSE)</f>
        <v>13.781288311874997</v>
      </c>
      <c r="Y4" s="2">
        <f>('FL Characterization'!Y$2-'FL Characterization'!Y$3)*VLOOKUP($A4,'FL Ratio'!$A$2:$B$6,2,FALSE)</f>
        <v>15.211999943437499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Winter'!B$2</f>
        <v>0</v>
      </c>
      <c r="C5" s="6">
        <f>VLOOKUP($A5,'RES installed'!$A$2:$C$6,3,FALSE)*'[1]Profiles, RES, Winter'!C$2</f>
        <v>0</v>
      </c>
      <c r="D5" s="6">
        <f>VLOOKUP($A5,'RES installed'!$A$2:$C$6,3,FALSE)*'[1]Profiles, RES, Winter'!D$2</f>
        <v>0</v>
      </c>
      <c r="E5" s="6">
        <f>VLOOKUP($A5,'RES installed'!$A$2:$C$6,3,FALSE)*'[1]Profiles, RES, Winter'!E$2</f>
        <v>0</v>
      </c>
      <c r="F5" s="6">
        <f>VLOOKUP($A5,'RES installed'!$A$2:$C$6,3,FALSE)*'[1]Profiles, RES, Winter'!F$2</f>
        <v>0</v>
      </c>
      <c r="G5" s="6">
        <f>VLOOKUP($A5,'RES installed'!$A$2:$C$6,3,FALSE)*'[1]Profiles, RES, Winter'!G$2</f>
        <v>0</v>
      </c>
      <c r="H5" s="6">
        <f>VLOOKUP($A5,'RES installed'!$A$2:$C$6,3,FALSE)*'[1]Profiles, RES, Winter'!H$2</f>
        <v>0</v>
      </c>
      <c r="I5" s="6">
        <f>VLOOKUP($A5,'RES installed'!$A$2:$C$6,3,FALSE)*'[1]Profiles, RES, Winter'!I$2</f>
        <v>0</v>
      </c>
      <c r="J5" s="6">
        <f>VLOOKUP($A5,'RES installed'!$A$2:$C$6,3,FALSE)*'[1]Profiles, RES, Winter'!J$2</f>
        <v>0</v>
      </c>
      <c r="K5" s="6">
        <f>VLOOKUP($A5,'RES installed'!$A$2:$C$6,3,FALSE)*'[1]Profiles, RES, Winter'!K$2</f>
        <v>0</v>
      </c>
      <c r="L5" s="6">
        <f>VLOOKUP($A5,'RES installed'!$A$2:$C$6,3,FALSE)*'[1]Profiles, RES, Winter'!L$2</f>
        <v>0</v>
      </c>
      <c r="M5" s="6">
        <f>VLOOKUP($A5,'RES installed'!$A$2:$C$6,3,FALSE)*'[1]Profiles, RES, Winter'!M$2</f>
        <v>0</v>
      </c>
      <c r="N5" s="6">
        <f>VLOOKUP($A5,'RES installed'!$A$2:$C$6,3,FALSE)*'[1]Profiles, RES, Winter'!N$2</f>
        <v>0</v>
      </c>
      <c r="O5" s="6">
        <f>VLOOKUP($A5,'RES installed'!$A$2:$C$6,3,FALSE)*'[1]Profiles, RES, Winter'!O$2</f>
        <v>0</v>
      </c>
      <c r="P5" s="6">
        <f>VLOOKUP($A5,'RES installed'!$A$2:$C$6,3,FALSE)*'[1]Profiles, RES, Winter'!P$2</f>
        <v>0</v>
      </c>
      <c r="Q5" s="6">
        <f>VLOOKUP($A5,'RES installed'!$A$2:$C$6,3,FALSE)*'[1]Profiles, RES, Winter'!Q$2</f>
        <v>0</v>
      </c>
      <c r="R5" s="6">
        <f>VLOOKUP($A5,'RES installed'!$A$2:$C$6,3,FALSE)*'[1]Profiles, RES, Winter'!R$2</f>
        <v>0</v>
      </c>
      <c r="S5" s="6">
        <f>VLOOKUP($A5,'RES installed'!$A$2:$C$6,3,FALSE)*'[1]Profiles, RES, Winter'!S$2</f>
        <v>0</v>
      </c>
      <c r="T5" s="6">
        <f>VLOOKUP($A5,'RES installed'!$A$2:$C$6,3,FALSE)*'[1]Profiles, RES, Winter'!T$2</f>
        <v>0</v>
      </c>
      <c r="U5" s="6">
        <f>VLOOKUP($A5,'RES installed'!$A$2:$C$6,3,FALSE)*'[1]Profiles, RES, Winter'!U$2</f>
        <v>0</v>
      </c>
      <c r="V5" s="6">
        <f>VLOOKUP($A5,'RES installed'!$A$2:$C$6,3,FALSE)*'[1]Profiles, RES, Winter'!V$2</f>
        <v>0</v>
      </c>
      <c r="W5" s="6">
        <f>VLOOKUP($A5,'RES installed'!$A$2:$C$6,3,FALSE)*'[1]Profiles, RES, Winter'!W$2</f>
        <v>0</v>
      </c>
      <c r="X5" s="6">
        <f>VLOOKUP($A5,'RES installed'!$A$2:$C$6,3,FALSE)*'[1]Profiles, RES, Winter'!X$2</f>
        <v>0</v>
      </c>
      <c r="Y5" s="6">
        <f>VLOOKUP($A5,'RES installed'!$A$2:$C$6,3,FALSE)*'[1]Profiles, RES, Winter'!Y$2</f>
        <v>0</v>
      </c>
    </row>
    <row r="6" spans="1:25" x14ac:dyDescent="0.25">
      <c r="A6" s="5">
        <v>5</v>
      </c>
      <c r="B6" s="6">
        <f>VLOOKUP($A6,'RES installed'!$A$2:$C$6,3,FALSE)*'[1]Profiles, RES, Winter'!B$2</f>
        <v>0</v>
      </c>
      <c r="C6" s="6">
        <f>VLOOKUP($A6,'RES installed'!$A$2:$C$6,3,FALSE)*'[1]Profiles, RES, Winter'!C$2</f>
        <v>0</v>
      </c>
      <c r="D6" s="6">
        <f>VLOOKUP($A6,'RES installed'!$A$2:$C$6,3,FALSE)*'[1]Profiles, RES, Winter'!D$2</f>
        <v>0</v>
      </c>
      <c r="E6" s="6">
        <f>VLOOKUP($A6,'RES installed'!$A$2:$C$6,3,FALSE)*'[1]Profiles, RES, Winter'!E$2</f>
        <v>0</v>
      </c>
      <c r="F6" s="6">
        <f>VLOOKUP($A6,'RES installed'!$A$2:$C$6,3,FALSE)*'[1]Profiles, RES, Winter'!F$2</f>
        <v>0</v>
      </c>
      <c r="G6" s="6">
        <f>VLOOKUP($A6,'RES installed'!$A$2:$C$6,3,FALSE)*'[1]Profiles, RES, Winter'!G$2</f>
        <v>0</v>
      </c>
      <c r="H6" s="6">
        <f>VLOOKUP($A6,'RES installed'!$A$2:$C$6,3,FALSE)*'[1]Profiles, RES, Winter'!H$2</f>
        <v>0</v>
      </c>
      <c r="I6" s="6">
        <f>VLOOKUP($A6,'RES installed'!$A$2:$C$6,3,FALSE)*'[1]Profiles, RES, Winter'!I$2</f>
        <v>0</v>
      </c>
      <c r="J6" s="6">
        <f>VLOOKUP($A6,'RES installed'!$A$2:$C$6,3,FALSE)*'[1]Profiles, RES, Winter'!J$2</f>
        <v>0</v>
      </c>
      <c r="K6" s="6">
        <f>VLOOKUP($A6,'RES installed'!$A$2:$C$6,3,FALSE)*'[1]Profiles, RES, Winter'!K$2</f>
        <v>0</v>
      </c>
      <c r="L6" s="6">
        <f>VLOOKUP($A6,'RES installed'!$A$2:$C$6,3,FALSE)*'[1]Profiles, RES, Winter'!L$2</f>
        <v>0</v>
      </c>
      <c r="M6" s="6">
        <f>VLOOKUP($A6,'RES installed'!$A$2:$C$6,3,FALSE)*'[1]Profiles, RES, Winter'!M$2</f>
        <v>0</v>
      </c>
      <c r="N6" s="6">
        <f>VLOOKUP($A6,'RES installed'!$A$2:$C$6,3,FALSE)*'[1]Profiles, RES, Winter'!N$2</f>
        <v>0</v>
      </c>
      <c r="O6" s="6">
        <f>VLOOKUP($A6,'RES installed'!$A$2:$C$6,3,FALSE)*'[1]Profiles, RES, Winter'!O$2</f>
        <v>0</v>
      </c>
      <c r="P6" s="6">
        <f>VLOOKUP($A6,'RES installed'!$A$2:$C$6,3,FALSE)*'[1]Profiles, RES, Winter'!P$2</f>
        <v>0</v>
      </c>
      <c r="Q6" s="6">
        <f>VLOOKUP($A6,'RES installed'!$A$2:$C$6,3,FALSE)*'[1]Profiles, RES, Winter'!Q$2</f>
        <v>0</v>
      </c>
      <c r="R6" s="6">
        <f>VLOOKUP($A6,'RES installed'!$A$2:$C$6,3,FALSE)*'[1]Profiles, RES, Winter'!R$2</f>
        <v>0</v>
      </c>
      <c r="S6" s="6">
        <f>VLOOKUP($A6,'RES installed'!$A$2:$C$6,3,FALSE)*'[1]Profiles, RES, Winter'!S$2</f>
        <v>0</v>
      </c>
      <c r="T6" s="6">
        <f>VLOOKUP($A6,'RES installed'!$A$2:$C$6,3,FALSE)*'[1]Profiles, RES, Winter'!T$2</f>
        <v>0</v>
      </c>
      <c r="U6" s="6">
        <f>VLOOKUP($A6,'RES installed'!$A$2:$C$6,3,FALSE)*'[1]Profiles, RES, Winter'!U$2</f>
        <v>0</v>
      </c>
      <c r="V6" s="6">
        <f>VLOOKUP($A6,'RES installed'!$A$2:$C$6,3,FALSE)*'[1]Profiles, RES, Winter'!V$2</f>
        <v>0</v>
      </c>
      <c r="W6" s="6">
        <f>VLOOKUP($A6,'RES installed'!$A$2:$C$6,3,FALSE)*'[1]Profiles, RES, Winter'!W$2</f>
        <v>0</v>
      </c>
      <c r="X6" s="6">
        <f>VLOOKUP($A6,'RES installed'!$A$2:$C$6,3,FALSE)*'[1]Profiles, RES, Winter'!X$2</f>
        <v>0</v>
      </c>
      <c r="Y6" s="6">
        <f>VLOOKUP($A6,'RES installed'!$A$2:$C$6,3,FALSE)*'[1]Profiles, RES, Winter'!Y$2</f>
        <v>0</v>
      </c>
    </row>
    <row r="7" spans="1:25" x14ac:dyDescent="0.25">
      <c r="A7" s="8">
        <v>6</v>
      </c>
      <c r="B7" s="9">
        <f>VLOOKUP($A7,'RES installed'!$A$2:$C$6,3,FALSE)*'[1]Profiles, RES, Winter'!B$5</f>
        <v>22.963761824135226</v>
      </c>
      <c r="C7" s="9">
        <f>VLOOKUP($A7,'RES installed'!$A$2:$C$6,3,FALSE)*'[1]Profiles, RES, Winter'!C$5</f>
        <v>21.221859957461099</v>
      </c>
      <c r="D7" s="9">
        <f>VLOOKUP($A7,'RES installed'!$A$2:$C$6,3,FALSE)*'[1]Profiles, RES, Winter'!D$5</f>
        <v>22.468438164670324</v>
      </c>
      <c r="E7" s="9">
        <f>VLOOKUP($A7,'RES installed'!$A$2:$C$6,3,FALSE)*'[1]Profiles, RES, Winter'!E$5</f>
        <v>22.37059792342998</v>
      </c>
      <c r="F7" s="9">
        <f>VLOOKUP($A7,'RES installed'!$A$2:$C$6,3,FALSE)*'[1]Profiles, RES, Winter'!F$5</f>
        <v>18.417961491100414</v>
      </c>
      <c r="G7" s="9">
        <f>VLOOKUP($A7,'RES installed'!$A$2:$C$6,3,FALSE)*'[1]Profiles, RES, Winter'!G$5</f>
        <v>18.681231389230945</v>
      </c>
      <c r="H7" s="9">
        <f>VLOOKUP($A7,'RES installed'!$A$2:$C$6,3,FALSE)*'[1]Profiles, RES, Winter'!H$5</f>
        <v>18.721395387887608</v>
      </c>
      <c r="I7" s="9">
        <f>VLOOKUP($A7,'RES installed'!$A$2:$C$6,3,FALSE)*'[1]Profiles, RES, Winter'!I$5</f>
        <v>16.812230213813947</v>
      </c>
      <c r="J7" s="9">
        <f>VLOOKUP($A7,'RES installed'!$A$2:$C$6,3,FALSE)*'[1]Profiles, RES, Winter'!J$5</f>
        <v>15.183340283219525</v>
      </c>
      <c r="K7" s="9">
        <f>VLOOKUP($A7,'RES installed'!$A$2:$C$6,3,FALSE)*'[1]Profiles, RES, Winter'!K$5</f>
        <v>10.975385648718234</v>
      </c>
      <c r="L7" s="9">
        <f>VLOOKUP($A7,'RES installed'!$A$2:$C$6,3,FALSE)*'[1]Profiles, RES, Winter'!L$5</f>
        <v>10.123126049479458</v>
      </c>
      <c r="M7" s="9">
        <f>VLOOKUP($A7,'RES installed'!$A$2:$C$6,3,FALSE)*'[1]Profiles, RES, Winter'!M$5</f>
        <v>6.7915593865442743</v>
      </c>
      <c r="N7" s="9">
        <f>VLOOKUP($A7,'RES installed'!$A$2:$C$6,3,FALSE)*'[1]Profiles, RES, Winter'!N$5</f>
        <v>5.6446418476435687</v>
      </c>
      <c r="O7" s="9">
        <f>VLOOKUP($A7,'RES installed'!$A$2:$C$6,3,FALSE)*'[1]Profiles, RES, Winter'!O$5</f>
        <v>5.4045967200268663</v>
      </c>
      <c r="P7" s="9">
        <f>VLOOKUP($A7,'RES installed'!$A$2:$C$6,3,FALSE)*'[1]Profiles, RES, Winter'!P$5</f>
        <v>7.4979291671331021</v>
      </c>
      <c r="Q7" s="9">
        <f>VLOOKUP($A7,'RES installed'!$A$2:$C$6,3,FALSE)*'[1]Profiles, RES, Winter'!Q$5</f>
        <v>10.142956803425498</v>
      </c>
      <c r="R7" s="9">
        <f>VLOOKUP($A7,'RES installed'!$A$2:$C$6,3,FALSE)*'[1]Profiles, RES, Winter'!R$5</f>
        <v>11.340379071980298</v>
      </c>
      <c r="S7" s="9">
        <f>VLOOKUP($A7,'RES installed'!$A$2:$C$6,3,FALSE)*'[1]Profiles, RES, Winter'!S$5</f>
        <v>15.574943677935746</v>
      </c>
      <c r="T7" s="9">
        <f>VLOOKUP($A7,'RES installed'!$A$2:$C$6,3,FALSE)*'[1]Profiles, RES, Winter'!T$5</f>
        <v>14.166642785178549</v>
      </c>
      <c r="U7" s="9">
        <f>VLOOKUP($A7,'RES installed'!$A$2:$C$6,3,FALSE)*'[1]Profiles, RES, Winter'!U$5</f>
        <v>13.467634053509459</v>
      </c>
      <c r="V7" s="9">
        <f>VLOOKUP($A7,'RES installed'!$A$2:$C$6,3,FALSE)*'[1]Profiles, RES, Winter'!V$5</f>
        <v>17.770202409604838</v>
      </c>
      <c r="W7" s="9">
        <f>VLOOKUP($A7,'RES installed'!$A$2:$C$6,3,FALSE)*'[1]Profiles, RES, Winter'!W$5</f>
        <v>21.253798975708047</v>
      </c>
      <c r="X7" s="9">
        <f>VLOOKUP($A7,'RES installed'!$A$2:$C$6,3,FALSE)*'[1]Profiles, RES, Winter'!X$5</f>
        <v>20.094182525467367</v>
      </c>
      <c r="Y7" s="9">
        <f>VLOOKUP($A7,'RES installed'!$A$2:$C$6,3,FALSE)*'[1]Profiles, RES, Winter'!Y$5</f>
        <v>28.562350833986343</v>
      </c>
    </row>
    <row r="8" spans="1:25" x14ac:dyDescent="0.25">
      <c r="A8" s="8">
        <v>7</v>
      </c>
      <c r="B8" s="9">
        <f>VLOOKUP($A8,'RES installed'!$A$2:$C$6,3,FALSE)*'[1]Profiles, RES, Winter'!B$5</f>
        <v>22.963761824135226</v>
      </c>
      <c r="C8" s="9">
        <f>VLOOKUP($A8,'RES installed'!$A$2:$C$6,3,FALSE)*'[1]Profiles, RES, Winter'!C$5</f>
        <v>21.221859957461099</v>
      </c>
      <c r="D8" s="9">
        <f>VLOOKUP($A8,'RES installed'!$A$2:$C$6,3,FALSE)*'[1]Profiles, RES, Winter'!D$5</f>
        <v>22.468438164670324</v>
      </c>
      <c r="E8" s="9">
        <f>VLOOKUP($A8,'RES installed'!$A$2:$C$6,3,FALSE)*'[1]Profiles, RES, Winter'!E$5</f>
        <v>22.37059792342998</v>
      </c>
      <c r="F8" s="9">
        <f>VLOOKUP($A8,'RES installed'!$A$2:$C$6,3,FALSE)*'[1]Profiles, RES, Winter'!F$5</f>
        <v>18.417961491100414</v>
      </c>
      <c r="G8" s="9">
        <f>VLOOKUP($A8,'RES installed'!$A$2:$C$6,3,FALSE)*'[1]Profiles, RES, Winter'!G$5</f>
        <v>18.681231389230945</v>
      </c>
      <c r="H8" s="9">
        <f>VLOOKUP($A8,'RES installed'!$A$2:$C$6,3,FALSE)*'[1]Profiles, RES, Winter'!H$5</f>
        <v>18.721395387887608</v>
      </c>
      <c r="I8" s="9">
        <f>VLOOKUP($A8,'RES installed'!$A$2:$C$6,3,FALSE)*'[1]Profiles, RES, Winter'!I$5</f>
        <v>16.812230213813947</v>
      </c>
      <c r="J8" s="9">
        <f>VLOOKUP($A8,'RES installed'!$A$2:$C$6,3,FALSE)*'[1]Profiles, RES, Winter'!J$5</f>
        <v>15.183340283219525</v>
      </c>
      <c r="K8" s="9">
        <f>VLOOKUP($A8,'RES installed'!$A$2:$C$6,3,FALSE)*'[1]Profiles, RES, Winter'!K$5</f>
        <v>10.975385648718234</v>
      </c>
      <c r="L8" s="9">
        <f>VLOOKUP($A8,'RES installed'!$A$2:$C$6,3,FALSE)*'[1]Profiles, RES, Winter'!L$5</f>
        <v>10.123126049479458</v>
      </c>
      <c r="M8" s="9">
        <f>VLOOKUP($A8,'RES installed'!$A$2:$C$6,3,FALSE)*'[1]Profiles, RES, Winter'!M$5</f>
        <v>6.7915593865442743</v>
      </c>
      <c r="N8" s="9">
        <f>VLOOKUP($A8,'RES installed'!$A$2:$C$6,3,FALSE)*'[1]Profiles, RES, Winter'!N$5</f>
        <v>5.6446418476435687</v>
      </c>
      <c r="O8" s="9">
        <f>VLOOKUP($A8,'RES installed'!$A$2:$C$6,3,FALSE)*'[1]Profiles, RES, Winter'!O$5</f>
        <v>5.4045967200268663</v>
      </c>
      <c r="P8" s="9">
        <f>VLOOKUP($A8,'RES installed'!$A$2:$C$6,3,FALSE)*'[1]Profiles, RES, Winter'!P$5</f>
        <v>7.4979291671331021</v>
      </c>
      <c r="Q8" s="9">
        <f>VLOOKUP($A8,'RES installed'!$A$2:$C$6,3,FALSE)*'[1]Profiles, RES, Winter'!Q$5</f>
        <v>10.142956803425498</v>
      </c>
      <c r="R8" s="9">
        <f>VLOOKUP($A8,'RES installed'!$A$2:$C$6,3,FALSE)*'[1]Profiles, RES, Winter'!R$5</f>
        <v>11.340379071980298</v>
      </c>
      <c r="S8" s="9">
        <f>VLOOKUP($A8,'RES installed'!$A$2:$C$6,3,FALSE)*'[1]Profiles, RES, Winter'!S$5</f>
        <v>15.574943677935746</v>
      </c>
      <c r="T8" s="9">
        <f>VLOOKUP($A8,'RES installed'!$A$2:$C$6,3,FALSE)*'[1]Profiles, RES, Winter'!T$5</f>
        <v>14.166642785178549</v>
      </c>
      <c r="U8" s="9">
        <f>VLOOKUP($A8,'RES installed'!$A$2:$C$6,3,FALSE)*'[1]Profiles, RES, Winter'!U$5</f>
        <v>13.467634053509459</v>
      </c>
      <c r="V8" s="9">
        <f>VLOOKUP($A8,'RES installed'!$A$2:$C$6,3,FALSE)*'[1]Profiles, RES, Winter'!V$5</f>
        <v>17.770202409604838</v>
      </c>
      <c r="W8" s="9">
        <f>VLOOKUP($A8,'RES installed'!$A$2:$C$6,3,FALSE)*'[1]Profiles, RES, Winter'!W$5</f>
        <v>21.253798975708047</v>
      </c>
      <c r="X8" s="9">
        <f>VLOOKUP($A8,'RES installed'!$A$2:$C$6,3,FALSE)*'[1]Profiles, RES, Winter'!X$5</f>
        <v>20.094182525467367</v>
      </c>
      <c r="Y8" s="9">
        <f>VLOOKUP($A8,'RES installed'!$A$2:$C$6,3,FALSE)*'[1]Profiles, RES, Winter'!Y$5</f>
        <v>28.562350833986343</v>
      </c>
    </row>
    <row r="9" spans="1:25" x14ac:dyDescent="0.25">
      <c r="A9" s="8">
        <v>8</v>
      </c>
      <c r="B9" s="9">
        <f>VLOOKUP($A9,'RES installed'!$A$2:$C$6,3,FALSE)*'[1]Profiles, RES, Winter'!B$5</f>
        <v>22.963761824135226</v>
      </c>
      <c r="C9" s="9">
        <f>VLOOKUP($A9,'RES installed'!$A$2:$C$6,3,FALSE)*'[1]Profiles, RES, Winter'!C$5</f>
        <v>21.221859957461099</v>
      </c>
      <c r="D9" s="9">
        <f>VLOOKUP($A9,'RES installed'!$A$2:$C$6,3,FALSE)*'[1]Profiles, RES, Winter'!D$5</f>
        <v>22.468438164670324</v>
      </c>
      <c r="E9" s="9">
        <f>VLOOKUP($A9,'RES installed'!$A$2:$C$6,3,FALSE)*'[1]Profiles, RES, Winter'!E$5</f>
        <v>22.37059792342998</v>
      </c>
      <c r="F9" s="9">
        <f>VLOOKUP($A9,'RES installed'!$A$2:$C$6,3,FALSE)*'[1]Profiles, RES, Winter'!F$5</f>
        <v>18.417961491100414</v>
      </c>
      <c r="G9" s="9">
        <f>VLOOKUP($A9,'RES installed'!$A$2:$C$6,3,FALSE)*'[1]Profiles, RES, Winter'!G$5</f>
        <v>18.681231389230945</v>
      </c>
      <c r="H9" s="9">
        <f>VLOOKUP($A9,'RES installed'!$A$2:$C$6,3,FALSE)*'[1]Profiles, RES, Winter'!H$5</f>
        <v>18.721395387887608</v>
      </c>
      <c r="I9" s="9">
        <f>VLOOKUP($A9,'RES installed'!$A$2:$C$6,3,FALSE)*'[1]Profiles, RES, Winter'!I$5</f>
        <v>16.812230213813947</v>
      </c>
      <c r="J9" s="9">
        <f>VLOOKUP($A9,'RES installed'!$A$2:$C$6,3,FALSE)*'[1]Profiles, RES, Winter'!J$5</f>
        <v>15.183340283219525</v>
      </c>
      <c r="K9" s="9">
        <f>VLOOKUP($A9,'RES installed'!$A$2:$C$6,3,FALSE)*'[1]Profiles, RES, Winter'!K$5</f>
        <v>10.975385648718234</v>
      </c>
      <c r="L9" s="9">
        <f>VLOOKUP($A9,'RES installed'!$A$2:$C$6,3,FALSE)*'[1]Profiles, RES, Winter'!L$5</f>
        <v>10.123126049479458</v>
      </c>
      <c r="M9" s="9">
        <f>VLOOKUP($A9,'RES installed'!$A$2:$C$6,3,FALSE)*'[1]Profiles, RES, Winter'!M$5</f>
        <v>6.7915593865442743</v>
      </c>
      <c r="N9" s="9">
        <f>VLOOKUP($A9,'RES installed'!$A$2:$C$6,3,FALSE)*'[1]Profiles, RES, Winter'!N$5</f>
        <v>5.6446418476435687</v>
      </c>
      <c r="O9" s="9">
        <f>VLOOKUP($A9,'RES installed'!$A$2:$C$6,3,FALSE)*'[1]Profiles, RES, Winter'!O$5</f>
        <v>5.4045967200268663</v>
      </c>
      <c r="P9" s="9">
        <f>VLOOKUP($A9,'RES installed'!$A$2:$C$6,3,FALSE)*'[1]Profiles, RES, Winter'!P$5</f>
        <v>7.4979291671331021</v>
      </c>
      <c r="Q9" s="9">
        <f>VLOOKUP($A9,'RES installed'!$A$2:$C$6,3,FALSE)*'[1]Profiles, RES, Winter'!Q$5</f>
        <v>10.142956803425498</v>
      </c>
      <c r="R9" s="9">
        <f>VLOOKUP($A9,'RES installed'!$A$2:$C$6,3,FALSE)*'[1]Profiles, RES, Winter'!R$5</f>
        <v>11.340379071980298</v>
      </c>
      <c r="S9" s="9">
        <f>VLOOKUP($A9,'RES installed'!$A$2:$C$6,3,FALSE)*'[1]Profiles, RES, Winter'!S$5</f>
        <v>15.574943677935746</v>
      </c>
      <c r="T9" s="9">
        <f>VLOOKUP($A9,'RES installed'!$A$2:$C$6,3,FALSE)*'[1]Profiles, RES, Winter'!T$5</f>
        <v>14.166642785178549</v>
      </c>
      <c r="U9" s="9">
        <f>VLOOKUP($A9,'RES installed'!$A$2:$C$6,3,FALSE)*'[1]Profiles, RES, Winter'!U$5</f>
        <v>13.467634053509459</v>
      </c>
      <c r="V9" s="9">
        <f>VLOOKUP($A9,'RES installed'!$A$2:$C$6,3,FALSE)*'[1]Profiles, RES, Winter'!V$5</f>
        <v>17.770202409604838</v>
      </c>
      <c r="W9" s="9">
        <f>VLOOKUP($A9,'RES installed'!$A$2:$C$6,3,FALSE)*'[1]Profiles, RES, Winter'!W$5</f>
        <v>21.253798975708047</v>
      </c>
      <c r="X9" s="9">
        <f>VLOOKUP($A9,'RES installed'!$A$2:$C$6,3,FALSE)*'[1]Profiles, RES, Winter'!X$5</f>
        <v>20.094182525467367</v>
      </c>
      <c r="Y9" s="9">
        <f>VLOOKUP($A9,'RES installed'!$A$2:$C$6,3,FALSE)*'[1]Profiles, RES, Winter'!Y$5</f>
        <v>28.562350833986343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BAF90-3BC8-4EB0-8EAE-8A937582E04C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Winter'!B$3</f>
        <v>0</v>
      </c>
      <c r="C5" s="6">
        <f>VLOOKUP($A5,'RES installed'!$A$2:$C$6,3,FALSE)*'[1]Profiles, RES, Winter'!C$3</f>
        <v>0</v>
      </c>
      <c r="D5" s="6">
        <f>VLOOKUP($A5,'RES installed'!$A$2:$C$6,3,FALSE)*'[1]Profiles, RES, Winter'!D$3</f>
        <v>0</v>
      </c>
      <c r="E5" s="6">
        <f>VLOOKUP($A5,'RES installed'!$A$2:$C$6,3,FALSE)*'[1]Profiles, RES, Winter'!E$3</f>
        <v>0</v>
      </c>
      <c r="F5" s="6">
        <f>VLOOKUP($A5,'RES installed'!$A$2:$C$6,3,FALSE)*'[1]Profiles, RES, Winter'!F$3</f>
        <v>0</v>
      </c>
      <c r="G5" s="6">
        <f>VLOOKUP($A5,'RES installed'!$A$2:$C$6,3,FALSE)*'[1]Profiles, RES, Winter'!G$3</f>
        <v>0</v>
      </c>
      <c r="H5" s="6">
        <f>VLOOKUP($A5,'RES installed'!$A$2:$C$6,3,FALSE)*'[1]Profiles, RES, Winter'!H$3</f>
        <v>0</v>
      </c>
      <c r="I5" s="6">
        <f>VLOOKUP($A5,'RES installed'!$A$2:$C$6,3,FALSE)*'[1]Profiles, RES, Winter'!I$3</f>
        <v>0</v>
      </c>
      <c r="J5" s="6">
        <f>VLOOKUP($A5,'RES installed'!$A$2:$C$6,3,FALSE)*'[1]Profiles, RES, Winter'!J$3</f>
        <v>0</v>
      </c>
      <c r="K5" s="6">
        <f>VLOOKUP($A5,'RES installed'!$A$2:$C$6,3,FALSE)*'[1]Profiles, RES, Winter'!K$3</f>
        <v>0</v>
      </c>
      <c r="L5" s="6">
        <f>VLOOKUP($A5,'RES installed'!$A$2:$C$6,3,FALSE)*'[1]Profiles, RES, Winter'!L$3</f>
        <v>0</v>
      </c>
      <c r="M5" s="6">
        <f>VLOOKUP($A5,'RES installed'!$A$2:$C$6,3,FALSE)*'[1]Profiles, RES, Winter'!M$3</f>
        <v>0</v>
      </c>
      <c r="N5" s="6">
        <f>VLOOKUP($A5,'RES installed'!$A$2:$C$6,3,FALSE)*'[1]Profiles, RES, Winter'!N$3</f>
        <v>0</v>
      </c>
      <c r="O5" s="6">
        <f>VLOOKUP($A5,'RES installed'!$A$2:$C$6,3,FALSE)*'[1]Profiles, RES, Winter'!O$3</f>
        <v>0</v>
      </c>
      <c r="P5" s="6">
        <f>VLOOKUP($A5,'RES installed'!$A$2:$C$6,3,FALSE)*'[1]Profiles, RES, Winter'!P$3</f>
        <v>0</v>
      </c>
      <c r="Q5" s="6">
        <f>VLOOKUP($A5,'RES installed'!$A$2:$C$6,3,FALSE)*'[1]Profiles, RES, Winter'!Q$3</f>
        <v>0</v>
      </c>
      <c r="R5" s="6">
        <f>VLOOKUP($A5,'RES installed'!$A$2:$C$6,3,FALSE)*'[1]Profiles, RES, Winter'!R$3</f>
        <v>0</v>
      </c>
      <c r="S5" s="6">
        <f>VLOOKUP($A5,'RES installed'!$A$2:$C$6,3,FALSE)*'[1]Profiles, RES, Winter'!S$3</f>
        <v>0</v>
      </c>
      <c r="T5" s="6">
        <f>VLOOKUP($A5,'RES installed'!$A$2:$C$6,3,FALSE)*'[1]Profiles, RES, Winter'!T$3</f>
        <v>0</v>
      </c>
      <c r="U5" s="6">
        <f>VLOOKUP($A5,'RES installed'!$A$2:$C$6,3,FALSE)*'[1]Profiles, RES, Winter'!U$3</f>
        <v>0</v>
      </c>
      <c r="V5" s="6">
        <f>VLOOKUP($A5,'RES installed'!$A$2:$C$6,3,FALSE)*'[1]Profiles, RES, Winter'!V$3</f>
        <v>0</v>
      </c>
      <c r="W5" s="6">
        <f>VLOOKUP($A5,'RES installed'!$A$2:$C$6,3,FALSE)*'[1]Profiles, RES, Winter'!W$3</f>
        <v>0</v>
      </c>
      <c r="X5" s="6">
        <f>VLOOKUP($A5,'RES installed'!$A$2:$C$6,3,FALSE)*'[1]Profiles, RES, Winter'!X$3</f>
        <v>0</v>
      </c>
      <c r="Y5" s="6">
        <f>VLOOKUP($A5,'RES installed'!$A$2:$C$6,3,FALSE)*'[1]Profiles, RES, Winter'!Y$3</f>
        <v>0</v>
      </c>
    </row>
    <row r="6" spans="1:25" x14ac:dyDescent="0.25">
      <c r="A6" s="5">
        <v>5</v>
      </c>
      <c r="B6" s="6">
        <f>VLOOKUP($A6,'RES installed'!$A$2:$C$6,3,FALSE)*'[1]Profiles, RES, Winter'!B$3</f>
        <v>0</v>
      </c>
      <c r="C6" s="6">
        <f>VLOOKUP($A6,'RES installed'!$A$2:$C$6,3,FALSE)*'[1]Profiles, RES, Winter'!C$3</f>
        <v>0</v>
      </c>
      <c r="D6" s="6">
        <f>VLOOKUP($A6,'RES installed'!$A$2:$C$6,3,FALSE)*'[1]Profiles, RES, Winter'!D$3</f>
        <v>0</v>
      </c>
      <c r="E6" s="6">
        <f>VLOOKUP($A6,'RES installed'!$A$2:$C$6,3,FALSE)*'[1]Profiles, RES, Winter'!E$3</f>
        <v>0</v>
      </c>
      <c r="F6" s="6">
        <f>VLOOKUP($A6,'RES installed'!$A$2:$C$6,3,FALSE)*'[1]Profiles, RES, Winter'!F$3</f>
        <v>0</v>
      </c>
      <c r="G6" s="6">
        <f>VLOOKUP($A6,'RES installed'!$A$2:$C$6,3,FALSE)*'[1]Profiles, RES, Winter'!G$3</f>
        <v>0</v>
      </c>
      <c r="H6" s="6">
        <f>VLOOKUP($A6,'RES installed'!$A$2:$C$6,3,FALSE)*'[1]Profiles, RES, Winter'!H$3</f>
        <v>0</v>
      </c>
      <c r="I6" s="6">
        <f>VLOOKUP($A6,'RES installed'!$A$2:$C$6,3,FALSE)*'[1]Profiles, RES, Winter'!I$3</f>
        <v>0</v>
      </c>
      <c r="J6" s="6">
        <f>VLOOKUP($A6,'RES installed'!$A$2:$C$6,3,FALSE)*'[1]Profiles, RES, Winter'!J$3</f>
        <v>0</v>
      </c>
      <c r="K6" s="6">
        <f>VLOOKUP($A6,'RES installed'!$A$2:$C$6,3,FALSE)*'[1]Profiles, RES, Winter'!K$3</f>
        <v>0</v>
      </c>
      <c r="L6" s="6">
        <f>VLOOKUP($A6,'RES installed'!$A$2:$C$6,3,FALSE)*'[1]Profiles, RES, Winter'!L$3</f>
        <v>0</v>
      </c>
      <c r="M6" s="6">
        <f>VLOOKUP($A6,'RES installed'!$A$2:$C$6,3,FALSE)*'[1]Profiles, RES, Winter'!M$3</f>
        <v>0</v>
      </c>
      <c r="N6" s="6">
        <f>VLOOKUP($A6,'RES installed'!$A$2:$C$6,3,FALSE)*'[1]Profiles, RES, Winter'!N$3</f>
        <v>0</v>
      </c>
      <c r="O6" s="6">
        <f>VLOOKUP($A6,'RES installed'!$A$2:$C$6,3,FALSE)*'[1]Profiles, RES, Winter'!O$3</f>
        <v>0</v>
      </c>
      <c r="P6" s="6">
        <f>VLOOKUP($A6,'RES installed'!$A$2:$C$6,3,FALSE)*'[1]Profiles, RES, Winter'!P$3</f>
        <v>0</v>
      </c>
      <c r="Q6" s="6">
        <f>VLOOKUP($A6,'RES installed'!$A$2:$C$6,3,FALSE)*'[1]Profiles, RES, Winter'!Q$3</f>
        <v>0</v>
      </c>
      <c r="R6" s="6">
        <f>VLOOKUP($A6,'RES installed'!$A$2:$C$6,3,FALSE)*'[1]Profiles, RES, Winter'!R$3</f>
        <v>0</v>
      </c>
      <c r="S6" s="6">
        <f>VLOOKUP($A6,'RES installed'!$A$2:$C$6,3,FALSE)*'[1]Profiles, RES, Winter'!S$3</f>
        <v>0</v>
      </c>
      <c r="T6" s="6">
        <f>VLOOKUP($A6,'RES installed'!$A$2:$C$6,3,FALSE)*'[1]Profiles, RES, Winter'!T$3</f>
        <v>0</v>
      </c>
      <c r="U6" s="6">
        <f>VLOOKUP($A6,'RES installed'!$A$2:$C$6,3,FALSE)*'[1]Profiles, RES, Winter'!U$3</f>
        <v>0</v>
      </c>
      <c r="V6" s="6">
        <f>VLOOKUP($A6,'RES installed'!$A$2:$C$6,3,FALSE)*'[1]Profiles, RES, Winter'!V$3</f>
        <v>0</v>
      </c>
      <c r="W6" s="6">
        <f>VLOOKUP($A6,'RES installed'!$A$2:$C$6,3,FALSE)*'[1]Profiles, RES, Winter'!W$3</f>
        <v>0</v>
      </c>
      <c r="X6" s="6">
        <f>VLOOKUP($A6,'RES installed'!$A$2:$C$6,3,FALSE)*'[1]Profiles, RES, Winter'!X$3</f>
        <v>0</v>
      </c>
      <c r="Y6" s="6">
        <f>VLOOKUP($A6,'RES installed'!$A$2:$C$6,3,FALSE)*'[1]Profiles, RES, Winter'!Y$3</f>
        <v>0</v>
      </c>
    </row>
    <row r="7" spans="1:25" x14ac:dyDescent="0.25">
      <c r="A7" s="8">
        <v>6</v>
      </c>
      <c r="B7" s="9">
        <f>VLOOKUP($A7,'RES installed'!$A$2:$C$6,3,FALSE)*'[1]Profiles, RES, Winter'!B$6</f>
        <v>31.166737702930369</v>
      </c>
      <c r="C7" s="9">
        <f>VLOOKUP($A7,'RES installed'!$A$2:$C$6,3,FALSE)*'[1]Profiles, RES, Winter'!C$6</f>
        <v>27.406477467071674</v>
      </c>
      <c r="D7" s="9">
        <f>VLOOKUP($A7,'RES installed'!$A$2:$C$6,3,FALSE)*'[1]Profiles, RES, Winter'!D$6</f>
        <v>22.556308868950367</v>
      </c>
      <c r="E7" s="9">
        <f>VLOOKUP($A7,'RES installed'!$A$2:$C$6,3,FALSE)*'[1]Profiles, RES, Winter'!E$6</f>
        <v>19.527402874208697</v>
      </c>
      <c r="F7" s="9">
        <f>VLOOKUP($A7,'RES installed'!$A$2:$C$6,3,FALSE)*'[1]Profiles, RES, Winter'!F$6</f>
        <v>18.205278901623444</v>
      </c>
      <c r="G7" s="9">
        <f>VLOOKUP($A7,'RES installed'!$A$2:$C$6,3,FALSE)*'[1]Profiles, RES, Winter'!G$6</f>
        <v>14.578511333469471</v>
      </c>
      <c r="H7" s="9">
        <f>VLOOKUP($A7,'RES installed'!$A$2:$C$6,3,FALSE)*'[1]Profiles, RES, Winter'!H$6</f>
        <v>14.193686440677965</v>
      </c>
      <c r="I7" s="9">
        <f>VLOOKUP($A7,'RES installed'!$A$2:$C$6,3,FALSE)*'[1]Profiles, RES, Winter'!I$6</f>
        <v>12.868364304676332</v>
      </c>
      <c r="J7" s="9">
        <f>VLOOKUP($A7,'RES installed'!$A$2:$C$6,3,FALSE)*'[1]Profiles, RES, Winter'!J$6</f>
        <v>13.263336481519296</v>
      </c>
      <c r="K7" s="9">
        <f>VLOOKUP($A7,'RES installed'!$A$2:$C$6,3,FALSE)*'[1]Profiles, RES, Winter'!K$6</f>
        <v>14.027494511946092</v>
      </c>
      <c r="L7" s="9">
        <f>VLOOKUP($A7,'RES installed'!$A$2:$C$6,3,FALSE)*'[1]Profiles, RES, Winter'!L$6</f>
        <v>14.040454008831937</v>
      </c>
      <c r="M7" s="9">
        <f>VLOOKUP($A7,'RES installed'!$A$2:$C$6,3,FALSE)*'[1]Profiles, RES, Winter'!M$6</f>
        <v>16.457379071370227</v>
      </c>
      <c r="N7" s="9">
        <f>VLOOKUP($A7,'RES installed'!$A$2:$C$6,3,FALSE)*'[1]Profiles, RES, Winter'!N$6</f>
        <v>16.464543279048396</v>
      </c>
      <c r="O7" s="9">
        <f>VLOOKUP($A7,'RES installed'!$A$2:$C$6,3,FALSE)*'[1]Profiles, RES, Winter'!O$6</f>
        <v>16.693001901674496</v>
      </c>
      <c r="P7" s="9">
        <f>VLOOKUP($A7,'RES installed'!$A$2:$C$6,3,FALSE)*'[1]Profiles, RES, Winter'!P$6</f>
        <v>18.797391419491529</v>
      </c>
      <c r="Q7" s="9">
        <f>VLOOKUP($A7,'RES installed'!$A$2:$C$6,3,FALSE)*'[1]Profiles, RES, Winter'!Q$6</f>
        <v>15.517432611803146</v>
      </c>
      <c r="R7" s="9">
        <f>VLOOKUP($A7,'RES installed'!$A$2:$C$6,3,FALSE)*'[1]Profiles, RES, Winter'!R$6</f>
        <v>16.074636703594035</v>
      </c>
      <c r="S7" s="9">
        <f>VLOOKUP($A7,'RES installed'!$A$2:$C$6,3,FALSE)*'[1]Profiles, RES, Winter'!S$6</f>
        <v>17.021084018276497</v>
      </c>
      <c r="T7" s="9">
        <f>VLOOKUP($A7,'RES installed'!$A$2:$C$6,3,FALSE)*'[1]Profiles, RES, Winter'!T$6</f>
        <v>14.848337023943229</v>
      </c>
      <c r="U7" s="9">
        <f>VLOOKUP($A7,'RES installed'!$A$2:$C$6,3,FALSE)*'[1]Profiles, RES, Winter'!U$6</f>
        <v>15.379587949254647</v>
      </c>
      <c r="V7" s="9">
        <f>VLOOKUP($A7,'RES installed'!$A$2:$C$6,3,FALSE)*'[1]Profiles, RES, Winter'!V$6</f>
        <v>14.412154571676536</v>
      </c>
      <c r="W7" s="9">
        <f>VLOOKUP($A7,'RES installed'!$A$2:$C$6,3,FALSE)*'[1]Profiles, RES, Winter'!W$6</f>
        <v>13.078707371860322</v>
      </c>
      <c r="X7" s="9">
        <f>VLOOKUP($A7,'RES installed'!$A$2:$C$6,3,FALSE)*'[1]Profiles, RES, Winter'!X$6</f>
        <v>13.404763247906882</v>
      </c>
      <c r="Y7" s="9">
        <f>VLOOKUP($A7,'RES installed'!$A$2:$C$6,3,FALSE)*'[1]Profiles, RES, Winter'!Y$6</f>
        <v>14.658628241780683</v>
      </c>
    </row>
    <row r="8" spans="1:25" x14ac:dyDescent="0.25">
      <c r="A8" s="8">
        <v>7</v>
      </c>
      <c r="B8" s="9">
        <f>VLOOKUP($A8,'RES installed'!$A$2:$C$6,3,FALSE)*'[1]Profiles, RES, Winter'!B$6</f>
        <v>31.166737702930369</v>
      </c>
      <c r="C8" s="9">
        <f>VLOOKUP($A8,'RES installed'!$A$2:$C$6,3,FALSE)*'[1]Profiles, RES, Winter'!C$6</f>
        <v>27.406477467071674</v>
      </c>
      <c r="D8" s="9">
        <f>VLOOKUP($A8,'RES installed'!$A$2:$C$6,3,FALSE)*'[1]Profiles, RES, Winter'!D$6</f>
        <v>22.556308868950367</v>
      </c>
      <c r="E8" s="9">
        <f>VLOOKUP($A8,'RES installed'!$A$2:$C$6,3,FALSE)*'[1]Profiles, RES, Winter'!E$6</f>
        <v>19.527402874208697</v>
      </c>
      <c r="F8" s="9">
        <f>VLOOKUP($A8,'RES installed'!$A$2:$C$6,3,FALSE)*'[1]Profiles, RES, Winter'!F$6</f>
        <v>18.205278901623444</v>
      </c>
      <c r="G8" s="9">
        <f>VLOOKUP($A8,'RES installed'!$A$2:$C$6,3,FALSE)*'[1]Profiles, RES, Winter'!G$6</f>
        <v>14.578511333469471</v>
      </c>
      <c r="H8" s="9">
        <f>VLOOKUP($A8,'RES installed'!$A$2:$C$6,3,FALSE)*'[1]Profiles, RES, Winter'!H$6</f>
        <v>14.193686440677965</v>
      </c>
      <c r="I8" s="9">
        <f>VLOOKUP($A8,'RES installed'!$A$2:$C$6,3,FALSE)*'[1]Profiles, RES, Winter'!I$6</f>
        <v>12.868364304676332</v>
      </c>
      <c r="J8" s="9">
        <f>VLOOKUP($A8,'RES installed'!$A$2:$C$6,3,FALSE)*'[1]Profiles, RES, Winter'!J$6</f>
        <v>13.263336481519296</v>
      </c>
      <c r="K8" s="9">
        <f>VLOOKUP($A8,'RES installed'!$A$2:$C$6,3,FALSE)*'[1]Profiles, RES, Winter'!K$6</f>
        <v>14.027494511946092</v>
      </c>
      <c r="L8" s="9">
        <f>VLOOKUP($A8,'RES installed'!$A$2:$C$6,3,FALSE)*'[1]Profiles, RES, Winter'!L$6</f>
        <v>14.040454008831937</v>
      </c>
      <c r="M8" s="9">
        <f>VLOOKUP($A8,'RES installed'!$A$2:$C$6,3,FALSE)*'[1]Profiles, RES, Winter'!M$6</f>
        <v>16.457379071370227</v>
      </c>
      <c r="N8" s="9">
        <f>VLOOKUP($A8,'RES installed'!$A$2:$C$6,3,FALSE)*'[1]Profiles, RES, Winter'!N$6</f>
        <v>16.464543279048396</v>
      </c>
      <c r="O8" s="9">
        <f>VLOOKUP($A8,'RES installed'!$A$2:$C$6,3,FALSE)*'[1]Profiles, RES, Winter'!O$6</f>
        <v>16.693001901674496</v>
      </c>
      <c r="P8" s="9">
        <f>VLOOKUP($A8,'RES installed'!$A$2:$C$6,3,FALSE)*'[1]Profiles, RES, Winter'!P$6</f>
        <v>18.797391419491529</v>
      </c>
      <c r="Q8" s="9">
        <f>VLOOKUP($A8,'RES installed'!$A$2:$C$6,3,FALSE)*'[1]Profiles, RES, Winter'!Q$6</f>
        <v>15.517432611803146</v>
      </c>
      <c r="R8" s="9">
        <f>VLOOKUP($A8,'RES installed'!$A$2:$C$6,3,FALSE)*'[1]Profiles, RES, Winter'!R$6</f>
        <v>16.074636703594035</v>
      </c>
      <c r="S8" s="9">
        <f>VLOOKUP($A8,'RES installed'!$A$2:$C$6,3,FALSE)*'[1]Profiles, RES, Winter'!S$6</f>
        <v>17.021084018276497</v>
      </c>
      <c r="T8" s="9">
        <f>VLOOKUP($A8,'RES installed'!$A$2:$C$6,3,FALSE)*'[1]Profiles, RES, Winter'!T$6</f>
        <v>14.848337023943229</v>
      </c>
      <c r="U8" s="9">
        <f>VLOOKUP($A8,'RES installed'!$A$2:$C$6,3,FALSE)*'[1]Profiles, RES, Winter'!U$6</f>
        <v>15.379587949254647</v>
      </c>
      <c r="V8" s="9">
        <f>VLOOKUP($A8,'RES installed'!$A$2:$C$6,3,FALSE)*'[1]Profiles, RES, Winter'!V$6</f>
        <v>14.412154571676536</v>
      </c>
      <c r="W8" s="9">
        <f>VLOOKUP($A8,'RES installed'!$A$2:$C$6,3,FALSE)*'[1]Profiles, RES, Winter'!W$6</f>
        <v>13.078707371860322</v>
      </c>
      <c r="X8" s="9">
        <f>VLOOKUP($A8,'RES installed'!$A$2:$C$6,3,FALSE)*'[1]Profiles, RES, Winter'!X$6</f>
        <v>13.404763247906882</v>
      </c>
      <c r="Y8" s="9">
        <f>VLOOKUP($A8,'RES installed'!$A$2:$C$6,3,FALSE)*'[1]Profiles, RES, Winter'!Y$6</f>
        <v>14.658628241780683</v>
      </c>
    </row>
    <row r="9" spans="1:25" x14ac:dyDescent="0.25">
      <c r="A9" s="8">
        <v>8</v>
      </c>
      <c r="B9" s="9">
        <f>VLOOKUP($A9,'RES installed'!$A$2:$C$6,3,FALSE)*'[1]Profiles, RES, Winter'!B$6</f>
        <v>31.166737702930369</v>
      </c>
      <c r="C9" s="9">
        <f>VLOOKUP($A9,'RES installed'!$A$2:$C$6,3,FALSE)*'[1]Profiles, RES, Winter'!C$6</f>
        <v>27.406477467071674</v>
      </c>
      <c r="D9" s="9">
        <f>VLOOKUP($A9,'RES installed'!$A$2:$C$6,3,FALSE)*'[1]Profiles, RES, Winter'!D$6</f>
        <v>22.556308868950367</v>
      </c>
      <c r="E9" s="9">
        <f>VLOOKUP($A9,'RES installed'!$A$2:$C$6,3,FALSE)*'[1]Profiles, RES, Winter'!E$6</f>
        <v>19.527402874208697</v>
      </c>
      <c r="F9" s="9">
        <f>VLOOKUP($A9,'RES installed'!$A$2:$C$6,3,FALSE)*'[1]Profiles, RES, Winter'!F$6</f>
        <v>18.205278901623444</v>
      </c>
      <c r="G9" s="9">
        <f>VLOOKUP($A9,'RES installed'!$A$2:$C$6,3,FALSE)*'[1]Profiles, RES, Winter'!G$6</f>
        <v>14.578511333469471</v>
      </c>
      <c r="H9" s="9">
        <f>VLOOKUP($A9,'RES installed'!$A$2:$C$6,3,FALSE)*'[1]Profiles, RES, Winter'!H$6</f>
        <v>14.193686440677965</v>
      </c>
      <c r="I9" s="9">
        <f>VLOOKUP($A9,'RES installed'!$A$2:$C$6,3,FALSE)*'[1]Profiles, RES, Winter'!I$6</f>
        <v>12.868364304676332</v>
      </c>
      <c r="J9" s="9">
        <f>VLOOKUP($A9,'RES installed'!$A$2:$C$6,3,FALSE)*'[1]Profiles, RES, Winter'!J$6</f>
        <v>13.263336481519296</v>
      </c>
      <c r="K9" s="9">
        <f>VLOOKUP($A9,'RES installed'!$A$2:$C$6,3,FALSE)*'[1]Profiles, RES, Winter'!K$6</f>
        <v>14.027494511946092</v>
      </c>
      <c r="L9" s="9">
        <f>VLOOKUP($A9,'RES installed'!$A$2:$C$6,3,FALSE)*'[1]Profiles, RES, Winter'!L$6</f>
        <v>14.040454008831937</v>
      </c>
      <c r="M9" s="9">
        <f>VLOOKUP($A9,'RES installed'!$A$2:$C$6,3,FALSE)*'[1]Profiles, RES, Winter'!M$6</f>
        <v>16.457379071370227</v>
      </c>
      <c r="N9" s="9">
        <f>VLOOKUP($A9,'RES installed'!$A$2:$C$6,3,FALSE)*'[1]Profiles, RES, Winter'!N$6</f>
        <v>16.464543279048396</v>
      </c>
      <c r="O9" s="9">
        <f>VLOOKUP($A9,'RES installed'!$A$2:$C$6,3,FALSE)*'[1]Profiles, RES, Winter'!O$6</f>
        <v>16.693001901674496</v>
      </c>
      <c r="P9" s="9">
        <f>VLOOKUP($A9,'RES installed'!$A$2:$C$6,3,FALSE)*'[1]Profiles, RES, Winter'!P$6</f>
        <v>18.797391419491529</v>
      </c>
      <c r="Q9" s="9">
        <f>VLOOKUP($A9,'RES installed'!$A$2:$C$6,3,FALSE)*'[1]Profiles, RES, Winter'!Q$6</f>
        <v>15.517432611803146</v>
      </c>
      <c r="R9" s="9">
        <f>VLOOKUP($A9,'RES installed'!$A$2:$C$6,3,FALSE)*'[1]Profiles, RES, Winter'!R$6</f>
        <v>16.074636703594035</v>
      </c>
      <c r="S9" s="9">
        <f>VLOOKUP($A9,'RES installed'!$A$2:$C$6,3,FALSE)*'[1]Profiles, RES, Winter'!S$6</f>
        <v>17.021084018276497</v>
      </c>
      <c r="T9" s="9">
        <f>VLOOKUP($A9,'RES installed'!$A$2:$C$6,3,FALSE)*'[1]Profiles, RES, Winter'!T$6</f>
        <v>14.848337023943229</v>
      </c>
      <c r="U9" s="9">
        <f>VLOOKUP($A9,'RES installed'!$A$2:$C$6,3,FALSE)*'[1]Profiles, RES, Winter'!U$6</f>
        <v>15.379587949254647</v>
      </c>
      <c r="V9" s="9">
        <f>VLOOKUP($A9,'RES installed'!$A$2:$C$6,3,FALSE)*'[1]Profiles, RES, Winter'!V$6</f>
        <v>14.412154571676536</v>
      </c>
      <c r="W9" s="9">
        <f>VLOOKUP($A9,'RES installed'!$A$2:$C$6,3,FALSE)*'[1]Profiles, RES, Winter'!W$6</f>
        <v>13.078707371860322</v>
      </c>
      <c r="X9" s="9">
        <f>VLOOKUP($A9,'RES installed'!$A$2:$C$6,3,FALSE)*'[1]Profiles, RES, Winter'!X$6</f>
        <v>13.404763247906882</v>
      </c>
      <c r="Y9" s="9">
        <f>VLOOKUP($A9,'RES installed'!$A$2:$C$6,3,FALSE)*'[1]Profiles, RES, Winter'!Y$6</f>
        <v>14.658628241780683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74D0A-8F99-4BBE-BE07-6BBE825DB1F4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Winter'!B$4</f>
        <v>0</v>
      </c>
      <c r="C5" s="6">
        <f>VLOOKUP($A5,'RES installed'!$A$2:$C$6,3,FALSE)*'[1]Profiles, RES, Winter'!C$4</f>
        <v>0</v>
      </c>
      <c r="D5" s="6">
        <f>VLOOKUP($A5,'RES installed'!$A$2:$C$6,3,FALSE)*'[1]Profiles, RES, Winter'!D$4</f>
        <v>0</v>
      </c>
      <c r="E5" s="6">
        <f>VLOOKUP($A5,'RES installed'!$A$2:$C$6,3,FALSE)*'[1]Profiles, RES, Winter'!E$4</f>
        <v>0</v>
      </c>
      <c r="F5" s="6">
        <f>VLOOKUP($A5,'RES installed'!$A$2:$C$6,3,FALSE)*'[1]Profiles, RES, Winter'!F$4</f>
        <v>0</v>
      </c>
      <c r="G5" s="6">
        <f>VLOOKUP($A5,'RES installed'!$A$2:$C$6,3,FALSE)*'[1]Profiles, RES, Winter'!G$4</f>
        <v>0</v>
      </c>
      <c r="H5" s="6">
        <f>VLOOKUP($A5,'RES installed'!$A$2:$C$6,3,FALSE)*'[1]Profiles, RES, Winter'!H$4</f>
        <v>0</v>
      </c>
      <c r="I5" s="6">
        <f>VLOOKUP($A5,'RES installed'!$A$2:$C$6,3,FALSE)*'[1]Profiles, RES, Winter'!I$4</f>
        <v>0</v>
      </c>
      <c r="J5" s="6">
        <f>VLOOKUP($A5,'RES installed'!$A$2:$C$6,3,FALSE)*'[1]Profiles, RES, Winter'!J$4</f>
        <v>0</v>
      </c>
      <c r="K5" s="6">
        <f>VLOOKUP($A5,'RES installed'!$A$2:$C$6,3,FALSE)*'[1]Profiles, RES, Winter'!K$4</f>
        <v>0</v>
      </c>
      <c r="L5" s="6">
        <f>VLOOKUP($A5,'RES installed'!$A$2:$C$6,3,FALSE)*'[1]Profiles, RES, Winter'!L$4</f>
        <v>0</v>
      </c>
      <c r="M5" s="6">
        <f>VLOOKUP($A5,'RES installed'!$A$2:$C$6,3,FALSE)*'[1]Profiles, RES, Winter'!M$4</f>
        <v>0</v>
      </c>
      <c r="N5" s="6">
        <f>VLOOKUP($A5,'RES installed'!$A$2:$C$6,3,FALSE)*'[1]Profiles, RES, Winter'!N$4</f>
        <v>0</v>
      </c>
      <c r="O5" s="6">
        <f>VLOOKUP($A5,'RES installed'!$A$2:$C$6,3,FALSE)*'[1]Profiles, RES, Winter'!O$4</f>
        <v>0</v>
      </c>
      <c r="P5" s="6">
        <f>VLOOKUP($A5,'RES installed'!$A$2:$C$6,3,FALSE)*'[1]Profiles, RES, Winter'!P$4</f>
        <v>0</v>
      </c>
      <c r="Q5" s="6">
        <f>VLOOKUP($A5,'RES installed'!$A$2:$C$6,3,FALSE)*'[1]Profiles, RES, Winter'!Q$4</f>
        <v>0</v>
      </c>
      <c r="R5" s="6">
        <f>VLOOKUP($A5,'RES installed'!$A$2:$C$6,3,FALSE)*'[1]Profiles, RES, Winter'!R$4</f>
        <v>0</v>
      </c>
      <c r="S5" s="6">
        <f>VLOOKUP($A5,'RES installed'!$A$2:$C$6,3,FALSE)*'[1]Profiles, RES, Winter'!S$4</f>
        <v>0</v>
      </c>
      <c r="T5" s="6">
        <f>VLOOKUP($A5,'RES installed'!$A$2:$C$6,3,FALSE)*'[1]Profiles, RES, Winter'!T$4</f>
        <v>0</v>
      </c>
      <c r="U5" s="6">
        <f>VLOOKUP($A5,'RES installed'!$A$2:$C$6,3,FALSE)*'[1]Profiles, RES, Winter'!U$4</f>
        <v>0</v>
      </c>
      <c r="V5" s="6">
        <f>VLOOKUP($A5,'RES installed'!$A$2:$C$6,3,FALSE)*'[1]Profiles, RES, Winter'!V$4</f>
        <v>0</v>
      </c>
      <c r="W5" s="6">
        <f>VLOOKUP($A5,'RES installed'!$A$2:$C$6,3,FALSE)*'[1]Profiles, RES, Winter'!W$4</f>
        <v>0</v>
      </c>
      <c r="X5" s="6">
        <f>VLOOKUP($A5,'RES installed'!$A$2:$C$6,3,FALSE)*'[1]Profiles, RES, Winter'!X$4</f>
        <v>0</v>
      </c>
      <c r="Y5" s="6">
        <f>VLOOKUP($A5,'RES installed'!$A$2:$C$6,3,FALSE)*'[1]Profiles, RES, Winter'!Y$4</f>
        <v>0</v>
      </c>
    </row>
    <row r="6" spans="1:25" x14ac:dyDescent="0.25">
      <c r="A6" s="5">
        <v>5</v>
      </c>
      <c r="B6" s="6">
        <f>VLOOKUP($A6,'RES installed'!$A$2:$C$6,3,FALSE)*'[1]Profiles, RES, Winter'!B$4</f>
        <v>0</v>
      </c>
      <c r="C6" s="6">
        <f>VLOOKUP($A6,'RES installed'!$A$2:$C$6,3,FALSE)*'[1]Profiles, RES, Winter'!C$4</f>
        <v>0</v>
      </c>
      <c r="D6" s="6">
        <f>VLOOKUP($A6,'RES installed'!$A$2:$C$6,3,FALSE)*'[1]Profiles, RES, Winter'!D$4</f>
        <v>0</v>
      </c>
      <c r="E6" s="6">
        <f>VLOOKUP($A6,'RES installed'!$A$2:$C$6,3,FALSE)*'[1]Profiles, RES, Winter'!E$4</f>
        <v>0</v>
      </c>
      <c r="F6" s="6">
        <f>VLOOKUP($A6,'RES installed'!$A$2:$C$6,3,FALSE)*'[1]Profiles, RES, Winter'!F$4</f>
        <v>0</v>
      </c>
      <c r="G6" s="6">
        <f>VLOOKUP($A6,'RES installed'!$A$2:$C$6,3,FALSE)*'[1]Profiles, RES, Winter'!G$4</f>
        <v>0</v>
      </c>
      <c r="H6" s="6">
        <f>VLOOKUP($A6,'RES installed'!$A$2:$C$6,3,FALSE)*'[1]Profiles, RES, Winter'!H$4</f>
        <v>0</v>
      </c>
      <c r="I6" s="6">
        <f>VLOOKUP($A6,'RES installed'!$A$2:$C$6,3,FALSE)*'[1]Profiles, RES, Winter'!I$4</f>
        <v>0</v>
      </c>
      <c r="J6" s="6">
        <f>VLOOKUP($A6,'RES installed'!$A$2:$C$6,3,FALSE)*'[1]Profiles, RES, Winter'!J$4</f>
        <v>0</v>
      </c>
      <c r="K6" s="6">
        <f>VLOOKUP($A6,'RES installed'!$A$2:$C$6,3,FALSE)*'[1]Profiles, RES, Winter'!K$4</f>
        <v>0</v>
      </c>
      <c r="L6" s="6">
        <f>VLOOKUP($A6,'RES installed'!$A$2:$C$6,3,FALSE)*'[1]Profiles, RES, Winter'!L$4</f>
        <v>0</v>
      </c>
      <c r="M6" s="6">
        <f>VLOOKUP($A6,'RES installed'!$A$2:$C$6,3,FALSE)*'[1]Profiles, RES, Winter'!M$4</f>
        <v>0</v>
      </c>
      <c r="N6" s="6">
        <f>VLOOKUP($A6,'RES installed'!$A$2:$C$6,3,FALSE)*'[1]Profiles, RES, Winter'!N$4</f>
        <v>0</v>
      </c>
      <c r="O6" s="6">
        <f>VLOOKUP($A6,'RES installed'!$A$2:$C$6,3,FALSE)*'[1]Profiles, RES, Winter'!O$4</f>
        <v>0</v>
      </c>
      <c r="P6" s="6">
        <f>VLOOKUP($A6,'RES installed'!$A$2:$C$6,3,FALSE)*'[1]Profiles, RES, Winter'!P$4</f>
        <v>0</v>
      </c>
      <c r="Q6" s="6">
        <f>VLOOKUP($A6,'RES installed'!$A$2:$C$6,3,FALSE)*'[1]Profiles, RES, Winter'!Q$4</f>
        <v>0</v>
      </c>
      <c r="R6" s="6">
        <f>VLOOKUP($A6,'RES installed'!$A$2:$C$6,3,FALSE)*'[1]Profiles, RES, Winter'!R$4</f>
        <v>0</v>
      </c>
      <c r="S6" s="6">
        <f>VLOOKUP($A6,'RES installed'!$A$2:$C$6,3,FALSE)*'[1]Profiles, RES, Winter'!S$4</f>
        <v>0</v>
      </c>
      <c r="T6" s="6">
        <f>VLOOKUP($A6,'RES installed'!$A$2:$C$6,3,FALSE)*'[1]Profiles, RES, Winter'!T$4</f>
        <v>0</v>
      </c>
      <c r="U6" s="6">
        <f>VLOOKUP($A6,'RES installed'!$A$2:$C$6,3,FALSE)*'[1]Profiles, RES, Winter'!U$4</f>
        <v>0</v>
      </c>
      <c r="V6" s="6">
        <f>VLOOKUP($A6,'RES installed'!$A$2:$C$6,3,FALSE)*'[1]Profiles, RES, Winter'!V$4</f>
        <v>0</v>
      </c>
      <c r="W6" s="6">
        <f>VLOOKUP($A6,'RES installed'!$A$2:$C$6,3,FALSE)*'[1]Profiles, RES, Winter'!W$4</f>
        <v>0</v>
      </c>
      <c r="X6" s="6">
        <f>VLOOKUP($A6,'RES installed'!$A$2:$C$6,3,FALSE)*'[1]Profiles, RES, Winter'!X$4</f>
        <v>0</v>
      </c>
      <c r="Y6" s="6">
        <f>VLOOKUP($A6,'RES installed'!$A$2:$C$6,3,FALSE)*'[1]Profiles, RES, Winter'!Y$4</f>
        <v>0</v>
      </c>
    </row>
    <row r="7" spans="1:25" x14ac:dyDescent="0.25">
      <c r="A7" s="8">
        <v>6</v>
      </c>
      <c r="B7" s="9">
        <f>VLOOKUP($A7,'RES installed'!$A$2:$C$6,3,FALSE)*'[1]Profiles, RES, Winter'!B$7</f>
        <v>28.437690516375071</v>
      </c>
      <c r="C7" s="9">
        <f>VLOOKUP($A7,'RES installed'!$A$2:$C$6,3,FALSE)*'[1]Profiles, RES, Winter'!C$7</f>
        <v>26.430441102579298</v>
      </c>
      <c r="D7" s="9">
        <f>VLOOKUP($A7,'RES installed'!$A$2:$C$6,3,FALSE)*'[1]Profiles, RES, Winter'!D$7</f>
        <v>28.645986691231414</v>
      </c>
      <c r="E7" s="9">
        <f>VLOOKUP($A7,'RES installed'!$A$2:$C$6,3,FALSE)*'[1]Profiles, RES, Winter'!E$7</f>
        <v>31.941299505269392</v>
      </c>
      <c r="F7" s="9">
        <f>VLOOKUP($A7,'RES installed'!$A$2:$C$6,3,FALSE)*'[1]Profiles, RES, Winter'!F$7</f>
        <v>27.321487541549637</v>
      </c>
      <c r="G7" s="9">
        <f>VLOOKUP($A7,'RES installed'!$A$2:$C$6,3,FALSE)*'[1]Profiles, RES, Winter'!G$7</f>
        <v>23.178550465098297</v>
      </c>
      <c r="H7" s="9">
        <f>VLOOKUP($A7,'RES installed'!$A$2:$C$6,3,FALSE)*'[1]Profiles, RES, Winter'!H$7</f>
        <v>16.683255172769201</v>
      </c>
      <c r="I7" s="9">
        <f>VLOOKUP($A7,'RES installed'!$A$2:$C$6,3,FALSE)*'[1]Profiles, RES, Winter'!I$7</f>
        <v>14.851078358112808</v>
      </c>
      <c r="J7" s="9">
        <f>VLOOKUP($A7,'RES installed'!$A$2:$C$6,3,FALSE)*'[1]Profiles, RES, Winter'!J$7</f>
        <v>15.151995928779405</v>
      </c>
      <c r="K7" s="9">
        <f>VLOOKUP($A7,'RES installed'!$A$2:$C$6,3,FALSE)*'[1]Profiles, RES, Winter'!K$7</f>
        <v>14.811578564250558</v>
      </c>
      <c r="L7" s="9">
        <f>VLOOKUP($A7,'RES installed'!$A$2:$C$6,3,FALSE)*'[1]Profiles, RES, Winter'!L$7</f>
        <v>14.983408552139966</v>
      </c>
      <c r="M7" s="9">
        <f>VLOOKUP($A7,'RES installed'!$A$2:$C$6,3,FALSE)*'[1]Profiles, RES, Winter'!M$7</f>
        <v>15.759942925610037</v>
      </c>
      <c r="N7" s="9">
        <f>VLOOKUP($A7,'RES installed'!$A$2:$C$6,3,FALSE)*'[1]Profiles, RES, Winter'!N$7</f>
        <v>14.416048983483213</v>
      </c>
      <c r="O7" s="9">
        <f>VLOOKUP($A7,'RES installed'!$A$2:$C$6,3,FALSE)*'[1]Profiles, RES, Winter'!O$7</f>
        <v>13.892018249632814</v>
      </c>
      <c r="P7" s="9">
        <f>VLOOKUP($A7,'RES installed'!$A$2:$C$6,3,FALSE)*'[1]Profiles, RES, Winter'!P$7</f>
        <v>19.034817954598157</v>
      </c>
      <c r="Q7" s="9">
        <f>VLOOKUP($A7,'RES installed'!$A$2:$C$6,3,FALSE)*'[1]Profiles, RES, Winter'!Q$7</f>
        <v>24.797514429642604</v>
      </c>
      <c r="R7" s="9">
        <f>VLOOKUP($A7,'RES installed'!$A$2:$C$6,3,FALSE)*'[1]Profiles, RES, Winter'!R$7</f>
        <v>25.317529439047643</v>
      </c>
      <c r="S7" s="9">
        <f>VLOOKUP($A7,'RES installed'!$A$2:$C$6,3,FALSE)*'[1]Profiles, RES, Winter'!S$7</f>
        <v>25.774830967043727</v>
      </c>
      <c r="T7" s="9">
        <f>VLOOKUP($A7,'RES installed'!$A$2:$C$6,3,FALSE)*'[1]Profiles, RES, Winter'!T$7</f>
        <v>26.485583756345179</v>
      </c>
      <c r="U7" s="9">
        <f>VLOOKUP($A7,'RES installed'!$A$2:$C$6,3,FALSE)*'[1]Profiles, RES, Winter'!U$7</f>
        <v>27.940463069133447</v>
      </c>
      <c r="V7" s="9">
        <f>VLOOKUP($A7,'RES installed'!$A$2:$C$6,3,FALSE)*'[1]Profiles, RES, Winter'!V$7</f>
        <v>27.557325620345793</v>
      </c>
      <c r="W7" s="9">
        <f>VLOOKUP($A7,'RES installed'!$A$2:$C$6,3,FALSE)*'[1]Profiles, RES, Winter'!W$7</f>
        <v>26.968436573990569</v>
      </c>
      <c r="X7" s="9">
        <f>VLOOKUP($A7,'RES installed'!$A$2:$C$6,3,FALSE)*'[1]Profiles, RES, Winter'!X$7</f>
        <v>25.822705139271818</v>
      </c>
      <c r="Y7" s="9">
        <f>VLOOKUP($A7,'RES installed'!$A$2:$C$6,3,FALSE)*'[1]Profiles, RES, Winter'!Y$7</f>
        <v>23.816744247468371</v>
      </c>
    </row>
    <row r="8" spans="1:25" x14ac:dyDescent="0.25">
      <c r="A8" s="8">
        <v>7</v>
      </c>
      <c r="B8" s="9">
        <f>VLOOKUP($A8,'RES installed'!$A$2:$C$6,3,FALSE)*'[1]Profiles, RES, Winter'!B$7</f>
        <v>28.437690516375071</v>
      </c>
      <c r="C8" s="9">
        <f>VLOOKUP($A8,'RES installed'!$A$2:$C$6,3,FALSE)*'[1]Profiles, RES, Winter'!C$7</f>
        <v>26.430441102579298</v>
      </c>
      <c r="D8" s="9">
        <f>VLOOKUP($A8,'RES installed'!$A$2:$C$6,3,FALSE)*'[1]Profiles, RES, Winter'!D$7</f>
        <v>28.645986691231414</v>
      </c>
      <c r="E8" s="9">
        <f>VLOOKUP($A8,'RES installed'!$A$2:$C$6,3,FALSE)*'[1]Profiles, RES, Winter'!E$7</f>
        <v>31.941299505269392</v>
      </c>
      <c r="F8" s="9">
        <f>VLOOKUP($A8,'RES installed'!$A$2:$C$6,3,FALSE)*'[1]Profiles, RES, Winter'!F$7</f>
        <v>27.321487541549637</v>
      </c>
      <c r="G8" s="9">
        <f>VLOOKUP($A8,'RES installed'!$A$2:$C$6,3,FALSE)*'[1]Profiles, RES, Winter'!G$7</f>
        <v>23.178550465098297</v>
      </c>
      <c r="H8" s="9">
        <f>VLOOKUP($A8,'RES installed'!$A$2:$C$6,3,FALSE)*'[1]Profiles, RES, Winter'!H$7</f>
        <v>16.683255172769201</v>
      </c>
      <c r="I8" s="9">
        <f>VLOOKUP($A8,'RES installed'!$A$2:$C$6,3,FALSE)*'[1]Profiles, RES, Winter'!I$7</f>
        <v>14.851078358112808</v>
      </c>
      <c r="J8" s="9">
        <f>VLOOKUP($A8,'RES installed'!$A$2:$C$6,3,FALSE)*'[1]Profiles, RES, Winter'!J$7</f>
        <v>15.151995928779405</v>
      </c>
      <c r="K8" s="9">
        <f>VLOOKUP($A8,'RES installed'!$A$2:$C$6,3,FALSE)*'[1]Profiles, RES, Winter'!K$7</f>
        <v>14.811578564250558</v>
      </c>
      <c r="L8" s="9">
        <f>VLOOKUP($A8,'RES installed'!$A$2:$C$6,3,FALSE)*'[1]Profiles, RES, Winter'!L$7</f>
        <v>14.983408552139966</v>
      </c>
      <c r="M8" s="9">
        <f>VLOOKUP($A8,'RES installed'!$A$2:$C$6,3,FALSE)*'[1]Profiles, RES, Winter'!M$7</f>
        <v>15.759942925610037</v>
      </c>
      <c r="N8" s="9">
        <f>VLOOKUP($A8,'RES installed'!$A$2:$C$6,3,FALSE)*'[1]Profiles, RES, Winter'!N$7</f>
        <v>14.416048983483213</v>
      </c>
      <c r="O8" s="9">
        <f>VLOOKUP($A8,'RES installed'!$A$2:$C$6,3,FALSE)*'[1]Profiles, RES, Winter'!O$7</f>
        <v>13.892018249632814</v>
      </c>
      <c r="P8" s="9">
        <f>VLOOKUP($A8,'RES installed'!$A$2:$C$6,3,FALSE)*'[1]Profiles, RES, Winter'!P$7</f>
        <v>19.034817954598157</v>
      </c>
      <c r="Q8" s="9">
        <f>VLOOKUP($A8,'RES installed'!$A$2:$C$6,3,FALSE)*'[1]Profiles, RES, Winter'!Q$7</f>
        <v>24.797514429642604</v>
      </c>
      <c r="R8" s="9">
        <f>VLOOKUP($A8,'RES installed'!$A$2:$C$6,3,FALSE)*'[1]Profiles, RES, Winter'!R$7</f>
        <v>25.317529439047643</v>
      </c>
      <c r="S8" s="9">
        <f>VLOOKUP($A8,'RES installed'!$A$2:$C$6,3,FALSE)*'[1]Profiles, RES, Winter'!S$7</f>
        <v>25.774830967043727</v>
      </c>
      <c r="T8" s="9">
        <f>VLOOKUP($A8,'RES installed'!$A$2:$C$6,3,FALSE)*'[1]Profiles, RES, Winter'!T$7</f>
        <v>26.485583756345179</v>
      </c>
      <c r="U8" s="9">
        <f>VLOOKUP($A8,'RES installed'!$A$2:$C$6,3,FALSE)*'[1]Profiles, RES, Winter'!U$7</f>
        <v>27.940463069133447</v>
      </c>
      <c r="V8" s="9">
        <f>VLOOKUP($A8,'RES installed'!$A$2:$C$6,3,FALSE)*'[1]Profiles, RES, Winter'!V$7</f>
        <v>27.557325620345793</v>
      </c>
      <c r="W8" s="9">
        <f>VLOOKUP($A8,'RES installed'!$A$2:$C$6,3,FALSE)*'[1]Profiles, RES, Winter'!W$7</f>
        <v>26.968436573990569</v>
      </c>
      <c r="X8" s="9">
        <f>VLOOKUP($A8,'RES installed'!$A$2:$C$6,3,FALSE)*'[1]Profiles, RES, Winter'!X$7</f>
        <v>25.822705139271818</v>
      </c>
      <c r="Y8" s="9">
        <f>VLOOKUP($A8,'RES installed'!$A$2:$C$6,3,FALSE)*'[1]Profiles, RES, Winter'!Y$7</f>
        <v>23.816744247468371</v>
      </c>
    </row>
    <row r="9" spans="1:25" x14ac:dyDescent="0.25">
      <c r="A9" s="8">
        <v>8</v>
      </c>
      <c r="B9" s="9">
        <f>VLOOKUP($A9,'RES installed'!$A$2:$C$6,3,FALSE)*'[1]Profiles, RES, Winter'!B$7</f>
        <v>28.437690516375071</v>
      </c>
      <c r="C9" s="9">
        <f>VLOOKUP($A9,'RES installed'!$A$2:$C$6,3,FALSE)*'[1]Profiles, RES, Winter'!C$7</f>
        <v>26.430441102579298</v>
      </c>
      <c r="D9" s="9">
        <f>VLOOKUP($A9,'RES installed'!$A$2:$C$6,3,FALSE)*'[1]Profiles, RES, Winter'!D$7</f>
        <v>28.645986691231414</v>
      </c>
      <c r="E9" s="9">
        <f>VLOOKUP($A9,'RES installed'!$A$2:$C$6,3,FALSE)*'[1]Profiles, RES, Winter'!E$7</f>
        <v>31.941299505269392</v>
      </c>
      <c r="F9" s="9">
        <f>VLOOKUP($A9,'RES installed'!$A$2:$C$6,3,FALSE)*'[1]Profiles, RES, Winter'!F$7</f>
        <v>27.321487541549637</v>
      </c>
      <c r="G9" s="9">
        <f>VLOOKUP($A9,'RES installed'!$A$2:$C$6,3,FALSE)*'[1]Profiles, RES, Winter'!G$7</f>
        <v>23.178550465098297</v>
      </c>
      <c r="H9" s="9">
        <f>VLOOKUP($A9,'RES installed'!$A$2:$C$6,3,FALSE)*'[1]Profiles, RES, Winter'!H$7</f>
        <v>16.683255172769201</v>
      </c>
      <c r="I9" s="9">
        <f>VLOOKUP($A9,'RES installed'!$A$2:$C$6,3,FALSE)*'[1]Profiles, RES, Winter'!I$7</f>
        <v>14.851078358112808</v>
      </c>
      <c r="J9" s="9">
        <f>VLOOKUP($A9,'RES installed'!$A$2:$C$6,3,FALSE)*'[1]Profiles, RES, Winter'!J$7</f>
        <v>15.151995928779405</v>
      </c>
      <c r="K9" s="9">
        <f>VLOOKUP($A9,'RES installed'!$A$2:$C$6,3,FALSE)*'[1]Profiles, RES, Winter'!K$7</f>
        <v>14.811578564250558</v>
      </c>
      <c r="L9" s="9">
        <f>VLOOKUP($A9,'RES installed'!$A$2:$C$6,3,FALSE)*'[1]Profiles, RES, Winter'!L$7</f>
        <v>14.983408552139966</v>
      </c>
      <c r="M9" s="9">
        <f>VLOOKUP($A9,'RES installed'!$A$2:$C$6,3,FALSE)*'[1]Profiles, RES, Winter'!M$7</f>
        <v>15.759942925610037</v>
      </c>
      <c r="N9" s="9">
        <f>VLOOKUP($A9,'RES installed'!$A$2:$C$6,3,FALSE)*'[1]Profiles, RES, Winter'!N$7</f>
        <v>14.416048983483213</v>
      </c>
      <c r="O9" s="9">
        <f>VLOOKUP($A9,'RES installed'!$A$2:$C$6,3,FALSE)*'[1]Profiles, RES, Winter'!O$7</f>
        <v>13.892018249632814</v>
      </c>
      <c r="P9" s="9">
        <f>VLOOKUP($A9,'RES installed'!$A$2:$C$6,3,FALSE)*'[1]Profiles, RES, Winter'!P$7</f>
        <v>19.034817954598157</v>
      </c>
      <c r="Q9" s="9">
        <f>VLOOKUP($A9,'RES installed'!$A$2:$C$6,3,FALSE)*'[1]Profiles, RES, Winter'!Q$7</f>
        <v>24.797514429642604</v>
      </c>
      <c r="R9" s="9">
        <f>VLOOKUP($A9,'RES installed'!$A$2:$C$6,3,FALSE)*'[1]Profiles, RES, Winter'!R$7</f>
        <v>25.317529439047643</v>
      </c>
      <c r="S9" s="9">
        <f>VLOOKUP($A9,'RES installed'!$A$2:$C$6,3,FALSE)*'[1]Profiles, RES, Winter'!S$7</f>
        <v>25.774830967043727</v>
      </c>
      <c r="T9" s="9">
        <f>VLOOKUP($A9,'RES installed'!$A$2:$C$6,3,FALSE)*'[1]Profiles, RES, Winter'!T$7</f>
        <v>26.485583756345179</v>
      </c>
      <c r="U9" s="9">
        <f>VLOOKUP($A9,'RES installed'!$A$2:$C$6,3,FALSE)*'[1]Profiles, RES, Winter'!U$7</f>
        <v>27.940463069133447</v>
      </c>
      <c r="V9" s="9">
        <f>VLOOKUP($A9,'RES installed'!$A$2:$C$6,3,FALSE)*'[1]Profiles, RES, Winter'!V$7</f>
        <v>27.557325620345793</v>
      </c>
      <c r="W9" s="9">
        <f>VLOOKUP($A9,'RES installed'!$A$2:$C$6,3,FALSE)*'[1]Profiles, RES, Winter'!W$7</f>
        <v>26.968436573990569</v>
      </c>
      <c r="X9" s="9">
        <f>VLOOKUP($A9,'RES installed'!$A$2:$C$6,3,FALSE)*'[1]Profiles, RES, Winter'!X$7</f>
        <v>25.822705139271818</v>
      </c>
      <c r="Y9" s="9">
        <f>VLOOKUP($A9,'RES installed'!$A$2:$C$6,3,FALSE)*'[1]Profiles, RES, Winter'!Y$7</f>
        <v>23.816744247468371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4BFD-F57C-4B84-9512-7AB0905327BC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109AA-7565-4A44-9E34-9ADFE955A927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96A7C-533B-4B0E-92DB-410C98DF0205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workbookViewId="0">
      <selection activeCell="G8" sqref="G8"/>
    </sheetView>
  </sheetViews>
  <sheetFormatPr defaultRowHeight="15" x14ac:dyDescent="0.25"/>
  <cols>
    <col min="3" max="3" width="11.42578125" bestFit="1" customWidth="1"/>
  </cols>
  <sheetData>
    <row r="1" spans="1:3" x14ac:dyDescent="0.25">
      <c r="A1" t="s">
        <v>11</v>
      </c>
      <c r="B1" t="s">
        <v>5</v>
      </c>
      <c r="C1" t="s">
        <v>6</v>
      </c>
    </row>
    <row r="2" spans="1:3" x14ac:dyDescent="0.25">
      <c r="A2">
        <v>4</v>
      </c>
      <c r="B2" t="s">
        <v>14</v>
      </c>
      <c r="C2" s="4">
        <v>0</v>
      </c>
    </row>
    <row r="3" spans="1:3" x14ac:dyDescent="0.25">
      <c r="A3">
        <v>5</v>
      </c>
      <c r="B3" t="s">
        <v>14</v>
      </c>
      <c r="C3" s="4">
        <v>0</v>
      </c>
    </row>
    <row r="4" spans="1:3" x14ac:dyDescent="0.25">
      <c r="A4">
        <v>6</v>
      </c>
      <c r="B4">
        <v>4</v>
      </c>
      <c r="C4" s="4">
        <v>45</v>
      </c>
    </row>
    <row r="5" spans="1:3" x14ac:dyDescent="0.25">
      <c r="A5">
        <v>7</v>
      </c>
      <c r="B5">
        <v>6</v>
      </c>
      <c r="C5" s="4">
        <v>45</v>
      </c>
    </row>
    <row r="6" spans="1:3" x14ac:dyDescent="0.25">
      <c r="A6">
        <v>8</v>
      </c>
      <c r="B6">
        <v>8</v>
      </c>
      <c r="C6" s="4">
        <v>45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25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25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25">
      <c r="A8" s="8">
        <v>7</v>
      </c>
      <c r="B8" s="8">
        <v>1</v>
      </c>
      <c r="C8" s="8">
        <v>1</v>
      </c>
      <c r="D8" s="8">
        <v>1</v>
      </c>
      <c r="E8" s="8">
        <v>1</v>
      </c>
      <c r="F8" s="8">
        <v>1</v>
      </c>
      <c r="G8" s="8">
        <v>1</v>
      </c>
      <c r="H8" s="8">
        <v>1</v>
      </c>
      <c r="I8" s="8">
        <v>1</v>
      </c>
      <c r="J8" s="8">
        <v>1</v>
      </c>
      <c r="K8" s="8">
        <v>1</v>
      </c>
      <c r="L8" s="8">
        <v>1</v>
      </c>
      <c r="M8" s="8">
        <v>1</v>
      </c>
      <c r="N8" s="8">
        <v>1</v>
      </c>
      <c r="O8" s="8">
        <v>1</v>
      </c>
      <c r="P8" s="8">
        <v>1</v>
      </c>
      <c r="Q8" s="8">
        <v>1</v>
      </c>
      <c r="R8" s="8">
        <v>1</v>
      </c>
      <c r="S8" s="8">
        <v>1</v>
      </c>
      <c r="T8" s="8">
        <v>1</v>
      </c>
      <c r="U8" s="8">
        <v>1</v>
      </c>
      <c r="V8" s="8">
        <v>1</v>
      </c>
      <c r="W8" s="8">
        <v>1</v>
      </c>
      <c r="X8" s="8">
        <v>1</v>
      </c>
      <c r="Y8" s="8">
        <v>1</v>
      </c>
    </row>
    <row r="9" spans="1:25" x14ac:dyDescent="0.25">
      <c r="A9" s="8">
        <v>8</v>
      </c>
      <c r="B9" s="8">
        <v>1</v>
      </c>
      <c r="C9" s="8">
        <v>1</v>
      </c>
      <c r="D9" s="8">
        <v>1</v>
      </c>
      <c r="E9" s="8">
        <v>1</v>
      </c>
      <c r="F9" s="8">
        <v>1</v>
      </c>
      <c r="G9" s="8">
        <v>1</v>
      </c>
      <c r="H9" s="8">
        <v>1</v>
      </c>
      <c r="I9" s="8">
        <v>1</v>
      </c>
      <c r="J9" s="8">
        <v>1</v>
      </c>
      <c r="K9" s="8">
        <v>1</v>
      </c>
      <c r="L9" s="8">
        <v>1</v>
      </c>
      <c r="M9" s="8">
        <v>1</v>
      </c>
      <c r="N9" s="8">
        <v>1</v>
      </c>
      <c r="O9" s="8">
        <v>1</v>
      </c>
      <c r="P9" s="8">
        <v>1</v>
      </c>
      <c r="Q9" s="8">
        <v>1</v>
      </c>
      <c r="R9" s="8">
        <v>1</v>
      </c>
      <c r="S9" s="8">
        <v>1</v>
      </c>
      <c r="T9" s="8">
        <v>1</v>
      </c>
      <c r="U9" s="8">
        <v>1</v>
      </c>
      <c r="V9" s="8">
        <v>1</v>
      </c>
      <c r="W9" s="8">
        <v>1</v>
      </c>
      <c r="X9" s="8">
        <v>1</v>
      </c>
      <c r="Y9" s="8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2F8D9-47AF-45EC-950A-42E2EC532470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S1'!B2*Main!$B$5)+(VLOOKUP($A2,'FL Ratio'!$A$2:$B$4,2,FALSE)*'FL Characterization'!B$2)</f>
        <v>67.545592064580475</v>
      </c>
      <c r="C2" s="2">
        <f>('[1]Pc, Summer, S1'!C2*Main!$B$5)+(VLOOKUP($A2,'FL Ratio'!$A$2:$B$4,2,FALSE)*'FL Characterization'!C$2)</f>
        <v>60.64048983770352</v>
      </c>
      <c r="D2" s="2">
        <f>('[1]Pc, Summer, S1'!D2*Main!$B$5)+(VLOOKUP($A2,'FL Ratio'!$A$2:$B$4,2,FALSE)*'FL Characterization'!D$2)</f>
        <v>62.855779013515772</v>
      </c>
      <c r="E2" s="2">
        <f>('[1]Pc, Summer, S1'!E2*Main!$B$5)+(VLOOKUP($A2,'FL Ratio'!$A$2:$B$4,2,FALSE)*'FL Characterization'!E$2)</f>
        <v>61.343862309609648</v>
      </c>
      <c r="F2" s="2">
        <f>('[1]Pc, Summer, S1'!F2*Main!$B$5)+(VLOOKUP($A2,'FL Ratio'!$A$2:$B$4,2,FALSE)*'FL Characterization'!F$2)</f>
        <v>58.961136319148558</v>
      </c>
      <c r="G2" s="2">
        <f>('[1]Pc, Summer, S1'!G2*Main!$B$5)+(VLOOKUP($A2,'FL Ratio'!$A$2:$B$4,2,FALSE)*'FL Characterization'!G$2)</f>
        <v>58.653435235646157</v>
      </c>
      <c r="H2" s="2">
        <f>('[1]Pc, Summer, S1'!H2*Main!$B$5)+(VLOOKUP($A2,'FL Ratio'!$A$2:$B$4,2,FALSE)*'FL Characterization'!H$2)</f>
        <v>67.016331764016272</v>
      </c>
      <c r="I2" s="2">
        <f>('[1]Pc, Summer, S1'!I2*Main!$B$5)+(VLOOKUP($A2,'FL Ratio'!$A$2:$B$4,2,FALSE)*'FL Characterization'!I$2)</f>
        <v>75.013244391605795</v>
      </c>
      <c r="J2" s="2">
        <f>('[1]Pc, Summer, S1'!J2*Main!$B$5)+(VLOOKUP($A2,'FL Ratio'!$A$2:$B$4,2,FALSE)*'FL Characterization'!J$2)</f>
        <v>88.502547074510815</v>
      </c>
      <c r="K2" s="2">
        <f>('[1]Pc, Summer, S1'!K2*Main!$B$5)+(VLOOKUP($A2,'FL Ratio'!$A$2:$B$4,2,FALSE)*'FL Characterization'!K$2)</f>
        <v>93.384864029781937</v>
      </c>
      <c r="L2" s="2">
        <f>('[1]Pc, Summer, S1'!L2*Main!$B$5)+(VLOOKUP($A2,'FL Ratio'!$A$2:$B$4,2,FALSE)*'FL Characterization'!L$2)</f>
        <v>89.714502625799554</v>
      </c>
      <c r="M2" s="2">
        <f>('[1]Pc, Summer, S1'!M2*Main!$B$5)+(VLOOKUP($A2,'FL Ratio'!$A$2:$B$4,2,FALSE)*'FL Characterization'!M$2)</f>
        <v>90.294305383357653</v>
      </c>
      <c r="N2" s="2">
        <f>('[1]Pc, Summer, S1'!N2*Main!$B$5)+(VLOOKUP($A2,'FL Ratio'!$A$2:$B$4,2,FALSE)*'FL Characterization'!N$2)</f>
        <v>91.386824529096344</v>
      </c>
      <c r="O2" s="2">
        <f>('[1]Pc, Summer, S1'!O2*Main!$B$5)+(VLOOKUP($A2,'FL Ratio'!$A$2:$B$4,2,FALSE)*'FL Characterization'!O$2)</f>
        <v>88.938648764463849</v>
      </c>
      <c r="P2" s="2">
        <f>('[1]Pc, Summer, S1'!P2*Main!$B$5)+(VLOOKUP($A2,'FL Ratio'!$A$2:$B$4,2,FALSE)*'FL Characterization'!P$2)</f>
        <v>106.53136574229903</v>
      </c>
      <c r="Q2" s="2">
        <f>('[1]Pc, Summer, S1'!Q2*Main!$B$5)+(VLOOKUP($A2,'FL Ratio'!$A$2:$B$4,2,FALSE)*'FL Characterization'!Q$2)</f>
        <v>97.029536666571289</v>
      </c>
      <c r="R2" s="2">
        <f>('[1]Pc, Summer, S1'!R2*Main!$B$5)+(VLOOKUP($A2,'FL Ratio'!$A$2:$B$4,2,FALSE)*'FL Characterization'!R$2)</f>
        <v>92.776035329574029</v>
      </c>
      <c r="S2" s="2">
        <f>('[1]Pc, Summer, S1'!S2*Main!$B$5)+(VLOOKUP($A2,'FL Ratio'!$A$2:$B$4,2,FALSE)*'FL Characterization'!S$2)</f>
        <v>89.130259573269242</v>
      </c>
      <c r="T2" s="2">
        <f>('[1]Pc, Summer, S1'!T2*Main!$B$5)+(VLOOKUP($A2,'FL Ratio'!$A$2:$B$4,2,FALSE)*'FL Characterization'!T$2)</f>
        <v>89.810330953660426</v>
      </c>
      <c r="U2" s="2">
        <f>('[1]Pc, Summer, S1'!U2*Main!$B$5)+(VLOOKUP($A2,'FL Ratio'!$A$2:$B$4,2,FALSE)*'FL Characterization'!U$2)</f>
        <v>88.466989989858646</v>
      </c>
      <c r="V2" s="2">
        <f>('[1]Pc, Summer, S1'!V2*Main!$B$5)+(VLOOKUP($A2,'FL Ratio'!$A$2:$B$4,2,FALSE)*'FL Characterization'!V$2)</f>
        <v>88.980241295387771</v>
      </c>
      <c r="W2" s="2">
        <f>('[1]Pc, Summer, S1'!W2*Main!$B$5)+(VLOOKUP($A2,'FL Ratio'!$A$2:$B$4,2,FALSE)*'FL Characterization'!W$2)</f>
        <v>100.95011582482734</v>
      </c>
      <c r="X2" s="2">
        <f>('[1]Pc, Summer, S1'!X2*Main!$B$5)+(VLOOKUP($A2,'FL Ratio'!$A$2:$B$4,2,FALSE)*'FL Characterization'!X$2)</f>
        <v>84.69260686146275</v>
      </c>
      <c r="Y2" s="2">
        <f>('[1]Pc, Summer, S1'!Y2*Main!$B$5)+(VLOOKUP($A2,'FL Ratio'!$A$2:$B$4,2,FALSE)*'FL Characterization'!Y$2)</f>
        <v>78.19211624173569</v>
      </c>
    </row>
    <row r="3" spans="1:25" x14ac:dyDescent="0.25">
      <c r="A3">
        <v>2</v>
      </c>
      <c r="B3" s="2">
        <f>('[1]Pc, Summer, S1'!B3*Main!$B$5)+(VLOOKUP($A3,'FL Ratio'!$A$2:$B$4,2,FALSE)*'FL Characterization'!B$2)</f>
        <v>86.2419942425757</v>
      </c>
      <c r="C3" s="2">
        <f>('[1]Pc, Summer, S1'!C3*Main!$B$5)+(VLOOKUP($A3,'FL Ratio'!$A$2:$B$4,2,FALSE)*'FL Characterization'!C$2)</f>
        <v>80.986844285926594</v>
      </c>
      <c r="D3" s="2">
        <f>('[1]Pc, Summer, S1'!D3*Main!$B$5)+(VLOOKUP($A3,'FL Ratio'!$A$2:$B$4,2,FALSE)*'FL Characterization'!D$2)</f>
        <v>70.212026381187258</v>
      </c>
      <c r="E3" s="2">
        <f>('[1]Pc, Summer, S1'!E3*Main!$B$5)+(VLOOKUP($A3,'FL Ratio'!$A$2:$B$4,2,FALSE)*'FL Characterization'!E$2)</f>
        <v>73.287180912284484</v>
      </c>
      <c r="F3" s="2">
        <f>('[1]Pc, Summer, S1'!F3*Main!$B$5)+(VLOOKUP($A3,'FL Ratio'!$A$2:$B$4,2,FALSE)*'FL Characterization'!F$2)</f>
        <v>76.076405954991387</v>
      </c>
      <c r="G3" s="2">
        <f>('[1]Pc, Summer, S1'!G3*Main!$B$5)+(VLOOKUP($A3,'FL Ratio'!$A$2:$B$4,2,FALSE)*'FL Characterization'!G$2)</f>
        <v>76.341991260242011</v>
      </c>
      <c r="H3" s="2">
        <f>('[1]Pc, Summer, S1'!H3*Main!$B$5)+(VLOOKUP($A3,'FL Ratio'!$A$2:$B$4,2,FALSE)*'FL Characterization'!H$2)</f>
        <v>82.783657163265289</v>
      </c>
      <c r="I3" s="2">
        <f>('[1]Pc, Summer, S1'!I3*Main!$B$5)+(VLOOKUP($A3,'FL Ratio'!$A$2:$B$4,2,FALSE)*'FL Characterization'!I$2)</f>
        <v>84.613225858609894</v>
      </c>
      <c r="J3" s="2">
        <f>('[1]Pc, Summer, S1'!J3*Main!$B$5)+(VLOOKUP($A3,'FL Ratio'!$A$2:$B$4,2,FALSE)*'FL Characterization'!J$2)</f>
        <v>91.303476652873869</v>
      </c>
      <c r="K3" s="2">
        <f>('[1]Pc, Summer, S1'!K3*Main!$B$5)+(VLOOKUP($A3,'FL Ratio'!$A$2:$B$4,2,FALSE)*'FL Characterization'!K$2)</f>
        <v>104.60025731866858</v>
      </c>
      <c r="L3" s="2">
        <f>('[1]Pc, Summer, S1'!L3*Main!$B$5)+(VLOOKUP($A3,'FL Ratio'!$A$2:$B$4,2,FALSE)*'FL Characterization'!L$2)</f>
        <v>105.299928738047</v>
      </c>
      <c r="M3" s="2">
        <f>('[1]Pc, Summer, S1'!M3*Main!$B$5)+(VLOOKUP($A3,'FL Ratio'!$A$2:$B$4,2,FALSE)*'FL Characterization'!M$2)</f>
        <v>109.41535351815567</v>
      </c>
      <c r="N3" s="2">
        <f>('[1]Pc, Summer, S1'!N3*Main!$B$5)+(VLOOKUP($A3,'FL Ratio'!$A$2:$B$4,2,FALSE)*'FL Characterization'!N$2)</f>
        <v>99.535811813643008</v>
      </c>
      <c r="O3" s="2">
        <f>('[1]Pc, Summer, S1'!O3*Main!$B$5)+(VLOOKUP($A3,'FL Ratio'!$A$2:$B$4,2,FALSE)*'FL Characterization'!O$2)</f>
        <v>114.02404055788158</v>
      </c>
      <c r="P3" s="2">
        <f>('[1]Pc, Summer, S1'!P3*Main!$B$5)+(VLOOKUP($A3,'FL Ratio'!$A$2:$B$4,2,FALSE)*'FL Characterization'!P$2)</f>
        <v>97.713496977042183</v>
      </c>
      <c r="Q3" s="2">
        <f>('[1]Pc, Summer, S1'!Q3*Main!$B$5)+(VLOOKUP($A3,'FL Ratio'!$A$2:$B$4,2,FALSE)*'FL Characterization'!Q$2)</f>
        <v>102.46647737962115</v>
      </c>
      <c r="R3" s="2">
        <f>('[1]Pc, Summer, S1'!R3*Main!$B$5)+(VLOOKUP($A3,'FL Ratio'!$A$2:$B$4,2,FALSE)*'FL Characterization'!R$2)</f>
        <v>97.669633745960653</v>
      </c>
      <c r="S3" s="2">
        <f>('[1]Pc, Summer, S1'!S3*Main!$B$5)+(VLOOKUP($A3,'FL Ratio'!$A$2:$B$4,2,FALSE)*'FL Characterization'!S$2)</f>
        <v>94.605220685756834</v>
      </c>
      <c r="T3" s="2">
        <f>('[1]Pc, Summer, S1'!T3*Main!$B$5)+(VLOOKUP($A3,'FL Ratio'!$A$2:$B$4,2,FALSE)*'FL Characterization'!T$2)</f>
        <v>109.12819872828969</v>
      </c>
      <c r="U3" s="2">
        <f>('[1]Pc, Summer, S1'!U3*Main!$B$5)+(VLOOKUP($A3,'FL Ratio'!$A$2:$B$4,2,FALSE)*'FL Characterization'!U$2)</f>
        <v>96.299804009424491</v>
      </c>
      <c r="V3" s="2">
        <f>('[1]Pc, Summer, S1'!V3*Main!$B$5)+(VLOOKUP($A3,'FL Ratio'!$A$2:$B$4,2,FALSE)*'FL Characterization'!V$2)</f>
        <v>95.015825984533151</v>
      </c>
      <c r="W3" s="2">
        <f>('[1]Pc, Summer, S1'!W3*Main!$B$5)+(VLOOKUP($A3,'FL Ratio'!$A$2:$B$4,2,FALSE)*'FL Characterization'!W$2)</f>
        <v>97.455456024923933</v>
      </c>
      <c r="X3" s="2">
        <f>('[1]Pc, Summer, S1'!X3*Main!$B$5)+(VLOOKUP($A3,'FL Ratio'!$A$2:$B$4,2,FALSE)*'FL Characterization'!X$2)</f>
        <v>106.66199325718662</v>
      </c>
      <c r="Y3" s="2">
        <f>('[1]Pc, Summer, S1'!Y3*Main!$B$5)+(VLOOKUP($A3,'FL Ratio'!$A$2:$B$4,2,FALSE)*'FL Characterization'!Y$2)</f>
        <v>85.640466747580206</v>
      </c>
    </row>
    <row r="4" spans="1:25" x14ac:dyDescent="0.25">
      <c r="A4">
        <v>3</v>
      </c>
      <c r="B4" s="2">
        <f>('[1]Pc, Summer, S1'!B4*Main!$B$5)+(VLOOKUP($A4,'FL Ratio'!$A$2:$B$4,2,FALSE)*'FL Characterization'!B$2)</f>
        <v>101.4810326449507</v>
      </c>
      <c r="C4" s="2">
        <f>('[1]Pc, Summer, S1'!C4*Main!$B$5)+(VLOOKUP($A4,'FL Ratio'!$A$2:$B$4,2,FALSE)*'FL Characterization'!C$2)</f>
        <v>89.827623298789902</v>
      </c>
      <c r="D4" s="2">
        <f>('[1]Pc, Summer, S1'!D4*Main!$B$5)+(VLOOKUP($A4,'FL Ratio'!$A$2:$B$4,2,FALSE)*'FL Characterization'!D$2)</f>
        <v>74.424775768424425</v>
      </c>
      <c r="E4" s="2">
        <f>('[1]Pc, Summer, S1'!E4*Main!$B$5)+(VLOOKUP($A4,'FL Ratio'!$A$2:$B$4,2,FALSE)*'FL Characterization'!E$2)</f>
        <v>76.119988288312044</v>
      </c>
      <c r="F4" s="2">
        <f>('[1]Pc, Summer, S1'!F4*Main!$B$5)+(VLOOKUP($A4,'FL Ratio'!$A$2:$B$4,2,FALSE)*'FL Characterization'!F$2)</f>
        <v>83.403345975285575</v>
      </c>
      <c r="G4" s="2">
        <f>('[1]Pc, Summer, S1'!G4*Main!$B$5)+(VLOOKUP($A4,'FL Ratio'!$A$2:$B$4,2,FALSE)*'FL Characterization'!G$2)</f>
        <v>81.470791692358432</v>
      </c>
      <c r="H4" s="2">
        <f>('[1]Pc, Summer, S1'!H4*Main!$B$5)+(VLOOKUP($A4,'FL Ratio'!$A$2:$B$4,2,FALSE)*'FL Characterization'!H$2)</f>
        <v>111.89220613396262</v>
      </c>
      <c r="I4" s="2">
        <f>('[1]Pc, Summer, S1'!I4*Main!$B$5)+(VLOOKUP($A4,'FL Ratio'!$A$2:$B$4,2,FALSE)*'FL Characterization'!I$2)</f>
        <v>112.84289007951686</v>
      </c>
      <c r="J4" s="2">
        <f>('[1]Pc, Summer, S1'!J4*Main!$B$5)+(VLOOKUP($A4,'FL Ratio'!$A$2:$B$4,2,FALSE)*'FL Characterization'!J$2)</f>
        <v>124.02362730914241</v>
      </c>
      <c r="K4" s="2">
        <f>('[1]Pc, Summer, S1'!K4*Main!$B$5)+(VLOOKUP($A4,'FL Ratio'!$A$2:$B$4,2,FALSE)*'FL Characterization'!K$2)</f>
        <v>119.22144670611276</v>
      </c>
      <c r="L4" s="2">
        <f>('[1]Pc, Summer, S1'!L4*Main!$B$5)+(VLOOKUP($A4,'FL Ratio'!$A$2:$B$4,2,FALSE)*'FL Characterization'!L$2)</f>
        <v>125.03445641662555</v>
      </c>
      <c r="M4" s="2">
        <f>('[1]Pc, Summer, S1'!M4*Main!$B$5)+(VLOOKUP($A4,'FL Ratio'!$A$2:$B$4,2,FALSE)*'FL Characterization'!M$2)</f>
        <v>122.71380895474002</v>
      </c>
      <c r="N4" s="2">
        <f>('[1]Pc, Summer, S1'!N4*Main!$B$5)+(VLOOKUP($A4,'FL Ratio'!$A$2:$B$4,2,FALSE)*'FL Characterization'!N$2)</f>
        <v>131.05426570831003</v>
      </c>
      <c r="O4" s="2">
        <f>('[1]Pc, Summer, S1'!O4*Main!$B$5)+(VLOOKUP($A4,'FL Ratio'!$A$2:$B$4,2,FALSE)*'FL Characterization'!O$2)</f>
        <v>141.20022823606877</v>
      </c>
      <c r="P4" s="2">
        <f>('[1]Pc, Summer, S1'!P4*Main!$B$5)+(VLOOKUP($A4,'FL Ratio'!$A$2:$B$4,2,FALSE)*'FL Characterization'!P$2)</f>
        <v>124.25244540170011</v>
      </c>
      <c r="Q4" s="2">
        <f>('[1]Pc, Summer, S1'!Q4*Main!$B$5)+(VLOOKUP($A4,'FL Ratio'!$A$2:$B$4,2,FALSE)*'FL Characterization'!Q$2)</f>
        <v>118.89692450703649</v>
      </c>
      <c r="R4" s="2">
        <f>('[1]Pc, Summer, S1'!R4*Main!$B$5)+(VLOOKUP($A4,'FL Ratio'!$A$2:$B$4,2,FALSE)*'FL Characterization'!R$2)</f>
        <v>107.80634118475542</v>
      </c>
      <c r="S4" s="2">
        <f>('[1]Pc, Summer, S1'!S4*Main!$B$5)+(VLOOKUP($A4,'FL Ratio'!$A$2:$B$4,2,FALSE)*'FL Characterization'!S$2)</f>
        <v>105.61671707028066</v>
      </c>
      <c r="T4" s="2">
        <f>('[1]Pc, Summer, S1'!T4*Main!$B$5)+(VLOOKUP($A4,'FL Ratio'!$A$2:$B$4,2,FALSE)*'FL Characterization'!T$2)</f>
        <v>108.02203276881794</v>
      </c>
      <c r="U4" s="2">
        <f>('[1]Pc, Summer, S1'!U4*Main!$B$5)+(VLOOKUP($A4,'FL Ratio'!$A$2:$B$4,2,FALSE)*'FL Characterization'!U$2)</f>
        <v>116.52207746522984</v>
      </c>
      <c r="V4" s="2">
        <f>('[1]Pc, Summer, S1'!V4*Main!$B$5)+(VLOOKUP($A4,'FL Ratio'!$A$2:$B$4,2,FALSE)*'FL Characterization'!V$2)</f>
        <v>111.44582115423022</v>
      </c>
      <c r="W4" s="2">
        <f>('[1]Pc, Summer, S1'!W4*Main!$B$5)+(VLOOKUP($A4,'FL Ratio'!$A$2:$B$4,2,FALSE)*'FL Characterization'!W$2)</f>
        <v>120.91100179015456</v>
      </c>
      <c r="X4" s="2">
        <f>('[1]Pc, Summer, S1'!X4*Main!$B$5)+(VLOOKUP($A4,'FL Ratio'!$A$2:$B$4,2,FALSE)*'FL Characterization'!X$2)</f>
        <v>115.4145370178049</v>
      </c>
      <c r="Y4" s="2">
        <f>('[1]Pc, Summer, S1'!Y4*Main!$B$5)+(VLOOKUP($A4,'FL Ratio'!$A$2:$B$4,2,FALSE)*'FL Characterization'!Y$2)</f>
        <v>105.05069613813454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85D58-A230-4C79-82E3-E547DEF48F67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S2'!B2*Main!$B$5)+(VLOOKUP($A2,'FL Ratio'!$A$2:$B$4,2,FALSE)*'FL Characterization'!B$2)</f>
        <v>71.660480171693735</v>
      </c>
      <c r="C2" s="2">
        <f>('[1]Pc, Summer, S2'!C2*Main!$B$5)+(VLOOKUP($A2,'FL Ratio'!$A$2:$B$4,2,FALSE)*'FL Characterization'!C$2)</f>
        <v>67.88518056037951</v>
      </c>
      <c r="D2" s="2">
        <f>('[1]Pc, Summer, S2'!D2*Main!$B$5)+(VLOOKUP($A2,'FL Ratio'!$A$2:$B$4,2,FALSE)*'FL Characterization'!D$2)</f>
        <v>63.997550993574251</v>
      </c>
      <c r="E2" s="2">
        <f>('[1]Pc, Summer, S2'!E2*Main!$B$5)+(VLOOKUP($A2,'FL Ratio'!$A$2:$B$4,2,FALSE)*'FL Characterization'!E$2)</f>
        <v>55.816065485694438</v>
      </c>
      <c r="F2" s="2">
        <f>('[1]Pc, Summer, S2'!F2*Main!$B$5)+(VLOOKUP($A2,'FL Ratio'!$A$2:$B$4,2,FALSE)*'FL Characterization'!F$2)</f>
        <v>61.891127351270889</v>
      </c>
      <c r="G2" s="2">
        <f>('[1]Pc, Summer, S2'!G2*Main!$B$5)+(VLOOKUP($A2,'FL Ratio'!$A$2:$B$4,2,FALSE)*'FL Characterization'!G$2)</f>
        <v>61.337118742953116</v>
      </c>
      <c r="H2" s="2">
        <f>('[1]Pc, Summer, S2'!H2*Main!$B$5)+(VLOOKUP($A2,'FL Ratio'!$A$2:$B$4,2,FALSE)*'FL Characterization'!H$2)</f>
        <v>63.868860674604925</v>
      </c>
      <c r="I2" s="2">
        <f>('[1]Pc, Summer, S2'!I2*Main!$B$5)+(VLOOKUP($A2,'FL Ratio'!$A$2:$B$4,2,FALSE)*'FL Characterization'!I$2)</f>
        <v>69.898742243317159</v>
      </c>
      <c r="J2" s="2">
        <f>('[1]Pc, Summer, S2'!J2*Main!$B$5)+(VLOOKUP($A2,'FL Ratio'!$A$2:$B$4,2,FALSE)*'FL Characterization'!J$2)</f>
        <v>87.679428229001374</v>
      </c>
      <c r="K2" s="2">
        <f>('[1]Pc, Summer, S2'!K2*Main!$B$5)+(VLOOKUP($A2,'FL Ratio'!$A$2:$B$4,2,FALSE)*'FL Characterization'!K$2)</f>
        <v>90.734587164947442</v>
      </c>
      <c r="L2" s="2">
        <f>('[1]Pc, Summer, S2'!L2*Main!$B$5)+(VLOOKUP($A2,'FL Ratio'!$A$2:$B$4,2,FALSE)*'FL Characterization'!L$2)</f>
        <v>97.919776996063291</v>
      </c>
      <c r="M2" s="2">
        <f>('[1]Pc, Summer, S2'!M2*Main!$B$5)+(VLOOKUP($A2,'FL Ratio'!$A$2:$B$4,2,FALSE)*'FL Characterization'!M$2)</f>
        <v>98.629440256052177</v>
      </c>
      <c r="N2" s="2">
        <f>('[1]Pc, Summer, S2'!N2*Main!$B$5)+(VLOOKUP($A2,'FL Ratio'!$A$2:$B$4,2,FALSE)*'FL Characterization'!N$2)</f>
        <v>102.71855334186152</v>
      </c>
      <c r="O2" s="2">
        <f>('[1]Pc, Summer, S2'!O2*Main!$B$5)+(VLOOKUP($A2,'FL Ratio'!$A$2:$B$4,2,FALSE)*'FL Characterization'!O$2)</f>
        <v>96.55500864848895</v>
      </c>
      <c r="P2" s="2">
        <f>('[1]Pc, Summer, S2'!P2*Main!$B$5)+(VLOOKUP($A2,'FL Ratio'!$A$2:$B$4,2,FALSE)*'FL Characterization'!P$2)</f>
        <v>94.111579980267308</v>
      </c>
      <c r="Q2" s="2">
        <f>('[1]Pc, Summer, S2'!Q2*Main!$B$5)+(VLOOKUP($A2,'FL Ratio'!$A$2:$B$4,2,FALSE)*'FL Characterization'!Q$2)</f>
        <v>92.432779078849094</v>
      </c>
      <c r="R2" s="2">
        <f>('[1]Pc, Summer, S2'!R2*Main!$B$5)+(VLOOKUP($A2,'FL Ratio'!$A$2:$B$4,2,FALSE)*'FL Characterization'!R$2)</f>
        <v>87.257165299227069</v>
      </c>
      <c r="S2" s="2">
        <f>('[1]Pc, Summer, S2'!S2*Main!$B$5)+(VLOOKUP($A2,'FL Ratio'!$A$2:$B$4,2,FALSE)*'FL Characterization'!S$2)</f>
        <v>82.942604784150717</v>
      </c>
      <c r="T2" s="2">
        <f>('[1]Pc, Summer, S2'!T2*Main!$B$5)+(VLOOKUP($A2,'FL Ratio'!$A$2:$B$4,2,FALSE)*'FL Characterization'!T$2)</f>
        <v>96.030542493581166</v>
      </c>
      <c r="U2" s="2">
        <f>('[1]Pc, Summer, S2'!U2*Main!$B$5)+(VLOOKUP($A2,'FL Ratio'!$A$2:$B$4,2,FALSE)*'FL Characterization'!U$2)</f>
        <v>84.883360064602158</v>
      </c>
      <c r="V2" s="2">
        <f>('[1]Pc, Summer, S2'!V2*Main!$B$5)+(VLOOKUP($A2,'FL Ratio'!$A$2:$B$4,2,FALSE)*'FL Characterization'!V$2)</f>
        <v>98.754213585053108</v>
      </c>
      <c r="W2" s="2">
        <f>('[1]Pc, Summer, S2'!W2*Main!$B$5)+(VLOOKUP($A2,'FL Ratio'!$A$2:$B$4,2,FALSE)*'FL Characterization'!W$2)</f>
        <v>93.586952212438163</v>
      </c>
      <c r="X2" s="2">
        <f>('[1]Pc, Summer, S2'!X2*Main!$B$5)+(VLOOKUP($A2,'FL Ratio'!$A$2:$B$4,2,FALSE)*'FL Characterization'!X$2)</f>
        <v>90.987281875942585</v>
      </c>
      <c r="Y2" s="2">
        <f>('[1]Pc, Summer, S2'!Y2*Main!$B$5)+(VLOOKUP($A2,'FL Ratio'!$A$2:$B$4,2,FALSE)*'FL Characterization'!Y$2)</f>
        <v>87.032588438183183</v>
      </c>
    </row>
    <row r="3" spans="1:25" x14ac:dyDescent="0.25">
      <c r="A3">
        <v>2</v>
      </c>
      <c r="B3" s="2">
        <f>('[1]Pc, Summer, S2'!B3*Main!$B$5)+(VLOOKUP($A3,'FL Ratio'!$A$2:$B$4,2,FALSE)*'FL Characterization'!B$2)</f>
        <v>86.2419942425757</v>
      </c>
      <c r="C3" s="2">
        <f>('[1]Pc, Summer, S2'!C3*Main!$B$5)+(VLOOKUP($A3,'FL Ratio'!$A$2:$B$4,2,FALSE)*'FL Characterization'!C$2)</f>
        <v>67.623366206437098</v>
      </c>
      <c r="D3" s="2">
        <f>('[1]Pc, Summer, S2'!D3*Main!$B$5)+(VLOOKUP($A3,'FL Ratio'!$A$2:$B$4,2,FALSE)*'FL Characterization'!D$2)</f>
        <v>76.431525099165754</v>
      </c>
      <c r="E3" s="2">
        <f>('[1]Pc, Summer, S2'!E3*Main!$B$5)+(VLOOKUP($A3,'FL Ratio'!$A$2:$B$4,2,FALSE)*'FL Characterization'!E$2)</f>
        <v>78.112211386848756</v>
      </c>
      <c r="F3" s="2">
        <f>('[1]Pc, Summer, S2'!F3*Main!$B$5)+(VLOOKUP($A3,'FL Ratio'!$A$2:$B$4,2,FALSE)*'FL Characterization'!F$2)</f>
        <v>78.833783600991069</v>
      </c>
      <c r="G3" s="2">
        <f>('[1]Pc, Summer, S2'!G3*Main!$B$5)+(VLOOKUP($A3,'FL Ratio'!$A$2:$B$4,2,FALSE)*'FL Characterization'!G$2)</f>
        <v>77.708487362135386</v>
      </c>
      <c r="H3" s="2">
        <f>('[1]Pc, Summer, S2'!H3*Main!$B$5)+(VLOOKUP($A3,'FL Ratio'!$A$2:$B$4,2,FALSE)*'FL Characterization'!H$2)</f>
        <v>70.243993702179552</v>
      </c>
      <c r="I3" s="2">
        <f>('[1]Pc, Summer, S2'!I3*Main!$B$5)+(VLOOKUP($A3,'FL Ratio'!$A$2:$B$4,2,FALSE)*'FL Characterization'!I$2)</f>
        <v>84.613225858609894</v>
      </c>
      <c r="J3" s="2">
        <f>('[1]Pc, Summer, S2'!J3*Main!$B$5)+(VLOOKUP($A3,'FL Ratio'!$A$2:$B$4,2,FALSE)*'FL Characterization'!J$2)</f>
        <v>93.299674415574401</v>
      </c>
      <c r="K3" s="2">
        <f>('[1]Pc, Summer, S2'!K3*Main!$B$5)+(VLOOKUP($A3,'FL Ratio'!$A$2:$B$4,2,FALSE)*'FL Characterization'!K$2)</f>
        <v>102.54272029278899</v>
      </c>
      <c r="L3" s="2">
        <f>('[1]Pc, Summer, S2'!L3*Main!$B$5)+(VLOOKUP($A3,'FL Ratio'!$A$2:$B$4,2,FALSE)*'FL Characterization'!L$2)</f>
        <v>105.299928738047</v>
      </c>
      <c r="M3" s="2">
        <f>('[1]Pc, Summer, S2'!M3*Main!$B$5)+(VLOOKUP($A3,'FL Ratio'!$A$2:$B$4,2,FALSE)*'FL Characterization'!M$2)</f>
        <v>110.46250890478699</v>
      </c>
      <c r="N3" s="2">
        <f>('[1]Pc, Summer, S2'!N3*Main!$B$5)+(VLOOKUP($A3,'FL Ratio'!$A$2:$B$4,2,FALSE)*'FL Characterization'!N$2)</f>
        <v>111.21253347025402</v>
      </c>
      <c r="O3" s="2">
        <f>('[1]Pc, Summer, S2'!O3*Main!$B$5)+(VLOOKUP($A3,'FL Ratio'!$A$2:$B$4,2,FALSE)*'FL Characterization'!O$2)</f>
        <v>111.94027252487912</v>
      </c>
      <c r="P3" s="2">
        <f>('[1]Pc, Summer, S2'!P3*Main!$B$5)+(VLOOKUP($A3,'FL Ratio'!$A$2:$B$4,2,FALSE)*'FL Characterization'!P$2)</f>
        <v>98.714669158136374</v>
      </c>
      <c r="Q3" s="2">
        <f>('[1]Pc, Summer, S2'!Q3*Main!$B$5)+(VLOOKUP($A3,'FL Ratio'!$A$2:$B$4,2,FALSE)*'FL Characterization'!Q$2)</f>
        <v>89.975079915110911</v>
      </c>
      <c r="R3" s="2">
        <f>('[1]Pc, Summer, S2'!R3*Main!$B$5)+(VLOOKUP($A3,'FL Ratio'!$A$2:$B$4,2,FALSE)*'FL Characterization'!R$2)</f>
        <v>95.714351990309922</v>
      </c>
      <c r="S3" s="2">
        <f>('[1]Pc, Summer, S2'!S3*Main!$B$5)+(VLOOKUP($A3,'FL Ratio'!$A$2:$B$4,2,FALSE)*'FL Characterization'!S$2)</f>
        <v>97.56711986220121</v>
      </c>
      <c r="T3" s="2">
        <f>('[1]Pc, Summer, S2'!T3*Main!$B$5)+(VLOOKUP($A3,'FL Ratio'!$A$2:$B$4,2,FALSE)*'FL Characterization'!T$2)</f>
        <v>109.12819872828969</v>
      </c>
      <c r="U3" s="2">
        <f>('[1]Pc, Summer, S2'!U3*Main!$B$5)+(VLOOKUP($A3,'FL Ratio'!$A$2:$B$4,2,FALSE)*'FL Characterization'!U$2)</f>
        <v>100.20011089320712</v>
      </c>
      <c r="V3" s="2">
        <f>('[1]Pc, Summer, S2'!V3*Main!$B$5)+(VLOOKUP($A3,'FL Ratio'!$A$2:$B$4,2,FALSE)*'FL Characterization'!V$2)</f>
        <v>90.125793999713721</v>
      </c>
      <c r="W3" s="2">
        <f>('[1]Pc, Summer, S2'!W3*Main!$B$5)+(VLOOKUP($A3,'FL Ratio'!$A$2:$B$4,2,FALSE)*'FL Characterization'!W$2)</f>
        <v>112.73315757166192</v>
      </c>
      <c r="X3" s="2">
        <f>('[1]Pc, Summer, S2'!X3*Main!$B$5)+(VLOOKUP($A3,'FL Ratio'!$A$2:$B$4,2,FALSE)*'FL Characterization'!X$2)</f>
        <v>100.96572645240113</v>
      </c>
      <c r="Y3" s="2">
        <f>('[1]Pc, Summer, S2'!Y3*Main!$B$5)+(VLOOKUP($A3,'FL Ratio'!$A$2:$B$4,2,FALSE)*'FL Characterization'!Y$2)</f>
        <v>88.251334756643942</v>
      </c>
    </row>
    <row r="4" spans="1:25" x14ac:dyDescent="0.25">
      <c r="A4">
        <v>3</v>
      </c>
      <c r="B4" s="2">
        <f>('[1]Pc, Summer, S2'!B4*Main!$B$5)+(VLOOKUP($A4,'FL Ratio'!$A$2:$B$4,2,FALSE)*'FL Characterization'!B$2)</f>
        <v>94.416657813142379</v>
      </c>
      <c r="C4" s="2">
        <f>('[1]Pc, Summer, S2'!C4*Main!$B$5)+(VLOOKUP($A4,'FL Ratio'!$A$2:$B$4,2,FALSE)*'FL Characterization'!C$2)</f>
        <v>77.767012928739561</v>
      </c>
      <c r="D4" s="2">
        <f>('[1]Pc, Summer, S2'!D4*Main!$B$5)+(VLOOKUP($A4,'FL Ratio'!$A$2:$B$4,2,FALSE)*'FL Characterization'!D$2)</f>
        <v>88.189117115344914</v>
      </c>
      <c r="E4" s="2">
        <f>('[1]Pc, Summer, S2'!E4*Main!$B$5)+(VLOOKUP($A4,'FL Ratio'!$A$2:$B$4,2,FALSE)*'FL Characterization'!E$2)</f>
        <v>84.232078136535577</v>
      </c>
      <c r="F4" s="2">
        <f>('[1]Pc, Summer, S2'!F4*Main!$B$5)+(VLOOKUP($A4,'FL Ratio'!$A$2:$B$4,2,FALSE)*'FL Characterization'!F$2)</f>
        <v>79.716032407911243</v>
      </c>
      <c r="G4" s="2">
        <f>('[1]Pc, Summer, S2'!G4*Main!$B$5)+(VLOOKUP($A4,'FL Ratio'!$A$2:$B$4,2,FALSE)*'FL Characterization'!G$2)</f>
        <v>86.215142570834701</v>
      </c>
      <c r="H4" s="2">
        <f>('[1]Pc, Summer, S2'!H4*Main!$B$5)+(VLOOKUP($A4,'FL Ratio'!$A$2:$B$4,2,FALSE)*'FL Characterization'!H$2)</f>
        <v>94.058612813680952</v>
      </c>
      <c r="I4" s="2">
        <f>('[1]Pc, Summer, S2'!I4*Main!$B$5)+(VLOOKUP($A4,'FL Ratio'!$A$2:$B$4,2,FALSE)*'FL Characterization'!I$2)</f>
        <v>125.03480420962737</v>
      </c>
      <c r="J4" s="2">
        <f>('[1]Pc, Summer, S2'!J4*Main!$B$5)+(VLOOKUP($A4,'FL Ratio'!$A$2:$B$4,2,FALSE)*'FL Characterization'!J$2)</f>
        <v>117.66135776034642</v>
      </c>
      <c r="K4" s="2">
        <f>('[1]Pc, Summer, S2'!K4*Main!$B$5)+(VLOOKUP($A4,'FL Ratio'!$A$2:$B$4,2,FALSE)*'FL Characterization'!K$2)</f>
        <v>131.6796730025786</v>
      </c>
      <c r="L4" s="2">
        <f>('[1]Pc, Summer, S2'!L4*Main!$B$5)+(VLOOKUP($A4,'FL Ratio'!$A$2:$B$4,2,FALSE)*'FL Characterization'!L$2)</f>
        <v>137.48676571035062</v>
      </c>
      <c r="M4" s="2">
        <f>('[1]Pc, Summer, S2'!M4*Main!$B$5)+(VLOOKUP($A4,'FL Ratio'!$A$2:$B$4,2,FALSE)*'FL Characterization'!M$2)</f>
        <v>139.96351140200625</v>
      </c>
      <c r="N4" s="2">
        <f>('[1]Pc, Summer, S2'!N4*Main!$B$5)+(VLOOKUP($A4,'FL Ratio'!$A$2:$B$4,2,FALSE)*'FL Characterization'!N$2)</f>
        <v>146.97706796732501</v>
      </c>
      <c r="O4" s="2">
        <f>('[1]Pc, Summer, S2'!O4*Main!$B$5)+(VLOOKUP($A4,'FL Ratio'!$A$2:$B$4,2,FALSE)*'FL Characterization'!O$2)</f>
        <v>138.54642785956628</v>
      </c>
      <c r="P4" s="2">
        <f>('[1]Pc, Summer, S2'!P4*Main!$B$5)+(VLOOKUP($A4,'FL Ratio'!$A$2:$B$4,2,FALSE)*'FL Characterization'!P$2)</f>
        <v>133.07469953965787</v>
      </c>
      <c r="Q4" s="2">
        <f>('[1]Pc, Summer, S2'!Q4*Main!$B$5)+(VLOOKUP($A4,'FL Ratio'!$A$2:$B$4,2,FALSE)*'FL Characterization'!Q$2)</f>
        <v>112.93116438776806</v>
      </c>
      <c r="R4" s="2">
        <f>('[1]Pc, Summer, S2'!R4*Main!$B$5)+(VLOOKUP($A4,'FL Ratio'!$A$2:$B$4,2,FALSE)*'FL Characterization'!R$2)</f>
        <v>122.25561878091698</v>
      </c>
      <c r="S4" s="2">
        <f>('[1]Pc, Summer, S2'!S4*Main!$B$5)+(VLOOKUP($A4,'FL Ratio'!$A$2:$B$4,2,FALSE)*'FL Characterization'!S$2)</f>
        <v>120.06599466644219</v>
      </c>
      <c r="T4" s="2">
        <f>('[1]Pc, Summer, S2'!T4*Main!$B$5)+(VLOOKUP($A4,'FL Ratio'!$A$2:$B$4,2,FALSE)*'FL Characterization'!T$2)</f>
        <v>118.02537879692979</v>
      </c>
      <c r="U4" s="2">
        <f>('[1]Pc, Summer, S2'!U4*Main!$B$5)+(VLOOKUP($A4,'FL Ratio'!$A$2:$B$4,2,FALSE)*'FL Characterization'!U$2)</f>
        <v>115.41059457321742</v>
      </c>
      <c r="V4" s="2">
        <f>('[1]Pc, Summer, S2'!V4*Main!$B$5)+(VLOOKUP($A4,'FL Ratio'!$A$2:$B$4,2,FALSE)*'FL Characterization'!V$2)</f>
        <v>114.7802698302675</v>
      </c>
      <c r="W4" s="2">
        <f>('[1]Pc, Summer, S2'!W4*Main!$B$5)+(VLOOKUP($A4,'FL Ratio'!$A$2:$B$4,2,FALSE)*'FL Characterization'!W$2)</f>
        <v>113.13062154606756</v>
      </c>
      <c r="X4" s="2">
        <f>('[1]Pc, Summer, S2'!X4*Main!$B$5)+(VLOOKUP($A4,'FL Ratio'!$A$2:$B$4,2,FALSE)*'FL Characterization'!X$2)</f>
        <v>101.48456566718085</v>
      </c>
      <c r="Y4" s="2">
        <f>('[1]Pc, Summer, S2'!Y4*Main!$B$5)+(VLOOKUP($A4,'FL Ratio'!$A$2:$B$4,2,FALSE)*'FL Characterization'!Y$2)</f>
        <v>111.06624272165388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2EC00-70F5-45B3-B16A-D30C7BC5EE43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S3'!B2*Main!$B$5)+(VLOOKUP($A2,'FL Ratio'!$A$2:$B$4,2,FALSE)*'FL Characterization'!B$2)</f>
        <v>75.775368278806994</v>
      </c>
      <c r="C2" s="2">
        <f>('[1]Pc, Summer, S3'!C2*Main!$B$5)+(VLOOKUP($A2,'FL Ratio'!$A$2:$B$4,2,FALSE)*'FL Characterization'!C$2)</f>
        <v>58.829317157034531</v>
      </c>
      <c r="D2" s="2">
        <f>('[1]Pc, Summer, S3'!D2*Main!$B$5)+(VLOOKUP($A2,'FL Ratio'!$A$2:$B$4,2,FALSE)*'FL Characterization'!D$2)</f>
        <v>56.005147133164911</v>
      </c>
      <c r="E2" s="2">
        <f>('[1]Pc, Summer, S3'!E2*Main!$B$5)+(VLOOKUP($A2,'FL Ratio'!$A$2:$B$4,2,FALSE)*'FL Characterization'!E$2)</f>
        <v>57.474404532868995</v>
      </c>
      <c r="F2" s="2">
        <f>('[1]Pc, Summer, S3'!F2*Main!$B$5)+(VLOOKUP($A2,'FL Ratio'!$A$2:$B$4,2,FALSE)*'FL Characterization'!F$2)</f>
        <v>56.617143493450712</v>
      </c>
      <c r="G2" s="2">
        <f>('[1]Pc, Summer, S3'!G2*Main!$B$5)+(VLOOKUP($A2,'FL Ratio'!$A$2:$B$4,2,FALSE)*'FL Characterization'!G$2)</f>
        <v>58.116698534184764</v>
      </c>
      <c r="H2" s="2">
        <f>('[1]Pc, Summer, S3'!H2*Main!$B$5)+(VLOOKUP($A2,'FL Ratio'!$A$2:$B$4,2,FALSE)*'FL Characterization'!H$2)</f>
        <v>68.904814417663076</v>
      </c>
      <c r="I2" s="2">
        <f>('[1]Pc, Summer, S3'!I2*Main!$B$5)+(VLOOKUP($A2,'FL Ratio'!$A$2:$B$4,2,FALSE)*'FL Characterization'!I$2)</f>
        <v>70.629385407358399</v>
      </c>
      <c r="J2" s="2">
        <f>('[1]Pc, Summer, S3'!J2*Main!$B$5)+(VLOOKUP($A2,'FL Ratio'!$A$2:$B$4,2,FALSE)*'FL Characterization'!J$2)</f>
        <v>86.033190537982478</v>
      </c>
      <c r="K2" s="2">
        <f>('[1]Pc, Summer, S3'!K2*Main!$B$5)+(VLOOKUP($A2,'FL Ratio'!$A$2:$B$4,2,FALSE)*'FL Characterization'!K$2)</f>
        <v>85.434033435278479</v>
      </c>
      <c r="L2" s="2">
        <f>('[1]Pc, Summer, S3'!L2*Main!$B$5)+(VLOOKUP($A2,'FL Ratio'!$A$2:$B$4,2,FALSE)*'FL Characterization'!L$2)</f>
        <v>90.62619977805106</v>
      </c>
      <c r="M2" s="2">
        <f>('[1]Pc, Summer, S3'!M2*Main!$B$5)+(VLOOKUP($A2,'FL Ratio'!$A$2:$B$4,2,FALSE)*'FL Characterization'!M$2)</f>
        <v>85.663674898527361</v>
      </c>
      <c r="N2" s="2">
        <f>('[1]Pc, Summer, S3'!N2*Main!$B$5)+(VLOOKUP($A2,'FL Ratio'!$A$2:$B$4,2,FALSE)*'FL Characterization'!N$2)</f>
        <v>100.82993187306732</v>
      </c>
      <c r="O2" s="2">
        <f>('[1]Pc, Summer, S3'!O2*Main!$B$5)+(VLOOKUP($A2,'FL Ratio'!$A$2:$B$4,2,FALSE)*'FL Characterization'!O$2)</f>
        <v>103.21932354701093</v>
      </c>
      <c r="P2" s="2">
        <f>('[1]Pc, Summer, S3'!P2*Main!$B$5)+(VLOOKUP($A2,'FL Ratio'!$A$2:$B$4,2,FALSE)*'FL Characterization'!P$2)</f>
        <v>96.02231625134911</v>
      </c>
      <c r="Q2" s="2">
        <f>('[1]Pc, Summer, S3'!Q2*Main!$B$5)+(VLOOKUP($A2,'FL Ratio'!$A$2:$B$4,2,FALSE)*'FL Characterization'!Q$2)</f>
        <v>88.755373008671356</v>
      </c>
      <c r="R2" s="2">
        <f>('[1]Pc, Summer, S3'!R2*Main!$B$5)+(VLOOKUP($A2,'FL Ratio'!$A$2:$B$4,2,FALSE)*'FL Characterization'!R$2)</f>
        <v>90.936411986125037</v>
      </c>
      <c r="S2" s="2">
        <f>('[1]Pc, Summer, S3'!S2*Main!$B$5)+(VLOOKUP($A2,'FL Ratio'!$A$2:$B$4,2,FALSE)*'FL Characterization'!S$2)</f>
        <v>86.478407520789872</v>
      </c>
      <c r="T2" s="2">
        <f>('[1]Pc, Summer, S3'!T2*Main!$B$5)+(VLOOKUP($A2,'FL Ratio'!$A$2:$B$4,2,FALSE)*'FL Characterization'!T$2)</f>
        <v>97.807745790701361</v>
      </c>
      <c r="U2" s="2">
        <f>('[1]Pc, Summer, S3'!U2*Main!$B$5)+(VLOOKUP($A2,'FL Ratio'!$A$2:$B$4,2,FALSE)*'FL Characterization'!U$2)</f>
        <v>89.362897471172744</v>
      </c>
      <c r="V2" s="2">
        <f>('[1]Pc, Summer, S3'!V2*Main!$B$5)+(VLOOKUP($A2,'FL Ratio'!$A$2:$B$4,2,FALSE)*'FL Characterization'!V$2)</f>
        <v>85.426069553691306</v>
      </c>
      <c r="W2" s="2">
        <f>('[1]Pc, Summer, S3'!W2*Main!$B$5)+(VLOOKUP($A2,'FL Ratio'!$A$2:$B$4,2,FALSE)*'FL Characterization'!W$2)</f>
        <v>93.586952212438163</v>
      </c>
      <c r="X2" s="2">
        <f>('[1]Pc, Summer, S3'!X2*Main!$B$5)+(VLOOKUP($A2,'FL Ratio'!$A$2:$B$4,2,FALSE)*'FL Characterization'!X$2)</f>
        <v>100.87891404155374</v>
      </c>
      <c r="Y2" s="2">
        <f>('[1]Pc, Summer, S3'!Y2*Main!$B$5)+(VLOOKUP($A2,'FL Ratio'!$A$2:$B$4,2,FALSE)*'FL Characterization'!Y$2)</f>
        <v>75.78107836997728</v>
      </c>
    </row>
    <row r="3" spans="1:25" x14ac:dyDescent="0.25">
      <c r="A3">
        <v>2</v>
      </c>
      <c r="B3" s="2">
        <f>('[1]Pc, Summer, S3'!B3*Main!$B$5)+(VLOOKUP($A3,'FL Ratio'!$A$2:$B$4,2,FALSE)*'FL Characterization'!B$2)</f>
        <v>88.564414632952833</v>
      </c>
      <c r="C3" s="2">
        <f>('[1]Pc, Summer, S3'!C3*Main!$B$5)+(VLOOKUP($A3,'FL Ratio'!$A$2:$B$4,2,FALSE)*'FL Characterization'!C$2)</f>
        <v>72.546752867301649</v>
      </c>
      <c r="D3" s="2">
        <f>('[1]Pc, Summer, S3'!D3*Main!$B$5)+(VLOOKUP($A3,'FL Ratio'!$A$2:$B$4,2,FALSE)*'FL Characterization'!D$2)</f>
        <v>77.122580512274482</v>
      </c>
      <c r="E3" s="2">
        <f>('[1]Pc, Summer, S3'!E3*Main!$B$5)+(VLOOKUP($A3,'FL Ratio'!$A$2:$B$4,2,FALSE)*'FL Characterization'!E$2)</f>
        <v>73.287180912284484</v>
      </c>
      <c r="F3" s="2">
        <f>('[1]Pc, Summer, S3'!F3*Main!$B$5)+(VLOOKUP($A3,'FL Ratio'!$A$2:$B$4,2,FALSE)*'FL Characterization'!F$2)</f>
        <v>67.114928605492452</v>
      </c>
      <c r="G3" s="2">
        <f>('[1]Pc, Summer, S3'!G3*Main!$B$5)+(VLOOKUP($A3,'FL Ratio'!$A$2:$B$4,2,FALSE)*'FL Characterization'!G$2)</f>
        <v>70.876006852668525</v>
      </c>
      <c r="H3" s="2">
        <f>('[1]Pc, Summer, S3'!H3*Main!$B$5)+(VLOOKUP($A3,'FL Ratio'!$A$2:$B$4,2,FALSE)*'FL Characterization'!H$2)</f>
        <v>70.243993702179552</v>
      </c>
      <c r="I3" s="2">
        <f>('[1]Pc, Summer, S3'!I3*Main!$B$5)+(VLOOKUP($A3,'FL Ratio'!$A$2:$B$4,2,FALSE)*'FL Characterization'!I$2)</f>
        <v>87.240457164628936</v>
      </c>
      <c r="J3" s="2">
        <f>('[1]Pc, Summer, S3'!J3*Main!$B$5)+(VLOOKUP($A3,'FL Ratio'!$A$2:$B$4,2,FALSE)*'FL Characterization'!J$2)</f>
        <v>106.27495987312781</v>
      </c>
      <c r="K3" s="2">
        <f>('[1]Pc, Summer, S3'!K3*Main!$B$5)+(VLOOKUP($A3,'FL Ratio'!$A$2:$B$4,2,FALSE)*'FL Characterization'!K$2)</f>
        <v>113.85917393512668</v>
      </c>
      <c r="L3" s="2">
        <f>('[1]Pc, Summer, S3'!L3*Main!$B$5)+(VLOOKUP($A3,'FL Ratio'!$A$2:$B$4,2,FALSE)*'FL Characterization'!L$2)</f>
        <v>110.39171698826772</v>
      </c>
      <c r="M3" s="2">
        <f>('[1]Pc, Summer, S3'!M3*Main!$B$5)+(VLOOKUP($A3,'FL Ratio'!$A$2:$B$4,2,FALSE)*'FL Characterization'!M$2)</f>
        <v>112.55681967804959</v>
      </c>
      <c r="N3" s="2">
        <f>('[1]Pc, Summer, S3'!N3*Main!$B$5)+(VLOOKUP($A3,'FL Ratio'!$A$2:$B$4,2,FALSE)*'FL Characterization'!N$2)</f>
        <v>106.96645286785001</v>
      </c>
      <c r="O3" s="2">
        <f>('[1]Pc, Summer, S3'!O3*Main!$B$5)+(VLOOKUP($A3,'FL Ratio'!$A$2:$B$4,2,FALSE)*'FL Characterization'!O$2)</f>
        <v>104.64708440937059</v>
      </c>
      <c r="P3" s="2">
        <f>('[1]Pc, Summer, S3'!P3*Main!$B$5)+(VLOOKUP($A3,'FL Ratio'!$A$2:$B$4,2,FALSE)*'FL Characterization'!P$2)</f>
        <v>94.709980433759611</v>
      </c>
      <c r="Q3" s="2">
        <f>('[1]Pc, Summer, S3'!Q3*Main!$B$5)+(VLOOKUP($A3,'FL Ratio'!$A$2:$B$4,2,FALSE)*'FL Characterization'!Q$2)</f>
        <v>104.38823083569964</v>
      </c>
      <c r="R3" s="2">
        <f>('[1]Pc, Summer, S3'!R3*Main!$B$5)+(VLOOKUP($A3,'FL Ratio'!$A$2:$B$4,2,FALSE)*'FL Characterization'!R$2)</f>
        <v>91.803788479008503</v>
      </c>
      <c r="S3" s="2">
        <f>('[1]Pc, Summer, S3'!S3*Main!$B$5)+(VLOOKUP($A3,'FL Ratio'!$A$2:$B$4,2,FALSE)*'FL Characterization'!S$2)</f>
        <v>105.46551766605286</v>
      </c>
      <c r="T3" s="2">
        <f>('[1]Pc, Summer, S3'!T3*Main!$B$5)+(VLOOKUP($A3,'FL Ratio'!$A$2:$B$4,2,FALSE)*'FL Characterization'!T$2)</f>
        <v>110.11968917434281</v>
      </c>
      <c r="U3" s="2">
        <f>('[1]Pc, Summer, S3'!U3*Main!$B$5)+(VLOOKUP($A3,'FL Ratio'!$A$2:$B$4,2,FALSE)*'FL Characterization'!U$2)</f>
        <v>89.47426696280489</v>
      </c>
      <c r="V3" s="2">
        <f>('[1]Pc, Summer, S3'!V3*Main!$B$5)+(VLOOKUP($A3,'FL Ratio'!$A$2:$B$4,2,FALSE)*'FL Characterization'!V$2)</f>
        <v>96.971838778460935</v>
      </c>
      <c r="W3" s="2">
        <f>('[1]Pc, Summer, S3'!W3*Main!$B$5)+(VLOOKUP($A3,'FL Ratio'!$A$2:$B$4,2,FALSE)*'FL Characterization'!W$2)</f>
        <v>97.455456024923933</v>
      </c>
      <c r="X3" s="2">
        <f>('[1]Pc, Summer, S3'!X3*Main!$B$5)+(VLOOKUP($A3,'FL Ratio'!$A$2:$B$4,2,FALSE)*'FL Characterization'!X$2)</f>
        <v>100.96572645240113</v>
      </c>
      <c r="Y3" s="2">
        <f>('[1]Pc, Summer, S3'!Y3*Main!$B$5)+(VLOOKUP($A3,'FL Ratio'!$A$2:$B$4,2,FALSE)*'FL Characterization'!Y$2)</f>
        <v>86.510756083934794</v>
      </c>
    </row>
    <row r="4" spans="1:25" x14ac:dyDescent="0.25">
      <c r="A4">
        <v>3</v>
      </c>
      <c r="B4" s="2">
        <f>('[1]Pc, Summer, S3'!B4*Main!$B$5)+(VLOOKUP($A4,'FL Ratio'!$A$2:$B$4,2,FALSE)*'FL Characterization'!B$2)</f>
        <v>98.831892083022595</v>
      </c>
      <c r="C4" s="2">
        <f>('[1]Pc, Summer, S3'!C4*Main!$B$5)+(VLOOKUP($A4,'FL Ratio'!$A$2:$B$4,2,FALSE)*'FL Characterization'!C$2)</f>
        <v>80.983175694086313</v>
      </c>
      <c r="D4" s="2">
        <f>('[1]Pc, Summer, S3'!D4*Main!$B$5)+(VLOOKUP($A4,'FL Ratio'!$A$2:$B$4,2,FALSE)*'FL Characterization'!D$2)</f>
        <v>86.659745854575974</v>
      </c>
      <c r="E4" s="2">
        <f>('[1]Pc, Summer, S3'!E4*Main!$B$5)+(VLOOKUP($A4,'FL Ratio'!$A$2:$B$4,2,FALSE)*'FL Characterization'!E$2)</f>
        <v>76.119988288312044</v>
      </c>
      <c r="F4" s="2">
        <f>('[1]Pc, Summer, S3'!F4*Main!$B$5)+(VLOOKUP($A4,'FL Ratio'!$A$2:$B$4,2,FALSE)*'FL Characterization'!F$2)</f>
        <v>73.816330700112303</v>
      </c>
      <c r="G4" s="2">
        <f>('[1]Pc, Summer, S3'!G4*Main!$B$5)+(VLOOKUP($A4,'FL Ratio'!$A$2:$B$4,2,FALSE)*'FL Characterization'!G$2)</f>
        <v>80.680066545945706</v>
      </c>
      <c r="H4" s="2">
        <f>('[1]Pc, Summer, S3'!H4*Main!$B$5)+(VLOOKUP($A4,'FL Ratio'!$A$2:$B$4,2,FALSE)*'FL Characterization'!H$2)</f>
        <v>108.91994058058235</v>
      </c>
      <c r="I4" s="2">
        <f>('[1]Pc, Summer, S3'!I4*Main!$B$5)+(VLOOKUP($A4,'FL Ratio'!$A$2:$B$4,2,FALSE)*'FL Characterization'!I$2)</f>
        <v>134.78833551371582</v>
      </c>
      <c r="J4" s="2">
        <f>('[1]Pc, Summer, S3'!J4*Main!$B$5)+(VLOOKUP($A4,'FL Ratio'!$A$2:$B$4,2,FALSE)*'FL Characterization'!J$2)</f>
        <v>139.2930742262528</v>
      </c>
      <c r="K4" s="2">
        <f>('[1]Pc, Summer, S3'!K4*Main!$B$5)+(VLOOKUP($A4,'FL Ratio'!$A$2:$B$4,2,FALSE)*'FL Characterization'!K$2)</f>
        <v>122.95891459505251</v>
      </c>
      <c r="L4" s="2">
        <f>('[1]Pc, Summer, S3'!L4*Main!$B$5)+(VLOOKUP($A4,'FL Ratio'!$A$2:$B$4,2,FALSE)*'FL Characterization'!L$2)</f>
        <v>122.54399455788052</v>
      </c>
      <c r="M4" s="2">
        <f>('[1]Pc, Summer, S3'!M4*Main!$B$5)+(VLOOKUP($A4,'FL Ratio'!$A$2:$B$4,2,FALSE)*'FL Characterization'!M$2)</f>
        <v>133.32901046075</v>
      </c>
      <c r="N4" s="2">
        <f>('[1]Pc, Summer, S3'!N4*Main!$B$5)+(VLOOKUP($A4,'FL Ratio'!$A$2:$B$4,2,FALSE)*'FL Characterization'!N$2)</f>
        <v>135.03496627306379</v>
      </c>
      <c r="O4" s="2">
        <f>('[1]Pc, Summer, S3'!O4*Main!$B$5)+(VLOOKUP($A4,'FL Ratio'!$A$2:$B$4,2,FALSE)*'FL Characterization'!O$2)</f>
        <v>131.91192691831003</v>
      </c>
      <c r="P4" s="2">
        <f>('[1]Pc, Summer, S3'!P4*Main!$B$5)+(VLOOKUP($A4,'FL Ratio'!$A$2:$B$4,2,FALSE)*'FL Characterization'!P$2)</f>
        <v>126.77308944111662</v>
      </c>
      <c r="Q4" s="2">
        <f>('[1]Pc, Summer, S3'!Q4*Main!$B$5)+(VLOOKUP($A4,'FL Ratio'!$A$2:$B$4,2,FALSE)*'FL Characterization'!Q$2)</f>
        <v>127.24898867401232</v>
      </c>
      <c r="R4" s="2">
        <f>('[1]Pc, Summer, S3'!R4*Main!$B$5)+(VLOOKUP($A4,'FL Ratio'!$A$2:$B$4,2,FALSE)*'FL Characterization'!R$2)</f>
        <v>102.24892672469331</v>
      </c>
      <c r="S4" s="2">
        <f>('[1]Pc, Summer, S3'!S4*Main!$B$5)+(VLOOKUP($A4,'FL Ratio'!$A$2:$B$4,2,FALSE)*'FL Characterization'!S$2)</f>
        <v>104.50523417826822</v>
      </c>
      <c r="T4" s="2">
        <f>('[1]Pc, Summer, S3'!T4*Main!$B$5)+(VLOOKUP($A4,'FL Ratio'!$A$2:$B$4,2,FALSE)*'FL Characterization'!T$2)</f>
        <v>106.9105498768055</v>
      </c>
      <c r="U4" s="2">
        <f>('[1]Pc, Summer, S3'!U4*Main!$B$5)+(VLOOKUP($A4,'FL Ratio'!$A$2:$B$4,2,FALSE)*'FL Characterization'!U$2)</f>
        <v>100.96131697705587</v>
      </c>
      <c r="V4" s="2">
        <f>('[1]Pc, Summer, S3'!V4*Main!$B$5)+(VLOOKUP($A4,'FL Ratio'!$A$2:$B$4,2,FALSE)*'FL Characterization'!V$2)</f>
        <v>117.00323561429235</v>
      </c>
      <c r="W4" s="2">
        <f>('[1]Pc, Summer, S3'!W4*Main!$B$5)+(VLOOKUP($A4,'FL Ratio'!$A$2:$B$4,2,FALSE)*'FL Characterization'!W$2)</f>
        <v>107.57320708600543</v>
      </c>
      <c r="X4" s="2">
        <f>('[1]Pc, Summer, S3'!X4*Main!$B$5)+(VLOOKUP($A4,'FL Ratio'!$A$2:$B$4,2,FALSE)*'FL Characterization'!X$2)</f>
        <v>111.12839198684364</v>
      </c>
      <c r="Y4" s="2">
        <f>('[1]Pc, Summer, S3'!Y4*Main!$B$5)+(VLOOKUP($A4,'FL Ratio'!$A$2:$B$4,2,FALSE)*'FL Characterization'!Y$2)</f>
        <v>98.032558457362001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36245-F89F-4860-AB79-D69A92D50105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S1'!B2*Main!$B$5)</f>
        <v>13.476755114591972</v>
      </c>
      <c r="C2" s="2">
        <f>('[1]Qc, Summer, S1'!C2*Main!$B$5)</f>
        <v>9.595698411266893</v>
      </c>
      <c r="D2" s="2">
        <f>('[1]Qc, Summer, S1'!D2*Main!$B$5)</f>
        <v>10.773656639561469</v>
      </c>
      <c r="E2" s="2">
        <f>('[1]Qc, Summer, S1'!E2*Main!$B$5)</f>
        <v>8.4598551155671018</v>
      </c>
      <c r="F2" s="2">
        <f>('[1]Qc, Summer, S1'!F2*Main!$B$5)</f>
        <v>9.7389675749401388</v>
      </c>
      <c r="G2" s="2">
        <f>('[1]Qc, Summer, S1'!G2*Main!$B$5)</f>
        <v>4.3355157647464004</v>
      </c>
      <c r="H2" s="2">
        <f>('[1]Qc, Summer, S1'!H2*Main!$B$5)</f>
        <v>8.5301385370329879</v>
      </c>
      <c r="I2" s="2">
        <f>('[1]Qc, Summer, S1'!I2*Main!$B$5)</f>
        <v>16.700945829817524</v>
      </c>
      <c r="J2" s="2">
        <f>('[1]Qc, Summer, S1'!J2*Main!$B$5)</f>
        <v>21.145454872486848</v>
      </c>
      <c r="K2" s="2">
        <f>('[1]Qc, Summer, S1'!K2*Main!$B$5)</f>
        <v>25.661291936321849</v>
      </c>
      <c r="L2" s="2">
        <f>('[1]Qc, Summer, S1'!L2*Main!$B$5)</f>
        <v>30.640566207906915</v>
      </c>
      <c r="M2" s="2">
        <f>('[1]Qc, Summer, S1'!M2*Main!$B$5)</f>
        <v>31.456750775868382</v>
      </c>
      <c r="N2" s="2">
        <f>('[1]Qc, Summer, S1'!N2*Main!$B$5)</f>
        <v>30.974342635957992</v>
      </c>
      <c r="O2" s="2">
        <f>('[1]Qc, Summer, S1'!O2*Main!$B$5)</f>
        <v>32.164060563210306</v>
      </c>
      <c r="P2" s="2">
        <f>('[1]Qc, Summer, S1'!P2*Main!$B$5)</f>
        <v>34.781521566738405</v>
      </c>
      <c r="Q2" s="2">
        <f>('[1]Qc, Summer, S1'!Q2*Main!$B$5)</f>
        <v>30.566994991652088</v>
      </c>
      <c r="R2" s="2">
        <f>('[1]Qc, Summer, S1'!R2*Main!$B$5)</f>
        <v>31.707415565216614</v>
      </c>
      <c r="S2" s="2">
        <f>('[1]Qc, Summer, S1'!S2*Main!$B$5)</f>
        <v>24.006594374438983</v>
      </c>
      <c r="T2" s="2">
        <f>('[1]Qc, Summer, S1'!T2*Main!$B$5)</f>
        <v>28.006585695925843</v>
      </c>
      <c r="U2" s="2">
        <f>('[1]Qc, Summer, S1'!U2*Main!$B$5)</f>
        <v>26.398288496443929</v>
      </c>
      <c r="V2" s="2">
        <f>('[1]Qc, Summer, S1'!V2*Main!$B$5)</f>
        <v>24.236021721036728</v>
      </c>
      <c r="W2" s="2">
        <f>('[1]Qc, Summer, S1'!W2*Main!$B$5)</f>
        <v>26.941220105186961</v>
      </c>
      <c r="X2" s="2">
        <f>('[1]Qc, Summer, S1'!X2*Main!$B$5)</f>
        <v>26.033671796565617</v>
      </c>
      <c r="Y2" s="2">
        <f>('[1]Qc, Summer, S1'!Y2*Main!$B$5)</f>
        <v>18.665303560272292</v>
      </c>
    </row>
    <row r="3" spans="1:25" x14ac:dyDescent="0.25">
      <c r="A3">
        <v>2</v>
      </c>
      <c r="B3" s="2">
        <f>('[1]Qc, Summer, S1'!B3*Main!$B$5)</f>
        <v>-26.686831706908826</v>
      </c>
      <c r="C3" s="2">
        <f>('[1]Qc, Summer, S1'!C3*Main!$B$5)</f>
        <v>-33.011878585234761</v>
      </c>
      <c r="D3" s="2">
        <f>('[1]Qc, Summer, S1'!D3*Main!$B$5)</f>
        <v>-33.786499508207797</v>
      </c>
      <c r="E3" s="2">
        <f>('[1]Qc, Summer, S1'!E3*Main!$B$5)</f>
        <v>-34.220077371562269</v>
      </c>
      <c r="F3" s="2">
        <f>('[1]Qc, Summer, S1'!F3*Main!$B$5)</f>
        <v>-34.13718793453797</v>
      </c>
      <c r="G3" s="2">
        <f>('[1]Qc, Summer, S1'!G3*Main!$B$5)</f>
        <v>-40.868525798138506</v>
      </c>
      <c r="H3" s="2">
        <f>('[1]Qc, Summer, S1'!H3*Main!$B$5)</f>
        <v>-32.844328512221608</v>
      </c>
      <c r="I3" s="2">
        <f>('[1]Qc, Summer, S1'!I3*Main!$B$5)</f>
        <v>-4.6088749431910214</v>
      </c>
      <c r="J3" s="2">
        <f>('[1]Qc, Summer, S1'!J3*Main!$B$5)</f>
        <v>15.598179289934992</v>
      </c>
      <c r="K3" s="2">
        <f>('[1]Qc, Summer, S1'!K3*Main!$B$5)</f>
        <v>23.878428308317936</v>
      </c>
      <c r="L3" s="2">
        <f>('[1]Qc, Summer, S1'!L3*Main!$B$5)</f>
        <v>20.058756453592167</v>
      </c>
      <c r="M3" s="2">
        <f>('[1]Qc, Summer, S1'!M3*Main!$B$5)</f>
        <v>23.777293500823973</v>
      </c>
      <c r="N3" s="2">
        <f>('[1]Qc, Summer, S1'!N3*Main!$B$5)</f>
        <v>21.317973163297999</v>
      </c>
      <c r="O3" s="2">
        <f>('[1]Qc, Summer, S1'!O3*Main!$B$5)</f>
        <v>23.304310921377215</v>
      </c>
      <c r="P3" s="2">
        <f>('[1]Qc, Summer, S1'!P3*Main!$B$5)</f>
        <v>11.099233101631972</v>
      </c>
      <c r="Q3" s="2">
        <f>('[1]Qc, Summer, S1'!Q3*Main!$B$5)</f>
        <v>3.098314285062052</v>
      </c>
      <c r="R3" s="2">
        <f>('[1]Qc, Summer, S1'!R3*Main!$B$5)</f>
        <v>5.9821825946324694</v>
      </c>
      <c r="S3" s="2">
        <f>('[1]Qc, Summer, S1'!S3*Main!$B$5)</f>
        <v>8.1350782784511413</v>
      </c>
      <c r="T3" s="2">
        <f>('[1]Qc, Summer, S1'!T3*Main!$B$5)</f>
        <v>4.5679953092551795</v>
      </c>
      <c r="U3" s="2">
        <f>('[1]Qc, Summer, S1'!U3*Main!$B$5)</f>
        <v>-0.88764936241317294</v>
      </c>
      <c r="V3" s="2">
        <f>('[1]Qc, Summer, S1'!V3*Main!$B$5)</f>
        <v>-3.8117645768766861</v>
      </c>
      <c r="W3" s="2">
        <f>('[1]Qc, Summer, S1'!W3*Main!$B$5)</f>
        <v>-2.6519433732920401</v>
      </c>
      <c r="X3" s="2">
        <f>('[1]Qc, Summer, S1'!X3*Main!$B$5)</f>
        <v>-11.446234110310973</v>
      </c>
      <c r="Y3" s="2">
        <f>('[1]Qc, Summer, S1'!Y3*Main!$B$5)</f>
        <v>-15.806408008917487</v>
      </c>
    </row>
    <row r="4" spans="1:25" x14ac:dyDescent="0.25">
      <c r="A4">
        <v>3</v>
      </c>
      <c r="B4" s="2">
        <f>('[1]Qc, Summer, S1'!B4*Main!$B$5)</f>
        <v>-36.538181840673609</v>
      </c>
      <c r="C4" s="2">
        <f>('[1]Qc, Summer, S1'!C4*Main!$B$5)</f>
        <v>-41.356403621861332</v>
      </c>
      <c r="D4" s="2">
        <f>('[1]Qc, Summer, S1'!D4*Main!$B$5)</f>
        <v>-43.817092182108766</v>
      </c>
      <c r="E4" s="2">
        <f>('[1]Qc, Summer, S1'!E4*Main!$B$5)</f>
        <v>-53.606767605350505</v>
      </c>
      <c r="F4" s="2">
        <f>('[1]Qc, Summer, S1'!F4*Main!$B$5)</f>
        <v>-49.360687002946506</v>
      </c>
      <c r="G4" s="2">
        <f>('[1]Qc, Summer, S1'!G4*Main!$B$5)</f>
        <v>-55.19904783125201</v>
      </c>
      <c r="H4" s="2">
        <f>('[1]Qc, Summer, S1'!H4*Main!$B$5)</f>
        <v>-21.163290059494241</v>
      </c>
      <c r="I4" s="2">
        <f>('[1]Qc, Summer, S1'!I4*Main!$B$5)</f>
        <v>4.6938531223674778</v>
      </c>
      <c r="J4" s="2">
        <f>('[1]Qc, Summer, S1'!J4*Main!$B$5)</f>
        <v>14.488020694220168</v>
      </c>
      <c r="K4" s="2">
        <f>('[1]Qc, Summer, S1'!K4*Main!$B$5)</f>
        <v>13.51286545518612</v>
      </c>
      <c r="L4" s="2">
        <f>('[1]Qc, Summer, S1'!L4*Main!$B$5)</f>
        <v>13.756789224426063</v>
      </c>
      <c r="M4" s="2">
        <f>('[1]Qc, Summer, S1'!M4*Main!$B$5)</f>
        <v>17.370183695069247</v>
      </c>
      <c r="N4" s="2">
        <f>('[1]Qc, Summer, S1'!N4*Main!$B$5)</f>
        <v>24.512765923386468</v>
      </c>
      <c r="O4" s="2">
        <f>('[1]Qc, Summer, S1'!O4*Main!$B$5)</f>
        <v>27.267131545628317</v>
      </c>
      <c r="P4" s="2">
        <f>('[1]Qc, Summer, S1'!P4*Main!$B$5)</f>
        <v>15.152614581880824</v>
      </c>
      <c r="Q4" s="2">
        <f>('[1]Qc, Summer, S1'!Q4*Main!$B$5)</f>
        <v>11.057750475647396</v>
      </c>
      <c r="R4" s="2">
        <f>('[1]Qc, Summer, S1'!R4*Main!$B$5)</f>
        <v>-1.9014446911558733</v>
      </c>
      <c r="S4" s="2">
        <f>('[1]Qc, Summer, S1'!S4*Main!$B$5)</f>
        <v>-1.8836741800235752</v>
      </c>
      <c r="T4" s="2">
        <f>('[1]Qc, Summer, S1'!T4*Main!$B$5)</f>
        <v>-1.7059690687005964</v>
      </c>
      <c r="U4" s="2">
        <f>('[1]Qc, Summer, S1'!U4*Main!$B$5)</f>
        <v>-1.8659036688912773</v>
      </c>
      <c r="V4" s="2">
        <f>('[1]Qc, Summer, S1'!V4*Main!$B$5)</f>
        <v>-11.20786156380959</v>
      </c>
      <c r="W4" s="2">
        <f>('[1]Qc, Summer, S1'!W4*Main!$B$5)</f>
        <v>-13.777292043933945</v>
      </c>
      <c r="X4" s="2">
        <f>('[1]Qc, Summer, S1'!X4*Main!$B$5)</f>
        <v>-40.143991543959338</v>
      </c>
      <c r="Y4" s="2">
        <f>('[1]Qc, Summer, S1'!Y4*Main!$B$5)</f>
        <v>-38.927506951718136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6E295-C832-41AA-9D68-FF7F7F722A7C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S2'!B2*Main!$B$5)</f>
        <v>14.565785830922639</v>
      </c>
      <c r="C2" s="2">
        <f>('[1]Qc, Summer, S2'!C2*Main!$B$5)</f>
        <v>10.534408038456045</v>
      </c>
      <c r="D2" s="2">
        <f>('[1]Qc, Summer, S2'!D2*Main!$B$5)</f>
        <v>9.1922024539377674</v>
      </c>
      <c r="E2" s="2">
        <f>('[1]Qc, Summer, S2'!E2*Main!$B$5)</f>
        <v>9.3231056375637458</v>
      </c>
      <c r="F2" s="2">
        <f>('[1]Qc, Summer, S2'!F2*Main!$B$5)</f>
        <v>10.633362556312193</v>
      </c>
      <c r="G2" s="2">
        <f>('[1]Qc, Summer, S2'!G2*Main!$B$5)</f>
        <v>4.4738832891531999</v>
      </c>
      <c r="H2" s="2">
        <f>('[1]Qc, Summer, S2'!H2*Main!$B$5)</f>
        <v>7.6449354813031496</v>
      </c>
      <c r="I2" s="2">
        <f>('[1]Qc, Summer, S2'!I2*Main!$B$5)</f>
        <v>16.546307442504396</v>
      </c>
      <c r="J2" s="2">
        <f>('[1]Qc, Summer, S2'!J2*Main!$B$5)</f>
        <v>20.920503224907204</v>
      </c>
      <c r="K2" s="2">
        <f>('[1]Qc, Summer, S2'!K2*Main!$B$5)</f>
        <v>28.601648304025399</v>
      </c>
      <c r="L2" s="2">
        <f>('[1]Qc, Summer, S2'!L2*Main!$B$5)</f>
        <v>29.765121459109572</v>
      </c>
      <c r="M2" s="2">
        <f>('[1]Qc, Summer, S2'!M2*Main!$B$5)</f>
        <v>27.222188171424563</v>
      </c>
      <c r="N2" s="2">
        <f>('[1]Qc, Summer, S2'!N2*Main!$B$5)</f>
        <v>30.974342635957992</v>
      </c>
      <c r="O2" s="2">
        <f>('[1]Qc, Summer, S2'!O2*Main!$B$5)</f>
        <v>29.934868246948202</v>
      </c>
      <c r="P2" s="2">
        <f>('[1]Qc, Summer, S2'!P2*Main!$B$5)</f>
        <v>28.773804205210862</v>
      </c>
      <c r="Q2" s="2">
        <f>('[1]Qc, Summer, S2'!Q2*Main!$B$5)</f>
        <v>33.012354590984259</v>
      </c>
      <c r="R2" s="2">
        <f>('[1]Qc, Summer, S2'!R2*Main!$B$5)</f>
        <v>31.125628123653001</v>
      </c>
      <c r="S2" s="2">
        <f>('[1]Qc, Summer, S2'!S2*Main!$B$5)</f>
        <v>26.846084031630689</v>
      </c>
      <c r="T2" s="2">
        <f>('[1]Qc, Summer, S2'!T2*Main!$B$5)</f>
        <v>26.978821083231317</v>
      </c>
      <c r="U2" s="2">
        <f>('[1]Qc, Summer, S2'!U2*Main!$B$5)</f>
        <v>22.487430941415194</v>
      </c>
      <c r="V2" s="2">
        <f>('[1]Qc, Summer, S2'!V2*Main!$B$5)</f>
        <v>21.151437138359324</v>
      </c>
      <c r="W2" s="2">
        <f>('[1]Qc, Summer, S2'!W2*Main!$B$5)</f>
        <v>26.412960887438196</v>
      </c>
      <c r="X2" s="2">
        <f>('[1]Qc, Summer, S2'!X2*Main!$B$5)</f>
        <v>24.613653334934764</v>
      </c>
      <c r="Y2" s="2">
        <f>('[1]Qc, Summer, S2'!Y2*Main!$B$5)</f>
        <v>17.141605310454146</v>
      </c>
    </row>
    <row r="3" spans="1:25" x14ac:dyDescent="0.25">
      <c r="A3">
        <v>2</v>
      </c>
      <c r="B3" s="2">
        <f>('[1]Qc, Summer, S2'!B3*Main!$B$5)</f>
        <v>-27.464118067304227</v>
      </c>
      <c r="C3" s="2">
        <f>('[1]Qc, Summer, S2'!C3*Main!$B$5)</f>
        <v>-31.327599065579928</v>
      </c>
      <c r="D3" s="2">
        <f>('[1]Qc, Summer, S2'!D3*Main!$B$5)</f>
        <v>-35.271620365711435</v>
      </c>
      <c r="E3" s="2">
        <f>('[1]Qc, Summer, S2'!E3*Main!$B$5)</f>
        <v>-34.220077371562269</v>
      </c>
      <c r="F3" s="2">
        <f>('[1]Qc, Summer, S2'!F3*Main!$B$5)</f>
        <v>-38.858288393569822</v>
      </c>
      <c r="G3" s="2">
        <f>('[1]Qc, Summer, S2'!G3*Main!$B$5)</f>
        <v>-37.524737323745356</v>
      </c>
      <c r="H3" s="2">
        <f>('[1]Qc, Summer, S2'!H3*Main!$B$5)</f>
        <v>-31.556315629389385</v>
      </c>
      <c r="I3" s="2">
        <f>('[1]Qc, Summer, S2'!I3*Main!$B$5)</f>
        <v>-5.3603219447982537</v>
      </c>
      <c r="J3" s="2">
        <f>('[1]Qc, Summer, S2'!J3*Main!$B$5)</f>
        <v>14.954955401690251</v>
      </c>
      <c r="K3" s="2">
        <f>('[1]Qc, Summer, S2'!K3*Main!$B$5)</f>
        <v>22.239712640100038</v>
      </c>
      <c r="L3" s="2">
        <f>('[1]Qc, Summer, S2'!L3*Main!$B$5)</f>
        <v>19.322655299331906</v>
      </c>
      <c r="M3" s="2">
        <f>('[1]Qc, Summer, S2'!M3*Main!$B$5)</f>
        <v>24.512673712189663</v>
      </c>
      <c r="N3" s="2">
        <f>('[1]Qc, Summer, S2'!N3*Main!$B$5)</f>
        <v>20.012791132892001</v>
      </c>
      <c r="O3" s="2">
        <f>('[1]Qc, Summer, S2'!O3*Main!$B$5)</f>
        <v>22.183911357849468</v>
      </c>
      <c r="P3" s="2">
        <f>('[1]Qc, Summer, S2'!P3*Main!$B$5)</f>
        <v>12.024169193434636</v>
      </c>
      <c r="Q3" s="2">
        <f>('[1]Qc, Summer, S2'!Q3*Main!$B$5)</f>
        <v>3.039855524966542</v>
      </c>
      <c r="R3" s="2">
        <f>('[1]Qc, Summer, S2'!R3*Main!$B$5)</f>
        <v>6.1122300423418707</v>
      </c>
      <c r="S3" s="2">
        <f>('[1]Qc, Summer, S2'!S3*Main!$B$5)</f>
        <v>8.6879476760157814</v>
      </c>
      <c r="T3" s="2">
        <f>('[1]Qc, Summer, S2'!T3*Main!$B$5)</f>
        <v>4.2824956024267307</v>
      </c>
      <c r="U3" s="2">
        <f>('[1]Qc, Summer, S2'!U3*Main!$B$5)</f>
        <v>-0.84326689429251422</v>
      </c>
      <c r="V3" s="2">
        <f>('[1]Qc, Summer, S2'!V3*Main!$B$5)</f>
        <v>-3.118716471990016</v>
      </c>
      <c r="W3" s="2">
        <f>('[1]Qc, Summer, S2'!W3*Main!$B$5)</f>
        <v>-2.6037262210503664</v>
      </c>
      <c r="X3" s="2">
        <f>('[1]Qc, Summer, S2'!X3*Main!$B$5)</f>
        <v>-12.60241937397875</v>
      </c>
      <c r="Y3" s="2">
        <f>('[1]Qc, Summer, S2'!Y3*Main!$B$5)</f>
        <v>-14.397916206142659</v>
      </c>
    </row>
    <row r="4" spans="1:25" x14ac:dyDescent="0.25">
      <c r="A4">
        <v>3</v>
      </c>
      <c r="B4" s="2">
        <f>('[1]Qc, Summer, S2'!B4*Main!$B$5)</f>
        <v>-37.341218804204892</v>
      </c>
      <c r="C4" s="2">
        <f>('[1]Qc, Summer, S2'!C4*Main!$B$5)</f>
        <v>-42.962477548923914</v>
      </c>
      <c r="D4" s="2">
        <f>('[1]Qc, Summer, S2'!D4*Main!$B$5)</f>
        <v>-48.012345688906414</v>
      </c>
      <c r="E4" s="2">
        <f>('[1]Qc, Summer, S2'!E4*Main!$B$5)</f>
        <v>-54.668287755951503</v>
      </c>
      <c r="F4" s="2">
        <f>('[1]Qc, Summer, S2'!F4*Main!$B$5)</f>
        <v>-49.360687002946506</v>
      </c>
      <c r="G4" s="2">
        <f>('[1]Qc, Summer, S2'!G4*Main!$B$5)</f>
        <v>-49.360687002946506</v>
      </c>
      <c r="H4" s="2">
        <f>('[1]Qc, Summer, S2'!H4*Main!$B$5)</f>
        <v>-21.374922960089187</v>
      </c>
      <c r="I4" s="2">
        <f>('[1]Qc, Summer, S2'!I4*Main!$B$5)</f>
        <v>4.2551752604639752</v>
      </c>
      <c r="J4" s="2">
        <f>('[1]Qc, Summer, S2'!J4*Main!$B$5)</f>
        <v>14.34871280292959</v>
      </c>
      <c r="K4" s="2">
        <f>('[1]Qc, Summer, S2'!K4*Main!$B$5)</f>
        <v>12.677018107442647</v>
      </c>
      <c r="L4" s="2">
        <f>('[1]Qc, Summer, S2'!L4*Main!$B$5)</f>
        <v>12.992523156402392</v>
      </c>
      <c r="M4" s="2">
        <f>('[1]Qc, Summer, S2'!M4*Main!$B$5)</f>
        <v>17.549257753781305</v>
      </c>
      <c r="N4" s="2">
        <f>('[1]Qc, Summer, S2'!N4*Main!$B$5)</f>
        <v>22.571160701732097</v>
      </c>
      <c r="O4" s="2">
        <f>('[1]Qc, Summer, S2'!O4*Main!$B$5)</f>
        <v>24.265245503907764</v>
      </c>
      <c r="P4" s="2">
        <f>('[1]Qc, Summer, S2'!P4*Main!$B$5)</f>
        <v>13.048084778841821</v>
      </c>
      <c r="Q4" s="2">
        <f>('[1]Qc, Summer, S2'!Q4*Main!$B$5)</f>
        <v>9.85344101790362</v>
      </c>
      <c r="R4" s="2">
        <f>('[1]Qc, Summer, S2'!R4*Main!$B$5)</f>
        <v>-1.8836741800235752</v>
      </c>
      <c r="S4" s="2">
        <f>('[1]Qc, Summer, S2'!S4*Main!$B$5)</f>
        <v>-1.6704280464360006</v>
      </c>
      <c r="T4" s="2">
        <f>('[1]Qc, Summer, S2'!T4*Main!$B$5)</f>
        <v>-1.7059690687005964</v>
      </c>
      <c r="U4" s="2">
        <f>('[1]Qc, Summer, S2'!U4*Main!$B$5)</f>
        <v>-1.919215202288171</v>
      </c>
      <c r="V4" s="2">
        <f>('[1]Qc, Summer, S2'!V4*Main!$B$5)</f>
        <v>-10.755018672342535</v>
      </c>
      <c r="W4" s="2">
        <f>('[1]Qc, Summer, S2'!W4*Main!$B$5)</f>
        <v>-15.807629818829477</v>
      </c>
      <c r="X4" s="2">
        <f>('[1]Qc, Summer, S2'!X4*Main!$B$5)</f>
        <v>-38.116517223557345</v>
      </c>
      <c r="Y4" s="2">
        <f>('[1]Qc, Summer, S2'!Y4*Main!$B$5)</f>
        <v>-38.522012087637741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61D74-73EB-47DE-B22E-85182DA2844D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S3'!B2*Main!$B$5)</f>
        <v>14.293528151839972</v>
      </c>
      <c r="C2" s="2">
        <f>('[1]Qc, Summer, S3'!C2*Main!$B$5)</f>
        <v>9.908601620329943</v>
      </c>
      <c r="D2" s="2">
        <f>('[1]Qc, Summer, S3'!D2*Main!$B$5)</f>
        <v>9.1922024539377674</v>
      </c>
      <c r="E2" s="2">
        <f>('[1]Qc, Summer, S3'!E2*Main!$B$5)</f>
        <v>8.0282298545687798</v>
      </c>
      <c r="F2" s="2">
        <f>('[1]Qc, Summer, S3'!F2*Main!$B$5)</f>
        <v>9.3414586943303366</v>
      </c>
      <c r="G2" s="2">
        <f>('[1]Qc, Summer, S3'!G2*Main!$B$5)</f>
        <v>4.7967408461024004</v>
      </c>
      <c r="H2" s="2">
        <f>('[1]Qc, Summer, S3'!H2*Main!$B$5)</f>
        <v>7.805881491435847</v>
      </c>
      <c r="I2" s="2">
        <f>('[1]Qc, Summer, S3'!I2*Main!$B$5)</f>
        <v>16.700945829817524</v>
      </c>
      <c r="J2" s="2">
        <f>('[1]Qc, Summer, S3'!J2*Main!$B$5)</f>
        <v>24.519729586181558</v>
      </c>
      <c r="K2" s="2">
        <f>('[1]Qc, Summer, S3'!K2*Main!$B$5)</f>
        <v>25.661291936321849</v>
      </c>
      <c r="L2" s="2">
        <f>('[1]Qc, Summer, S3'!L2*Main!$B$5)</f>
        <v>27.430602128983331</v>
      </c>
      <c r="M2" s="2">
        <f>('[1]Qc, Summer, S3'!M2*Main!$B$5)</f>
        <v>30.851813260947839</v>
      </c>
      <c r="N2" s="2">
        <f>('[1]Qc, Summer, S3'!N2*Main!$B$5)</f>
        <v>31.606472077508155</v>
      </c>
      <c r="O2" s="2">
        <f>('[1]Qc, Summer, S3'!O2*Main!$B$5)</f>
        <v>35.030164969833002</v>
      </c>
      <c r="P2" s="2">
        <f>('[1]Qc, Summer, S3'!P2*Main!$B$5)</f>
        <v>28.773804205210862</v>
      </c>
      <c r="Q2" s="2">
        <f>('[1]Qc, Summer, S3'!Q2*Main!$B$5)</f>
        <v>33.012354590984259</v>
      </c>
      <c r="R2" s="2">
        <f>('[1]Qc, Summer, S3'!R2*Main!$B$5)</f>
        <v>26.471328591144143</v>
      </c>
      <c r="S2" s="2">
        <f>('[1]Qc, Summer, S3'!S2*Main!$B$5)</f>
        <v>26.587948608249622</v>
      </c>
      <c r="T2" s="2">
        <f>('[1]Qc, Summer, S3'!T2*Main!$B$5)</f>
        <v>26.46493877688405</v>
      </c>
      <c r="U2" s="2">
        <f>('[1]Qc, Summer, S3'!U2*Main!$B$5)</f>
        <v>24.687288316118856</v>
      </c>
      <c r="V2" s="2">
        <f>('[1]Qc, Summer, S3'!V2*Main!$B$5)</f>
        <v>21.151437138359324</v>
      </c>
      <c r="W2" s="2">
        <f>('[1]Qc, Summer, S3'!W2*Main!$B$5)</f>
        <v>29.054256976182018</v>
      </c>
      <c r="X2" s="2">
        <f>('[1]Qc, Summer, S3'!X2*Main!$B$5)</f>
        <v>22.010286155278202</v>
      </c>
      <c r="Y2" s="2">
        <f>('[1]Qc, Summer, S3'!Y2*Main!$B$5)</f>
        <v>17.141605310454146</v>
      </c>
    </row>
    <row r="3" spans="1:25" x14ac:dyDescent="0.25">
      <c r="A3">
        <v>2</v>
      </c>
      <c r="B3" s="2">
        <f>('[1]Qc, Summer, S3'!B3*Main!$B$5)</f>
        <v>-26.42773625344369</v>
      </c>
      <c r="C3" s="2">
        <f>('[1]Qc, Summer, S3'!C3*Main!$B$5)</f>
        <v>-33.348734489165729</v>
      </c>
      <c r="D3" s="2">
        <f>('[1]Qc, Summer, S3'!D3*Main!$B$5)</f>
        <v>-33.786499508207797</v>
      </c>
      <c r="E3" s="2">
        <f>('[1]Qc, Summer, S3'!E3*Main!$B$5)</f>
        <v>-32.864826782589503</v>
      </c>
      <c r="F3" s="2">
        <f>('[1]Qc, Summer, S3'!F3*Main!$B$5)</f>
        <v>-35.589834229624692</v>
      </c>
      <c r="G3" s="2">
        <f>('[1]Qc, Summer, S3'!G3*Main!$B$5)</f>
        <v>-37.153205271035006</v>
      </c>
      <c r="H3" s="2">
        <f>('[1]Qc, Summer, S3'!H3*Main!$B$5)</f>
        <v>-34.776347836469938</v>
      </c>
      <c r="I3" s="2">
        <f>('[1]Qc, Summer, S3'!I3*Main!$B$5)</f>
        <v>-4.8593572770600977</v>
      </c>
      <c r="J3" s="2">
        <f>('[1]Qc, Summer, S3'!J3*Main!$B$5)</f>
        <v>17.688656926730403</v>
      </c>
      <c r="K3" s="2">
        <f>('[1]Qc, Summer, S3'!K3*Main!$B$5)</f>
        <v>21.771508163466354</v>
      </c>
      <c r="L3" s="2">
        <f>('[1]Qc, Summer, S3'!L3*Main!$B$5)</f>
        <v>18.954604722201772</v>
      </c>
      <c r="M3" s="2">
        <f>('[1]Qc, Summer, S3'!M3*Main!$B$5)</f>
        <v>25.248053923555354</v>
      </c>
      <c r="N3" s="2">
        <f>('[1]Qc, Summer, S3'!N3*Main!$B$5)</f>
        <v>21.100442824897002</v>
      </c>
      <c r="O3" s="2">
        <f>('[1]Qc, Summer, S3'!O3*Main!$B$5)</f>
        <v>22.407991270555016</v>
      </c>
      <c r="P3" s="2">
        <f>('[1]Qc, Summer, S3'!P3*Main!$B$5)</f>
        <v>11.214850113107305</v>
      </c>
      <c r="Q3" s="2">
        <f>('[1]Qc, Summer, S3'!Q3*Main!$B$5)</f>
        <v>3.039855524966542</v>
      </c>
      <c r="R3" s="2">
        <f>('[1]Qc, Summer, S3'!R3*Main!$B$5)</f>
        <v>6.8274910047435799</v>
      </c>
      <c r="S3" s="2">
        <f>('[1]Qc, Summer, S3'!S3*Main!$B$5)</f>
        <v>7.6611902233957334</v>
      </c>
      <c r="T3" s="2">
        <f>('[1]Qc, Summer, S3'!T3*Main!$B$5)</f>
        <v>4.758328447140812</v>
      </c>
      <c r="U3" s="2">
        <f>('[1]Qc, Summer, S3'!U3*Main!$B$5)</f>
        <v>-0.96753780503035858</v>
      </c>
      <c r="V3" s="2">
        <f>('[1]Qc, Summer, S3'!V3*Main!$B$5)</f>
        <v>-3.2573260929673498</v>
      </c>
      <c r="W3" s="2">
        <f>('[1]Qc, Summer, S3'!W3*Main!$B$5)</f>
        <v>-2.6519433732920401</v>
      </c>
      <c r="X3" s="2">
        <f>('[1]Qc, Summer, S3'!X3*Main!$B$5)</f>
        <v>-11.330615583944196</v>
      </c>
      <c r="Y3" s="2">
        <f>('[1]Qc, Summer, S3'!Y3*Main!$B$5)</f>
        <v>-15.962907098114689</v>
      </c>
    </row>
    <row r="4" spans="1:25" x14ac:dyDescent="0.25">
      <c r="A4">
        <v>3</v>
      </c>
      <c r="B4" s="2">
        <f>('[1]Qc, Summer, S3'!B4*Main!$B$5)</f>
        <v>-37.341218804204892</v>
      </c>
      <c r="C4" s="2">
        <f>('[1]Qc, Summer, S3'!C4*Main!$B$5)</f>
        <v>-39.348811213033109</v>
      </c>
      <c r="D4" s="2">
        <f>('[1]Qc, Summer, S3'!D4*Main!$B$5)</f>
        <v>-42.418674346509555</v>
      </c>
      <c r="E4" s="2">
        <f>('[1]Qc, Summer, S3'!E4*Main!$B$5)</f>
        <v>-53.076007530050006</v>
      </c>
      <c r="F4" s="2">
        <f>('[1]Qc, Summer, S3'!F4*Main!$B$5)</f>
        <v>-55.19904783125201</v>
      </c>
      <c r="G4" s="2">
        <f>('[1]Qc, Summer, S3'!G4*Main!$B$5)</f>
        <v>-57.852848207754512</v>
      </c>
      <c r="H4" s="2">
        <f>('[1]Qc, Summer, S3'!H4*Main!$B$5)</f>
        <v>-22.644720363658841</v>
      </c>
      <c r="I4" s="2">
        <f>('[1]Qc, Summer, S3'!I4*Main!$B$5)</f>
        <v>4.3429108328446757</v>
      </c>
      <c r="J4" s="2">
        <f>('[1]Qc, Summer, S3'!J4*Main!$B$5)</f>
        <v>15.323868041963641</v>
      </c>
      <c r="K4" s="2">
        <f>('[1]Qc, Summer, S3'!K4*Main!$B$5)</f>
        <v>12.677018107442647</v>
      </c>
      <c r="L4" s="2">
        <f>('[1]Qc, Summer, S3'!L4*Main!$B$5)</f>
        <v>13.374656190414228</v>
      </c>
      <c r="M4" s="2">
        <f>('[1]Qc, Summer, S3'!M4*Main!$B$5)</f>
        <v>19.339998340901843</v>
      </c>
      <c r="N4" s="2">
        <f>('[1]Qc, Summer, S3'!N4*Main!$B$5)</f>
        <v>24.99816722880006</v>
      </c>
      <c r="O4" s="2">
        <f>('[1]Qc, Summer, S3'!O4*Main!$B$5)</f>
        <v>25.265874184481284</v>
      </c>
      <c r="P4" s="2">
        <f>('[1]Qc, Summer, S3'!P4*Main!$B$5)</f>
        <v>13.88989670005742</v>
      </c>
      <c r="Q4" s="2">
        <f>('[1]Qc, Summer, S3'!Q4*Main!$B$5)</f>
        <v>10.181889051833741</v>
      </c>
      <c r="R4" s="2">
        <f>('[1]Qc, Summer, S3'!R4*Main!$B$5)</f>
        <v>-1.5993460019068091</v>
      </c>
      <c r="S4" s="2">
        <f>('[1]Qc, Summer, S3'!S4*Main!$B$5)</f>
        <v>-1.8303626466266816</v>
      </c>
      <c r="T4" s="2">
        <f>('[1]Qc, Summer, S3'!T4*Main!$B$5)</f>
        <v>-1.954756224552767</v>
      </c>
      <c r="U4" s="2">
        <f>('[1]Qc, Summer, S3'!U4*Main!$B$5)</f>
        <v>-1.8659036688912773</v>
      </c>
      <c r="V4" s="2">
        <f>('[1]Qc, Summer, S3'!V4*Main!$B$5)</f>
        <v>-11.321072286676353</v>
      </c>
      <c r="W4" s="2">
        <f>('[1]Qc, Summer, S3'!W4*Main!$B$5)</f>
        <v>-14.937485058159963</v>
      </c>
      <c r="X4" s="2">
        <f>('[1]Qc, Summer, S3'!X4*Main!$B$5)</f>
        <v>-40.954981272120122</v>
      </c>
      <c r="Y4" s="2">
        <f>('[1]Qc, Summer, S3'!Y4*Main!$B$5)</f>
        <v>-38.927506951718136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314BE-321A-4F7B-8DFB-0314F01D22E6}">
  <dimension ref="A1:Y21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('FL Characterization'!B$4-'FL Characterization'!B$2)*VLOOKUP($A2,'FL Ratio'!$A$2:$B$6,2,FALSE)</f>
        <v>4.4239696749674993</v>
      </c>
      <c r="C2" s="2">
        <f>('FL Characterization'!C$4-'FL Characterization'!C$2)*VLOOKUP($A2,'FL Ratio'!$A$2:$B$6,2,FALSE)</f>
        <v>4.8702291809849996</v>
      </c>
      <c r="D2" s="2">
        <f>('FL Characterization'!D$4-'FL Characterization'!D$2)*VLOOKUP($A2,'FL Ratio'!$A$2:$B$6,2,FALSE)</f>
        <v>6.3390658953824985</v>
      </c>
      <c r="E2" s="2">
        <f>('FL Characterization'!E$4-'FL Characterization'!E$2)*VLOOKUP($A2,'FL Ratio'!$A$2:$B$6,2,FALSE)</f>
        <v>7.2674841552074998</v>
      </c>
      <c r="F2" s="2">
        <f>('FL Characterization'!F$4-'FL Characterization'!F$2)*VLOOKUP($A2,'FL Ratio'!$A$2:$B$6,2,FALSE)</f>
        <v>8.544909265987501</v>
      </c>
      <c r="G2" s="2">
        <f>('FL Characterization'!G$4-'FL Characterization'!G$2)*VLOOKUP($A2,'FL Ratio'!$A$2:$B$6,2,FALSE)</f>
        <v>9.9883837131749988</v>
      </c>
      <c r="H2" s="2">
        <f>('FL Characterization'!H$4-'FL Characterization'!H$2)*VLOOKUP($A2,'FL Ratio'!$A$2:$B$6,2,FALSE)</f>
        <v>8.9037485900999993</v>
      </c>
      <c r="I2" s="2">
        <f>('FL Characterization'!I$4-'FL Characterization'!I$2)*VLOOKUP($A2,'FL Ratio'!$A$2:$B$6,2,FALSE)</f>
        <v>12.728886955942501</v>
      </c>
      <c r="J2" s="2">
        <f>('FL Characterization'!J$4-'FL Characterization'!J$2)*VLOOKUP($A2,'FL Ratio'!$A$2:$B$6,2,FALSE)</f>
        <v>11.6773330509675</v>
      </c>
      <c r="K2" s="2">
        <f>('FL Characterization'!K$4-'FL Characterization'!K$2)*VLOOKUP($A2,'FL Ratio'!$A$2:$B$6,2,FALSE)</f>
        <v>13.188869041319998</v>
      </c>
      <c r="L2" s="2">
        <f>('FL Characterization'!L$4-'FL Characterization'!L$2)*VLOOKUP($A2,'FL Ratio'!$A$2:$B$6,2,FALSE)</f>
        <v>13.554630916627499</v>
      </c>
      <c r="M2" s="2">
        <f>('FL Characterization'!M$4-'FL Characterization'!M$2)*VLOOKUP($A2,'FL Ratio'!$A$2:$B$6,2,FALSE)</f>
        <v>12.573037661782498</v>
      </c>
      <c r="N2" s="2">
        <f>('FL Characterization'!N$4-'FL Characterization'!N$2)*VLOOKUP($A2,'FL Ratio'!$A$2:$B$6,2,FALSE)</f>
        <v>11.860841919149999</v>
      </c>
      <c r="O2" s="2">
        <f>('FL Characterization'!O$4-'FL Characterization'!O$2)*VLOOKUP($A2,'FL Ratio'!$A$2:$B$6,2,FALSE)</f>
        <v>10.919620002689999</v>
      </c>
      <c r="P2" s="2">
        <f>('FL Characterization'!P$4-'FL Characterization'!P$2)*VLOOKUP($A2,'FL Ratio'!$A$2:$B$6,2,FALSE)</f>
        <v>10.058160578759999</v>
      </c>
      <c r="Q2" s="2">
        <f>('FL Characterization'!Q$4-'FL Characterization'!Q$2)*VLOOKUP($A2,'FL Ratio'!$A$2:$B$6,2,FALSE)</f>
        <v>9.0522158717025007</v>
      </c>
      <c r="R2" s="2">
        <f>('FL Characterization'!R$4-'FL Characterization'!R$2)*VLOOKUP($A2,'FL Ratio'!$A$2:$B$6,2,FALSE)</f>
        <v>8.9579956616325003</v>
      </c>
      <c r="S2" s="2">
        <f>('FL Characterization'!S$4-'FL Characterization'!S$2)*VLOOKUP($A2,'FL Ratio'!$A$2:$B$6,2,FALSE)</f>
        <v>7.0975140818399991</v>
      </c>
      <c r="T2" s="2">
        <f>('FL Characterization'!T$4-'FL Characterization'!T$2)*VLOOKUP($A2,'FL Ratio'!$A$2:$B$6,2,FALSE)</f>
        <v>5.8723450433549997</v>
      </c>
      <c r="U2" s="2">
        <f>('FL Characterization'!U$4-'FL Characterization'!U$2)*VLOOKUP($A2,'FL Ratio'!$A$2:$B$6,2,FALSE)</f>
        <v>6.9683135467049997</v>
      </c>
      <c r="V2" s="2">
        <f>('FL Characterization'!V$4-'FL Characterization'!V$2)*VLOOKUP($A2,'FL Ratio'!$A$2:$B$6,2,FALSE)</f>
        <v>7.1000258039549999</v>
      </c>
      <c r="W2" s="2">
        <f>('FL Characterization'!W$4-'FL Characterization'!W$2)*VLOOKUP($A2,'FL Ratio'!$A$2:$B$6,2,FALSE)</f>
        <v>8.1139038772049989</v>
      </c>
      <c r="X2" s="2">
        <f>('FL Characterization'!X$4-'FL Characterization'!X$2)*VLOOKUP($A2,'FL Ratio'!$A$2:$B$6,2,FALSE)</f>
        <v>3.9397280296499995</v>
      </c>
      <c r="Y2" s="2">
        <f>('FL Characterization'!Y$4-'FL Characterization'!Y$2)*VLOOKUP($A2,'FL Ratio'!$A$2:$B$6,2,FALSE)</f>
        <v>3.7825922436749999</v>
      </c>
    </row>
    <row r="3" spans="1:25" x14ac:dyDescent="0.25">
      <c r="A3">
        <v>2</v>
      </c>
      <c r="B3" s="2">
        <f>('FL Characterization'!B$4-'FL Characterization'!B$2)*VLOOKUP($A3,'FL Ratio'!$A$2:$B$6,2,FALSE)</f>
        <v>4.9155218610749989</v>
      </c>
      <c r="C3" s="2">
        <f>('FL Characterization'!C$4-'FL Characterization'!C$2)*VLOOKUP($A3,'FL Ratio'!$A$2:$B$6,2,FALSE)</f>
        <v>5.4113657566499995</v>
      </c>
      <c r="D3" s="2">
        <f>('FL Characterization'!D$4-'FL Characterization'!D$2)*VLOOKUP($A3,'FL Ratio'!$A$2:$B$6,2,FALSE)</f>
        <v>7.0434065504249981</v>
      </c>
      <c r="E3" s="2">
        <f>('FL Characterization'!E$4-'FL Characterization'!E$2)*VLOOKUP($A3,'FL Ratio'!$A$2:$B$6,2,FALSE)</f>
        <v>8.0749823946749988</v>
      </c>
      <c r="F3" s="2">
        <f>('FL Characterization'!F$4-'FL Characterization'!F$2)*VLOOKUP($A3,'FL Ratio'!$A$2:$B$6,2,FALSE)</f>
        <v>9.4943436288750007</v>
      </c>
      <c r="G3" s="2">
        <f>('FL Characterization'!G$4-'FL Characterization'!G$2)*VLOOKUP($A3,'FL Ratio'!$A$2:$B$6,2,FALSE)</f>
        <v>11.098204125749998</v>
      </c>
      <c r="H3" s="2">
        <f>('FL Characterization'!H$4-'FL Characterization'!H$2)*VLOOKUP($A3,'FL Ratio'!$A$2:$B$6,2,FALSE)</f>
        <v>9.8930539890000002</v>
      </c>
      <c r="I3" s="2">
        <f>('FL Characterization'!I$4-'FL Characterization'!I$2)*VLOOKUP($A3,'FL Ratio'!$A$2:$B$6,2,FALSE)</f>
        <v>14.143207728825001</v>
      </c>
      <c r="J3" s="2">
        <f>('FL Characterization'!J$4-'FL Characterization'!J$2)*VLOOKUP($A3,'FL Ratio'!$A$2:$B$6,2,FALSE)</f>
        <v>12.974814501075</v>
      </c>
      <c r="K3" s="2">
        <f>('FL Characterization'!K$4-'FL Characterization'!K$2)*VLOOKUP($A3,'FL Ratio'!$A$2:$B$6,2,FALSE)</f>
        <v>14.654298934799998</v>
      </c>
      <c r="L3" s="2">
        <f>('FL Characterization'!L$4-'FL Characterization'!L$2)*VLOOKUP($A3,'FL Ratio'!$A$2:$B$6,2,FALSE)</f>
        <v>15.060701018474999</v>
      </c>
      <c r="M3" s="2">
        <f>('FL Characterization'!M$4-'FL Characterization'!M$2)*VLOOKUP($A3,'FL Ratio'!$A$2:$B$6,2,FALSE)</f>
        <v>13.970041846424998</v>
      </c>
      <c r="N3" s="2">
        <f>('FL Characterization'!N$4-'FL Characterization'!N$2)*VLOOKUP($A3,'FL Ratio'!$A$2:$B$6,2,FALSE)</f>
        <v>13.178713243500001</v>
      </c>
      <c r="O3" s="2">
        <f>('FL Characterization'!O$4-'FL Characterization'!O$2)*VLOOKUP($A3,'FL Ratio'!$A$2:$B$6,2,FALSE)</f>
        <v>12.132911114099999</v>
      </c>
      <c r="P3" s="2">
        <f>('FL Characterization'!P$4-'FL Characterization'!P$2)*VLOOKUP($A3,'FL Ratio'!$A$2:$B$6,2,FALSE)</f>
        <v>11.175733976399998</v>
      </c>
      <c r="Q3" s="2">
        <f>('FL Characterization'!Q$4-'FL Characterization'!Q$2)*VLOOKUP($A3,'FL Ratio'!$A$2:$B$6,2,FALSE)</f>
        <v>10.058017635225001</v>
      </c>
      <c r="R3" s="2">
        <f>('FL Characterization'!R$4-'FL Characterization'!R$2)*VLOOKUP($A3,'FL Ratio'!$A$2:$B$6,2,FALSE)</f>
        <v>9.9533285129249993</v>
      </c>
      <c r="S3" s="2">
        <f>('FL Characterization'!S$4-'FL Characterization'!S$2)*VLOOKUP($A3,'FL Ratio'!$A$2:$B$6,2,FALSE)</f>
        <v>7.8861267575999987</v>
      </c>
      <c r="T3" s="2">
        <f>('FL Characterization'!T$4-'FL Characterization'!T$2)*VLOOKUP($A3,'FL Ratio'!$A$2:$B$6,2,FALSE)</f>
        <v>6.5248278259500001</v>
      </c>
      <c r="U3" s="2">
        <f>('FL Characterization'!U$4-'FL Characterization'!U$2)*VLOOKUP($A3,'FL Ratio'!$A$2:$B$6,2,FALSE)</f>
        <v>7.7425706074499994</v>
      </c>
      <c r="V3" s="2">
        <f>('FL Characterization'!V$4-'FL Characterization'!V$2)*VLOOKUP($A3,'FL Ratio'!$A$2:$B$6,2,FALSE)</f>
        <v>7.8889175599499994</v>
      </c>
      <c r="W3" s="2">
        <f>('FL Characterization'!W$4-'FL Characterization'!W$2)*VLOOKUP($A3,'FL Ratio'!$A$2:$B$6,2,FALSE)</f>
        <v>9.0154487524499984</v>
      </c>
      <c r="X3" s="2">
        <f>('FL Characterization'!X$4-'FL Characterization'!X$2)*VLOOKUP($A3,'FL Ratio'!$A$2:$B$6,2,FALSE)</f>
        <v>4.3774755884999994</v>
      </c>
      <c r="Y3" s="2">
        <f>('FL Characterization'!Y$4-'FL Characterization'!Y$2)*VLOOKUP($A3,'FL Ratio'!$A$2:$B$6,2,FALSE)</f>
        <v>4.2028802707499997</v>
      </c>
    </row>
    <row r="4" spans="1:25" x14ac:dyDescent="0.25">
      <c r="A4">
        <v>3</v>
      </c>
      <c r="B4" s="2">
        <f>('FL Characterization'!B$4-'FL Characterization'!B$2)*VLOOKUP($A4,'FL Ratio'!$A$2:$B$6,2,FALSE)</f>
        <v>6.1444023263437488</v>
      </c>
      <c r="C4" s="2">
        <f>('FL Characterization'!C$4-'FL Characterization'!C$2)*VLOOKUP($A4,'FL Ratio'!$A$2:$B$6,2,FALSE)</f>
        <v>6.7642071958124994</v>
      </c>
      <c r="D4" s="2">
        <f>('FL Characterization'!D$4-'FL Characterization'!D$2)*VLOOKUP($A4,'FL Ratio'!$A$2:$B$6,2,FALSE)</f>
        <v>8.8042581880312483</v>
      </c>
      <c r="E4" s="2">
        <f>('FL Characterization'!E$4-'FL Characterization'!E$2)*VLOOKUP($A4,'FL Ratio'!$A$2:$B$6,2,FALSE)</f>
        <v>10.09372799334375</v>
      </c>
      <c r="F4" s="2">
        <f>('FL Characterization'!F$4-'FL Characterization'!F$2)*VLOOKUP($A4,'FL Ratio'!$A$2:$B$6,2,FALSE)</f>
        <v>11.867929536093751</v>
      </c>
      <c r="G4" s="2">
        <f>('FL Characterization'!G$4-'FL Characterization'!G$2)*VLOOKUP($A4,'FL Ratio'!$A$2:$B$6,2,FALSE)</f>
        <v>13.872755157187498</v>
      </c>
      <c r="H4" s="2">
        <f>('FL Characterization'!H$4-'FL Characterization'!H$2)*VLOOKUP($A4,'FL Ratio'!$A$2:$B$6,2,FALSE)</f>
        <v>12.366317486249999</v>
      </c>
      <c r="I4" s="2">
        <f>('FL Characterization'!I$4-'FL Characterization'!I$2)*VLOOKUP($A4,'FL Ratio'!$A$2:$B$6,2,FALSE)</f>
        <v>17.679009661031252</v>
      </c>
      <c r="J4" s="2">
        <f>('FL Characterization'!J$4-'FL Characterization'!J$2)*VLOOKUP($A4,'FL Ratio'!$A$2:$B$6,2,FALSE)</f>
        <v>16.218518126343749</v>
      </c>
      <c r="K4" s="2">
        <f>('FL Characterization'!K$4-'FL Characterization'!K$2)*VLOOKUP($A4,'FL Ratio'!$A$2:$B$6,2,FALSE)</f>
        <v>18.317873668499999</v>
      </c>
      <c r="L4" s="2">
        <f>('FL Characterization'!L$4-'FL Characterization'!L$2)*VLOOKUP($A4,'FL Ratio'!$A$2:$B$6,2,FALSE)</f>
        <v>18.825876273093748</v>
      </c>
      <c r="M4" s="2">
        <f>('FL Characterization'!M$4-'FL Characterization'!M$2)*VLOOKUP($A4,'FL Ratio'!$A$2:$B$6,2,FALSE)</f>
        <v>17.462552308031249</v>
      </c>
      <c r="N4" s="2">
        <f>('FL Characterization'!N$4-'FL Characterization'!N$2)*VLOOKUP($A4,'FL Ratio'!$A$2:$B$6,2,FALSE)</f>
        <v>16.473391554374999</v>
      </c>
      <c r="O4" s="2">
        <f>('FL Characterization'!O$4-'FL Characterization'!O$2)*VLOOKUP($A4,'FL Ratio'!$A$2:$B$6,2,FALSE)</f>
        <v>15.166138892625</v>
      </c>
      <c r="P4" s="2">
        <f>('FL Characterization'!P$4-'FL Characterization'!P$2)*VLOOKUP($A4,'FL Ratio'!$A$2:$B$6,2,FALSE)</f>
        <v>13.969667470499999</v>
      </c>
      <c r="Q4" s="2">
        <f>('FL Characterization'!Q$4-'FL Characterization'!Q$2)*VLOOKUP($A4,'FL Ratio'!$A$2:$B$6,2,FALSE)</f>
        <v>12.572522044031251</v>
      </c>
      <c r="R4" s="2">
        <f>('FL Characterization'!R$4-'FL Characterization'!R$2)*VLOOKUP($A4,'FL Ratio'!$A$2:$B$6,2,FALSE)</f>
        <v>12.441660641156249</v>
      </c>
      <c r="S4" s="2">
        <f>('FL Characterization'!S$4-'FL Characterization'!S$2)*VLOOKUP($A4,'FL Ratio'!$A$2:$B$6,2,FALSE)</f>
        <v>9.8576584469999986</v>
      </c>
      <c r="T4" s="2">
        <f>('FL Characterization'!T$4-'FL Characterization'!T$2)*VLOOKUP($A4,'FL Ratio'!$A$2:$B$6,2,FALSE)</f>
        <v>8.1560347824374997</v>
      </c>
      <c r="U4" s="2">
        <f>('FL Characterization'!U$4-'FL Characterization'!U$2)*VLOOKUP($A4,'FL Ratio'!$A$2:$B$6,2,FALSE)</f>
        <v>9.6782132593124999</v>
      </c>
      <c r="V4" s="2">
        <f>('FL Characterization'!V$4-'FL Characterization'!V$2)*VLOOKUP($A4,'FL Ratio'!$A$2:$B$6,2,FALSE)</f>
        <v>9.8611469499374991</v>
      </c>
      <c r="W4" s="2">
        <f>('FL Characterization'!W$4-'FL Characterization'!W$2)*VLOOKUP($A4,'FL Ratio'!$A$2:$B$6,2,FALSE)</f>
        <v>11.269310940562498</v>
      </c>
      <c r="X4" s="2">
        <f>('FL Characterization'!X$4-'FL Characterization'!X$2)*VLOOKUP($A4,'FL Ratio'!$A$2:$B$6,2,FALSE)</f>
        <v>5.4718444856249988</v>
      </c>
      <c r="Y4" s="2">
        <f>('FL Characterization'!Y$4-'FL Characterization'!Y$2)*VLOOKUP($A4,'FL Ratio'!$A$2:$B$6,2,FALSE)</f>
        <v>5.2536003384374999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BAA19-D730-4C5D-888F-31FDDD1731FE}">
  <dimension ref="A1:Y21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('FL Characterization'!B$2-'FL Characterization'!B$3)*VLOOKUP($A2,'FL Ratio'!$A$2:$B$6,2,FALSE)</f>
        <v>12.264861610574998</v>
      </c>
      <c r="C2" s="2">
        <f>('FL Characterization'!C$2-'FL Characterization'!C$3)*VLOOKUP($A2,'FL Ratio'!$A$2:$B$6,2,FALSE)</f>
        <v>12.979783490625</v>
      </c>
      <c r="D2" s="2">
        <f>('FL Characterization'!D$2-'FL Characterization'!D$3)*VLOOKUP($A2,'FL Ratio'!$A$2:$B$6,2,FALSE)</f>
        <v>13.706345058524999</v>
      </c>
      <c r="E2" s="2">
        <f>('FL Characterization'!E$2-'FL Characterization'!E$3)*VLOOKUP($A2,'FL Ratio'!$A$2:$B$6,2,FALSE)</f>
        <v>14.329374666074999</v>
      </c>
      <c r="F2" s="2">
        <f>('FL Characterization'!F$2-'FL Characterization'!F$3)*VLOOKUP($A2,'FL Ratio'!$A$2:$B$6,2,FALSE)</f>
        <v>14.492023988399998</v>
      </c>
      <c r="G2" s="2">
        <f>('FL Characterization'!G$2-'FL Characterization'!G$3)*VLOOKUP($A2,'FL Ratio'!$A$2:$B$6,2,FALSE)</f>
        <v>15.159468194324996</v>
      </c>
      <c r="H2" s="2">
        <f>('FL Characterization'!H$2-'FL Characterization'!H$3)*VLOOKUP($A2,'FL Ratio'!$A$2:$B$6,2,FALSE)</f>
        <v>15.081972377850001</v>
      </c>
      <c r="I2" s="2">
        <f>('FL Characterization'!I$2-'FL Characterization'!I$3)*VLOOKUP($A2,'FL Ratio'!$A$2:$B$6,2,FALSE)</f>
        <v>14.255983371104998</v>
      </c>
      <c r="J2" s="2">
        <f>('FL Characterization'!J$2-'FL Characterization'!J$3)*VLOOKUP($A2,'FL Ratio'!$A$2:$B$6,2,FALSE)</f>
        <v>12.916500345629998</v>
      </c>
      <c r="K2" s="2">
        <f>('FL Characterization'!K$2-'FL Characterization'!K$3)*VLOOKUP($A2,'FL Ratio'!$A$2:$B$6,2,FALSE)</f>
        <v>18.967514597482495</v>
      </c>
      <c r="L2" s="2">
        <f>('FL Characterization'!L$2-'FL Characterization'!L$3)*VLOOKUP($A2,'FL Ratio'!$A$2:$B$6,2,FALSE)</f>
        <v>18.522541583280002</v>
      </c>
      <c r="M2" s="2">
        <f>('FL Characterization'!M$2-'FL Characterization'!M$3)*VLOOKUP($A2,'FL Ratio'!$A$2:$B$6,2,FALSE)</f>
        <v>17.055940914179999</v>
      </c>
      <c r="N2" s="2">
        <f>('FL Characterization'!N$2-'FL Characterization'!N$3)*VLOOKUP($A2,'FL Ratio'!$A$2:$B$6,2,FALSE)</f>
        <v>16.641506765204998</v>
      </c>
      <c r="O2" s="2">
        <f>('FL Characterization'!O$2-'FL Characterization'!O$3)*VLOOKUP($A2,'FL Ratio'!$A$2:$B$6,2,FALSE)</f>
        <v>16.709905246702501</v>
      </c>
      <c r="P2" s="2">
        <f>('FL Characterization'!P$2-'FL Characterization'!P$3)*VLOOKUP($A2,'FL Ratio'!$A$2:$B$6,2,FALSE)</f>
        <v>15.918253319114999</v>
      </c>
      <c r="Q2" s="2">
        <f>('FL Characterization'!Q$2-'FL Characterization'!Q$3)*VLOOKUP($A2,'FL Ratio'!$A$2:$B$6,2,FALSE)</f>
        <v>14.591451427244998</v>
      </c>
      <c r="R2" s="2">
        <f>('FL Characterization'!R$2-'FL Characterization'!R$3)*VLOOKUP($A2,'FL Ratio'!$A$2:$B$6,2,FALSE)</f>
        <v>13.11376242393</v>
      </c>
      <c r="S2" s="2">
        <f>('FL Characterization'!S$2-'FL Characterization'!S$3)*VLOOKUP($A2,'FL Ratio'!$A$2:$B$6,2,FALSE)</f>
        <v>12.643335250244998</v>
      </c>
      <c r="T2" s="2">
        <f>('FL Characterization'!T$2-'FL Characterization'!T$3)*VLOOKUP($A2,'FL Ratio'!$A$2:$B$6,2,FALSE)</f>
        <v>7.9475482332224994</v>
      </c>
      <c r="U2" s="2">
        <f>('FL Characterization'!U$2-'FL Characterization'!U$3)*VLOOKUP($A2,'FL Ratio'!$A$2:$B$6,2,FALSE)</f>
        <v>8.4991775450400002</v>
      </c>
      <c r="V2" s="2">
        <f>('FL Characterization'!V$2-'FL Characterization'!V$3)*VLOOKUP($A2,'FL Ratio'!$A$2:$B$6,2,FALSE)</f>
        <v>9.2923303797449979</v>
      </c>
      <c r="W2" s="2">
        <f>('FL Characterization'!W$2-'FL Characterization'!W$3)*VLOOKUP($A2,'FL Ratio'!$A$2:$B$6,2,FALSE)</f>
        <v>9.5140664332874998</v>
      </c>
      <c r="X2" s="2">
        <f>('FL Characterization'!X$2-'FL Characterization'!X$3)*VLOOKUP($A2,'FL Ratio'!$A$2:$B$6,2,FALSE)</f>
        <v>9.9225275845499983</v>
      </c>
      <c r="Y2" s="2">
        <f>('FL Characterization'!Y$2-'FL Characterization'!Y$3)*VLOOKUP($A2,'FL Ratio'!$A$2:$B$6,2,FALSE)</f>
        <v>10.952639959274999</v>
      </c>
    </row>
    <row r="3" spans="1:25" x14ac:dyDescent="0.25">
      <c r="A3">
        <v>2</v>
      </c>
      <c r="B3" s="2">
        <f>('FL Characterization'!B$2-'FL Characterization'!B$3)*VLOOKUP($A3,'FL Ratio'!$A$2:$B$6,2,FALSE)</f>
        <v>13.627624011749997</v>
      </c>
      <c r="C3" s="2">
        <f>('FL Characterization'!C$2-'FL Characterization'!C$3)*VLOOKUP($A3,'FL Ratio'!$A$2:$B$6,2,FALSE)</f>
        <v>14.421981656249999</v>
      </c>
      <c r="D3" s="2">
        <f>('FL Characterization'!D$2-'FL Characterization'!D$3)*VLOOKUP($A3,'FL Ratio'!$A$2:$B$6,2,FALSE)</f>
        <v>15.22927228725</v>
      </c>
      <c r="E3" s="2">
        <f>('FL Characterization'!E$2-'FL Characterization'!E$3)*VLOOKUP($A3,'FL Ratio'!$A$2:$B$6,2,FALSE)</f>
        <v>15.921527406749998</v>
      </c>
      <c r="F3" s="2">
        <f>('FL Characterization'!F$2-'FL Characterization'!F$3)*VLOOKUP($A3,'FL Ratio'!$A$2:$B$6,2,FALSE)</f>
        <v>16.102248875999997</v>
      </c>
      <c r="G3" s="2">
        <f>('FL Characterization'!G$2-'FL Characterization'!G$3)*VLOOKUP($A3,'FL Ratio'!$A$2:$B$6,2,FALSE)</f>
        <v>16.843853549249996</v>
      </c>
      <c r="H3" s="2">
        <f>('FL Characterization'!H$2-'FL Characterization'!H$3)*VLOOKUP($A3,'FL Ratio'!$A$2:$B$6,2,FALSE)</f>
        <v>16.7577470865</v>
      </c>
      <c r="I3" s="2">
        <f>('FL Characterization'!I$2-'FL Characterization'!I$3)*VLOOKUP($A3,'FL Ratio'!$A$2:$B$6,2,FALSE)</f>
        <v>15.839981523449998</v>
      </c>
      <c r="J3" s="2">
        <f>('FL Characterization'!J$2-'FL Characterization'!J$3)*VLOOKUP($A3,'FL Ratio'!$A$2:$B$6,2,FALSE)</f>
        <v>14.351667050699998</v>
      </c>
      <c r="K3" s="2">
        <f>('FL Characterization'!K$2-'FL Characterization'!K$3)*VLOOKUP($A3,'FL Ratio'!$A$2:$B$6,2,FALSE)</f>
        <v>21.075016219424995</v>
      </c>
      <c r="L3" s="2">
        <f>('FL Characterization'!L$2-'FL Characterization'!L$3)*VLOOKUP($A3,'FL Ratio'!$A$2:$B$6,2,FALSE)</f>
        <v>20.5806017592</v>
      </c>
      <c r="M3" s="2">
        <f>('FL Characterization'!M$2-'FL Characterization'!M$3)*VLOOKUP($A3,'FL Ratio'!$A$2:$B$6,2,FALSE)</f>
        <v>18.9510454602</v>
      </c>
      <c r="N3" s="2">
        <f>('FL Characterization'!N$2-'FL Characterization'!N$3)*VLOOKUP($A3,'FL Ratio'!$A$2:$B$6,2,FALSE)</f>
        <v>18.490563072449998</v>
      </c>
      <c r="O3" s="2">
        <f>('FL Characterization'!O$2-'FL Characterization'!O$3)*VLOOKUP($A3,'FL Ratio'!$A$2:$B$6,2,FALSE)</f>
        <v>18.566561385225</v>
      </c>
      <c r="P3" s="2">
        <f>('FL Characterization'!P$2-'FL Characterization'!P$3)*VLOOKUP($A3,'FL Ratio'!$A$2:$B$6,2,FALSE)</f>
        <v>17.68694813235</v>
      </c>
      <c r="Q3" s="2">
        <f>('FL Characterization'!Q$2-'FL Characterization'!Q$3)*VLOOKUP($A3,'FL Ratio'!$A$2:$B$6,2,FALSE)</f>
        <v>16.212723808049997</v>
      </c>
      <c r="R3" s="2">
        <f>('FL Characterization'!R$2-'FL Characterization'!R$3)*VLOOKUP($A3,'FL Ratio'!$A$2:$B$6,2,FALSE)</f>
        <v>14.5708471377</v>
      </c>
      <c r="S3" s="2">
        <f>('FL Characterization'!S$2-'FL Characterization'!S$3)*VLOOKUP($A3,'FL Ratio'!$A$2:$B$6,2,FALSE)</f>
        <v>14.048150278049999</v>
      </c>
      <c r="T3" s="2">
        <f>('FL Characterization'!T$2-'FL Characterization'!T$3)*VLOOKUP($A3,'FL Ratio'!$A$2:$B$6,2,FALSE)</f>
        <v>8.8306091480249993</v>
      </c>
      <c r="U3" s="2">
        <f>('FL Characterization'!U$2-'FL Characterization'!U$3)*VLOOKUP($A3,'FL Ratio'!$A$2:$B$6,2,FALSE)</f>
        <v>9.4435306055999995</v>
      </c>
      <c r="V3" s="2">
        <f>('FL Characterization'!V$2-'FL Characterization'!V$3)*VLOOKUP($A3,'FL Ratio'!$A$2:$B$6,2,FALSE)</f>
        <v>10.324811533049997</v>
      </c>
      <c r="W3" s="2">
        <f>('FL Characterization'!W$2-'FL Characterization'!W$3)*VLOOKUP($A3,'FL Ratio'!$A$2:$B$6,2,FALSE)</f>
        <v>10.571184925875</v>
      </c>
      <c r="X3" s="2">
        <f>('FL Characterization'!X$2-'FL Characterization'!X$3)*VLOOKUP($A3,'FL Ratio'!$A$2:$B$6,2,FALSE)</f>
        <v>11.025030649499998</v>
      </c>
      <c r="Y3" s="2">
        <f>('FL Characterization'!Y$2-'FL Characterization'!Y$3)*VLOOKUP($A3,'FL Ratio'!$A$2:$B$6,2,FALSE)</f>
        <v>12.16959995475</v>
      </c>
    </row>
    <row r="4" spans="1:25" x14ac:dyDescent="0.25">
      <c r="A4">
        <v>3</v>
      </c>
      <c r="B4" s="2">
        <f>('FL Characterization'!B$2-'FL Characterization'!B$3)*VLOOKUP($A4,'FL Ratio'!$A$2:$B$6,2,FALSE)</f>
        <v>17.034530014687498</v>
      </c>
      <c r="C4" s="2">
        <f>('FL Characterization'!C$2-'FL Characterization'!C$3)*VLOOKUP($A4,'FL Ratio'!$A$2:$B$6,2,FALSE)</f>
        <v>18.0274770703125</v>
      </c>
      <c r="D4" s="2">
        <f>('FL Characterization'!D$2-'FL Characterization'!D$3)*VLOOKUP($A4,'FL Ratio'!$A$2:$B$6,2,FALSE)</f>
        <v>19.036590359062501</v>
      </c>
      <c r="E4" s="2">
        <f>('FL Characterization'!E$2-'FL Characterization'!E$3)*VLOOKUP($A4,'FL Ratio'!$A$2:$B$6,2,FALSE)</f>
        <v>19.901909258437499</v>
      </c>
      <c r="F4" s="2">
        <f>('FL Characterization'!F$2-'FL Characterization'!F$3)*VLOOKUP($A4,'FL Ratio'!$A$2:$B$6,2,FALSE)</f>
        <v>20.127811094999998</v>
      </c>
      <c r="G4" s="2">
        <f>('FL Characterization'!G$2-'FL Characterization'!G$3)*VLOOKUP($A4,'FL Ratio'!$A$2:$B$6,2,FALSE)</f>
        <v>21.054816936562496</v>
      </c>
      <c r="H4" s="2">
        <f>('FL Characterization'!H$2-'FL Characterization'!H$3)*VLOOKUP($A4,'FL Ratio'!$A$2:$B$6,2,FALSE)</f>
        <v>20.947183858125001</v>
      </c>
      <c r="I4" s="2">
        <f>('FL Characterization'!I$2-'FL Characterization'!I$3)*VLOOKUP($A4,'FL Ratio'!$A$2:$B$6,2,FALSE)</f>
        <v>19.799976904312498</v>
      </c>
      <c r="J4" s="2">
        <f>('FL Characterization'!J$2-'FL Characterization'!J$3)*VLOOKUP($A4,'FL Ratio'!$A$2:$B$6,2,FALSE)</f>
        <v>17.939583813374998</v>
      </c>
      <c r="K4" s="2">
        <f>('FL Characterization'!K$2-'FL Characterization'!K$3)*VLOOKUP($A4,'FL Ratio'!$A$2:$B$6,2,FALSE)</f>
        <v>26.343770274281244</v>
      </c>
      <c r="L4" s="2">
        <f>('FL Characterization'!L$2-'FL Characterization'!L$3)*VLOOKUP($A4,'FL Ratio'!$A$2:$B$6,2,FALSE)</f>
        <v>25.725752199000002</v>
      </c>
      <c r="M4" s="2">
        <f>('FL Characterization'!M$2-'FL Characterization'!M$3)*VLOOKUP($A4,'FL Ratio'!$A$2:$B$6,2,FALSE)</f>
        <v>23.688806825250001</v>
      </c>
      <c r="N4" s="2">
        <f>('FL Characterization'!N$2-'FL Characterization'!N$3)*VLOOKUP($A4,'FL Ratio'!$A$2:$B$6,2,FALSE)</f>
        <v>23.113203840562498</v>
      </c>
      <c r="O4" s="2">
        <f>('FL Characterization'!O$2-'FL Characterization'!O$3)*VLOOKUP($A4,'FL Ratio'!$A$2:$B$6,2,FALSE)</f>
        <v>23.208201731531251</v>
      </c>
      <c r="P4" s="2">
        <f>('FL Characterization'!P$2-'FL Characterization'!P$3)*VLOOKUP($A4,'FL Ratio'!$A$2:$B$6,2,FALSE)</f>
        <v>22.1086851654375</v>
      </c>
      <c r="Q4" s="2">
        <f>('FL Characterization'!Q$2-'FL Characterization'!Q$3)*VLOOKUP($A4,'FL Ratio'!$A$2:$B$6,2,FALSE)</f>
        <v>20.265904760062497</v>
      </c>
      <c r="R4" s="2">
        <f>('FL Characterization'!R$2-'FL Characterization'!R$3)*VLOOKUP($A4,'FL Ratio'!$A$2:$B$6,2,FALSE)</f>
        <v>18.213558922124999</v>
      </c>
      <c r="S4" s="2">
        <f>('FL Characterization'!S$2-'FL Characterization'!S$3)*VLOOKUP($A4,'FL Ratio'!$A$2:$B$6,2,FALSE)</f>
        <v>17.560187847562499</v>
      </c>
      <c r="T4" s="2">
        <f>('FL Characterization'!T$2-'FL Characterization'!T$3)*VLOOKUP($A4,'FL Ratio'!$A$2:$B$6,2,FALSE)</f>
        <v>11.038261435031249</v>
      </c>
      <c r="U4" s="2">
        <f>('FL Characterization'!U$2-'FL Characterization'!U$3)*VLOOKUP($A4,'FL Ratio'!$A$2:$B$6,2,FALSE)</f>
        <v>11.804413257</v>
      </c>
      <c r="V4" s="2">
        <f>('FL Characterization'!V$2-'FL Characterization'!V$3)*VLOOKUP($A4,'FL Ratio'!$A$2:$B$6,2,FALSE)</f>
        <v>12.906014416312496</v>
      </c>
      <c r="W4" s="2">
        <f>('FL Characterization'!W$2-'FL Characterization'!W$3)*VLOOKUP($A4,'FL Ratio'!$A$2:$B$6,2,FALSE)</f>
        <v>13.213981157343749</v>
      </c>
      <c r="X4" s="2">
        <f>('FL Characterization'!X$2-'FL Characterization'!X$3)*VLOOKUP($A4,'FL Ratio'!$A$2:$B$6,2,FALSE)</f>
        <v>13.781288311874997</v>
      </c>
      <c r="Y4" s="2">
        <f>('FL Characterization'!Y$2-'FL Characterization'!Y$3)*VLOOKUP($A4,'FL Ratio'!$A$2:$B$6,2,FALSE)</f>
        <v>15.211999943437499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43D96-3A70-4E37-9A56-1C168889B615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Summer'!B$2</f>
        <v>0</v>
      </c>
      <c r="C5" s="6">
        <f>VLOOKUP($A5,'RES installed'!$A$2:$C$6,3,FALSE)*'[1]Profiles, RES, Summer'!C$2</f>
        <v>0</v>
      </c>
      <c r="D5" s="6">
        <f>VLOOKUP($A5,'RES installed'!$A$2:$C$6,3,FALSE)*'[1]Profiles, RES, Summer'!D$2</f>
        <v>0</v>
      </c>
      <c r="E5" s="6">
        <f>VLOOKUP($A5,'RES installed'!$A$2:$C$6,3,FALSE)*'[1]Profiles, RES, Summer'!E$2</f>
        <v>0</v>
      </c>
      <c r="F5" s="6">
        <f>VLOOKUP($A5,'RES installed'!$A$2:$C$6,3,FALSE)*'[1]Profiles, RES, Summer'!F$2</f>
        <v>0</v>
      </c>
      <c r="G5" s="6">
        <f>VLOOKUP($A5,'RES installed'!$A$2:$C$6,3,FALSE)*'[1]Profiles, RES, Summer'!G$2</f>
        <v>0</v>
      </c>
      <c r="H5" s="6">
        <f>VLOOKUP($A5,'RES installed'!$A$2:$C$6,3,FALSE)*'[1]Profiles, RES, Summer'!H$2</f>
        <v>0</v>
      </c>
      <c r="I5" s="6">
        <f>VLOOKUP($A5,'RES installed'!$A$2:$C$6,3,FALSE)*'[1]Profiles, RES, Summer'!I$2</f>
        <v>0</v>
      </c>
      <c r="J5" s="6">
        <f>VLOOKUP($A5,'RES installed'!$A$2:$C$6,3,FALSE)*'[1]Profiles, RES, Summer'!J$2</f>
        <v>0</v>
      </c>
      <c r="K5" s="6">
        <f>VLOOKUP($A5,'RES installed'!$A$2:$C$6,3,FALSE)*'[1]Profiles, RES, Summer'!K$2</f>
        <v>0</v>
      </c>
      <c r="L5" s="6">
        <f>VLOOKUP($A5,'RES installed'!$A$2:$C$6,3,FALSE)*'[1]Profiles, RES, Summer'!L$2</f>
        <v>0</v>
      </c>
      <c r="M5" s="6">
        <f>VLOOKUP($A5,'RES installed'!$A$2:$C$6,3,FALSE)*'[1]Profiles, RES, Summer'!M$2</f>
        <v>0</v>
      </c>
      <c r="N5" s="6">
        <f>VLOOKUP($A5,'RES installed'!$A$2:$C$6,3,FALSE)*'[1]Profiles, RES, Summer'!N$2</f>
        <v>0</v>
      </c>
      <c r="O5" s="6">
        <f>VLOOKUP($A5,'RES installed'!$A$2:$C$6,3,FALSE)*'[1]Profiles, RES, Summer'!O$2</f>
        <v>0</v>
      </c>
      <c r="P5" s="6">
        <f>VLOOKUP($A5,'RES installed'!$A$2:$C$6,3,FALSE)*'[1]Profiles, RES, Summer'!P$2</f>
        <v>0</v>
      </c>
      <c r="Q5" s="6">
        <f>VLOOKUP($A5,'RES installed'!$A$2:$C$6,3,FALSE)*'[1]Profiles, RES, Summer'!Q$2</f>
        <v>0</v>
      </c>
      <c r="R5" s="6">
        <f>VLOOKUP($A5,'RES installed'!$A$2:$C$6,3,FALSE)*'[1]Profiles, RES, Summer'!R$2</f>
        <v>0</v>
      </c>
      <c r="S5" s="6">
        <f>VLOOKUP($A5,'RES installed'!$A$2:$C$6,3,FALSE)*'[1]Profiles, RES, Summer'!S$2</f>
        <v>0</v>
      </c>
      <c r="T5" s="6">
        <f>VLOOKUP($A5,'RES installed'!$A$2:$C$6,3,FALSE)*'[1]Profiles, RES, Summer'!T$2</f>
        <v>0</v>
      </c>
      <c r="U5" s="6">
        <f>VLOOKUP($A5,'RES installed'!$A$2:$C$6,3,FALSE)*'[1]Profiles, RES, Summer'!U$2</f>
        <v>0</v>
      </c>
      <c r="V5" s="6">
        <f>VLOOKUP($A5,'RES installed'!$A$2:$C$6,3,FALSE)*'[1]Profiles, RES, Summer'!V$2</f>
        <v>0</v>
      </c>
      <c r="W5" s="6">
        <f>VLOOKUP($A5,'RES installed'!$A$2:$C$6,3,FALSE)*'[1]Profiles, RES, Summer'!W$2</f>
        <v>0</v>
      </c>
      <c r="X5" s="6">
        <f>VLOOKUP($A5,'RES installed'!$A$2:$C$6,3,FALSE)*'[1]Profiles, RES, Summer'!X$2</f>
        <v>0</v>
      </c>
      <c r="Y5" s="6">
        <f>VLOOKUP($A5,'RES installed'!$A$2:$C$6,3,FALSE)*'[1]Profiles, RES, Summer'!Y$2</f>
        <v>0</v>
      </c>
    </row>
    <row r="6" spans="1:25" x14ac:dyDescent="0.25">
      <c r="A6" s="5">
        <v>5</v>
      </c>
      <c r="B6" s="6">
        <f>VLOOKUP($A6,'RES installed'!$A$2:$C$6,3,FALSE)*'[1]Profiles, RES, Summer'!B$2</f>
        <v>0</v>
      </c>
      <c r="C6" s="6">
        <f>VLOOKUP($A6,'RES installed'!$A$2:$C$6,3,FALSE)*'[1]Profiles, RES, Summer'!C$2</f>
        <v>0</v>
      </c>
      <c r="D6" s="6">
        <f>VLOOKUP($A6,'RES installed'!$A$2:$C$6,3,FALSE)*'[1]Profiles, RES, Summer'!D$2</f>
        <v>0</v>
      </c>
      <c r="E6" s="6">
        <f>VLOOKUP($A6,'RES installed'!$A$2:$C$6,3,FALSE)*'[1]Profiles, RES, Summer'!E$2</f>
        <v>0</v>
      </c>
      <c r="F6" s="6">
        <f>VLOOKUP($A6,'RES installed'!$A$2:$C$6,3,FALSE)*'[1]Profiles, RES, Summer'!F$2</f>
        <v>0</v>
      </c>
      <c r="G6" s="6">
        <f>VLOOKUP($A6,'RES installed'!$A$2:$C$6,3,FALSE)*'[1]Profiles, RES, Summer'!G$2</f>
        <v>0</v>
      </c>
      <c r="H6" s="6">
        <f>VLOOKUP($A6,'RES installed'!$A$2:$C$6,3,FALSE)*'[1]Profiles, RES, Summer'!H$2</f>
        <v>0</v>
      </c>
      <c r="I6" s="6">
        <f>VLOOKUP($A6,'RES installed'!$A$2:$C$6,3,FALSE)*'[1]Profiles, RES, Summer'!I$2</f>
        <v>0</v>
      </c>
      <c r="J6" s="6">
        <f>VLOOKUP($A6,'RES installed'!$A$2:$C$6,3,FALSE)*'[1]Profiles, RES, Summer'!J$2</f>
        <v>0</v>
      </c>
      <c r="K6" s="6">
        <f>VLOOKUP($A6,'RES installed'!$A$2:$C$6,3,FALSE)*'[1]Profiles, RES, Summer'!K$2</f>
        <v>0</v>
      </c>
      <c r="L6" s="6">
        <f>VLOOKUP($A6,'RES installed'!$A$2:$C$6,3,FALSE)*'[1]Profiles, RES, Summer'!L$2</f>
        <v>0</v>
      </c>
      <c r="M6" s="6">
        <f>VLOOKUP($A6,'RES installed'!$A$2:$C$6,3,FALSE)*'[1]Profiles, RES, Summer'!M$2</f>
        <v>0</v>
      </c>
      <c r="N6" s="6">
        <f>VLOOKUP($A6,'RES installed'!$A$2:$C$6,3,FALSE)*'[1]Profiles, RES, Summer'!N$2</f>
        <v>0</v>
      </c>
      <c r="O6" s="6">
        <f>VLOOKUP($A6,'RES installed'!$A$2:$C$6,3,FALSE)*'[1]Profiles, RES, Summer'!O$2</f>
        <v>0</v>
      </c>
      <c r="P6" s="6">
        <f>VLOOKUP($A6,'RES installed'!$A$2:$C$6,3,FALSE)*'[1]Profiles, RES, Summer'!P$2</f>
        <v>0</v>
      </c>
      <c r="Q6" s="6">
        <f>VLOOKUP($A6,'RES installed'!$A$2:$C$6,3,FALSE)*'[1]Profiles, RES, Summer'!Q$2</f>
        <v>0</v>
      </c>
      <c r="R6" s="6">
        <f>VLOOKUP($A6,'RES installed'!$A$2:$C$6,3,FALSE)*'[1]Profiles, RES, Summer'!R$2</f>
        <v>0</v>
      </c>
      <c r="S6" s="6">
        <f>VLOOKUP($A6,'RES installed'!$A$2:$C$6,3,FALSE)*'[1]Profiles, RES, Summer'!S$2</f>
        <v>0</v>
      </c>
      <c r="T6" s="6">
        <f>VLOOKUP($A6,'RES installed'!$A$2:$C$6,3,FALSE)*'[1]Profiles, RES, Summer'!T$2</f>
        <v>0</v>
      </c>
      <c r="U6" s="6">
        <f>VLOOKUP($A6,'RES installed'!$A$2:$C$6,3,FALSE)*'[1]Profiles, RES, Summer'!U$2</f>
        <v>0</v>
      </c>
      <c r="V6" s="6">
        <f>VLOOKUP($A6,'RES installed'!$A$2:$C$6,3,FALSE)*'[1]Profiles, RES, Summer'!V$2</f>
        <v>0</v>
      </c>
      <c r="W6" s="6">
        <f>VLOOKUP($A6,'RES installed'!$A$2:$C$6,3,FALSE)*'[1]Profiles, RES, Summer'!W$2</f>
        <v>0</v>
      </c>
      <c r="X6" s="6">
        <f>VLOOKUP($A6,'RES installed'!$A$2:$C$6,3,FALSE)*'[1]Profiles, RES, Summer'!X$2</f>
        <v>0</v>
      </c>
      <c r="Y6" s="6">
        <f>VLOOKUP($A6,'RES installed'!$A$2:$C$6,3,FALSE)*'[1]Profiles, RES, Summer'!Y$2</f>
        <v>0</v>
      </c>
    </row>
    <row r="7" spans="1:25" x14ac:dyDescent="0.25">
      <c r="A7" s="8">
        <v>6</v>
      </c>
      <c r="B7" s="9">
        <f>VLOOKUP($A7,'RES installed'!$A$2:$C$6,3,FALSE)*'[1]Profiles, RES, Summer'!B$5</f>
        <v>17.682096604584125</v>
      </c>
      <c r="C7" s="9">
        <f>VLOOKUP($A7,'RES installed'!$A$2:$C$6,3,FALSE)*'[1]Profiles, RES, Summer'!C$5</f>
        <v>15.916394968095826</v>
      </c>
      <c r="D7" s="9">
        <f>VLOOKUP($A7,'RES installed'!$A$2:$C$6,3,FALSE)*'[1]Profiles, RES, Summer'!D$5</f>
        <v>16.401959860209338</v>
      </c>
      <c r="E7" s="9">
        <f>VLOOKUP($A7,'RES installed'!$A$2:$C$6,3,FALSE)*'[1]Profiles, RES, Summer'!E$5</f>
        <v>16.106830504869585</v>
      </c>
      <c r="F7" s="9">
        <f>VLOOKUP($A7,'RES installed'!$A$2:$C$6,3,FALSE)*'[1]Profiles, RES, Summer'!F$5</f>
        <v>13.813471118325308</v>
      </c>
      <c r="G7" s="9">
        <f>VLOOKUP($A7,'RES installed'!$A$2:$C$6,3,FALSE)*'[1]Profiles, RES, Summer'!G$5</f>
        <v>13.076861972461662</v>
      </c>
      <c r="H7" s="9">
        <f>VLOOKUP($A7,'RES installed'!$A$2:$C$6,3,FALSE)*'[1]Profiles, RES, Summer'!H$5</f>
        <v>14.415474448673457</v>
      </c>
      <c r="I7" s="9">
        <f>VLOOKUP($A7,'RES installed'!$A$2:$C$6,3,FALSE)*'[1]Profiles, RES, Summer'!I$5</f>
        <v>13.113539566774877</v>
      </c>
      <c r="J7" s="9">
        <f>VLOOKUP($A7,'RES installed'!$A$2:$C$6,3,FALSE)*'[1]Profiles, RES, Summer'!J$5</f>
        <v>10.780171601085865</v>
      </c>
      <c r="K7" s="9">
        <f>VLOOKUP($A7,'RES installed'!$A$2:$C$6,3,FALSE)*'[1]Profiles, RES, Summer'!K$5</f>
        <v>7.7925238105899455</v>
      </c>
      <c r="L7" s="9">
        <f>VLOOKUP($A7,'RES installed'!$A$2:$C$6,3,FALSE)*'[1]Profiles, RES, Summer'!L$5</f>
        <v>7.9972695790887709</v>
      </c>
      <c r="M7" s="9">
        <f>VLOOKUP($A7,'RES installed'!$A$2:$C$6,3,FALSE)*'[1]Profiles, RES, Summer'!M$5</f>
        <v>4.9578383521773199</v>
      </c>
      <c r="N7" s="9">
        <f>VLOOKUP($A7,'RES installed'!$A$2:$C$6,3,FALSE)*'[1]Profiles, RES, Summer'!N$5</f>
        <v>4.0641421303033693</v>
      </c>
      <c r="O7" s="9">
        <f>VLOOKUP($A7,'RES installed'!$A$2:$C$6,3,FALSE)*'[1]Profiles, RES, Summer'!O$5</f>
        <v>4.3236773760214922</v>
      </c>
      <c r="P7" s="9">
        <f>VLOOKUP($A7,'RES installed'!$A$2:$C$6,3,FALSE)*'[1]Profiles, RES, Summer'!P$5</f>
        <v>5.7734054586924888</v>
      </c>
      <c r="Q7" s="9">
        <f>VLOOKUP($A7,'RES installed'!$A$2:$C$6,3,FALSE)*'[1]Profiles, RES, Summer'!Q$5</f>
        <v>7.3029288984663587</v>
      </c>
      <c r="R7" s="9">
        <f>VLOOKUP($A7,'RES installed'!$A$2:$C$6,3,FALSE)*'[1]Profiles, RES, Summer'!R$5</f>
        <v>8.6186880947050266</v>
      </c>
      <c r="S7" s="9">
        <f>VLOOKUP($A7,'RES installed'!$A$2:$C$6,3,FALSE)*'[1]Profiles, RES, Summer'!S$5</f>
        <v>11.836957195231166</v>
      </c>
      <c r="T7" s="9">
        <f>VLOOKUP($A7,'RES installed'!$A$2:$C$6,3,FALSE)*'[1]Profiles, RES, Summer'!T$5</f>
        <v>10.766648516735698</v>
      </c>
      <c r="U7" s="9">
        <f>VLOOKUP($A7,'RES installed'!$A$2:$C$6,3,FALSE)*'[1]Profiles, RES, Summer'!U$5</f>
        <v>9.562020177991716</v>
      </c>
      <c r="V7" s="9">
        <f>VLOOKUP($A7,'RES installed'!$A$2:$C$6,3,FALSE)*'[1]Profiles, RES, Summer'!V$5</f>
        <v>14.216161927683871</v>
      </c>
      <c r="W7" s="9">
        <f>VLOOKUP($A7,'RES installed'!$A$2:$C$6,3,FALSE)*'[1]Profiles, RES, Summer'!W$5</f>
        <v>15.302735262509795</v>
      </c>
      <c r="X7" s="9">
        <f>VLOOKUP($A7,'RES installed'!$A$2:$C$6,3,FALSE)*'[1]Profiles, RES, Summer'!X$5</f>
        <v>14.869695068845852</v>
      </c>
      <c r="Y7" s="9">
        <f>VLOOKUP($A7,'RES installed'!$A$2:$C$6,3,FALSE)*'[1]Profiles, RES, Summer'!Y$5</f>
        <v>21.707386633829621</v>
      </c>
    </row>
    <row r="8" spans="1:25" x14ac:dyDescent="0.25">
      <c r="A8" s="8">
        <v>7</v>
      </c>
      <c r="B8" s="9">
        <f>VLOOKUP($A8,'RES installed'!$A$2:$C$6,3,FALSE)*'[1]Profiles, RES, Summer'!B$5</f>
        <v>17.682096604584125</v>
      </c>
      <c r="C8" s="9">
        <f>VLOOKUP($A8,'RES installed'!$A$2:$C$6,3,FALSE)*'[1]Profiles, RES, Summer'!C$5</f>
        <v>15.916394968095826</v>
      </c>
      <c r="D8" s="9">
        <f>VLOOKUP($A8,'RES installed'!$A$2:$C$6,3,FALSE)*'[1]Profiles, RES, Summer'!D$5</f>
        <v>16.401959860209338</v>
      </c>
      <c r="E8" s="9">
        <f>VLOOKUP($A8,'RES installed'!$A$2:$C$6,3,FALSE)*'[1]Profiles, RES, Summer'!E$5</f>
        <v>16.106830504869585</v>
      </c>
      <c r="F8" s="9">
        <f>VLOOKUP($A8,'RES installed'!$A$2:$C$6,3,FALSE)*'[1]Profiles, RES, Summer'!F$5</f>
        <v>13.813471118325308</v>
      </c>
      <c r="G8" s="9">
        <f>VLOOKUP($A8,'RES installed'!$A$2:$C$6,3,FALSE)*'[1]Profiles, RES, Summer'!G$5</f>
        <v>13.076861972461662</v>
      </c>
      <c r="H8" s="9">
        <f>VLOOKUP($A8,'RES installed'!$A$2:$C$6,3,FALSE)*'[1]Profiles, RES, Summer'!H$5</f>
        <v>14.415474448673457</v>
      </c>
      <c r="I8" s="9">
        <f>VLOOKUP($A8,'RES installed'!$A$2:$C$6,3,FALSE)*'[1]Profiles, RES, Summer'!I$5</f>
        <v>13.113539566774877</v>
      </c>
      <c r="J8" s="9">
        <f>VLOOKUP($A8,'RES installed'!$A$2:$C$6,3,FALSE)*'[1]Profiles, RES, Summer'!J$5</f>
        <v>10.780171601085865</v>
      </c>
      <c r="K8" s="9">
        <f>VLOOKUP($A8,'RES installed'!$A$2:$C$6,3,FALSE)*'[1]Profiles, RES, Summer'!K$5</f>
        <v>7.7925238105899455</v>
      </c>
      <c r="L8" s="9">
        <f>VLOOKUP($A8,'RES installed'!$A$2:$C$6,3,FALSE)*'[1]Profiles, RES, Summer'!L$5</f>
        <v>7.9972695790887709</v>
      </c>
      <c r="M8" s="9">
        <f>VLOOKUP($A8,'RES installed'!$A$2:$C$6,3,FALSE)*'[1]Profiles, RES, Summer'!M$5</f>
        <v>4.9578383521773199</v>
      </c>
      <c r="N8" s="9">
        <f>VLOOKUP($A8,'RES installed'!$A$2:$C$6,3,FALSE)*'[1]Profiles, RES, Summer'!N$5</f>
        <v>4.0641421303033693</v>
      </c>
      <c r="O8" s="9">
        <f>VLOOKUP($A8,'RES installed'!$A$2:$C$6,3,FALSE)*'[1]Profiles, RES, Summer'!O$5</f>
        <v>4.3236773760214922</v>
      </c>
      <c r="P8" s="9">
        <f>VLOOKUP($A8,'RES installed'!$A$2:$C$6,3,FALSE)*'[1]Profiles, RES, Summer'!P$5</f>
        <v>5.7734054586924888</v>
      </c>
      <c r="Q8" s="9">
        <f>VLOOKUP($A8,'RES installed'!$A$2:$C$6,3,FALSE)*'[1]Profiles, RES, Summer'!Q$5</f>
        <v>7.3029288984663587</v>
      </c>
      <c r="R8" s="9">
        <f>VLOOKUP($A8,'RES installed'!$A$2:$C$6,3,FALSE)*'[1]Profiles, RES, Summer'!R$5</f>
        <v>8.6186880947050266</v>
      </c>
      <c r="S8" s="9">
        <f>VLOOKUP($A8,'RES installed'!$A$2:$C$6,3,FALSE)*'[1]Profiles, RES, Summer'!S$5</f>
        <v>11.836957195231166</v>
      </c>
      <c r="T8" s="9">
        <f>VLOOKUP($A8,'RES installed'!$A$2:$C$6,3,FALSE)*'[1]Profiles, RES, Summer'!T$5</f>
        <v>10.766648516735698</v>
      </c>
      <c r="U8" s="9">
        <f>VLOOKUP($A8,'RES installed'!$A$2:$C$6,3,FALSE)*'[1]Profiles, RES, Summer'!U$5</f>
        <v>9.562020177991716</v>
      </c>
      <c r="V8" s="9">
        <f>VLOOKUP($A8,'RES installed'!$A$2:$C$6,3,FALSE)*'[1]Profiles, RES, Summer'!V$5</f>
        <v>14.216161927683871</v>
      </c>
      <c r="W8" s="9">
        <f>VLOOKUP($A8,'RES installed'!$A$2:$C$6,3,FALSE)*'[1]Profiles, RES, Summer'!W$5</f>
        <v>15.302735262509795</v>
      </c>
      <c r="X8" s="9">
        <f>VLOOKUP($A8,'RES installed'!$A$2:$C$6,3,FALSE)*'[1]Profiles, RES, Summer'!X$5</f>
        <v>14.869695068845852</v>
      </c>
      <c r="Y8" s="9">
        <f>VLOOKUP($A8,'RES installed'!$A$2:$C$6,3,FALSE)*'[1]Profiles, RES, Summer'!Y$5</f>
        <v>21.707386633829621</v>
      </c>
    </row>
    <row r="9" spans="1:25" x14ac:dyDescent="0.25">
      <c r="A9" s="8">
        <v>8</v>
      </c>
      <c r="B9" s="9">
        <f>VLOOKUP($A9,'RES installed'!$A$2:$C$6,3,FALSE)*'[1]Profiles, RES, Summer'!B$5</f>
        <v>17.682096604584125</v>
      </c>
      <c r="C9" s="9">
        <f>VLOOKUP($A9,'RES installed'!$A$2:$C$6,3,FALSE)*'[1]Profiles, RES, Summer'!C$5</f>
        <v>15.916394968095826</v>
      </c>
      <c r="D9" s="9">
        <f>VLOOKUP($A9,'RES installed'!$A$2:$C$6,3,FALSE)*'[1]Profiles, RES, Summer'!D$5</f>
        <v>16.401959860209338</v>
      </c>
      <c r="E9" s="9">
        <f>VLOOKUP($A9,'RES installed'!$A$2:$C$6,3,FALSE)*'[1]Profiles, RES, Summer'!E$5</f>
        <v>16.106830504869585</v>
      </c>
      <c r="F9" s="9">
        <f>VLOOKUP($A9,'RES installed'!$A$2:$C$6,3,FALSE)*'[1]Profiles, RES, Summer'!F$5</f>
        <v>13.813471118325308</v>
      </c>
      <c r="G9" s="9">
        <f>VLOOKUP($A9,'RES installed'!$A$2:$C$6,3,FALSE)*'[1]Profiles, RES, Summer'!G$5</f>
        <v>13.076861972461662</v>
      </c>
      <c r="H9" s="9">
        <f>VLOOKUP($A9,'RES installed'!$A$2:$C$6,3,FALSE)*'[1]Profiles, RES, Summer'!H$5</f>
        <v>14.415474448673457</v>
      </c>
      <c r="I9" s="9">
        <f>VLOOKUP($A9,'RES installed'!$A$2:$C$6,3,FALSE)*'[1]Profiles, RES, Summer'!I$5</f>
        <v>13.113539566774877</v>
      </c>
      <c r="J9" s="9">
        <f>VLOOKUP($A9,'RES installed'!$A$2:$C$6,3,FALSE)*'[1]Profiles, RES, Summer'!J$5</f>
        <v>10.780171601085865</v>
      </c>
      <c r="K9" s="9">
        <f>VLOOKUP($A9,'RES installed'!$A$2:$C$6,3,FALSE)*'[1]Profiles, RES, Summer'!K$5</f>
        <v>7.7925238105899455</v>
      </c>
      <c r="L9" s="9">
        <f>VLOOKUP($A9,'RES installed'!$A$2:$C$6,3,FALSE)*'[1]Profiles, RES, Summer'!L$5</f>
        <v>7.9972695790887709</v>
      </c>
      <c r="M9" s="9">
        <f>VLOOKUP($A9,'RES installed'!$A$2:$C$6,3,FALSE)*'[1]Profiles, RES, Summer'!M$5</f>
        <v>4.9578383521773199</v>
      </c>
      <c r="N9" s="9">
        <f>VLOOKUP($A9,'RES installed'!$A$2:$C$6,3,FALSE)*'[1]Profiles, RES, Summer'!N$5</f>
        <v>4.0641421303033693</v>
      </c>
      <c r="O9" s="9">
        <f>VLOOKUP($A9,'RES installed'!$A$2:$C$6,3,FALSE)*'[1]Profiles, RES, Summer'!O$5</f>
        <v>4.3236773760214922</v>
      </c>
      <c r="P9" s="9">
        <f>VLOOKUP($A9,'RES installed'!$A$2:$C$6,3,FALSE)*'[1]Profiles, RES, Summer'!P$5</f>
        <v>5.7734054586924888</v>
      </c>
      <c r="Q9" s="9">
        <f>VLOOKUP($A9,'RES installed'!$A$2:$C$6,3,FALSE)*'[1]Profiles, RES, Summer'!Q$5</f>
        <v>7.3029288984663587</v>
      </c>
      <c r="R9" s="9">
        <f>VLOOKUP($A9,'RES installed'!$A$2:$C$6,3,FALSE)*'[1]Profiles, RES, Summer'!R$5</f>
        <v>8.6186880947050266</v>
      </c>
      <c r="S9" s="9">
        <f>VLOOKUP($A9,'RES installed'!$A$2:$C$6,3,FALSE)*'[1]Profiles, RES, Summer'!S$5</f>
        <v>11.836957195231166</v>
      </c>
      <c r="T9" s="9">
        <f>VLOOKUP($A9,'RES installed'!$A$2:$C$6,3,FALSE)*'[1]Profiles, RES, Summer'!T$5</f>
        <v>10.766648516735698</v>
      </c>
      <c r="U9" s="9">
        <f>VLOOKUP($A9,'RES installed'!$A$2:$C$6,3,FALSE)*'[1]Profiles, RES, Summer'!U$5</f>
        <v>9.562020177991716</v>
      </c>
      <c r="V9" s="9">
        <f>VLOOKUP($A9,'RES installed'!$A$2:$C$6,3,FALSE)*'[1]Profiles, RES, Summer'!V$5</f>
        <v>14.216161927683871</v>
      </c>
      <c r="W9" s="9">
        <f>VLOOKUP($A9,'RES installed'!$A$2:$C$6,3,FALSE)*'[1]Profiles, RES, Summer'!W$5</f>
        <v>15.302735262509795</v>
      </c>
      <c r="X9" s="9">
        <f>VLOOKUP($A9,'RES installed'!$A$2:$C$6,3,FALSE)*'[1]Profiles, RES, Summer'!X$5</f>
        <v>14.869695068845852</v>
      </c>
      <c r="Y9" s="9">
        <f>VLOOKUP($A9,'RES installed'!$A$2:$C$6,3,FALSE)*'[1]Profiles, RES, Summer'!Y$5</f>
        <v>21.707386633829621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7"/>
  <sheetViews>
    <sheetView workbookViewId="0">
      <selection activeCell="B5" sqref="B5"/>
    </sheetView>
  </sheetViews>
  <sheetFormatPr defaultRowHeight="15" x14ac:dyDescent="0.25"/>
  <cols>
    <col min="3" max="3" width="11.42578125" bestFit="1" customWidth="1"/>
  </cols>
  <sheetData>
    <row r="1" spans="1:3" x14ac:dyDescent="0.25">
      <c r="A1" t="s">
        <v>13</v>
      </c>
      <c r="B1" t="s">
        <v>1</v>
      </c>
      <c r="C1" t="s">
        <v>6</v>
      </c>
    </row>
    <row r="2" spans="1:3" x14ac:dyDescent="0.25">
      <c r="A2">
        <v>1</v>
      </c>
      <c r="B2" t="s">
        <v>14</v>
      </c>
      <c r="C2" s="4">
        <v>0</v>
      </c>
    </row>
    <row r="3" spans="1:3" x14ac:dyDescent="0.25">
      <c r="A3">
        <v>2</v>
      </c>
      <c r="B3" t="s">
        <v>14</v>
      </c>
      <c r="C3" s="4">
        <v>0</v>
      </c>
    </row>
    <row r="4" spans="1:3" x14ac:dyDescent="0.25">
      <c r="A4">
        <v>3</v>
      </c>
      <c r="B4" t="s">
        <v>14</v>
      </c>
      <c r="C4" s="4">
        <v>0</v>
      </c>
    </row>
    <row r="5" spans="1:3" x14ac:dyDescent="0.25">
      <c r="A5">
        <v>4</v>
      </c>
      <c r="B5" t="s">
        <v>14</v>
      </c>
      <c r="C5" s="4">
        <v>0</v>
      </c>
    </row>
    <row r="6" spans="1:3" x14ac:dyDescent="0.25">
      <c r="A6">
        <v>5</v>
      </c>
      <c r="B6" t="s">
        <v>14</v>
      </c>
      <c r="C6" s="4">
        <v>0</v>
      </c>
    </row>
    <row r="7" spans="1:3" x14ac:dyDescent="0.25">
      <c r="A7">
        <v>6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AB5B9-A4D2-48A0-B1F1-723061532CDF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Summer'!B$3</f>
        <v>0</v>
      </c>
      <c r="C5" s="6">
        <f>VLOOKUP($A5,'RES installed'!$A$2:$C$6,3,FALSE)*'[1]Profiles, RES, Summer'!C$3</f>
        <v>0</v>
      </c>
      <c r="D5" s="6">
        <f>VLOOKUP($A5,'RES installed'!$A$2:$C$6,3,FALSE)*'[1]Profiles, RES, Summer'!D$3</f>
        <v>0</v>
      </c>
      <c r="E5" s="6">
        <f>VLOOKUP($A5,'RES installed'!$A$2:$C$6,3,FALSE)*'[1]Profiles, RES, Summer'!E$3</f>
        <v>0</v>
      </c>
      <c r="F5" s="6">
        <f>VLOOKUP($A5,'RES installed'!$A$2:$C$6,3,FALSE)*'[1]Profiles, RES, Summer'!F$3</f>
        <v>0</v>
      </c>
      <c r="G5" s="6">
        <f>VLOOKUP($A5,'RES installed'!$A$2:$C$6,3,FALSE)*'[1]Profiles, RES, Summer'!G$3</f>
        <v>0</v>
      </c>
      <c r="H5" s="6">
        <f>VLOOKUP($A5,'RES installed'!$A$2:$C$6,3,FALSE)*'[1]Profiles, RES, Summer'!H$3</f>
        <v>0</v>
      </c>
      <c r="I5" s="6">
        <f>VLOOKUP($A5,'RES installed'!$A$2:$C$6,3,FALSE)*'[1]Profiles, RES, Summer'!I$3</f>
        <v>0</v>
      </c>
      <c r="J5" s="6">
        <f>VLOOKUP($A5,'RES installed'!$A$2:$C$6,3,FALSE)*'[1]Profiles, RES, Summer'!J$3</f>
        <v>0</v>
      </c>
      <c r="K5" s="6">
        <f>VLOOKUP($A5,'RES installed'!$A$2:$C$6,3,FALSE)*'[1]Profiles, RES, Summer'!K$3</f>
        <v>0</v>
      </c>
      <c r="L5" s="6">
        <f>VLOOKUP($A5,'RES installed'!$A$2:$C$6,3,FALSE)*'[1]Profiles, RES, Summer'!L$3</f>
        <v>0</v>
      </c>
      <c r="M5" s="6">
        <f>VLOOKUP($A5,'RES installed'!$A$2:$C$6,3,FALSE)*'[1]Profiles, RES, Summer'!M$3</f>
        <v>0</v>
      </c>
      <c r="N5" s="6">
        <f>VLOOKUP($A5,'RES installed'!$A$2:$C$6,3,FALSE)*'[1]Profiles, RES, Summer'!N$3</f>
        <v>0</v>
      </c>
      <c r="O5" s="6">
        <f>VLOOKUP($A5,'RES installed'!$A$2:$C$6,3,FALSE)*'[1]Profiles, RES, Summer'!O$3</f>
        <v>0</v>
      </c>
      <c r="P5" s="6">
        <f>VLOOKUP($A5,'RES installed'!$A$2:$C$6,3,FALSE)*'[1]Profiles, RES, Summer'!P$3</f>
        <v>0</v>
      </c>
      <c r="Q5" s="6">
        <f>VLOOKUP($A5,'RES installed'!$A$2:$C$6,3,FALSE)*'[1]Profiles, RES, Summer'!Q$3</f>
        <v>0</v>
      </c>
      <c r="R5" s="6">
        <f>VLOOKUP($A5,'RES installed'!$A$2:$C$6,3,FALSE)*'[1]Profiles, RES, Summer'!R$3</f>
        <v>0</v>
      </c>
      <c r="S5" s="6">
        <f>VLOOKUP($A5,'RES installed'!$A$2:$C$6,3,FALSE)*'[1]Profiles, RES, Summer'!S$3</f>
        <v>0</v>
      </c>
      <c r="T5" s="6">
        <f>VLOOKUP($A5,'RES installed'!$A$2:$C$6,3,FALSE)*'[1]Profiles, RES, Summer'!T$3</f>
        <v>0</v>
      </c>
      <c r="U5" s="6">
        <f>VLOOKUP($A5,'RES installed'!$A$2:$C$6,3,FALSE)*'[1]Profiles, RES, Summer'!U$3</f>
        <v>0</v>
      </c>
      <c r="V5" s="6">
        <f>VLOOKUP($A5,'RES installed'!$A$2:$C$6,3,FALSE)*'[1]Profiles, RES, Summer'!V$3</f>
        <v>0</v>
      </c>
      <c r="W5" s="6">
        <f>VLOOKUP($A5,'RES installed'!$A$2:$C$6,3,FALSE)*'[1]Profiles, RES, Summer'!W$3</f>
        <v>0</v>
      </c>
      <c r="X5" s="6">
        <f>VLOOKUP($A5,'RES installed'!$A$2:$C$6,3,FALSE)*'[1]Profiles, RES, Summer'!X$3</f>
        <v>0</v>
      </c>
      <c r="Y5" s="6">
        <f>VLOOKUP($A5,'RES installed'!$A$2:$C$6,3,FALSE)*'[1]Profiles, RES, Summer'!Y$3</f>
        <v>0</v>
      </c>
    </row>
    <row r="6" spans="1:25" x14ac:dyDescent="0.25">
      <c r="A6" s="5">
        <v>5</v>
      </c>
      <c r="B6" s="6">
        <f>VLOOKUP($A6,'RES installed'!$A$2:$C$6,3,FALSE)*'[1]Profiles, RES, Summer'!B$3</f>
        <v>0</v>
      </c>
      <c r="C6" s="6">
        <f>VLOOKUP($A6,'RES installed'!$A$2:$C$6,3,FALSE)*'[1]Profiles, RES, Summer'!C$3</f>
        <v>0</v>
      </c>
      <c r="D6" s="6">
        <f>VLOOKUP($A6,'RES installed'!$A$2:$C$6,3,FALSE)*'[1]Profiles, RES, Summer'!D$3</f>
        <v>0</v>
      </c>
      <c r="E6" s="6">
        <f>VLOOKUP($A6,'RES installed'!$A$2:$C$6,3,FALSE)*'[1]Profiles, RES, Summer'!E$3</f>
        <v>0</v>
      </c>
      <c r="F6" s="6">
        <f>VLOOKUP($A6,'RES installed'!$A$2:$C$6,3,FALSE)*'[1]Profiles, RES, Summer'!F$3</f>
        <v>0</v>
      </c>
      <c r="G6" s="6">
        <f>VLOOKUP($A6,'RES installed'!$A$2:$C$6,3,FALSE)*'[1]Profiles, RES, Summer'!G$3</f>
        <v>0</v>
      </c>
      <c r="H6" s="6">
        <f>VLOOKUP($A6,'RES installed'!$A$2:$C$6,3,FALSE)*'[1]Profiles, RES, Summer'!H$3</f>
        <v>0</v>
      </c>
      <c r="I6" s="6">
        <f>VLOOKUP($A6,'RES installed'!$A$2:$C$6,3,FALSE)*'[1]Profiles, RES, Summer'!I$3</f>
        <v>0</v>
      </c>
      <c r="J6" s="6">
        <f>VLOOKUP($A6,'RES installed'!$A$2:$C$6,3,FALSE)*'[1]Profiles, RES, Summer'!J$3</f>
        <v>0</v>
      </c>
      <c r="K6" s="6">
        <f>VLOOKUP($A6,'RES installed'!$A$2:$C$6,3,FALSE)*'[1]Profiles, RES, Summer'!K$3</f>
        <v>0</v>
      </c>
      <c r="L6" s="6">
        <f>VLOOKUP($A6,'RES installed'!$A$2:$C$6,3,FALSE)*'[1]Profiles, RES, Summer'!L$3</f>
        <v>0</v>
      </c>
      <c r="M6" s="6">
        <f>VLOOKUP($A6,'RES installed'!$A$2:$C$6,3,FALSE)*'[1]Profiles, RES, Summer'!M$3</f>
        <v>0</v>
      </c>
      <c r="N6" s="6">
        <f>VLOOKUP($A6,'RES installed'!$A$2:$C$6,3,FALSE)*'[1]Profiles, RES, Summer'!N$3</f>
        <v>0</v>
      </c>
      <c r="O6" s="6">
        <f>VLOOKUP($A6,'RES installed'!$A$2:$C$6,3,FALSE)*'[1]Profiles, RES, Summer'!O$3</f>
        <v>0</v>
      </c>
      <c r="P6" s="6">
        <f>VLOOKUP($A6,'RES installed'!$A$2:$C$6,3,FALSE)*'[1]Profiles, RES, Summer'!P$3</f>
        <v>0</v>
      </c>
      <c r="Q6" s="6">
        <f>VLOOKUP($A6,'RES installed'!$A$2:$C$6,3,FALSE)*'[1]Profiles, RES, Summer'!Q$3</f>
        <v>0</v>
      </c>
      <c r="R6" s="6">
        <f>VLOOKUP($A6,'RES installed'!$A$2:$C$6,3,FALSE)*'[1]Profiles, RES, Summer'!R$3</f>
        <v>0</v>
      </c>
      <c r="S6" s="6">
        <f>VLOOKUP($A6,'RES installed'!$A$2:$C$6,3,FALSE)*'[1]Profiles, RES, Summer'!S$3</f>
        <v>0</v>
      </c>
      <c r="T6" s="6">
        <f>VLOOKUP($A6,'RES installed'!$A$2:$C$6,3,FALSE)*'[1]Profiles, RES, Summer'!T$3</f>
        <v>0</v>
      </c>
      <c r="U6" s="6">
        <f>VLOOKUP($A6,'RES installed'!$A$2:$C$6,3,FALSE)*'[1]Profiles, RES, Summer'!U$3</f>
        <v>0</v>
      </c>
      <c r="V6" s="6">
        <f>VLOOKUP($A6,'RES installed'!$A$2:$C$6,3,FALSE)*'[1]Profiles, RES, Summer'!V$3</f>
        <v>0</v>
      </c>
      <c r="W6" s="6">
        <f>VLOOKUP($A6,'RES installed'!$A$2:$C$6,3,FALSE)*'[1]Profiles, RES, Summer'!W$3</f>
        <v>0</v>
      </c>
      <c r="X6" s="6">
        <f>VLOOKUP($A6,'RES installed'!$A$2:$C$6,3,FALSE)*'[1]Profiles, RES, Summer'!X$3</f>
        <v>0</v>
      </c>
      <c r="Y6" s="6">
        <f>VLOOKUP($A6,'RES installed'!$A$2:$C$6,3,FALSE)*'[1]Profiles, RES, Summer'!Y$3</f>
        <v>0</v>
      </c>
    </row>
    <row r="7" spans="1:25" x14ac:dyDescent="0.25">
      <c r="A7" s="8">
        <v>6</v>
      </c>
      <c r="B7" s="9">
        <f>VLOOKUP($A7,'RES installed'!$A$2:$C$6,3,FALSE)*'[1]Profiles, RES, Summer'!B$6</f>
        <v>23.375053277197779</v>
      </c>
      <c r="C7" s="9">
        <f>VLOOKUP($A7,'RES installed'!$A$2:$C$6,3,FALSE)*'[1]Profiles, RES, Summer'!C$6</f>
        <v>19.184534226950174</v>
      </c>
      <c r="D7" s="9">
        <f>VLOOKUP($A7,'RES installed'!$A$2:$C$6,3,FALSE)*'[1]Profiles, RES, Summer'!D$6</f>
        <v>17.368357829091785</v>
      </c>
      <c r="E7" s="9">
        <f>VLOOKUP($A7,'RES installed'!$A$2:$C$6,3,FALSE)*'[1]Profiles, RES, Summer'!E$6</f>
        <v>15.231374241882785</v>
      </c>
      <c r="F7" s="9">
        <f>VLOOKUP($A7,'RES installed'!$A$2:$C$6,3,FALSE)*'[1]Profiles, RES, Summer'!F$6</f>
        <v>13.653959176217581</v>
      </c>
      <c r="G7" s="9">
        <f>VLOOKUP($A7,'RES installed'!$A$2:$C$6,3,FALSE)*'[1]Profiles, RES, Summer'!G$6</f>
        <v>11.662809066775576</v>
      </c>
      <c r="H7" s="9">
        <f>VLOOKUP($A7,'RES installed'!$A$2:$C$6,3,FALSE)*'[1]Profiles, RES, Summer'!H$6</f>
        <v>10.929138559322032</v>
      </c>
      <c r="I7" s="9">
        <f>VLOOKUP($A7,'RES installed'!$A$2:$C$6,3,FALSE)*'[1]Profiles, RES, Summer'!I$6</f>
        <v>10.166007800694302</v>
      </c>
      <c r="J7" s="9">
        <f>VLOOKUP($A7,'RES installed'!$A$2:$C$6,3,FALSE)*'[1]Profiles, RES, Summer'!J$6</f>
        <v>9.549602266693892</v>
      </c>
      <c r="K7" s="9">
        <f>VLOOKUP($A7,'RES installed'!$A$2:$C$6,3,FALSE)*'[1]Profiles, RES, Summer'!K$6</f>
        <v>10.660895829079029</v>
      </c>
      <c r="L7" s="9">
        <f>VLOOKUP($A7,'RES installed'!$A$2:$C$6,3,FALSE)*'[1]Profiles, RES, Summer'!L$6</f>
        <v>9.968722346270674</v>
      </c>
      <c r="M7" s="9">
        <f>VLOOKUP($A7,'RES installed'!$A$2:$C$6,3,FALSE)*'[1]Profiles, RES, Summer'!M$6</f>
        <v>11.520165349959157</v>
      </c>
      <c r="N7" s="9">
        <f>VLOOKUP($A7,'RES installed'!$A$2:$C$6,3,FALSE)*'[1]Profiles, RES, Summer'!N$6</f>
        <v>12.677698324867265</v>
      </c>
      <c r="O7" s="9">
        <f>VLOOKUP($A7,'RES installed'!$A$2:$C$6,3,FALSE)*'[1]Profiles, RES, Summer'!O$6</f>
        <v>12.18589138822238</v>
      </c>
      <c r="P7" s="9">
        <f>VLOOKUP($A7,'RES installed'!$A$2:$C$6,3,FALSE)*'[1]Profiles, RES, Summer'!P$6</f>
        <v>13.910069650423731</v>
      </c>
      <c r="Q7" s="9">
        <f>VLOOKUP($A7,'RES installed'!$A$2:$C$6,3,FALSE)*'[1]Profiles, RES, Summer'!Q$6</f>
        <v>12.258771763324486</v>
      </c>
      <c r="R7" s="9">
        <f>VLOOKUP($A7,'RES installed'!$A$2:$C$6,3,FALSE)*'[1]Profiles, RES, Summer'!R$6</f>
        <v>11.573738426587704</v>
      </c>
      <c r="S7" s="9">
        <f>VLOOKUP($A7,'RES installed'!$A$2:$C$6,3,FALSE)*'[1]Profiles, RES, Summer'!S$6</f>
        <v>11.914758812793545</v>
      </c>
      <c r="T7" s="9">
        <f>VLOOKUP($A7,'RES installed'!$A$2:$C$6,3,FALSE)*'[1]Profiles, RES, Summer'!T$6</f>
        <v>11.433219508436284</v>
      </c>
      <c r="U7" s="9">
        <f>VLOOKUP($A7,'RES installed'!$A$2:$C$6,3,FALSE)*'[1]Profiles, RES, Summer'!U$6</f>
        <v>11.996078600418624</v>
      </c>
      <c r="V7" s="9">
        <f>VLOOKUP($A7,'RES installed'!$A$2:$C$6,3,FALSE)*'[1]Profiles, RES, Summer'!V$6</f>
        <v>11.241480565907699</v>
      </c>
      <c r="W7" s="9">
        <f>VLOOKUP($A7,'RES installed'!$A$2:$C$6,3,FALSE)*'[1]Profiles, RES, Summer'!W$6</f>
        <v>9.5474563814580353</v>
      </c>
      <c r="X7" s="9">
        <f>VLOOKUP($A7,'RES installed'!$A$2:$C$6,3,FALSE)*'[1]Profiles, RES, Summer'!X$6</f>
        <v>10.723810598325505</v>
      </c>
      <c r="Y7" s="9">
        <f>VLOOKUP($A7,'RES installed'!$A$2:$C$6,3,FALSE)*'[1]Profiles, RES, Summer'!Y$6</f>
        <v>10.261039769246477</v>
      </c>
    </row>
    <row r="8" spans="1:25" x14ac:dyDescent="0.25">
      <c r="A8" s="8">
        <v>7</v>
      </c>
      <c r="B8" s="9">
        <f>VLOOKUP($A8,'RES installed'!$A$2:$C$6,3,FALSE)*'[1]Profiles, RES, Summer'!B$6</f>
        <v>23.375053277197779</v>
      </c>
      <c r="C8" s="9">
        <f>VLOOKUP($A8,'RES installed'!$A$2:$C$6,3,FALSE)*'[1]Profiles, RES, Summer'!C$6</f>
        <v>19.184534226950174</v>
      </c>
      <c r="D8" s="9">
        <f>VLOOKUP($A8,'RES installed'!$A$2:$C$6,3,FALSE)*'[1]Profiles, RES, Summer'!D$6</f>
        <v>17.368357829091785</v>
      </c>
      <c r="E8" s="9">
        <f>VLOOKUP($A8,'RES installed'!$A$2:$C$6,3,FALSE)*'[1]Profiles, RES, Summer'!E$6</f>
        <v>15.231374241882785</v>
      </c>
      <c r="F8" s="9">
        <f>VLOOKUP($A8,'RES installed'!$A$2:$C$6,3,FALSE)*'[1]Profiles, RES, Summer'!F$6</f>
        <v>13.653959176217581</v>
      </c>
      <c r="G8" s="9">
        <f>VLOOKUP($A8,'RES installed'!$A$2:$C$6,3,FALSE)*'[1]Profiles, RES, Summer'!G$6</f>
        <v>11.662809066775576</v>
      </c>
      <c r="H8" s="9">
        <f>VLOOKUP($A8,'RES installed'!$A$2:$C$6,3,FALSE)*'[1]Profiles, RES, Summer'!H$6</f>
        <v>10.929138559322032</v>
      </c>
      <c r="I8" s="9">
        <f>VLOOKUP($A8,'RES installed'!$A$2:$C$6,3,FALSE)*'[1]Profiles, RES, Summer'!I$6</f>
        <v>10.166007800694302</v>
      </c>
      <c r="J8" s="9">
        <f>VLOOKUP($A8,'RES installed'!$A$2:$C$6,3,FALSE)*'[1]Profiles, RES, Summer'!J$6</f>
        <v>9.549602266693892</v>
      </c>
      <c r="K8" s="9">
        <f>VLOOKUP($A8,'RES installed'!$A$2:$C$6,3,FALSE)*'[1]Profiles, RES, Summer'!K$6</f>
        <v>10.660895829079029</v>
      </c>
      <c r="L8" s="9">
        <f>VLOOKUP($A8,'RES installed'!$A$2:$C$6,3,FALSE)*'[1]Profiles, RES, Summer'!L$6</f>
        <v>9.968722346270674</v>
      </c>
      <c r="M8" s="9">
        <f>VLOOKUP($A8,'RES installed'!$A$2:$C$6,3,FALSE)*'[1]Profiles, RES, Summer'!M$6</f>
        <v>11.520165349959157</v>
      </c>
      <c r="N8" s="9">
        <f>VLOOKUP($A8,'RES installed'!$A$2:$C$6,3,FALSE)*'[1]Profiles, RES, Summer'!N$6</f>
        <v>12.677698324867265</v>
      </c>
      <c r="O8" s="9">
        <f>VLOOKUP($A8,'RES installed'!$A$2:$C$6,3,FALSE)*'[1]Profiles, RES, Summer'!O$6</f>
        <v>12.18589138822238</v>
      </c>
      <c r="P8" s="9">
        <f>VLOOKUP($A8,'RES installed'!$A$2:$C$6,3,FALSE)*'[1]Profiles, RES, Summer'!P$6</f>
        <v>13.910069650423731</v>
      </c>
      <c r="Q8" s="9">
        <f>VLOOKUP($A8,'RES installed'!$A$2:$C$6,3,FALSE)*'[1]Profiles, RES, Summer'!Q$6</f>
        <v>12.258771763324486</v>
      </c>
      <c r="R8" s="9">
        <f>VLOOKUP($A8,'RES installed'!$A$2:$C$6,3,FALSE)*'[1]Profiles, RES, Summer'!R$6</f>
        <v>11.573738426587704</v>
      </c>
      <c r="S8" s="9">
        <f>VLOOKUP($A8,'RES installed'!$A$2:$C$6,3,FALSE)*'[1]Profiles, RES, Summer'!S$6</f>
        <v>11.914758812793545</v>
      </c>
      <c r="T8" s="9">
        <f>VLOOKUP($A8,'RES installed'!$A$2:$C$6,3,FALSE)*'[1]Profiles, RES, Summer'!T$6</f>
        <v>11.433219508436284</v>
      </c>
      <c r="U8" s="9">
        <f>VLOOKUP($A8,'RES installed'!$A$2:$C$6,3,FALSE)*'[1]Profiles, RES, Summer'!U$6</f>
        <v>11.996078600418624</v>
      </c>
      <c r="V8" s="9">
        <f>VLOOKUP($A8,'RES installed'!$A$2:$C$6,3,FALSE)*'[1]Profiles, RES, Summer'!V$6</f>
        <v>11.241480565907699</v>
      </c>
      <c r="W8" s="9">
        <f>VLOOKUP($A8,'RES installed'!$A$2:$C$6,3,FALSE)*'[1]Profiles, RES, Summer'!W$6</f>
        <v>9.5474563814580353</v>
      </c>
      <c r="X8" s="9">
        <f>VLOOKUP($A8,'RES installed'!$A$2:$C$6,3,FALSE)*'[1]Profiles, RES, Summer'!X$6</f>
        <v>10.723810598325505</v>
      </c>
      <c r="Y8" s="9">
        <f>VLOOKUP($A8,'RES installed'!$A$2:$C$6,3,FALSE)*'[1]Profiles, RES, Summer'!Y$6</f>
        <v>10.261039769246477</v>
      </c>
    </row>
    <row r="9" spans="1:25" x14ac:dyDescent="0.25">
      <c r="A9" s="8">
        <v>8</v>
      </c>
      <c r="B9" s="9">
        <f>VLOOKUP($A9,'RES installed'!$A$2:$C$6,3,FALSE)*'[1]Profiles, RES, Summer'!B$6</f>
        <v>23.375053277197779</v>
      </c>
      <c r="C9" s="9">
        <f>VLOOKUP($A9,'RES installed'!$A$2:$C$6,3,FALSE)*'[1]Profiles, RES, Summer'!C$6</f>
        <v>19.184534226950174</v>
      </c>
      <c r="D9" s="9">
        <f>VLOOKUP($A9,'RES installed'!$A$2:$C$6,3,FALSE)*'[1]Profiles, RES, Summer'!D$6</f>
        <v>17.368357829091785</v>
      </c>
      <c r="E9" s="9">
        <f>VLOOKUP($A9,'RES installed'!$A$2:$C$6,3,FALSE)*'[1]Profiles, RES, Summer'!E$6</f>
        <v>15.231374241882785</v>
      </c>
      <c r="F9" s="9">
        <f>VLOOKUP($A9,'RES installed'!$A$2:$C$6,3,FALSE)*'[1]Profiles, RES, Summer'!F$6</f>
        <v>13.653959176217581</v>
      </c>
      <c r="G9" s="9">
        <f>VLOOKUP($A9,'RES installed'!$A$2:$C$6,3,FALSE)*'[1]Profiles, RES, Summer'!G$6</f>
        <v>11.662809066775576</v>
      </c>
      <c r="H9" s="9">
        <f>VLOOKUP($A9,'RES installed'!$A$2:$C$6,3,FALSE)*'[1]Profiles, RES, Summer'!H$6</f>
        <v>10.929138559322032</v>
      </c>
      <c r="I9" s="9">
        <f>VLOOKUP($A9,'RES installed'!$A$2:$C$6,3,FALSE)*'[1]Profiles, RES, Summer'!I$6</f>
        <v>10.166007800694302</v>
      </c>
      <c r="J9" s="9">
        <f>VLOOKUP($A9,'RES installed'!$A$2:$C$6,3,FALSE)*'[1]Profiles, RES, Summer'!J$6</f>
        <v>9.549602266693892</v>
      </c>
      <c r="K9" s="9">
        <f>VLOOKUP($A9,'RES installed'!$A$2:$C$6,3,FALSE)*'[1]Profiles, RES, Summer'!K$6</f>
        <v>10.660895829079029</v>
      </c>
      <c r="L9" s="9">
        <f>VLOOKUP($A9,'RES installed'!$A$2:$C$6,3,FALSE)*'[1]Profiles, RES, Summer'!L$6</f>
        <v>9.968722346270674</v>
      </c>
      <c r="M9" s="9">
        <f>VLOOKUP($A9,'RES installed'!$A$2:$C$6,3,FALSE)*'[1]Profiles, RES, Summer'!M$6</f>
        <v>11.520165349959157</v>
      </c>
      <c r="N9" s="9">
        <f>VLOOKUP($A9,'RES installed'!$A$2:$C$6,3,FALSE)*'[1]Profiles, RES, Summer'!N$6</f>
        <v>12.677698324867265</v>
      </c>
      <c r="O9" s="9">
        <f>VLOOKUP($A9,'RES installed'!$A$2:$C$6,3,FALSE)*'[1]Profiles, RES, Summer'!O$6</f>
        <v>12.18589138822238</v>
      </c>
      <c r="P9" s="9">
        <f>VLOOKUP($A9,'RES installed'!$A$2:$C$6,3,FALSE)*'[1]Profiles, RES, Summer'!P$6</f>
        <v>13.910069650423731</v>
      </c>
      <c r="Q9" s="9">
        <f>VLOOKUP($A9,'RES installed'!$A$2:$C$6,3,FALSE)*'[1]Profiles, RES, Summer'!Q$6</f>
        <v>12.258771763324486</v>
      </c>
      <c r="R9" s="9">
        <f>VLOOKUP($A9,'RES installed'!$A$2:$C$6,3,FALSE)*'[1]Profiles, RES, Summer'!R$6</f>
        <v>11.573738426587704</v>
      </c>
      <c r="S9" s="9">
        <f>VLOOKUP($A9,'RES installed'!$A$2:$C$6,3,FALSE)*'[1]Profiles, RES, Summer'!S$6</f>
        <v>11.914758812793545</v>
      </c>
      <c r="T9" s="9">
        <f>VLOOKUP($A9,'RES installed'!$A$2:$C$6,3,FALSE)*'[1]Profiles, RES, Summer'!T$6</f>
        <v>11.433219508436284</v>
      </c>
      <c r="U9" s="9">
        <f>VLOOKUP($A9,'RES installed'!$A$2:$C$6,3,FALSE)*'[1]Profiles, RES, Summer'!U$6</f>
        <v>11.996078600418624</v>
      </c>
      <c r="V9" s="9">
        <f>VLOOKUP($A9,'RES installed'!$A$2:$C$6,3,FALSE)*'[1]Profiles, RES, Summer'!V$6</f>
        <v>11.241480565907699</v>
      </c>
      <c r="W9" s="9">
        <f>VLOOKUP($A9,'RES installed'!$A$2:$C$6,3,FALSE)*'[1]Profiles, RES, Summer'!W$6</f>
        <v>9.5474563814580353</v>
      </c>
      <c r="X9" s="9">
        <f>VLOOKUP($A9,'RES installed'!$A$2:$C$6,3,FALSE)*'[1]Profiles, RES, Summer'!X$6</f>
        <v>10.723810598325505</v>
      </c>
      <c r="Y9" s="9">
        <f>VLOOKUP($A9,'RES installed'!$A$2:$C$6,3,FALSE)*'[1]Profiles, RES, Summer'!Y$6</f>
        <v>10.261039769246477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27653-80D4-4131-8BA0-82D268C3993C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Summer'!B$4</f>
        <v>0</v>
      </c>
      <c r="C5" s="6">
        <f>VLOOKUP($A5,'RES installed'!$A$2:$C$6,3,FALSE)*'[1]Profiles, RES, Summer'!C$4</f>
        <v>0</v>
      </c>
      <c r="D5" s="6">
        <f>VLOOKUP($A5,'RES installed'!$A$2:$C$6,3,FALSE)*'[1]Profiles, RES, Summer'!D$4</f>
        <v>0</v>
      </c>
      <c r="E5" s="6">
        <f>VLOOKUP($A5,'RES installed'!$A$2:$C$6,3,FALSE)*'[1]Profiles, RES, Summer'!E$4</f>
        <v>0</v>
      </c>
      <c r="F5" s="6">
        <f>VLOOKUP($A5,'RES installed'!$A$2:$C$6,3,FALSE)*'[1]Profiles, RES, Summer'!F$4</f>
        <v>0</v>
      </c>
      <c r="G5" s="6">
        <f>VLOOKUP($A5,'RES installed'!$A$2:$C$6,3,FALSE)*'[1]Profiles, RES, Summer'!G$4</f>
        <v>0</v>
      </c>
      <c r="H5" s="6">
        <f>VLOOKUP($A5,'RES installed'!$A$2:$C$6,3,FALSE)*'[1]Profiles, RES, Summer'!H$4</f>
        <v>0</v>
      </c>
      <c r="I5" s="6">
        <f>VLOOKUP($A5,'RES installed'!$A$2:$C$6,3,FALSE)*'[1]Profiles, RES, Summer'!I$4</f>
        <v>0</v>
      </c>
      <c r="J5" s="6">
        <f>VLOOKUP($A5,'RES installed'!$A$2:$C$6,3,FALSE)*'[1]Profiles, RES, Summer'!J$4</f>
        <v>0</v>
      </c>
      <c r="K5" s="6">
        <f>VLOOKUP($A5,'RES installed'!$A$2:$C$6,3,FALSE)*'[1]Profiles, RES, Summer'!K$4</f>
        <v>0</v>
      </c>
      <c r="L5" s="6">
        <f>VLOOKUP($A5,'RES installed'!$A$2:$C$6,3,FALSE)*'[1]Profiles, RES, Summer'!L$4</f>
        <v>0</v>
      </c>
      <c r="M5" s="6">
        <f>VLOOKUP($A5,'RES installed'!$A$2:$C$6,3,FALSE)*'[1]Profiles, RES, Summer'!M$4</f>
        <v>0</v>
      </c>
      <c r="N5" s="6">
        <f>VLOOKUP($A5,'RES installed'!$A$2:$C$6,3,FALSE)*'[1]Profiles, RES, Summer'!N$4</f>
        <v>0</v>
      </c>
      <c r="O5" s="6">
        <f>VLOOKUP($A5,'RES installed'!$A$2:$C$6,3,FALSE)*'[1]Profiles, RES, Summer'!O$4</f>
        <v>0</v>
      </c>
      <c r="P5" s="6">
        <f>VLOOKUP($A5,'RES installed'!$A$2:$C$6,3,FALSE)*'[1]Profiles, RES, Summer'!P$4</f>
        <v>0</v>
      </c>
      <c r="Q5" s="6">
        <f>VLOOKUP($A5,'RES installed'!$A$2:$C$6,3,FALSE)*'[1]Profiles, RES, Summer'!Q$4</f>
        <v>0</v>
      </c>
      <c r="R5" s="6">
        <f>VLOOKUP($A5,'RES installed'!$A$2:$C$6,3,FALSE)*'[1]Profiles, RES, Summer'!R$4</f>
        <v>0</v>
      </c>
      <c r="S5" s="6">
        <f>VLOOKUP($A5,'RES installed'!$A$2:$C$6,3,FALSE)*'[1]Profiles, RES, Summer'!S$4</f>
        <v>0</v>
      </c>
      <c r="T5" s="6">
        <f>VLOOKUP($A5,'RES installed'!$A$2:$C$6,3,FALSE)*'[1]Profiles, RES, Summer'!T$4</f>
        <v>0</v>
      </c>
      <c r="U5" s="6">
        <f>VLOOKUP($A5,'RES installed'!$A$2:$C$6,3,FALSE)*'[1]Profiles, RES, Summer'!U$4</f>
        <v>0</v>
      </c>
      <c r="V5" s="6">
        <f>VLOOKUP($A5,'RES installed'!$A$2:$C$6,3,FALSE)*'[1]Profiles, RES, Summer'!V$4</f>
        <v>0</v>
      </c>
      <c r="W5" s="6">
        <f>VLOOKUP($A5,'RES installed'!$A$2:$C$6,3,FALSE)*'[1]Profiles, RES, Summer'!W$4</f>
        <v>0</v>
      </c>
      <c r="X5" s="6">
        <f>VLOOKUP($A5,'RES installed'!$A$2:$C$6,3,FALSE)*'[1]Profiles, RES, Summer'!X$4</f>
        <v>0</v>
      </c>
      <c r="Y5" s="6">
        <f>VLOOKUP($A5,'RES installed'!$A$2:$C$6,3,FALSE)*'[1]Profiles, RES, Summer'!Y$4</f>
        <v>0</v>
      </c>
    </row>
    <row r="6" spans="1:25" x14ac:dyDescent="0.25">
      <c r="A6" s="5">
        <v>5</v>
      </c>
      <c r="B6" s="6">
        <f>VLOOKUP($A6,'RES installed'!$A$2:$C$6,3,FALSE)*'[1]Profiles, RES, Summer'!B$4</f>
        <v>0</v>
      </c>
      <c r="C6" s="6">
        <f>VLOOKUP($A6,'RES installed'!$A$2:$C$6,3,FALSE)*'[1]Profiles, RES, Summer'!C$4</f>
        <v>0</v>
      </c>
      <c r="D6" s="6">
        <f>VLOOKUP($A6,'RES installed'!$A$2:$C$6,3,FALSE)*'[1]Profiles, RES, Summer'!D$4</f>
        <v>0</v>
      </c>
      <c r="E6" s="6">
        <f>VLOOKUP($A6,'RES installed'!$A$2:$C$6,3,FALSE)*'[1]Profiles, RES, Summer'!E$4</f>
        <v>0</v>
      </c>
      <c r="F6" s="6">
        <f>VLOOKUP($A6,'RES installed'!$A$2:$C$6,3,FALSE)*'[1]Profiles, RES, Summer'!F$4</f>
        <v>0</v>
      </c>
      <c r="G6" s="6">
        <f>VLOOKUP($A6,'RES installed'!$A$2:$C$6,3,FALSE)*'[1]Profiles, RES, Summer'!G$4</f>
        <v>0</v>
      </c>
      <c r="H6" s="6">
        <f>VLOOKUP($A6,'RES installed'!$A$2:$C$6,3,FALSE)*'[1]Profiles, RES, Summer'!H$4</f>
        <v>0</v>
      </c>
      <c r="I6" s="6">
        <f>VLOOKUP($A6,'RES installed'!$A$2:$C$6,3,FALSE)*'[1]Profiles, RES, Summer'!I$4</f>
        <v>0</v>
      </c>
      <c r="J6" s="6">
        <f>VLOOKUP($A6,'RES installed'!$A$2:$C$6,3,FALSE)*'[1]Profiles, RES, Summer'!J$4</f>
        <v>0</v>
      </c>
      <c r="K6" s="6">
        <f>VLOOKUP($A6,'RES installed'!$A$2:$C$6,3,FALSE)*'[1]Profiles, RES, Summer'!K$4</f>
        <v>0</v>
      </c>
      <c r="L6" s="6">
        <f>VLOOKUP($A6,'RES installed'!$A$2:$C$6,3,FALSE)*'[1]Profiles, RES, Summer'!L$4</f>
        <v>0</v>
      </c>
      <c r="M6" s="6">
        <f>VLOOKUP($A6,'RES installed'!$A$2:$C$6,3,FALSE)*'[1]Profiles, RES, Summer'!M$4</f>
        <v>0</v>
      </c>
      <c r="N6" s="6">
        <f>VLOOKUP($A6,'RES installed'!$A$2:$C$6,3,FALSE)*'[1]Profiles, RES, Summer'!N$4</f>
        <v>0</v>
      </c>
      <c r="O6" s="6">
        <f>VLOOKUP($A6,'RES installed'!$A$2:$C$6,3,FALSE)*'[1]Profiles, RES, Summer'!O$4</f>
        <v>0</v>
      </c>
      <c r="P6" s="6">
        <f>VLOOKUP($A6,'RES installed'!$A$2:$C$6,3,FALSE)*'[1]Profiles, RES, Summer'!P$4</f>
        <v>0</v>
      </c>
      <c r="Q6" s="6">
        <f>VLOOKUP($A6,'RES installed'!$A$2:$C$6,3,FALSE)*'[1]Profiles, RES, Summer'!Q$4</f>
        <v>0</v>
      </c>
      <c r="R6" s="6">
        <f>VLOOKUP($A6,'RES installed'!$A$2:$C$6,3,FALSE)*'[1]Profiles, RES, Summer'!R$4</f>
        <v>0</v>
      </c>
      <c r="S6" s="6">
        <f>VLOOKUP($A6,'RES installed'!$A$2:$C$6,3,FALSE)*'[1]Profiles, RES, Summer'!S$4</f>
        <v>0</v>
      </c>
      <c r="T6" s="6">
        <f>VLOOKUP($A6,'RES installed'!$A$2:$C$6,3,FALSE)*'[1]Profiles, RES, Summer'!T$4</f>
        <v>0</v>
      </c>
      <c r="U6" s="6">
        <f>VLOOKUP($A6,'RES installed'!$A$2:$C$6,3,FALSE)*'[1]Profiles, RES, Summer'!U$4</f>
        <v>0</v>
      </c>
      <c r="V6" s="6">
        <f>VLOOKUP($A6,'RES installed'!$A$2:$C$6,3,FALSE)*'[1]Profiles, RES, Summer'!V$4</f>
        <v>0</v>
      </c>
      <c r="W6" s="6">
        <f>VLOOKUP($A6,'RES installed'!$A$2:$C$6,3,FALSE)*'[1]Profiles, RES, Summer'!W$4</f>
        <v>0</v>
      </c>
      <c r="X6" s="6">
        <f>VLOOKUP($A6,'RES installed'!$A$2:$C$6,3,FALSE)*'[1]Profiles, RES, Summer'!X$4</f>
        <v>0</v>
      </c>
      <c r="Y6" s="6">
        <f>VLOOKUP($A6,'RES installed'!$A$2:$C$6,3,FALSE)*'[1]Profiles, RES, Summer'!Y$4</f>
        <v>0</v>
      </c>
    </row>
    <row r="7" spans="1:25" x14ac:dyDescent="0.25">
      <c r="A7" s="8">
        <v>6</v>
      </c>
      <c r="B7" s="9">
        <f>VLOOKUP($A7,'RES installed'!$A$2:$C$6,3,FALSE)*'[1]Profiles, RES, Summer'!B$7</f>
        <v>20.190760266626302</v>
      </c>
      <c r="C7" s="9">
        <f>VLOOKUP($A7,'RES installed'!$A$2:$C$6,3,FALSE)*'[1]Profiles, RES, Summer'!C$7</f>
        <v>18.765613182831302</v>
      </c>
      <c r="D7" s="9">
        <f>VLOOKUP($A7,'RES installed'!$A$2:$C$6,3,FALSE)*'[1]Profiles, RES, Summer'!D$7</f>
        <v>22.630329486072817</v>
      </c>
      <c r="E7" s="9">
        <f>VLOOKUP($A7,'RES installed'!$A$2:$C$6,3,FALSE)*'[1]Profiles, RES, Summer'!E$7</f>
        <v>22.997735643793959</v>
      </c>
      <c r="F7" s="9">
        <f>VLOOKUP($A7,'RES installed'!$A$2:$C$6,3,FALSE)*'[1]Profiles, RES, Summer'!F$7</f>
        <v>20.491115656162229</v>
      </c>
      <c r="G7" s="9">
        <f>VLOOKUP($A7,'RES installed'!$A$2:$C$6,3,FALSE)*'[1]Profiles, RES, Summer'!G$7</f>
        <v>18.079269362776671</v>
      </c>
      <c r="H7" s="9">
        <f>VLOOKUP($A7,'RES installed'!$A$2:$C$6,3,FALSE)*'[1]Profiles, RES, Summer'!H$7</f>
        <v>13.179771586487668</v>
      </c>
      <c r="I7" s="9">
        <f>VLOOKUP($A7,'RES installed'!$A$2:$C$6,3,FALSE)*'[1]Profiles, RES, Summer'!I$7</f>
        <v>11.286819552165735</v>
      </c>
      <c r="J7" s="9">
        <f>VLOOKUP($A7,'RES installed'!$A$2:$C$6,3,FALSE)*'[1]Profiles, RES, Summer'!J$7</f>
        <v>11.66703686516014</v>
      </c>
      <c r="K7" s="9">
        <f>VLOOKUP($A7,'RES installed'!$A$2:$C$6,3,FALSE)*'[1]Profiles, RES, Summer'!K$7</f>
        <v>10.960568137545414</v>
      </c>
      <c r="L7" s="9">
        <f>VLOOKUP($A7,'RES installed'!$A$2:$C$6,3,FALSE)*'[1]Profiles, RES, Summer'!L$7</f>
        <v>11.986726841711974</v>
      </c>
      <c r="M7" s="9">
        <f>VLOOKUP($A7,'RES installed'!$A$2:$C$6,3,FALSE)*'[1]Profiles, RES, Summer'!M$7</f>
        <v>12.450354911231932</v>
      </c>
      <c r="N7" s="9">
        <f>VLOOKUP($A7,'RES installed'!$A$2:$C$6,3,FALSE)*'[1]Profiles, RES, Summer'!N$7</f>
        <v>10.235394778273081</v>
      </c>
      <c r="O7" s="9">
        <f>VLOOKUP($A7,'RES installed'!$A$2:$C$6,3,FALSE)*'[1]Profiles, RES, Summer'!O$7</f>
        <v>10.835774234713597</v>
      </c>
      <c r="P7" s="9">
        <f>VLOOKUP($A7,'RES installed'!$A$2:$C$6,3,FALSE)*'[1]Profiles, RES, Summer'!P$7</f>
        <v>13.895417106856655</v>
      </c>
      <c r="Q7" s="9">
        <f>VLOOKUP($A7,'RES installed'!$A$2:$C$6,3,FALSE)*'[1]Profiles, RES, Summer'!Q$7</f>
        <v>18.102185533639101</v>
      </c>
      <c r="R7" s="9">
        <f>VLOOKUP($A7,'RES installed'!$A$2:$C$6,3,FALSE)*'[1]Profiles, RES, Summer'!R$7</f>
        <v>17.72227060733335</v>
      </c>
      <c r="S7" s="9">
        <f>VLOOKUP($A7,'RES installed'!$A$2:$C$6,3,FALSE)*'[1]Profiles, RES, Summer'!S$7</f>
        <v>19.073374915612355</v>
      </c>
      <c r="T7" s="9">
        <f>VLOOKUP($A7,'RES installed'!$A$2:$C$6,3,FALSE)*'[1]Profiles, RES, Summer'!T$7</f>
        <v>18.539908629441626</v>
      </c>
      <c r="U7" s="9">
        <f>VLOOKUP($A7,'RES installed'!$A$2:$C$6,3,FALSE)*'[1]Profiles, RES, Summer'!U$7</f>
        <v>20.955347301850082</v>
      </c>
      <c r="V7" s="9">
        <f>VLOOKUP($A7,'RES installed'!$A$2:$C$6,3,FALSE)*'[1]Profiles, RES, Summer'!V$7</f>
        <v>21.219140727666261</v>
      </c>
      <c r="W7" s="9">
        <f>VLOOKUP($A7,'RES installed'!$A$2:$C$6,3,FALSE)*'[1]Profiles, RES, Summer'!W$7</f>
        <v>20.496011796232832</v>
      </c>
      <c r="X7" s="9">
        <f>VLOOKUP($A7,'RES installed'!$A$2:$C$6,3,FALSE)*'[1]Profiles, RES, Summer'!X$7</f>
        <v>18.850574751668429</v>
      </c>
      <c r="Y7" s="9">
        <f>VLOOKUP($A7,'RES installed'!$A$2:$C$6,3,FALSE)*'[1]Profiles, RES, Summer'!Y$7</f>
        <v>18.338893070550647</v>
      </c>
    </row>
    <row r="8" spans="1:25" x14ac:dyDescent="0.25">
      <c r="A8" s="8">
        <v>7</v>
      </c>
      <c r="B8" s="9">
        <f>VLOOKUP($A8,'RES installed'!$A$2:$C$6,3,FALSE)*'[1]Profiles, RES, Summer'!B$7</f>
        <v>20.190760266626302</v>
      </c>
      <c r="C8" s="9">
        <f>VLOOKUP($A8,'RES installed'!$A$2:$C$6,3,FALSE)*'[1]Profiles, RES, Summer'!C$7</f>
        <v>18.765613182831302</v>
      </c>
      <c r="D8" s="9">
        <f>VLOOKUP($A8,'RES installed'!$A$2:$C$6,3,FALSE)*'[1]Profiles, RES, Summer'!D$7</f>
        <v>22.630329486072817</v>
      </c>
      <c r="E8" s="9">
        <f>VLOOKUP($A8,'RES installed'!$A$2:$C$6,3,FALSE)*'[1]Profiles, RES, Summer'!E$7</f>
        <v>22.997735643793959</v>
      </c>
      <c r="F8" s="9">
        <f>VLOOKUP($A8,'RES installed'!$A$2:$C$6,3,FALSE)*'[1]Profiles, RES, Summer'!F$7</f>
        <v>20.491115656162229</v>
      </c>
      <c r="G8" s="9">
        <f>VLOOKUP($A8,'RES installed'!$A$2:$C$6,3,FALSE)*'[1]Profiles, RES, Summer'!G$7</f>
        <v>18.079269362776671</v>
      </c>
      <c r="H8" s="9">
        <f>VLOOKUP($A8,'RES installed'!$A$2:$C$6,3,FALSE)*'[1]Profiles, RES, Summer'!H$7</f>
        <v>13.179771586487668</v>
      </c>
      <c r="I8" s="9">
        <f>VLOOKUP($A8,'RES installed'!$A$2:$C$6,3,FALSE)*'[1]Profiles, RES, Summer'!I$7</f>
        <v>11.286819552165735</v>
      </c>
      <c r="J8" s="9">
        <f>VLOOKUP($A8,'RES installed'!$A$2:$C$6,3,FALSE)*'[1]Profiles, RES, Summer'!J$7</f>
        <v>11.66703686516014</v>
      </c>
      <c r="K8" s="9">
        <f>VLOOKUP($A8,'RES installed'!$A$2:$C$6,3,FALSE)*'[1]Profiles, RES, Summer'!K$7</f>
        <v>10.960568137545414</v>
      </c>
      <c r="L8" s="9">
        <f>VLOOKUP($A8,'RES installed'!$A$2:$C$6,3,FALSE)*'[1]Profiles, RES, Summer'!L$7</f>
        <v>11.986726841711974</v>
      </c>
      <c r="M8" s="9">
        <f>VLOOKUP($A8,'RES installed'!$A$2:$C$6,3,FALSE)*'[1]Profiles, RES, Summer'!M$7</f>
        <v>12.450354911231932</v>
      </c>
      <c r="N8" s="9">
        <f>VLOOKUP($A8,'RES installed'!$A$2:$C$6,3,FALSE)*'[1]Profiles, RES, Summer'!N$7</f>
        <v>10.235394778273081</v>
      </c>
      <c r="O8" s="9">
        <f>VLOOKUP($A8,'RES installed'!$A$2:$C$6,3,FALSE)*'[1]Profiles, RES, Summer'!O$7</f>
        <v>10.835774234713597</v>
      </c>
      <c r="P8" s="9">
        <f>VLOOKUP($A8,'RES installed'!$A$2:$C$6,3,FALSE)*'[1]Profiles, RES, Summer'!P$7</f>
        <v>13.895417106856655</v>
      </c>
      <c r="Q8" s="9">
        <f>VLOOKUP($A8,'RES installed'!$A$2:$C$6,3,FALSE)*'[1]Profiles, RES, Summer'!Q$7</f>
        <v>18.102185533639101</v>
      </c>
      <c r="R8" s="9">
        <f>VLOOKUP($A8,'RES installed'!$A$2:$C$6,3,FALSE)*'[1]Profiles, RES, Summer'!R$7</f>
        <v>17.72227060733335</v>
      </c>
      <c r="S8" s="9">
        <f>VLOOKUP($A8,'RES installed'!$A$2:$C$6,3,FALSE)*'[1]Profiles, RES, Summer'!S$7</f>
        <v>19.073374915612355</v>
      </c>
      <c r="T8" s="9">
        <f>VLOOKUP($A8,'RES installed'!$A$2:$C$6,3,FALSE)*'[1]Profiles, RES, Summer'!T$7</f>
        <v>18.539908629441626</v>
      </c>
      <c r="U8" s="9">
        <f>VLOOKUP($A8,'RES installed'!$A$2:$C$6,3,FALSE)*'[1]Profiles, RES, Summer'!U$7</f>
        <v>20.955347301850082</v>
      </c>
      <c r="V8" s="9">
        <f>VLOOKUP($A8,'RES installed'!$A$2:$C$6,3,FALSE)*'[1]Profiles, RES, Summer'!V$7</f>
        <v>21.219140727666261</v>
      </c>
      <c r="W8" s="9">
        <f>VLOOKUP($A8,'RES installed'!$A$2:$C$6,3,FALSE)*'[1]Profiles, RES, Summer'!W$7</f>
        <v>20.496011796232832</v>
      </c>
      <c r="X8" s="9">
        <f>VLOOKUP($A8,'RES installed'!$A$2:$C$6,3,FALSE)*'[1]Profiles, RES, Summer'!X$7</f>
        <v>18.850574751668429</v>
      </c>
      <c r="Y8" s="9">
        <f>VLOOKUP($A8,'RES installed'!$A$2:$C$6,3,FALSE)*'[1]Profiles, RES, Summer'!Y$7</f>
        <v>18.338893070550647</v>
      </c>
    </row>
    <row r="9" spans="1:25" x14ac:dyDescent="0.25">
      <c r="A9" s="8">
        <v>8</v>
      </c>
      <c r="B9" s="9">
        <f>VLOOKUP($A9,'RES installed'!$A$2:$C$6,3,FALSE)*'[1]Profiles, RES, Summer'!B$7</f>
        <v>20.190760266626302</v>
      </c>
      <c r="C9" s="9">
        <f>VLOOKUP($A9,'RES installed'!$A$2:$C$6,3,FALSE)*'[1]Profiles, RES, Summer'!C$7</f>
        <v>18.765613182831302</v>
      </c>
      <c r="D9" s="9">
        <f>VLOOKUP($A9,'RES installed'!$A$2:$C$6,3,FALSE)*'[1]Profiles, RES, Summer'!D$7</f>
        <v>22.630329486072817</v>
      </c>
      <c r="E9" s="9">
        <f>VLOOKUP($A9,'RES installed'!$A$2:$C$6,3,FALSE)*'[1]Profiles, RES, Summer'!E$7</f>
        <v>22.997735643793959</v>
      </c>
      <c r="F9" s="9">
        <f>VLOOKUP($A9,'RES installed'!$A$2:$C$6,3,FALSE)*'[1]Profiles, RES, Summer'!F$7</f>
        <v>20.491115656162229</v>
      </c>
      <c r="G9" s="9">
        <f>VLOOKUP($A9,'RES installed'!$A$2:$C$6,3,FALSE)*'[1]Profiles, RES, Summer'!G$7</f>
        <v>18.079269362776671</v>
      </c>
      <c r="H9" s="9">
        <f>VLOOKUP($A9,'RES installed'!$A$2:$C$6,3,FALSE)*'[1]Profiles, RES, Summer'!H$7</f>
        <v>13.179771586487668</v>
      </c>
      <c r="I9" s="9">
        <f>VLOOKUP($A9,'RES installed'!$A$2:$C$6,3,FALSE)*'[1]Profiles, RES, Summer'!I$7</f>
        <v>11.286819552165735</v>
      </c>
      <c r="J9" s="9">
        <f>VLOOKUP($A9,'RES installed'!$A$2:$C$6,3,FALSE)*'[1]Profiles, RES, Summer'!J$7</f>
        <v>11.66703686516014</v>
      </c>
      <c r="K9" s="9">
        <f>VLOOKUP($A9,'RES installed'!$A$2:$C$6,3,FALSE)*'[1]Profiles, RES, Summer'!K$7</f>
        <v>10.960568137545414</v>
      </c>
      <c r="L9" s="9">
        <f>VLOOKUP($A9,'RES installed'!$A$2:$C$6,3,FALSE)*'[1]Profiles, RES, Summer'!L$7</f>
        <v>11.986726841711974</v>
      </c>
      <c r="M9" s="9">
        <f>VLOOKUP($A9,'RES installed'!$A$2:$C$6,3,FALSE)*'[1]Profiles, RES, Summer'!M$7</f>
        <v>12.450354911231932</v>
      </c>
      <c r="N9" s="9">
        <f>VLOOKUP($A9,'RES installed'!$A$2:$C$6,3,FALSE)*'[1]Profiles, RES, Summer'!N$7</f>
        <v>10.235394778273081</v>
      </c>
      <c r="O9" s="9">
        <f>VLOOKUP($A9,'RES installed'!$A$2:$C$6,3,FALSE)*'[1]Profiles, RES, Summer'!O$7</f>
        <v>10.835774234713597</v>
      </c>
      <c r="P9" s="9">
        <f>VLOOKUP($A9,'RES installed'!$A$2:$C$6,3,FALSE)*'[1]Profiles, RES, Summer'!P$7</f>
        <v>13.895417106856655</v>
      </c>
      <c r="Q9" s="9">
        <f>VLOOKUP($A9,'RES installed'!$A$2:$C$6,3,FALSE)*'[1]Profiles, RES, Summer'!Q$7</f>
        <v>18.102185533639101</v>
      </c>
      <c r="R9" s="9">
        <f>VLOOKUP($A9,'RES installed'!$A$2:$C$6,3,FALSE)*'[1]Profiles, RES, Summer'!R$7</f>
        <v>17.72227060733335</v>
      </c>
      <c r="S9" s="9">
        <f>VLOOKUP($A9,'RES installed'!$A$2:$C$6,3,FALSE)*'[1]Profiles, RES, Summer'!S$7</f>
        <v>19.073374915612355</v>
      </c>
      <c r="T9" s="9">
        <f>VLOOKUP($A9,'RES installed'!$A$2:$C$6,3,FALSE)*'[1]Profiles, RES, Summer'!T$7</f>
        <v>18.539908629441626</v>
      </c>
      <c r="U9" s="9">
        <f>VLOOKUP($A9,'RES installed'!$A$2:$C$6,3,FALSE)*'[1]Profiles, RES, Summer'!U$7</f>
        <v>20.955347301850082</v>
      </c>
      <c r="V9" s="9">
        <f>VLOOKUP($A9,'RES installed'!$A$2:$C$6,3,FALSE)*'[1]Profiles, RES, Summer'!V$7</f>
        <v>21.219140727666261</v>
      </c>
      <c r="W9" s="9">
        <f>VLOOKUP($A9,'RES installed'!$A$2:$C$6,3,FALSE)*'[1]Profiles, RES, Summer'!W$7</f>
        <v>20.496011796232832</v>
      </c>
      <c r="X9" s="9">
        <f>VLOOKUP($A9,'RES installed'!$A$2:$C$6,3,FALSE)*'[1]Profiles, RES, Summer'!X$7</f>
        <v>18.850574751668429</v>
      </c>
      <c r="Y9" s="9">
        <f>VLOOKUP($A9,'RES installed'!$A$2:$C$6,3,FALSE)*'[1]Profiles, RES, Summer'!Y$7</f>
        <v>18.338893070550647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AD7A2-BE4D-4A74-B7AE-DF7262E2177B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59717-1F15-4D11-828F-C14DE817C6F0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797D3-4DE1-4A2A-9268-8749015E32E7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1C0BC-1134-43AA-AB38-9EE91B1398E3}">
  <dimension ref="A1:Y9"/>
  <sheetViews>
    <sheetView workbookViewId="0">
      <selection activeCell="S18" sqref="S18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25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25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25">
      <c r="A8" s="8">
        <v>7</v>
      </c>
      <c r="B8" s="8">
        <v>1</v>
      </c>
      <c r="C8" s="8">
        <v>1</v>
      </c>
      <c r="D8" s="8">
        <v>1</v>
      </c>
      <c r="E8" s="8">
        <v>1</v>
      </c>
      <c r="F8" s="8">
        <v>1</v>
      </c>
      <c r="G8" s="8">
        <v>1</v>
      </c>
      <c r="H8" s="8">
        <v>1</v>
      </c>
      <c r="I8" s="8">
        <v>1</v>
      </c>
      <c r="J8" s="8">
        <v>1</v>
      </c>
      <c r="K8" s="8">
        <v>1</v>
      </c>
      <c r="L8" s="8">
        <v>1</v>
      </c>
      <c r="M8" s="8">
        <v>1</v>
      </c>
      <c r="N8" s="8">
        <v>1</v>
      </c>
      <c r="O8" s="8">
        <v>1</v>
      </c>
      <c r="P8" s="8">
        <v>1</v>
      </c>
      <c r="Q8" s="8">
        <v>1</v>
      </c>
      <c r="R8" s="8">
        <v>1</v>
      </c>
      <c r="S8" s="8">
        <v>1</v>
      </c>
      <c r="T8" s="8">
        <v>1</v>
      </c>
      <c r="U8" s="8">
        <v>1</v>
      </c>
      <c r="V8" s="8">
        <v>1</v>
      </c>
      <c r="W8" s="8">
        <v>1</v>
      </c>
      <c r="X8" s="8">
        <v>1</v>
      </c>
      <c r="Y8" s="8">
        <v>1</v>
      </c>
    </row>
    <row r="9" spans="1:25" x14ac:dyDescent="0.25">
      <c r="A9" s="8">
        <v>8</v>
      </c>
      <c r="B9" s="8">
        <v>1</v>
      </c>
      <c r="C9" s="8">
        <v>1</v>
      </c>
      <c r="D9" s="8">
        <v>1</v>
      </c>
      <c r="E9" s="8">
        <v>1</v>
      </c>
      <c r="F9" s="8">
        <v>1</v>
      </c>
      <c r="G9" s="8">
        <v>1</v>
      </c>
      <c r="H9" s="8">
        <v>1</v>
      </c>
      <c r="I9" s="8">
        <v>1</v>
      </c>
      <c r="J9" s="8">
        <v>1</v>
      </c>
      <c r="K9" s="8">
        <v>1</v>
      </c>
      <c r="L9" s="8">
        <v>1</v>
      </c>
      <c r="M9" s="8">
        <v>1</v>
      </c>
      <c r="N9" s="8">
        <v>1</v>
      </c>
      <c r="O9" s="8">
        <v>1</v>
      </c>
      <c r="P9" s="8">
        <v>1</v>
      </c>
      <c r="Q9" s="8">
        <v>1</v>
      </c>
      <c r="R9" s="8">
        <v>1</v>
      </c>
      <c r="S9" s="8">
        <v>1</v>
      </c>
      <c r="T9" s="8">
        <v>1</v>
      </c>
      <c r="U9" s="8">
        <v>1</v>
      </c>
      <c r="V9" s="8">
        <v>1</v>
      </c>
      <c r="W9" s="8">
        <v>1</v>
      </c>
      <c r="X9" s="8">
        <v>1</v>
      </c>
      <c r="Y9" s="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6"/>
  <sheetViews>
    <sheetView workbookViewId="0"/>
  </sheetViews>
  <sheetFormatPr defaultRowHeight="15" x14ac:dyDescent="0.25"/>
  <sheetData>
    <row r="1" spans="1:2" x14ac:dyDescent="0.25">
      <c r="A1" t="s">
        <v>15</v>
      </c>
      <c r="B1" t="s">
        <v>7</v>
      </c>
    </row>
    <row r="2" spans="1:2" x14ac:dyDescent="0.25">
      <c r="A2">
        <v>1</v>
      </c>
      <c r="B2" s="1">
        <v>0.2857142857142857</v>
      </c>
    </row>
    <row r="3" spans="1:2" x14ac:dyDescent="0.25">
      <c r="A3">
        <v>2</v>
      </c>
      <c r="B3" s="1">
        <v>0.31746031746031744</v>
      </c>
    </row>
    <row r="4" spans="1:2" x14ac:dyDescent="0.25">
      <c r="A4">
        <v>3</v>
      </c>
      <c r="B4" s="1">
        <v>0.3968253968253968</v>
      </c>
    </row>
    <row r="5" spans="1:2" x14ac:dyDescent="0.25">
      <c r="B5" s="1"/>
    </row>
    <row r="6" spans="1:2" x14ac:dyDescent="0.25">
      <c r="B6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2"/>
    </sheetView>
  </sheetViews>
  <sheetFormatPr defaultRowHeight="15" x14ac:dyDescent="0.25"/>
  <cols>
    <col min="1" max="1" width="23.5703125" bestFit="1" customWidth="1"/>
  </cols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16</v>
      </c>
      <c r="B2" s="2">
        <f>'[1]FL Profiles'!B2*Main!$B$6</f>
        <v>13.1768924151375</v>
      </c>
      <c r="C2" s="2">
        <f>'[1]FL Profiles'!C2*Main!$B$6</f>
        <v>13.616443785262501</v>
      </c>
      <c r="D2" s="2">
        <f>'[1]FL Profiles'!D2*Main!$B$6</f>
        <v>12.1927261766625</v>
      </c>
      <c r="E2" s="2">
        <f>'[1]FL Profiles'!E2*Main!$B$6</f>
        <v>11.55698480475</v>
      </c>
      <c r="F2" s="2">
        <f>'[1]FL Profiles'!F2*Main!$B$6</f>
        <v>9.4685797583999989</v>
      </c>
      <c r="G2" s="2">
        <f>'[1]FL Profiles'!G2*Main!$B$6</f>
        <v>8.0362855376999995</v>
      </c>
      <c r="H2" s="2">
        <f>'[1]FL Profiles'!H2*Main!$B$6</f>
        <v>9.8277253900874992</v>
      </c>
      <c r="I2" s="2">
        <f>'[1]FL Profiles'!I2*Main!$B$6</f>
        <v>1.7067458079</v>
      </c>
      <c r="J2" s="2">
        <f>'[1]FL Profiles'!J2*Main!$B$6</f>
        <v>1.5009071175000002</v>
      </c>
      <c r="K2" s="2">
        <f>'[1]FL Profiles'!K2*Main!$B$6</f>
        <v>2.1881081620125</v>
      </c>
      <c r="L2" s="2">
        <f>'[1]FL Profiles'!L2*Main!$B$6</f>
        <v>1.2886359680249999</v>
      </c>
      <c r="M2" s="2">
        <f>'[1]FL Profiles'!M2*Main!$B$6</f>
        <v>1.6102589217750001</v>
      </c>
      <c r="N2" s="2">
        <f>'[1]FL Profiles'!N2*Main!$B$6</f>
        <v>2.5654790944124999</v>
      </c>
      <c r="O2" s="2">
        <f>'[1]FL Profiles'!O2*Main!$B$6</f>
        <v>4.7267853436124998</v>
      </c>
      <c r="P2" s="2">
        <f>'[1]FL Profiles'!P2*Main!$B$6</f>
        <v>5.0430479147999998</v>
      </c>
      <c r="Q2" s="2">
        <f>'[1]FL Profiles'!Q2*Main!$B$6</f>
        <v>4.9594259468250002</v>
      </c>
      <c r="R2" s="2">
        <f>'[1]FL Profiles'!R2*Main!$B$6</f>
        <v>2.7820385499375</v>
      </c>
      <c r="S2" s="2">
        <f>'[1]FL Profiles'!S2*Main!$B$6</f>
        <v>5.6669964450749992</v>
      </c>
      <c r="T2" s="2">
        <f>'[1]FL Profiles'!T2*Main!$B$6</f>
        <v>3.3255813417749995</v>
      </c>
      <c r="U2" s="2">
        <f>'[1]FL Profiles'!U2*Main!$B$6</f>
        <v>2.3381988737624999</v>
      </c>
      <c r="V2" s="2">
        <f>'[1]FL Profiles'!V2*Main!$B$6</f>
        <v>3.5507174093999998</v>
      </c>
      <c r="W2" s="2">
        <f>'[1]FL Profiles'!W2*Main!$B$6</f>
        <v>2.1945406210875</v>
      </c>
      <c r="X2" s="2">
        <f>'[1]FL Profiles'!X2*Main!$B$6</f>
        <v>10.0164108562875</v>
      </c>
      <c r="Y2" s="2">
        <f>'[1]FL Profiles'!Y2*Main!$B$6</f>
        <v>12.074797760287501</v>
      </c>
    </row>
    <row r="3" spans="1:25" x14ac:dyDescent="0.25">
      <c r="A3" t="s">
        <v>17</v>
      </c>
      <c r="B3" s="2">
        <f>'[1]FL Profiles'!B3*Main!$B$6</f>
        <v>-29.750123221874997</v>
      </c>
      <c r="C3" s="2">
        <f>'[1]FL Profiles'!C3*Main!$B$6</f>
        <v>-31.812798431925</v>
      </c>
      <c r="D3" s="2">
        <f>'[1]FL Profiles'!D3*Main!$B$6</f>
        <v>-35.779481528174998</v>
      </c>
      <c r="E3" s="2">
        <f>'[1]FL Profiles'!E3*Main!$B$6</f>
        <v>-38.595826526512496</v>
      </c>
      <c r="F3" s="2">
        <f>'[1]FL Profiles'!F3*Main!$B$6</f>
        <v>-41.253504200999998</v>
      </c>
      <c r="G3" s="2">
        <f>'[1]FL Profiles'!G3*Main!$B$6</f>
        <v>-45.021853142437493</v>
      </c>
      <c r="H3" s="2">
        <f>'[1]FL Profiles'!H3*Main!$B$6</f>
        <v>-42.959177932387504</v>
      </c>
      <c r="I3" s="2">
        <f>'[1]FL Profiles'!I3*Main!$B$6</f>
        <v>-48.189195990967498</v>
      </c>
      <c r="J3" s="2">
        <f>'[1]FL Profiles'!J3*Main!$B$6</f>
        <v>-43.706844092204996</v>
      </c>
      <c r="K3" s="2">
        <f>'[1]FL Profiles'!K3*Main!$B$6</f>
        <v>-64.198192929176244</v>
      </c>
      <c r="L3" s="2">
        <f>'[1]FL Profiles'!L3*Main!$B$6</f>
        <v>-63.540259573455003</v>
      </c>
      <c r="M3" s="2">
        <f>'[1]FL Profiles'!M3*Main!$B$6</f>
        <v>-58.085534277855004</v>
      </c>
      <c r="N3" s="2">
        <f>'[1]FL Profiles'!N3*Main!$B$6</f>
        <v>-55.679794583804998</v>
      </c>
      <c r="O3" s="2">
        <f>'[1]FL Profiles'!O3*Main!$B$6</f>
        <v>-53.757883019846254</v>
      </c>
      <c r="P3" s="2">
        <f>'[1]FL Profiles'!P3*Main!$B$6</f>
        <v>-50.6708387021025</v>
      </c>
      <c r="Q3" s="2">
        <f>'[1]FL Profiles'!Q3*Main!$B$6</f>
        <v>-46.110654048532496</v>
      </c>
      <c r="R3" s="2">
        <f>'[1]FL Profiles'!R3*Main!$B$6</f>
        <v>-43.116129933817504</v>
      </c>
      <c r="S3" s="2">
        <f>'[1]FL Profiles'!S3*Main!$B$6</f>
        <v>-38.5846769307825</v>
      </c>
      <c r="T3" s="2">
        <f>'[1]FL Profiles'!T3*Main!$B$6</f>
        <v>-24.490837474503749</v>
      </c>
      <c r="U3" s="2">
        <f>'[1]FL Profiles'!U3*Main!$B$6</f>
        <v>-27.408922533877501</v>
      </c>
      <c r="V3" s="2">
        <f>'[1]FL Profiles'!V3*Main!$B$6</f>
        <v>-28.972438919707496</v>
      </c>
      <c r="W3" s="2">
        <f>'[1]FL Profiles'!W3*Main!$B$6</f>
        <v>-31.10469189541875</v>
      </c>
      <c r="X3" s="2">
        <f>'[1]FL Profiles'!X3*Main!$B$6</f>
        <v>-24.712435689637498</v>
      </c>
      <c r="Y3" s="2">
        <f>'[1]FL Profiles'!Y3*Main!$B$6</f>
        <v>-26.259442097174997</v>
      </c>
    </row>
    <row r="4" spans="1:25" x14ac:dyDescent="0.25">
      <c r="A4" t="s">
        <v>18</v>
      </c>
      <c r="B4" s="2">
        <f>'[1]FL Profiles'!B4*Main!$B$6</f>
        <v>28.660786277523748</v>
      </c>
      <c r="C4" s="2">
        <f>'[1]FL Profiles'!C4*Main!$B$6</f>
        <v>30.662245918709999</v>
      </c>
      <c r="D4" s="2">
        <f>'[1]FL Profiles'!D4*Main!$B$6</f>
        <v>34.379456810501246</v>
      </c>
      <c r="E4" s="2">
        <f>'[1]FL Profiles'!E4*Main!$B$6</f>
        <v>36.993179347976252</v>
      </c>
      <c r="F4" s="2">
        <f>'[1]FL Profiles'!F4*Main!$B$6</f>
        <v>39.375762189356251</v>
      </c>
      <c r="G4" s="2">
        <f>'[1]FL Profiles'!G4*Main!$B$6</f>
        <v>42.9956285338125</v>
      </c>
      <c r="H4" s="2">
        <f>'[1]FL Profiles'!H4*Main!$B$6</f>
        <v>40.990845455437501</v>
      </c>
      <c r="I4" s="2">
        <f>'[1]FL Profiles'!I4*Main!$B$6</f>
        <v>46.257850153698755</v>
      </c>
      <c r="J4" s="2">
        <f>'[1]FL Profiles'!J4*Main!$B$6</f>
        <v>42.371572795886252</v>
      </c>
      <c r="K4" s="2">
        <f>'[1]FL Profiles'!K4*Main!$B$6</f>
        <v>48.349149806632497</v>
      </c>
      <c r="L4" s="2">
        <f>'[1]FL Profiles'!L4*Main!$B$6</f>
        <v>48.729844176221249</v>
      </c>
      <c r="M4" s="2">
        <f>'[1]FL Profiles'!M4*Main!$B$6</f>
        <v>45.615890738013746</v>
      </c>
      <c r="N4" s="2">
        <f>'[1]FL Profiles'!N4*Main!$B$6</f>
        <v>44.078425811437505</v>
      </c>
      <c r="O4" s="2">
        <f>'[1]FL Profiles'!O4*Main!$B$6</f>
        <v>42.945455353027498</v>
      </c>
      <c r="P4" s="2">
        <f>'[1]FL Profiles'!P4*Main!$B$6</f>
        <v>40.246609940459997</v>
      </c>
      <c r="Q4" s="2">
        <f>'[1]FL Profiles'!Q4*Main!$B$6</f>
        <v>36.642181497783753</v>
      </c>
      <c r="R4" s="2">
        <f>'[1]FL Profiles'!R4*Main!$B$6</f>
        <v>34.13502336565125</v>
      </c>
      <c r="S4" s="2">
        <f>'[1]FL Profiles'!S4*Main!$B$6</f>
        <v>30.508295731514998</v>
      </c>
      <c r="T4" s="2">
        <f>'[1]FL Profiles'!T4*Main!$B$6</f>
        <v>23.8787889935175</v>
      </c>
      <c r="U4" s="2">
        <f>'[1]FL Profiles'!U4*Main!$B$6</f>
        <v>26.727296287230001</v>
      </c>
      <c r="V4" s="2">
        <f>'[1]FL Profiles'!V4*Main!$B$6</f>
        <v>28.400807723242501</v>
      </c>
      <c r="W4" s="2">
        <f>'[1]FL Profiles'!W4*Main!$B$6</f>
        <v>30.593204191304999</v>
      </c>
      <c r="X4" s="2">
        <f>'[1]FL Profiles'!X4*Main!$B$6</f>
        <v>23.805458960062499</v>
      </c>
      <c r="Y4" s="2">
        <f>'[1]FL Profiles'!Y4*Main!$B$6</f>
        <v>25.313870613150002</v>
      </c>
    </row>
    <row r="5" spans="1:25" x14ac:dyDescent="0.25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6" sqref="B6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S1'!B2*Main!$B$5)+(VLOOKUP($A2,'FL Ratio'!$A$2:$B$4,2,FALSE)*'FL Characterization'!B$2)</f>
        <v>60.392524240910717</v>
      </c>
      <c r="C2" s="2">
        <f>('[1]Pc, Winter, S1'!C2*Main!$B$5)+(VLOOKUP($A2,'FL Ratio'!$A$2:$B$4,2,FALSE)*'FL Characterization'!C$2)</f>
        <v>54.822342652079193</v>
      </c>
      <c r="D2" s="2">
        <f>('[1]Pc, Winter, S1'!D2*Main!$B$5)+(VLOOKUP($A2,'FL Ratio'!$A$2:$B$4,2,FALSE)*'FL Characterization'!D$2)</f>
        <v>56.645657464880522</v>
      </c>
      <c r="E2" s="2">
        <f>('[1]Pc, Winter, S1'!E2*Main!$B$5)+(VLOOKUP($A2,'FL Ratio'!$A$2:$B$4,2,FALSE)*'FL Characterization'!E$2)</f>
        <v>49.652610952765393</v>
      </c>
      <c r="F2" s="2">
        <f>('[1]Pc, Winter, S1'!F2*Main!$B$5)+(VLOOKUP($A2,'FL Ratio'!$A$2:$B$4,2,FALSE)*'FL Characterization'!F$2)</f>
        <v>58.228433403276682</v>
      </c>
      <c r="G2" s="2">
        <f>('[1]Pc, Winter, S1'!G2*Main!$B$5)+(VLOOKUP($A2,'FL Ratio'!$A$2:$B$4,2,FALSE)*'FL Characterization'!G$2)</f>
        <v>59.9165096720318</v>
      </c>
      <c r="H2" s="2">
        <f>('[1]Pc, Winter, S1'!H2*Main!$B$5)+(VLOOKUP($A2,'FL Ratio'!$A$2:$B$4,2,FALSE)*'FL Characterization'!H$2)</f>
        <v>70.932420137793912</v>
      </c>
      <c r="I2" s="2">
        <f>('[1]Pc, Winter, S1'!I2*Main!$B$5)+(VLOOKUP($A2,'FL Ratio'!$A$2:$B$4,2,FALSE)*'FL Characterization'!I$2)</f>
        <v>73.505874695953835</v>
      </c>
      <c r="J2" s="2">
        <f>('[1]Pc, Winter, S1'!J2*Main!$B$5)+(VLOOKUP($A2,'FL Ratio'!$A$2:$B$4,2,FALSE)*'FL Characterization'!J$2)</f>
        <v>86.853008362863335</v>
      </c>
      <c r="K2" s="2">
        <f>('[1]Pc, Winter, S1'!K2*Main!$B$5)+(VLOOKUP($A2,'FL Ratio'!$A$2:$B$4,2,FALSE)*'FL Characterization'!K$2)</f>
        <v>83.115257084493237</v>
      </c>
      <c r="L2" s="2">
        <f>('[1]Pc, Winter, S1'!L2*Main!$B$5)+(VLOOKUP($A2,'FL Ratio'!$A$2:$B$4,2,FALSE)*'FL Characterization'!L$2)</f>
        <v>87.948680769540232</v>
      </c>
      <c r="M2" s="2">
        <f>('[1]Pc, Winter, S1'!M2*Main!$B$5)+(VLOOKUP($A2,'FL Ratio'!$A$2:$B$4,2,FALSE)*'FL Characterization'!M$2)</f>
        <v>80.262364201403756</v>
      </c>
      <c r="N2" s="2">
        <f>('[1]Pc, Winter, S1'!N2*Main!$B$5)+(VLOOKUP($A2,'FL Ratio'!$A$2:$B$4,2,FALSE)*'FL Characterization'!N$2)</f>
        <v>84.348570297693783</v>
      </c>
      <c r="O2" s="2">
        <f>('[1]Pc, Winter, S1'!O2*Main!$B$5)+(VLOOKUP($A2,'FL Ratio'!$A$2:$B$4,2,FALSE)*'FL Characterization'!O$2)</f>
        <v>82.406140844414622</v>
      </c>
      <c r="P2" s="2">
        <f>('[1]Pc, Winter, S1'!P2*Main!$B$5)+(VLOOKUP($A2,'FL Ratio'!$A$2:$B$4,2,FALSE)*'FL Characterization'!P$2)</f>
        <v>78.298306535219538</v>
      </c>
      <c r="Q2" s="2">
        <f>('[1]Pc, Winter, S1'!Q2*Main!$B$5)+(VLOOKUP($A2,'FL Ratio'!$A$2:$B$4,2,FALSE)*'FL Characterization'!Q$2)</f>
        <v>80.854668042446008</v>
      </c>
      <c r="R2" s="2">
        <f>('[1]Pc, Winter, S1'!R2*Main!$B$5)+(VLOOKUP($A2,'FL Ratio'!$A$2:$B$4,2,FALSE)*'FL Characterization'!R$2)</f>
        <v>83.068431507295003</v>
      </c>
      <c r="S2" s="2">
        <f>('[1]Pc, Winter, S1'!S2*Main!$B$5)+(VLOOKUP($A2,'FL Ratio'!$A$2:$B$4,2,FALSE)*'FL Characterization'!S$2)</f>
        <v>97.558829665984106</v>
      </c>
      <c r="T2" s="2">
        <f>('[1]Pc, Winter, S1'!T2*Main!$B$5)+(VLOOKUP($A2,'FL Ratio'!$A$2:$B$4,2,FALSE)*'FL Characterization'!T$2)</f>
        <v>86.425650703437142</v>
      </c>
      <c r="U2" s="2">
        <f>('[1]Pc, Winter, S1'!U2*Main!$B$5)+(VLOOKUP($A2,'FL Ratio'!$A$2:$B$4,2,FALSE)*'FL Characterization'!U$2)</f>
        <v>103.84781545949221</v>
      </c>
      <c r="V2" s="2">
        <f>('[1]Pc, Winter, S1'!V2*Main!$B$5)+(VLOOKUP($A2,'FL Ratio'!$A$2:$B$4,2,FALSE)*'FL Characterization'!V$2)</f>
        <v>85.36770621041083</v>
      </c>
      <c r="W2" s="2">
        <f>('[1]Pc, Winter, S1'!W2*Main!$B$5)+(VLOOKUP($A2,'FL Ratio'!$A$2:$B$4,2,FALSE)*'FL Characterization'!W$2)</f>
        <v>91.739329168891473</v>
      </c>
      <c r="X2" s="2">
        <f>('[1]Pc, Winter, S1'!X2*Main!$B$5)+(VLOOKUP($A2,'FL Ratio'!$A$2:$B$4,2,FALSE)*'FL Characterization'!X$2)</f>
        <v>75.456968153624018</v>
      </c>
      <c r="Y2" s="2">
        <f>('[1]Pc, Winter, S1'!Y2*Main!$B$5)+(VLOOKUP($A2,'FL Ratio'!$A$2:$B$4,2,FALSE)*'FL Characterization'!Y$2)</f>
        <v>69.756193449562559</v>
      </c>
    </row>
    <row r="3" spans="1:25" x14ac:dyDescent="0.25">
      <c r="A3">
        <v>2</v>
      </c>
      <c r="B3" s="2">
        <f>('[1]Pc, Winter, S1'!B3*Main!$B$5)+(VLOOKUP($A3,'FL Ratio'!$A$2:$B$4,2,FALSE)*'FL Characterization'!B$2)</f>
        <v>71.069059919432362</v>
      </c>
      <c r="C3" s="2">
        <f>('[1]Pc, Winter, S1'!C3*Main!$B$5)+(VLOOKUP($A3,'FL Ratio'!$A$2:$B$4,2,FALSE)*'FL Characterization'!C$2)</f>
        <v>61.03879627261523</v>
      </c>
      <c r="D3" s="2">
        <f>('[1]Pc, Winter, S1'!D3*Main!$B$5)+(VLOOKUP($A3,'FL Ratio'!$A$2:$B$4,2,FALSE)*'FL Characterization'!D$2)</f>
        <v>67.164793780024837</v>
      </c>
      <c r="E3" s="2">
        <f>('[1]Pc, Winter, S1'!E3*Main!$B$5)+(VLOOKUP($A3,'FL Ratio'!$A$2:$B$4,2,FALSE)*'FL Characterization'!E$2)</f>
        <v>59.400460854543915</v>
      </c>
      <c r="F3" s="2">
        <f>('[1]Pc, Winter, S1'!F3*Main!$B$5)+(VLOOKUP($A3,'FL Ratio'!$A$2:$B$4,2,FALSE)*'FL Characterization'!F$2)</f>
        <v>63.610009401638862</v>
      </c>
      <c r="G3" s="2">
        <f>('[1]Pc, Winter, S1'!G3*Main!$B$5)+(VLOOKUP($A3,'FL Ratio'!$A$2:$B$4,2,FALSE)*'FL Characterization'!G$2)</f>
        <v>69.827779439715698</v>
      </c>
      <c r="H3" s="2">
        <f>('[1]Pc, Winter, S1'!H3*Main!$B$5)+(VLOOKUP($A3,'FL Ratio'!$A$2:$B$4,2,FALSE)*'FL Characterization'!H$2)</f>
        <v>76.313969612393137</v>
      </c>
      <c r="I3" s="2">
        <f>('[1]Pc, Winter, S1'!I3*Main!$B$5)+(VLOOKUP($A3,'FL Ratio'!$A$2:$B$4,2,FALSE)*'FL Characterization'!I$2)</f>
        <v>92.434543693341894</v>
      </c>
      <c r="J3" s="2">
        <f>('[1]Pc, Winter, S1'!J3*Main!$B$5)+(VLOOKUP($A3,'FL Ratio'!$A$2:$B$4,2,FALSE)*'FL Characterization'!J$2)</f>
        <v>99.491275937323522</v>
      </c>
      <c r="K3" s="2">
        <f>('[1]Pc, Winter, S1'!K3*Main!$B$5)+(VLOOKUP($A3,'FL Ratio'!$A$2:$B$4,2,FALSE)*'FL Characterization'!K$2)</f>
        <v>97.811335939847353</v>
      </c>
      <c r="L3" s="2">
        <f>('[1]Pc, Winter, S1'!L3*Main!$B$5)+(VLOOKUP($A3,'FL Ratio'!$A$2:$B$4,2,FALSE)*'FL Characterization'!L$2)</f>
        <v>98.969272317750537</v>
      </c>
      <c r="M3" s="2">
        <f>('[1]Pc, Winter, S1'!M3*Main!$B$5)+(VLOOKUP($A3,'FL Ratio'!$A$2:$B$4,2,FALSE)*'FL Characterization'!M$2)</f>
        <v>102.64333133263376</v>
      </c>
      <c r="N3" s="2">
        <f>('[1]Pc, Winter, S1'!N3*Main!$B$5)+(VLOOKUP($A3,'FL Ratio'!$A$2:$B$4,2,FALSE)*'FL Characterization'!N$2)</f>
        <v>112.04698528495781</v>
      </c>
      <c r="O3" s="2">
        <f>('[1]Pc, Winter, S1'!O3*Main!$B$5)+(VLOOKUP($A3,'FL Ratio'!$A$2:$B$4,2,FALSE)*'FL Characterization'!O$2)</f>
        <v>108.90911000801087</v>
      </c>
      <c r="P3" s="2">
        <f>('[1]Pc, Winter, S1'!P3*Main!$B$5)+(VLOOKUP($A3,'FL Ratio'!$A$2:$B$4,2,FALSE)*'FL Characterization'!P$2)</f>
        <v>88.689180749040858</v>
      </c>
      <c r="Q3" s="2">
        <f>('[1]Pc, Winter, S1'!Q3*Main!$B$5)+(VLOOKUP($A3,'FL Ratio'!$A$2:$B$4,2,FALSE)*'FL Characterization'!Q$2)</f>
        <v>94.442936927161639</v>
      </c>
      <c r="R3" s="2">
        <f>('[1]Pc, Winter, S1'!R3*Main!$B$5)+(VLOOKUP($A3,'FL Ratio'!$A$2:$B$4,2,FALSE)*'FL Characterization'!R$2)</f>
        <v>93.770611739189548</v>
      </c>
      <c r="S3" s="2">
        <f>('[1]Pc, Winter, S1'!S3*Main!$B$5)+(VLOOKUP($A3,'FL Ratio'!$A$2:$B$4,2,FALSE)*'FL Characterization'!S$2)</f>
        <v>114.32018245420602</v>
      </c>
      <c r="T3" s="2">
        <f>('[1]Pc, Winter, S1'!T3*Main!$B$5)+(VLOOKUP($A3,'FL Ratio'!$A$2:$B$4,2,FALSE)*'FL Characterization'!T$2)</f>
        <v>100.47692285181365</v>
      </c>
      <c r="U3" s="2">
        <f>('[1]Pc, Winter, S1'!U3*Main!$B$5)+(VLOOKUP($A3,'FL Ratio'!$A$2:$B$4,2,FALSE)*'FL Characterization'!U$2)</f>
        <v>100.17664119813993</v>
      </c>
      <c r="V3" s="2">
        <f>('[1]Pc, Winter, S1'!V3*Main!$B$5)+(VLOOKUP($A3,'FL Ratio'!$A$2:$B$4,2,FALSE)*'FL Characterization'!V$2)</f>
        <v>103.94136360656198</v>
      </c>
      <c r="W3" s="2">
        <f>('[1]Pc, Winter, S1'!W3*Main!$B$5)+(VLOOKUP($A3,'FL Ratio'!$A$2:$B$4,2,FALSE)*'FL Characterization'!W$2)</f>
        <v>104.6940265831785</v>
      </c>
      <c r="X3" s="2">
        <f>('[1]Pc, Winter, S1'!X3*Main!$B$5)+(VLOOKUP($A3,'FL Ratio'!$A$2:$B$4,2,FALSE)*'FL Characterization'!X$2)</f>
        <v>78.299534299799078</v>
      </c>
      <c r="Y3" s="2">
        <f>('[1]Pc, Winter, S1'!Y3*Main!$B$5)+(VLOOKUP($A3,'FL Ratio'!$A$2:$B$4,2,FALSE)*'FL Characterization'!Y$2)</f>
        <v>71.985924616949092</v>
      </c>
    </row>
    <row r="4" spans="1:25" x14ac:dyDescent="0.25">
      <c r="A4">
        <v>3</v>
      </c>
      <c r="B4" s="2">
        <f>('[1]Pc, Winter, S1'!B4*Main!$B$5)+(VLOOKUP($A4,'FL Ratio'!$A$2:$B$4,2,FALSE)*'FL Characterization'!B$2)</f>
        <v>79.629608973854019</v>
      </c>
      <c r="C4" s="2">
        <f>('[1]Pc, Winter, S1'!C4*Main!$B$5)+(VLOOKUP($A4,'FL Ratio'!$A$2:$B$4,2,FALSE)*'FL Characterization'!C$2)</f>
        <v>80.127120479548623</v>
      </c>
      <c r="D4" s="2">
        <f>('[1]Pc, Winter, S1'!D4*Main!$B$5)+(VLOOKUP($A4,'FL Ratio'!$A$2:$B$4,2,FALSE)*'FL Characterization'!D$2)</f>
        <v>69.931950334745039</v>
      </c>
      <c r="E4" s="2">
        <f>('[1]Pc, Winter, S1'!E4*Main!$B$5)+(VLOOKUP($A4,'FL Ratio'!$A$2:$B$4,2,FALSE)*'FL Characterization'!E$2)</f>
        <v>74.597972789062112</v>
      </c>
      <c r="F4" s="2">
        <f>('[1]Pc, Winter, S1'!F4*Main!$B$5)+(VLOOKUP($A4,'FL Ratio'!$A$2:$B$4,2,FALSE)*'FL Characterization'!F$2)</f>
        <v>72.170354604979579</v>
      </c>
      <c r="G4" s="2">
        <f>('[1]Pc, Winter, S1'!G4*Main!$B$5)+(VLOOKUP($A4,'FL Ratio'!$A$2:$B$4,2,FALSE)*'FL Characterization'!G$2)</f>
        <v>67.447913938595306</v>
      </c>
      <c r="H4" s="2">
        <f>('[1]Pc, Winter, S1'!H4*Main!$B$5)+(VLOOKUP($A4,'FL Ratio'!$A$2:$B$4,2,FALSE)*'FL Characterization'!H$2)</f>
        <v>103.73490017827707</v>
      </c>
      <c r="I4" s="2">
        <f>('[1]Pc, Winter, S1'!I4*Main!$B$5)+(VLOOKUP($A4,'FL Ratio'!$A$2:$B$4,2,FALSE)*'FL Characterization'!I$2)</f>
        <v>118.8917936100618</v>
      </c>
      <c r="J4" s="2">
        <f>('[1]Pc, Winter, S1'!J4*Main!$B$5)+(VLOOKUP($A4,'FL Ratio'!$A$2:$B$4,2,FALSE)*'FL Characterization'!J$2)</f>
        <v>126.35050836521303</v>
      </c>
      <c r="K4" s="2">
        <f>('[1]Pc, Winter, S1'!K4*Main!$B$5)+(VLOOKUP($A4,'FL Ratio'!$A$2:$B$4,2,FALSE)*'FL Characterization'!K$2)</f>
        <v>120.27012618506143</v>
      </c>
      <c r="L4" s="2">
        <f>('[1]Pc, Winter, S1'!L4*Main!$B$5)+(VLOOKUP($A4,'FL Ratio'!$A$2:$B$4,2,FALSE)*'FL Characterization'!L$2)</f>
        <v>133.91637078223033</v>
      </c>
      <c r="M4" s="2">
        <f>('[1]Pc, Winter, S1'!M4*Main!$B$5)+(VLOOKUP($A4,'FL Ratio'!$A$2:$B$4,2,FALSE)*'FL Characterization'!M$2)</f>
        <v>130.67521008424751</v>
      </c>
      <c r="N4" s="2">
        <f>('[1]Pc, Winter, S1'!N4*Main!$B$5)+(VLOOKUP($A4,'FL Ratio'!$A$2:$B$4,2,FALSE)*'FL Characterization'!N$2)</f>
        <v>124.90464559181429</v>
      </c>
      <c r="O4" s="2">
        <f>('[1]Pc, Winter, S1'!O4*Main!$B$5)+(VLOOKUP($A4,'FL Ratio'!$A$2:$B$4,2,FALSE)*'FL Characterization'!O$2)</f>
        <v>117.84992551064524</v>
      </c>
      <c r="P4" s="2">
        <f>('[1]Pc, Winter, S1'!P4*Main!$B$5)+(VLOOKUP($A4,'FL Ratio'!$A$2:$B$4,2,FALSE)*'FL Characterization'!P$2)</f>
        <v>109.9114985426778</v>
      </c>
      <c r="Q4" s="2">
        <f>('[1]Pc, Winter, S1'!Q4*Main!$B$5)+(VLOOKUP($A4,'FL Ratio'!$A$2:$B$4,2,FALSE)*'FL Characterization'!Q$2)</f>
        <v>108.10734982851069</v>
      </c>
      <c r="R4" s="2">
        <f>('[1]Pc, Winter, S1'!R4*Main!$B$5)+(VLOOKUP($A4,'FL Ratio'!$A$2:$B$4,2,FALSE)*'FL Characterization'!R$2)</f>
        <v>106.24897061407259</v>
      </c>
      <c r="S4" s="2">
        <f>('[1]Pc, Winter, S1'!S4*Main!$B$5)+(VLOOKUP($A4,'FL Ratio'!$A$2:$B$4,2,FALSE)*'FL Characterization'!S$2)</f>
        <v>109.06524174031505</v>
      </c>
      <c r="T4" s="2">
        <f>('[1]Pc, Winter, S1'!T4*Main!$B$5)+(VLOOKUP($A4,'FL Ratio'!$A$2:$B$4,2,FALSE)*'FL Characterization'!T$2)</f>
        <v>119.37994388146664</v>
      </c>
      <c r="U4" s="2">
        <f>('[1]Pc, Winter, S1'!U4*Main!$B$5)+(VLOOKUP($A4,'FL Ratio'!$A$2:$B$4,2,FALSE)*'FL Characterization'!U$2)</f>
        <v>119.62473466863381</v>
      </c>
      <c r="V4" s="2">
        <f>('[1]Pc, Winter, S1'!V4*Main!$B$5)+(VLOOKUP($A4,'FL Ratio'!$A$2:$B$4,2,FALSE)*'FL Characterization'!V$2)</f>
        <v>112.45884849635824</v>
      </c>
      <c r="W4" s="2">
        <f>('[1]Pc, Winter, S1'!W4*Main!$B$5)+(VLOOKUP($A4,'FL Ratio'!$A$2:$B$4,2,FALSE)*'FL Characterization'!W$2)</f>
        <v>98.208673206405862</v>
      </c>
      <c r="X4" s="2">
        <f>('[1]Pc, Winter, S1'!X4*Main!$B$5)+(VLOOKUP($A4,'FL Ratio'!$A$2:$B$4,2,FALSE)*'FL Characterization'!X$2)</f>
        <v>82.056700882034946</v>
      </c>
      <c r="Y4" s="2">
        <f>('[1]Pc, Winter, S1'!Y4*Main!$B$5)+(VLOOKUP($A4,'FL Ratio'!$A$2:$B$4,2,FALSE)*'FL Characterization'!Y$2)</f>
        <v>80.349839936661056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D93AA-63F4-4DEF-B653-0C6E72F1251C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S2'!B2*Main!$B$5)+(VLOOKUP($A2,'FL Ratio'!$A$2:$B$4,2,FALSE)*'FL Characterization'!B$2)</f>
        <v>61.650917526168179</v>
      </c>
      <c r="C2" s="2">
        <f>('[1]Pc, Winter, S2'!C2*Main!$B$5)+(VLOOKUP($A2,'FL Ratio'!$A$2:$B$4,2,FALSE)*'FL Characterization'!C$2)</f>
        <v>55.929558524731462</v>
      </c>
      <c r="D2" s="2">
        <f>('[1]Pc, Winter, S2'!D2*Main!$B$5)+(VLOOKUP($A2,'FL Ratio'!$A$2:$B$4,2,FALSE)*'FL Characterization'!D$2)</f>
        <v>50.912498292738746</v>
      </c>
      <c r="E2" s="2">
        <f>('[1]Pc, Winter, S2'!E2*Main!$B$5)+(VLOOKUP($A2,'FL Ratio'!$A$2:$B$4,2,FALSE)*'FL Characterization'!E$2)</f>
        <v>52.742651972383086</v>
      </c>
      <c r="F2" s="2">
        <f>('[1]Pc, Winter, S2'!F2*Main!$B$5)+(VLOOKUP($A2,'FL Ratio'!$A$2:$B$4,2,FALSE)*'FL Characterization'!F$2)</f>
        <v>53.915957682820242</v>
      </c>
      <c r="G2" s="2">
        <f>('[1]Pc, Winter, S2'!G2*Main!$B$5)+(VLOOKUP($A2,'FL Ratio'!$A$2:$B$4,2,FALSE)*'FL Characterization'!G$2)</f>
        <v>60.49853419819172</v>
      </c>
      <c r="H2" s="2">
        <f>('[1]Pc, Winter, S2'!H2*Main!$B$5)+(VLOOKUP($A2,'FL Ratio'!$A$2:$B$4,2,FALSE)*'FL Characterization'!H$2)</f>
        <v>80.062507578732038</v>
      </c>
      <c r="I2" s="2">
        <f>('[1]Pc, Winter, S2'!I2*Main!$B$5)+(VLOOKUP($A2,'FL Ratio'!$A$2:$B$4,2,FALSE)*'FL Characterization'!I$2)</f>
        <v>83.712724475257062</v>
      </c>
      <c r="J2" s="2">
        <f>('[1]Pc, Winter, S2'!J2*Main!$B$5)+(VLOOKUP($A2,'FL Ratio'!$A$2:$B$4,2,FALSE)*'FL Characterization'!J$2)</f>
        <v>91.008016908914456</v>
      </c>
      <c r="K2" s="2">
        <f>('[1]Pc, Winter, S2'!K2*Main!$B$5)+(VLOOKUP($A2,'FL Ratio'!$A$2:$B$4,2,FALSE)*'FL Characterization'!K$2)</f>
        <v>89.98943069481976</v>
      </c>
      <c r="L2" s="2">
        <f>('[1]Pc, Winter, S2'!L2*Main!$B$5)+(VLOOKUP($A2,'FL Ratio'!$A$2:$B$4,2,FALSE)*'FL Characterization'!L$2)</f>
        <v>84.480146153128729</v>
      </c>
      <c r="M2" s="2">
        <f>('[1]Pc, Winter, S2'!M2*Main!$B$5)+(VLOOKUP($A2,'FL Ratio'!$A$2:$B$4,2,FALSE)*'FL Characterization'!M$2)</f>
        <v>79.40427505921285</v>
      </c>
      <c r="N2" s="2">
        <f>('[1]Pc, Winter, S2'!N2*Main!$B$5)+(VLOOKUP($A2,'FL Ratio'!$A$2:$B$4,2,FALSE)*'FL Characterization'!N$2)</f>
        <v>86.055010629749276</v>
      </c>
      <c r="O2" s="2">
        <f>('[1]Pc, Winter, S2'!O2*Main!$B$5)+(VLOOKUP($A2,'FL Ratio'!$A$2:$B$4,2,FALSE)*'FL Characterization'!O$2)</f>
        <v>84.913016022133377</v>
      </c>
      <c r="P2" s="2">
        <f>('[1]Pc, Winter, S2'!P2*Main!$B$5)+(VLOOKUP($A2,'FL Ratio'!$A$2:$B$4,2,FALSE)*'FL Characterization'!P$2)</f>
        <v>86.388562924947905</v>
      </c>
      <c r="Q2" s="2">
        <f>('[1]Pc, Winter, S2'!Q2*Main!$B$5)+(VLOOKUP($A2,'FL Ratio'!$A$2:$B$4,2,FALSE)*'FL Characterization'!Q$2)</f>
        <v>78.471537366431122</v>
      </c>
      <c r="R2" s="2">
        <f>('[1]Pc, Winter, S2'!R2*Main!$B$5)+(VLOOKUP($A2,'FL Ratio'!$A$2:$B$4,2,FALSE)*'FL Characterization'!R$2)</f>
        <v>90.473052208810316</v>
      </c>
      <c r="S2" s="2">
        <f>('[1]Pc, Winter, S2'!S2*Main!$B$5)+(VLOOKUP($A2,'FL Ratio'!$A$2:$B$4,2,FALSE)*'FL Characterization'!S$2)</f>
        <v>91.970109986885035</v>
      </c>
      <c r="T2" s="2">
        <f>('[1]Pc, Winter, S2'!T2*Main!$B$5)+(VLOOKUP($A2,'FL Ratio'!$A$2:$B$4,2,FALSE)*'FL Characterization'!T$2)</f>
        <v>87.375378310168117</v>
      </c>
      <c r="U2" s="2">
        <f>('[1]Pc, Winter, S2'!U2*Main!$B$5)+(VLOOKUP($A2,'FL Ratio'!$A$2:$B$4,2,FALSE)*'FL Characterization'!U$2)</f>
        <v>96.204870375165015</v>
      </c>
      <c r="V2" s="2">
        <f>('[1]Pc, Winter, S2'!V2*Main!$B$5)+(VLOOKUP($A2,'FL Ratio'!$A$2:$B$4,2,FALSE)*'FL Characterization'!V$2)</f>
        <v>91.85641509671936</v>
      </c>
      <c r="W2" s="2">
        <f>('[1]Pc, Winter, S2'!W2*Main!$B$5)+(VLOOKUP($A2,'FL Ratio'!$A$2:$B$4,2,FALSE)*'FL Characterization'!W$2)</f>
        <v>92.623914776297951</v>
      </c>
      <c r="X2" s="2">
        <f>('[1]Pc, Winter, S2'!X2*Main!$B$5)+(VLOOKUP($A2,'FL Ratio'!$A$2:$B$4,2,FALSE)*'FL Characterization'!X$2)</f>
        <v>79.490031291423961</v>
      </c>
      <c r="Y2" s="2">
        <f>('[1]Pc, Winter, S2'!Y2*Main!$B$5)+(VLOOKUP($A2,'FL Ratio'!$A$2:$B$4,2,FALSE)*'FL Characterization'!Y$2)</f>
        <v>68.330252562845615</v>
      </c>
    </row>
    <row r="3" spans="1:25" x14ac:dyDescent="0.25">
      <c r="A3">
        <v>2</v>
      </c>
      <c r="B3" s="2">
        <f>('[1]Pc, Winter, S2'!B3*Main!$B$5)+(VLOOKUP($A3,'FL Ratio'!$A$2:$B$4,2,FALSE)*'FL Characterization'!B$2)</f>
        <v>76.473982704901644</v>
      </c>
      <c r="C3" s="2">
        <f>('[1]Pc, Winter, S2'!C3*Main!$B$5)+(VLOOKUP($A3,'FL Ratio'!$A$2:$B$4,2,FALSE)*'FL Characterization'!C$2)</f>
        <v>64.819870653006234</v>
      </c>
      <c r="D3" s="2">
        <f>('[1]Pc, Winter, S2'!D3*Main!$B$5)+(VLOOKUP($A3,'FL Ratio'!$A$2:$B$4,2,FALSE)*'FL Characterization'!D$2)</f>
        <v>59.402311405076041</v>
      </c>
      <c r="E3" s="2">
        <f>('[1]Pc, Winter, S2'!E3*Main!$B$5)+(VLOOKUP($A3,'FL Ratio'!$A$2:$B$4,2,FALSE)*'FL Characterization'!E$2)</f>
        <v>67.700908461497278</v>
      </c>
      <c r="F3" s="2">
        <f>('[1]Pc, Winter, S2'!F3*Main!$B$5)+(VLOOKUP($A3,'FL Ratio'!$A$2:$B$4,2,FALSE)*'FL Characterization'!F$2)</f>
        <v>59.409724476297555</v>
      </c>
      <c r="G3" s="2">
        <f>('[1]Pc, Winter, S2'!G3*Main!$B$5)+(VLOOKUP($A3,'FL Ratio'!$A$2:$B$4,2,FALSE)*'FL Characterization'!G$2)</f>
        <v>65.87033369373242</v>
      </c>
      <c r="H3" s="2">
        <f>('[1]Pc, Winter, S2'!H3*Main!$B$5)+(VLOOKUP($A3,'FL Ratio'!$A$2:$B$4,2,FALSE)*'FL Characterization'!H$2)</f>
        <v>87.33242977435016</v>
      </c>
      <c r="I3" s="2">
        <f>('[1]Pc, Winter, S2'!I3*Main!$B$5)+(VLOOKUP($A3,'FL Ratio'!$A$2:$B$4,2,FALSE)*'FL Characterization'!I$2)</f>
        <v>98.118629443486753</v>
      </c>
      <c r="J3" s="2">
        <f>('[1]Pc, Winter, S2'!J3*Main!$B$5)+(VLOOKUP($A3,'FL Ratio'!$A$2:$B$4,2,FALSE)*'FL Characterization'!J$2)</f>
        <v>98.459871796830555</v>
      </c>
      <c r="K3" s="2">
        <f>('[1]Pc, Winter, S2'!K3*Main!$B$5)+(VLOOKUP($A3,'FL Ratio'!$A$2:$B$4,2,FALSE)*'FL Characterization'!K$2)</f>
        <v>100.94413266333436</v>
      </c>
      <c r="L3" s="2">
        <f>('[1]Pc, Winter, S2'!L3*Main!$B$5)+(VLOOKUP($A3,'FL Ratio'!$A$2:$B$4,2,FALSE)*'FL Characterization'!L$2)</f>
        <v>112.17836881203155</v>
      </c>
      <c r="M3" s="2">
        <f>('[1]Pc, Winter, S2'!M3*Main!$B$5)+(VLOOKUP($A3,'FL Ratio'!$A$2:$B$4,2,FALSE)*'FL Characterization'!M$2)</f>
        <v>99.579367191909739</v>
      </c>
      <c r="N3" s="2">
        <f>('[1]Pc, Winter, S2'!N3*Main!$B$5)+(VLOOKUP($A3,'FL Ratio'!$A$2:$B$4,2,FALSE)*'FL Characterization'!N$2)</f>
        <v>93.678307719914329</v>
      </c>
      <c r="O3" s="2">
        <f>('[1]Pc, Winter, S2'!O3*Main!$B$5)+(VLOOKUP($A3,'FL Ratio'!$A$2:$B$4,2,FALSE)*'FL Characterization'!O$2)</f>
        <v>94.855655753322537</v>
      </c>
      <c r="P3" s="2">
        <f>('[1]Pc, Winter, S2'!P3*Main!$B$5)+(VLOOKUP($A3,'FL Ratio'!$A$2:$B$4,2,FALSE)*'FL Characterization'!P$2)</f>
        <v>104.78156796284186</v>
      </c>
      <c r="Q3" s="2">
        <f>('[1]Pc, Winter, S2'!Q3*Main!$B$5)+(VLOOKUP($A3,'FL Ratio'!$A$2:$B$4,2,FALSE)*'FL Characterization'!Q$2)</f>
        <v>102.71834924325032</v>
      </c>
      <c r="R3" s="2">
        <f>('[1]Pc, Winter, S2'!R3*Main!$B$5)+(VLOOKUP($A3,'FL Ratio'!$A$2:$B$4,2,FALSE)*'FL Characterization'!R$2)</f>
        <v>94.728214057725012</v>
      </c>
      <c r="S3" s="2">
        <f>('[1]Pc, Winter, S2'!S3*Main!$B$5)+(VLOOKUP($A3,'FL Ratio'!$A$2:$B$4,2,FALSE)*'FL Characterization'!S$2)</f>
        <v>112.19714215300402</v>
      </c>
      <c r="T3" s="2">
        <f>('[1]Pc, Winter, S2'!T3*Main!$B$5)+(VLOOKUP($A3,'FL Ratio'!$A$2:$B$4,2,FALSE)*'FL Characterization'!T$2)</f>
        <v>112.11131657709504</v>
      </c>
      <c r="U3" s="2">
        <f>('[1]Pc, Winter, S2'!U3*Main!$B$5)+(VLOOKUP($A3,'FL Ratio'!$A$2:$B$4,2,FALSE)*'FL Characterization'!U$2)</f>
        <v>106.39128843822679</v>
      </c>
      <c r="V3" s="2">
        <f>('[1]Pc, Winter, S2'!V3*Main!$B$5)+(VLOOKUP($A3,'FL Ratio'!$A$2:$B$4,2,FALSE)*'FL Characterization'!V$2)</f>
        <v>109.03117309817397</v>
      </c>
      <c r="W3" s="2">
        <f>('[1]Pc, Winter, S2'!W3*Main!$B$5)+(VLOOKUP($A3,'FL Ratio'!$A$2:$B$4,2,FALSE)*'FL Characterization'!W$2)</f>
        <v>100.87761017874075</v>
      </c>
      <c r="X3" s="2">
        <f>('[1]Pc, Winter, S2'!X3*Main!$B$5)+(VLOOKUP($A3,'FL Ratio'!$A$2:$B$4,2,FALSE)*'FL Characterization'!X$2)</f>
        <v>93.323478565708896</v>
      </c>
      <c r="Y3" s="2">
        <f>('[1]Pc, Winter, S2'!Y3*Main!$B$5)+(VLOOKUP($A3,'FL Ratio'!$A$2:$B$4,2,FALSE)*'FL Characterization'!Y$2)</f>
        <v>77.286686710359021</v>
      </c>
    </row>
    <row r="4" spans="1:25" x14ac:dyDescent="0.25">
      <c r="A4">
        <v>3</v>
      </c>
      <c r="B4" s="2">
        <f>('[1]Pc, Winter, S2'!B4*Main!$B$5)+(VLOOKUP($A4,'FL Ratio'!$A$2:$B$4,2,FALSE)*'FL Characterization'!B$2)</f>
        <v>87.144829520550147</v>
      </c>
      <c r="C4" s="2">
        <f>('[1]Pc, Winter, S2'!C4*Main!$B$5)+(VLOOKUP($A4,'FL Ratio'!$A$2:$B$4,2,FALSE)*'FL Characterization'!C$2)</f>
        <v>73.841943582913103</v>
      </c>
      <c r="D4" s="2">
        <f>('[1]Pc, Winter, S2'!D4*Main!$B$5)+(VLOOKUP($A4,'FL Ratio'!$A$2:$B$4,2,FALSE)*'FL Characterization'!D$2)</f>
        <v>67.404044822849585</v>
      </c>
      <c r="E4" s="2">
        <f>('[1]Pc, Winter, S2'!E4*Main!$B$5)+(VLOOKUP($A4,'FL Ratio'!$A$2:$B$4,2,FALSE)*'FL Characterization'!E$2)</f>
        <v>74.597972789062112</v>
      </c>
      <c r="F4" s="2">
        <f>('[1]Pc, Winter, S2'!F4*Main!$B$5)+(VLOOKUP($A4,'FL Ratio'!$A$2:$B$4,2,FALSE)*'FL Characterization'!F$2)</f>
        <v>66.074148316219024</v>
      </c>
      <c r="G4" s="2">
        <f>('[1]Pc, Winter, S2'!G4*Main!$B$5)+(VLOOKUP($A4,'FL Ratio'!$A$2:$B$4,2,FALSE)*'FL Characterization'!G$2)</f>
        <v>76.627758473037488</v>
      </c>
      <c r="H4" s="2">
        <f>('[1]Pc, Winter, S2'!H4*Main!$B$5)+(VLOOKUP($A4,'FL Ratio'!$A$2:$B$4,2,FALSE)*'FL Characterization'!H$2)</f>
        <v>100.58221567878873</v>
      </c>
      <c r="I4" s="2">
        <f>('[1]Pc, Winter, S2'!I4*Main!$B$5)+(VLOOKUP($A4,'FL Ratio'!$A$2:$B$4,2,FALSE)*'FL Characterization'!I$2)</f>
        <v>121.23267506605312</v>
      </c>
      <c r="J4" s="2">
        <f>('[1]Pc, Winter, S2'!J4*Main!$B$5)+(VLOOKUP($A4,'FL Ratio'!$A$2:$B$4,2,FALSE)*'FL Characterization'!J$2)</f>
        <v>132.76657521739227</v>
      </c>
      <c r="K4" s="2">
        <f>('[1]Pc, Winter, S2'!K4*Main!$B$5)+(VLOOKUP($A4,'FL Ratio'!$A$2:$B$4,2,FALSE)*'FL Characterization'!K$2)</f>
        <v>124.12179809781541</v>
      </c>
      <c r="L4" s="2">
        <f>('[1]Pc, Winter, S2'!L4*Main!$B$5)+(VLOOKUP($A4,'FL Ratio'!$A$2:$B$4,2,FALSE)*'FL Characterization'!L$2)</f>
        <v>127.85250681391872</v>
      </c>
      <c r="M4" s="2">
        <f>('[1]Pc, Winter, S2'!M4*Main!$B$5)+(VLOOKUP($A4,'FL Ratio'!$A$2:$B$4,2,FALSE)*'FL Characterization'!M$2)</f>
        <v>143.94421196676001</v>
      </c>
      <c r="N4" s="2">
        <f>('[1]Pc, Winter, S2'!N4*Main!$B$5)+(VLOOKUP($A4,'FL Ratio'!$A$2:$B$4,2,FALSE)*'FL Characterization'!N$2)</f>
        <v>119.89912646728391</v>
      </c>
      <c r="O4" s="2">
        <f>('[1]Pc, Winter, S2'!O4*Main!$B$5)+(VLOOKUP($A4,'FL Ratio'!$A$2:$B$4,2,FALSE)*'FL Characterization'!O$2)</f>
        <v>127.22157941294485</v>
      </c>
      <c r="P4" s="2">
        <f>('[1]Pc, Winter, S2'!P4*Main!$B$5)+(VLOOKUP($A4,'FL Ratio'!$A$2:$B$4,2,FALSE)*'FL Characterization'!P$2)</f>
        <v>121.27047633769654</v>
      </c>
      <c r="Q4" s="2">
        <f>('[1]Pc, Winter, S2'!Q4*Main!$B$5)+(VLOOKUP($A4,'FL Ratio'!$A$2:$B$4,2,FALSE)*'FL Characterization'!Q$2)</f>
        <v>98.554810699188479</v>
      </c>
      <c r="R4" s="2">
        <f>('[1]Pc, Winter, S2'!R4*Main!$B$5)+(VLOOKUP($A4,'FL Ratio'!$A$2:$B$4,2,FALSE)*'FL Characterization'!R$2)</f>
        <v>99.876547155738649</v>
      </c>
      <c r="S4" s="2">
        <f>('[1]Pc, Winter, S2'!S4*Main!$B$5)+(VLOOKUP($A4,'FL Ratio'!$A$2:$B$4,2,FALSE)*'FL Characterization'!S$2)</f>
        <v>124.80661090642727</v>
      </c>
      <c r="T4" s="2">
        <f>('[1]Pc, Winter, S2'!T4*Main!$B$5)+(VLOOKUP($A4,'FL Ratio'!$A$2:$B$4,2,FALSE)*'FL Characterization'!T$2)</f>
        <v>105.88734173908475</v>
      </c>
      <c r="U4" s="2">
        <f>('[1]Pc, Winter, S2'!U4*Main!$B$5)+(VLOOKUP($A4,'FL Ratio'!$A$2:$B$4,2,FALSE)*'FL Characterization'!U$2)</f>
        <v>125.33131534039805</v>
      </c>
      <c r="V4" s="2">
        <f>('[1]Pc, Winter, S2'!V4*Main!$B$5)+(VLOOKUP($A4,'FL Ratio'!$A$2:$B$4,2,FALSE)*'FL Characterization'!V$2)</f>
        <v>119.12183851543975</v>
      </c>
      <c r="W4" s="2">
        <f>('[1]Pc, Winter, S2'!W4*Main!$B$5)+(VLOOKUP($A4,'FL Ratio'!$A$2:$B$4,2,FALSE)*'FL Characterization'!W$2)</f>
        <v>110.2504658357164</v>
      </c>
      <c r="X4" s="2">
        <f>('[1]Pc, Winter, S2'!X4*Main!$B$5)+(VLOOKUP($A4,'FL Ratio'!$A$2:$B$4,2,FALSE)*'FL Characterization'!X$2)</f>
        <v>97.333601143404564</v>
      </c>
      <c r="Y4" s="2">
        <f>('[1]Pc, Winter, S2'!Y4*Main!$B$5)+(VLOOKUP($A4,'FL Ratio'!$A$2:$B$4,2,FALSE)*'FL Characterization'!Y$2)</f>
        <v>78.707269207881737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E9035-3EB8-47F0-83D5-C85BF78B6695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S3'!B2*Main!$B$5)+(VLOOKUP($A2,'FL Ratio'!$A$2:$B$4,2,FALSE)*'FL Characterization'!B$2)</f>
        <v>70.459670522970413</v>
      </c>
      <c r="C2" s="2">
        <f>('[1]Pc, Winter, S3'!C2*Main!$B$5)+(VLOOKUP($A2,'FL Ratio'!$A$2:$B$4,2,FALSE)*'FL Characterization'!C$2)</f>
        <v>60.912029951666653</v>
      </c>
      <c r="D2" s="2">
        <f>('[1]Pc, Winter, S3'!D2*Main!$B$5)+(VLOOKUP($A2,'FL Ratio'!$A$2:$B$4,2,FALSE)*'FL Characterization'!D$2)</f>
        <v>53.518479734621366</v>
      </c>
      <c r="E2" s="2">
        <f>('[1]Pc, Winter, S3'!E2*Main!$B$5)+(VLOOKUP($A2,'FL Ratio'!$A$2:$B$4,2,FALSE)*'FL Characterization'!E$2)</f>
        <v>49.652610952765393</v>
      </c>
      <c r="F2" s="2">
        <f>('[1]Pc, Winter, S3'!F2*Main!$B$5)+(VLOOKUP($A2,'FL Ratio'!$A$2:$B$4,2,FALSE)*'FL Characterization'!F$2)</f>
        <v>56.611255008105523</v>
      </c>
      <c r="G2" s="2">
        <f>('[1]Pc, Winter, S3'!G2*Main!$B$5)+(VLOOKUP($A2,'FL Ratio'!$A$2:$B$4,2,FALSE)*'FL Characterization'!G$2)</f>
        <v>57.588411567392129</v>
      </c>
      <c r="H2" s="2">
        <f>('[1]Pc, Winter, S3'!H2*Main!$B$5)+(VLOOKUP($A2,'FL Ratio'!$A$2:$B$4,2,FALSE)*'FL Characterization'!H$2)</f>
        <v>70.932420137793912</v>
      </c>
      <c r="I2" s="2">
        <f>('[1]Pc, Winter, S3'!I2*Main!$B$5)+(VLOOKUP($A2,'FL Ratio'!$A$2:$B$4,2,FALSE)*'FL Characterization'!I$2)</f>
        <v>77.431586149532009</v>
      </c>
      <c r="J2" s="2">
        <f>('[1]Pc, Winter, S3'!J2*Main!$B$5)+(VLOOKUP($A2,'FL Ratio'!$A$2:$B$4,2,FALSE)*'FL Characterization'!J$2)</f>
        <v>89.346013490494002</v>
      </c>
      <c r="K2" s="2">
        <f>('[1]Pc, Winter, S3'!K2*Main!$B$5)+(VLOOKUP($A2,'FL Ratio'!$A$2:$B$4,2,FALSE)*'FL Characterization'!K$2)</f>
        <v>89.130158993528937</v>
      </c>
      <c r="L2" s="2">
        <f>('[1]Pc, Winter, S3'!L2*Main!$B$5)+(VLOOKUP($A2,'FL Ratio'!$A$2:$B$4,2,FALSE)*'FL Characterization'!L$2)</f>
        <v>94.018616348260366</v>
      </c>
      <c r="M2" s="2">
        <f>('[1]Pc, Winter, S3'!M2*Main!$B$5)+(VLOOKUP($A2,'FL Ratio'!$A$2:$B$4,2,FALSE)*'FL Characterization'!M$2)</f>
        <v>94.849879618649069</v>
      </c>
      <c r="N2" s="2">
        <f>('[1]Pc, Winter, S3'!N2*Main!$B$5)+(VLOOKUP($A2,'FL Ratio'!$A$2:$B$4,2,FALSE)*'FL Characterization'!N$2)</f>
        <v>88.614671127832509</v>
      </c>
      <c r="O2" s="2">
        <f>('[1]Pc, Winter, S3'!O2*Main!$B$5)+(VLOOKUP($A2,'FL Ratio'!$A$2:$B$4,2,FALSE)*'FL Characterization'!O$2)</f>
        <v>88.255516259091706</v>
      </c>
      <c r="P2" s="2">
        <f>('[1]Pc, Winter, S3'!P2*Main!$B$5)+(VLOOKUP($A2,'FL Ratio'!$A$2:$B$4,2,FALSE)*'FL Characterization'!P$2)</f>
        <v>81.534409091110874</v>
      </c>
      <c r="Q2" s="2">
        <f>('[1]Pc, Winter, S3'!Q2*Main!$B$5)+(VLOOKUP($A2,'FL Ratio'!$A$2:$B$4,2,FALSE)*'FL Characterization'!Q$2)</f>
        <v>87.209683178485705</v>
      </c>
      <c r="R2" s="2">
        <f>('[1]Pc, Winter, S3'!R2*Main!$B$5)+(VLOOKUP($A2,'FL Ratio'!$A$2:$B$4,2,FALSE)*'FL Characterization'!R$2)</f>
        <v>80.600224606789908</v>
      </c>
      <c r="S2" s="2">
        <f>('[1]Pc, Winter, S3'!S2*Main!$B$5)+(VLOOKUP($A2,'FL Ratio'!$A$2:$B$4,2,FALSE)*'FL Characterization'!S$2)</f>
        <v>99.421736225683816</v>
      </c>
      <c r="T2" s="2">
        <f>('[1]Pc, Winter, S3'!T2*Main!$B$5)+(VLOOKUP($A2,'FL Ratio'!$A$2:$B$4,2,FALSE)*'FL Characterization'!T$2)</f>
        <v>95.922926770746827</v>
      </c>
      <c r="U2" s="2">
        <f>('[1]Pc, Winter, S3'!U2*Main!$B$5)+(VLOOKUP($A2,'FL Ratio'!$A$2:$B$4,2,FALSE)*'FL Characterization'!U$2)</f>
        <v>90.472661561919608</v>
      </c>
      <c r="V2" s="2">
        <f>('[1]Pc, Winter, S3'!V2*Main!$B$5)+(VLOOKUP($A2,'FL Ratio'!$A$2:$B$4,2,FALSE)*'FL Characterization'!V$2)</f>
        <v>92.783373509049142</v>
      </c>
      <c r="W2" s="2">
        <f>('[1]Pc, Winter, S3'!W2*Main!$B$5)+(VLOOKUP($A2,'FL Ratio'!$A$2:$B$4,2,FALSE)*'FL Characterization'!W$2)</f>
        <v>87.316401131859109</v>
      </c>
      <c r="X2" s="2">
        <f>('[1]Pc, Winter, S3'!X2*Main!$B$5)+(VLOOKUP($A2,'FL Ratio'!$A$2:$B$4,2,FALSE)*'FL Characterization'!X$2)</f>
        <v>85.94293231190386</v>
      </c>
      <c r="Y2" s="2">
        <f>('[1]Pc, Winter, S3'!Y2*Main!$B$5)+(VLOOKUP($A2,'FL Ratio'!$A$2:$B$4,2,FALSE)*'FL Characterization'!Y$2)</f>
        <v>74.034016109713363</v>
      </c>
    </row>
    <row r="3" spans="1:25" x14ac:dyDescent="0.25">
      <c r="A3">
        <v>2</v>
      </c>
      <c r="B3" s="2">
        <f>('[1]Pc, Winter, S3'!B3*Main!$B$5)+(VLOOKUP($A3,'FL Ratio'!$A$2:$B$4,2,FALSE)*'FL Characterization'!B$2)</f>
        <v>75.798367356717989</v>
      </c>
      <c r="C3" s="2">
        <f>('[1]Pc, Winter, S3'!C3*Main!$B$5)+(VLOOKUP($A3,'FL Ratio'!$A$2:$B$4,2,FALSE)*'FL Characterization'!C$2)</f>
        <v>70.491482223592755</v>
      </c>
      <c r="D3" s="2">
        <f>('[1]Pc, Winter, S3'!D3*Main!$B$5)+(VLOOKUP($A3,'FL Ratio'!$A$2:$B$4,2,FALSE)*'FL Characterization'!D$2)</f>
        <v>59.999425433918255</v>
      </c>
      <c r="E3" s="2">
        <f>('[1]Pc, Winter, S3'!E3*Main!$B$5)+(VLOOKUP($A3,'FL Ratio'!$A$2:$B$4,2,FALSE)*'FL Characterization'!E$2)</f>
        <v>58.214682624979154</v>
      </c>
      <c r="F3" s="2">
        <f>('[1]Pc, Winter, S3'!F3*Main!$B$5)+(VLOOKUP($A3,'FL Ratio'!$A$2:$B$4,2,FALSE)*'FL Characterization'!F$2)</f>
        <v>68.410335030600365</v>
      </c>
      <c r="G3" s="2">
        <f>('[1]Pc, Winter, S3'!G3*Main!$B$5)+(VLOOKUP($A3,'FL Ratio'!$A$2:$B$4,2,FALSE)*'FL Characterization'!G$2)</f>
        <v>70.487353730712911</v>
      </c>
      <c r="H3" s="2">
        <f>('[1]Pc, Winter, S3'!H3*Main!$B$5)+(VLOOKUP($A3,'FL Ratio'!$A$2:$B$4,2,FALSE)*'FL Characterization'!H$2)</f>
        <v>89.693528380483798</v>
      </c>
      <c r="I3" s="2">
        <f>('[1]Pc, Winter, S3'!I3*Main!$B$5)+(VLOOKUP($A3,'FL Ratio'!$A$2:$B$4,2,FALSE)*'FL Characterization'!I$2)</f>
        <v>85.803110318172898</v>
      </c>
      <c r="J3" s="2">
        <f>('[1]Pc, Winter, S3'!J3*Main!$B$5)+(VLOOKUP($A3,'FL Ratio'!$A$2:$B$4,2,FALSE)*'FL Characterization'!J$2)</f>
        <v>112.89952976373193</v>
      </c>
      <c r="K3" s="2">
        <f>('[1]Pc, Winter, S3'!K3*Main!$B$5)+(VLOOKUP($A3,'FL Ratio'!$A$2:$B$4,2,FALSE)*'FL Characterization'!K$2)</f>
        <v>113.4753195572824</v>
      </c>
      <c r="L3" s="2">
        <f>('[1]Pc, Winter, S3'!L3*Main!$B$5)+(VLOOKUP($A3,'FL Ratio'!$A$2:$B$4,2,FALSE)*'FL Characterization'!L$2)</f>
        <v>99.985356663464458</v>
      </c>
      <c r="M3" s="2">
        <f>('[1]Pc, Winter, S3'!M3*Main!$B$5)+(VLOOKUP($A3,'FL Ratio'!$A$2:$B$4,2,FALSE)*'FL Characterization'!M$2)</f>
        <v>109.79258099432315</v>
      </c>
      <c r="N3" s="2">
        <f>('[1]Pc, Winter, S3'!N3*Main!$B$5)+(VLOOKUP($A3,'FL Ratio'!$A$2:$B$4,2,FALSE)*'FL Characterization'!N$2)</f>
        <v>103.88312858938293</v>
      </c>
      <c r="O3" s="2">
        <f>('[1]Pc, Winter, S3'!O3*Main!$B$5)+(VLOOKUP($A3,'FL Ratio'!$A$2:$B$4,2,FALSE)*'FL Characterization'!O$2)</f>
        <v>98.870928397519194</v>
      </c>
      <c r="P3" s="2">
        <f>('[1]Pc, Winter, S3'!P3*Main!$B$5)+(VLOOKUP($A3,'FL Ratio'!$A$2:$B$4,2,FALSE)*'FL Characterization'!P$2)</f>
        <v>102.88834593768881</v>
      </c>
      <c r="Q3" s="2">
        <f>('[1]Pc, Winter, S3'!Q3*Main!$B$5)+(VLOOKUP($A3,'FL Ratio'!$A$2:$B$4,2,FALSE)*'FL Characterization'!Q$2)</f>
        <v>89.845485640445716</v>
      </c>
      <c r="R3" s="2">
        <f>('[1]Pc, Winter, S3'!R3*Main!$B$5)+(VLOOKUP($A3,'FL Ratio'!$A$2:$B$4,2,FALSE)*'FL Characterization'!R$2)</f>
        <v>88.982600146512269</v>
      </c>
      <c r="S3" s="2">
        <f>('[1]Pc, Winter, S3'!S3*Main!$B$5)+(VLOOKUP($A3,'FL Ratio'!$A$2:$B$4,2,FALSE)*'FL Characterization'!S$2)</f>
        <v>105.82802124939802</v>
      </c>
      <c r="T3" s="2">
        <f>('[1]Pc, Winter, S3'!T3*Main!$B$5)+(VLOOKUP($A3,'FL Ratio'!$A$2:$B$4,2,FALSE)*'FL Characterization'!T$2)</f>
        <v>108.93830010656374</v>
      </c>
      <c r="U3" s="2">
        <f>('[1]Pc, Winter, S3'!U3*Main!$B$5)+(VLOOKUP($A3,'FL Ratio'!$A$2:$B$4,2,FALSE)*'FL Characterization'!U$2)</f>
        <v>106.39128843822679</v>
      </c>
      <c r="V3" s="2">
        <f>('[1]Pc, Winter, S3'!V3*Main!$B$5)+(VLOOKUP($A3,'FL Ratio'!$A$2:$B$4,2,FALSE)*'FL Characterization'!V$2)</f>
        <v>94.77970652166043</v>
      </c>
      <c r="W3" s="2">
        <f>('[1]Pc, Winter, S3'!W3*Main!$B$5)+(VLOOKUP($A3,'FL Ratio'!$A$2:$B$4,2,FALSE)*'FL Characterization'!W$2)</f>
        <v>91.336569167646388</v>
      </c>
      <c r="X3" s="2">
        <f>('[1]Pc, Winter, S3'!X3*Main!$B$5)+(VLOOKUP($A3,'FL Ratio'!$A$2:$B$4,2,FALSE)*'FL Characterization'!X$2)</f>
        <v>94.99280570636553</v>
      </c>
      <c r="Y3" s="2">
        <f>('[1]Pc, Winter, S3'!Y3*Main!$B$5)+(VLOOKUP($A3,'FL Ratio'!$A$2:$B$4,2,FALSE)*'FL Characterization'!Y$2)</f>
        <v>87.130959169548888</v>
      </c>
    </row>
    <row r="4" spans="1:25" x14ac:dyDescent="0.25">
      <c r="A4">
        <v>3</v>
      </c>
      <c r="B4" s="2">
        <f>('[1]Pc, Winter, S3'!B4*Main!$B$5)+(VLOOKUP($A4,'FL Ratio'!$A$2:$B$4,2,FALSE)*'FL Characterization'!B$2)</f>
        <v>84.890263356541311</v>
      </c>
      <c r="C4" s="2">
        <f>('[1]Pc, Winter, S3'!C4*Main!$B$5)+(VLOOKUP($A4,'FL Ratio'!$A$2:$B$4,2,FALSE)*'FL Characterization'!C$2)</f>
        <v>80.825473468063677</v>
      </c>
      <c r="D4" s="2">
        <f>('[1]Pc, Winter, S3'!D4*Main!$B$5)+(VLOOKUP($A4,'FL Ratio'!$A$2:$B$4,2,FALSE)*'FL Characterization'!D$2)</f>
        <v>66.140092066901872</v>
      </c>
      <c r="E4" s="2">
        <f>('[1]Pc, Winter, S3'!E4*Main!$B$5)+(VLOOKUP($A4,'FL Ratio'!$A$2:$B$4,2,FALSE)*'FL Characterization'!E$2)</f>
        <v>78.676334014759917</v>
      </c>
      <c r="F4" s="2">
        <f>('[1]Pc, Winter, S3'!F4*Main!$B$5)+(VLOOKUP($A4,'FL Ratio'!$A$2:$B$4,2,FALSE)*'FL Characterization'!F$2)</f>
        <v>70.138285842059375</v>
      </c>
      <c r="G4" s="2">
        <f>('[1]Pc, Winter, S3'!G4*Main!$B$5)+(VLOOKUP($A4,'FL Ratio'!$A$2:$B$4,2,FALSE)*'FL Characterization'!G$2)</f>
        <v>76.627758473037488</v>
      </c>
      <c r="H4" s="2">
        <f>('[1]Pc, Winter, S3'!H4*Main!$B$5)+(VLOOKUP($A4,'FL Ratio'!$A$2:$B$4,2,FALSE)*'FL Characterization'!H$2)</f>
        <v>117.39653300939328</v>
      </c>
      <c r="I4" s="2">
        <f>('[1]Pc, Winter, S3'!I4*Main!$B$5)+(VLOOKUP($A4,'FL Ratio'!$A$2:$B$4,2,FALSE)*'FL Characterization'!I$2)</f>
        <v>123.57355652204444</v>
      </c>
      <c r="J4" s="2">
        <f>('[1]Pc, Winter, S3'!J4*Main!$B$5)+(VLOOKUP($A4,'FL Ratio'!$A$2:$B$4,2,FALSE)*'FL Characterization'!J$2)</f>
        <v>119.9344415130338</v>
      </c>
      <c r="K4" s="2">
        <f>('[1]Pc, Winter, S3'!K4*Main!$B$5)+(VLOOKUP($A4,'FL Ratio'!$A$2:$B$4,2,FALSE)*'FL Characterization'!K$2)</f>
        <v>129.2573606481541</v>
      </c>
      <c r="L4" s="2">
        <f>('[1]Pc, Winter, S3'!L4*Main!$B$5)+(VLOOKUP($A4,'FL Ratio'!$A$2:$B$4,2,FALSE)*'FL Characterization'!L$2)</f>
        <v>124.21418843293175</v>
      </c>
      <c r="M4" s="2">
        <f>('[1]Pc, Winter, S3'!M4*Main!$B$5)+(VLOOKUP($A4,'FL Ratio'!$A$2:$B$4,2,FALSE)*'FL Characterization'!M$2)</f>
        <v>120.06000857823751</v>
      </c>
      <c r="N4" s="2">
        <f>('[1]Pc, Winter, S3'!N4*Main!$B$5)+(VLOOKUP($A4,'FL Ratio'!$A$2:$B$4,2,FALSE)*'FL Characterization'!N$2)</f>
        <v>123.6532658106817</v>
      </c>
      <c r="O4" s="2">
        <f>('[1]Pc, Winter, S3'!O4*Main!$B$5)+(VLOOKUP($A4,'FL Ratio'!$A$2:$B$4,2,FALSE)*'FL Characterization'!O$2)</f>
        <v>117.84992551064524</v>
      </c>
      <c r="P4" s="2">
        <f>('[1]Pc, Winter, S3'!P4*Main!$B$5)+(VLOOKUP($A4,'FL Ratio'!$A$2:$B$4,2,FALSE)*'FL Characterization'!P$2)</f>
        <v>118.99868077869279</v>
      </c>
      <c r="Q4" s="2">
        <f>('[1]Pc, Winter, S3'!Q4*Main!$B$5)+(VLOOKUP($A4,'FL Ratio'!$A$2:$B$4,2,FALSE)*'FL Characterization'!Q$2)</f>
        <v>116.59849572124155</v>
      </c>
      <c r="R4" s="2">
        <f>('[1]Pc, Winter, S3'!R4*Main!$B$5)+(VLOOKUP($A4,'FL Ratio'!$A$2:$B$4,2,FALSE)*'FL Characterization'!R$2)</f>
        <v>117.9317469543515</v>
      </c>
      <c r="S4" s="2">
        <f>('[1]Pc, Winter, S3'!S4*Main!$B$5)+(VLOOKUP($A4,'FL Ratio'!$A$2:$B$4,2,FALSE)*'FL Characterization'!S$2)</f>
        <v>123.68222739456212</v>
      </c>
      <c r="T4" s="2">
        <f>('[1]Pc, Winter, S3'!T4*Main!$B$5)+(VLOOKUP($A4,'FL Ratio'!$A$2:$B$4,2,FALSE)*'FL Characterization'!T$2)</f>
        <v>118.2555603696015</v>
      </c>
      <c r="U4" s="2">
        <f>('[1]Pc, Winter, S3'!U4*Main!$B$5)+(VLOOKUP($A4,'FL Ratio'!$A$2:$B$4,2,FALSE)*'FL Characterization'!U$2)</f>
        <v>103.64630878769393</v>
      </c>
      <c r="V4" s="2">
        <f>('[1]Pc, Winter, S3'!V4*Main!$B$5)+(VLOOKUP($A4,'FL Ratio'!$A$2:$B$4,2,FALSE)*'FL Characterization'!V$2)</f>
        <v>103.57486180424959</v>
      </c>
      <c r="W4" s="2">
        <f>('[1]Pc, Winter, S3'!W4*Main!$B$5)+(VLOOKUP($A4,'FL Ratio'!$A$2:$B$4,2,FALSE)*'FL Characterization'!W$2)</f>
        <v>104.22956952106114</v>
      </c>
      <c r="X4" s="2">
        <f>('[1]Pc, Winter, S3'!X4*Main!$B$5)+(VLOOKUP($A4,'FL Ratio'!$A$2:$B$4,2,FALSE)*'FL Characterization'!X$2)</f>
        <v>93.938734418655756</v>
      </c>
      <c r="Y4" s="2">
        <f>('[1]Pc, Winter, S3'!Y4*Main!$B$5)+(VLOOKUP($A4,'FL Ratio'!$A$2:$B$4,2,FALSE)*'FL Characterization'!Y$2)</f>
        <v>93.490405766895591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S1'!B2*Main!$B$5)</f>
        <v>12.089053985894186</v>
      </c>
      <c r="C2" s="2">
        <f>('[1]Qc, Winter, S1'!C2*Main!$B$5)</f>
        <v>9.51355131192188</v>
      </c>
      <c r="D2" s="2">
        <f>('[1]Qc, Winter, S1'!D2*Main!$B$5)</f>
        <v>8.0634522636291681</v>
      </c>
      <c r="E2" s="2">
        <f>('[1]Qc, Winter, S1'!E2*Main!$B$5)</f>
        <v>8.6796863046684969</v>
      </c>
      <c r="F2" s="2">
        <f>('[1]Qc, Winter, S1'!F2*Main!$B$5)</f>
        <v>9.1475370649142462</v>
      </c>
      <c r="G2" s="2">
        <f>('[1]Qc, Winter, S1'!G2*Main!$B$5)</f>
        <v>10.578462109135769</v>
      </c>
      <c r="H2" s="2">
        <f>('[1]Qc, Winter, S1'!H2*Main!$B$5)</f>
        <v>15.721515057916875</v>
      </c>
      <c r="I2" s="2">
        <f>('[1]Qc, Winter, S1'!I2*Main!$B$5)</f>
        <v>21.302078355562539</v>
      </c>
      <c r="J2" s="2">
        <f>('[1]Qc, Winter, S1'!J2*Main!$B$5)</f>
        <v>26.317284162718575</v>
      </c>
      <c r="K2" s="2">
        <f>('[1]Qc, Winter, S1'!K2*Main!$B$5)</f>
        <v>25.491818468542963</v>
      </c>
      <c r="L2" s="2">
        <f>('[1]Qc, Winter, S1'!L2*Main!$B$5)</f>
        <v>28.41294459218966</v>
      </c>
      <c r="M2" s="2">
        <f>('[1]Qc, Winter, S1'!M2*Main!$B$5)</f>
        <v>25.777498257818259</v>
      </c>
      <c r="N2" s="2">
        <f>('[1]Qc, Winter, S1'!N2*Main!$B$5)</f>
        <v>28.02231695961358</v>
      </c>
      <c r="O2" s="2">
        <f>('[1]Qc, Winter, S1'!O2*Main!$B$5)</f>
        <v>25.623118446385966</v>
      </c>
      <c r="P2" s="2">
        <f>('[1]Qc, Winter, S1'!P2*Main!$B$5)</f>
        <v>21.685216024848394</v>
      </c>
      <c r="Q2" s="2">
        <f>('[1]Qc, Winter, S1'!Q2*Main!$B$5)</f>
        <v>21.508524543730875</v>
      </c>
      <c r="R2" s="2">
        <f>('[1]Qc, Winter, S1'!R2*Main!$B$5)</f>
        <v>23.365118704552252</v>
      </c>
      <c r="S2" s="2">
        <f>('[1]Qc, Winter, S1'!S2*Main!$B$5)</f>
        <v>32.164060563210306</v>
      </c>
      <c r="T2" s="2">
        <f>('[1]Qc, Winter, S1'!T2*Main!$B$5)</f>
        <v>34.661318051789785</v>
      </c>
      <c r="U2" s="2">
        <f>('[1]Qc, Winter, S1'!U2*Main!$B$5)</f>
        <v>33.603617651544546</v>
      </c>
      <c r="V2" s="2">
        <f>('[1]Qc, Winter, S1'!V2*Main!$B$5)</f>
        <v>25.967303201177597</v>
      </c>
      <c r="W2" s="2">
        <f>('[1]Qc, Winter, S1'!W2*Main!$B$5)</f>
        <v>26.138896054339547</v>
      </c>
      <c r="X2" s="2">
        <f>('[1]Qc, Winter, S1'!X2*Main!$B$5)</f>
        <v>19.042652221644872</v>
      </c>
      <c r="Y2" s="2">
        <f>('[1]Qc, Winter, S1'!Y2*Main!$B$5)</f>
        <v>15.72096621010459</v>
      </c>
    </row>
    <row r="3" spans="1:25" x14ac:dyDescent="0.25">
      <c r="A3">
        <v>2</v>
      </c>
      <c r="B3" s="2">
        <f>('[1]Qc, Winter, S1'!B3*Main!$B$5)</f>
        <v>-28.106411718430415</v>
      </c>
      <c r="C3" s="2">
        <f>('[1]Qc, Winter, S1'!C3*Main!$B$5)</f>
        <v>-34.911782706178109</v>
      </c>
      <c r="D3" s="2">
        <f>('[1]Qc, Winter, S1'!D3*Main!$B$5)</f>
        <v>-32.542624956045692</v>
      </c>
      <c r="E3" s="2">
        <f>('[1]Qc, Winter, S1'!E3*Main!$B$5)</f>
        <v>-34.100485376977964</v>
      </c>
      <c r="F3" s="2">
        <f>('[1]Qc, Winter, S1'!F3*Main!$B$5)</f>
        <v>-35.295545007483256</v>
      </c>
      <c r="G3" s="2">
        <f>('[1]Qc, Winter, S1'!G3*Main!$B$5)</f>
        <v>-34.065546796171461</v>
      </c>
      <c r="H3" s="2">
        <f>('[1]Qc, Winter, S1'!H3*Main!$B$5)</f>
        <v>-24.13665917182103</v>
      </c>
      <c r="I3" s="2">
        <f>('[1]Qc, Winter, S1'!I3*Main!$B$5)</f>
        <v>-10.84753899753821</v>
      </c>
      <c r="J3" s="2">
        <f>('[1]Qc, Winter, S1'!J3*Main!$B$5)</f>
        <v>-3.224393342818666</v>
      </c>
      <c r="K3" s="2">
        <f>('[1]Qc, Winter, S1'!K3*Main!$B$5)</f>
        <v>-0.49973228781687634</v>
      </c>
      <c r="L3" s="2">
        <f>('[1]Qc, Winter, S1'!L3*Main!$B$5)</f>
        <v>-3.8573894039680461</v>
      </c>
      <c r="M3" s="2">
        <f>('[1]Qc, Winter, S1'!M3*Main!$B$5)</f>
        <v>-2.8358777828984758</v>
      </c>
      <c r="N3" s="2">
        <f>('[1]Qc, Winter, S1'!N3*Main!$B$5)</f>
        <v>-4.3092317737116801</v>
      </c>
      <c r="O3" s="2">
        <f>('[1]Qc, Winter, S1'!O3*Main!$B$5)</f>
        <v>-4.4761373105313567</v>
      </c>
      <c r="P3" s="2">
        <f>('[1]Qc, Winter, S1'!P3*Main!$B$5)</f>
        <v>-11.098189975704235</v>
      </c>
      <c r="Q3" s="2">
        <f>('[1]Qc, Winter, S1'!Q3*Main!$B$5)</f>
        <v>-16.296535795234092</v>
      </c>
      <c r="R3" s="2">
        <f>('[1]Qc, Winter, S1'!R3*Main!$B$5)</f>
        <v>-12.959900759269404</v>
      </c>
      <c r="S3" s="2">
        <f>('[1]Qc, Winter, S1'!S3*Main!$B$5)</f>
        <v>-5.2325675307640775</v>
      </c>
      <c r="T3" s="2">
        <f>('[1]Qc, Winter, S1'!T3*Main!$B$5)</f>
        <v>-6.2967941877442586</v>
      </c>
      <c r="U3" s="2">
        <f>('[1]Qc, Winter, S1'!U3*Main!$B$5)</f>
        <v>-8.698210141775105</v>
      </c>
      <c r="V3" s="2">
        <f>('[1]Qc, Winter, S1'!V3*Main!$B$5)</f>
        <v>-12.843545900051966</v>
      </c>
      <c r="W3" s="2">
        <f>('[1]Qc, Winter, S1'!W3*Main!$B$5)</f>
        <v>-19.332143371565749</v>
      </c>
      <c r="X3" s="2">
        <f>('[1]Qc, Winter, S1'!X3*Main!$B$5)</f>
        <v>-23.557185973528817</v>
      </c>
      <c r="Y3" s="2">
        <f>('[1]Qc, Winter, S1'!Y3*Main!$B$5)</f>
        <v>-27.319120293720648</v>
      </c>
    </row>
    <row r="4" spans="1:25" x14ac:dyDescent="0.25">
      <c r="A4">
        <v>3</v>
      </c>
      <c r="B4" s="2">
        <f>('[1]Qc, Winter, S1'!B4*Main!$B$5)</f>
        <v>41.562212574295209</v>
      </c>
      <c r="C4" s="2">
        <f>('[1]Qc, Winter, S1'!C4*Main!$B$5)</f>
        <v>53.076007530050006</v>
      </c>
      <c r="D4" s="2">
        <f>('[1]Qc, Winter, S1'!D4*Main!$B$5)</f>
        <v>52.014487379449008</v>
      </c>
      <c r="E4" s="2">
        <f>('[1]Qc, Winter, S1'!E4*Main!$B$5)</f>
        <v>48.829926927646007</v>
      </c>
      <c r="F4" s="2">
        <f>('[1]Qc, Winter, S1'!F4*Main!$B$5)</f>
        <v>55.19904783125201</v>
      </c>
      <c r="G4" s="2">
        <f>('[1]Qc, Winter, S1'!G4*Main!$B$5)</f>
        <v>39.564606455546297</v>
      </c>
      <c r="H4" s="2">
        <f>('[1]Qc, Winter, S1'!H4*Main!$B$5)</f>
        <v>18.725765671818401</v>
      </c>
      <c r="I4" s="2">
        <f>('[1]Qc, Winter, S1'!I4*Main!$B$5)</f>
        <v>2.2600764759330789</v>
      </c>
      <c r="J4" s="2">
        <f>('[1]Qc, Winter, S1'!J4*Main!$B$5)</f>
        <v>-15.721950320774535</v>
      </c>
      <c r="K4" s="2">
        <f>('[1]Qc, Winter, S1'!K4*Main!$B$5)</f>
        <v>-13.664872708710577</v>
      </c>
      <c r="L4" s="2">
        <f>('[1]Qc, Winter, S1'!L4*Main!$B$5)</f>
        <v>-1.3413354803724669</v>
      </c>
      <c r="M4" s="2">
        <f>('[1]Qc, Winter, S1'!M4*Main!$B$5)</f>
        <v>-16.242244601593075</v>
      </c>
      <c r="N4" s="2">
        <f>('[1]Qc, Winter, S1'!N4*Main!$B$5)</f>
        <v>-16.395473324249615</v>
      </c>
      <c r="O4" s="2">
        <f>('[1]Qc, Winter, S1'!O4*Main!$B$5)</f>
        <v>-12.335400448229393</v>
      </c>
      <c r="P4" s="2">
        <f>('[1]Qc, Winter, S1'!P4*Main!$B$5)</f>
        <v>-1.4014695268016348</v>
      </c>
      <c r="Q4" s="2">
        <f>('[1]Qc, Winter, S1'!Q4*Main!$B$5)</f>
        <v>8.9995707115258465</v>
      </c>
      <c r="R4" s="2">
        <f>('[1]Qc, Winter, S1'!R4*Main!$B$5)</f>
        <v>11.753746840220419</v>
      </c>
      <c r="S4" s="2">
        <f>('[1]Qc, Winter, S1'!S4*Main!$B$5)</f>
        <v>13.485877953516061</v>
      </c>
      <c r="T4" s="2">
        <f>('[1]Qc, Winter, S1'!T4*Main!$B$5)</f>
        <v>12.372365094968861</v>
      </c>
      <c r="U4" s="2">
        <f>('[1]Qc, Winter, S1'!U4*Main!$B$5)</f>
        <v>13.485877953516061</v>
      </c>
      <c r="V4" s="2">
        <f>('[1]Qc, Winter, S1'!V4*Main!$B$5)</f>
        <v>11.382575887371354</v>
      </c>
      <c r="W4" s="2">
        <f>('[1]Qc, Winter, S1'!W4*Main!$B$5)</f>
        <v>27.348387600699752</v>
      </c>
      <c r="X4" s="2">
        <f>('[1]Qc, Winter, S1'!X4*Main!$B$5)</f>
        <v>41.804477791276383</v>
      </c>
      <c r="Y4" s="2">
        <f>('[1]Qc, Winter, S1'!Y4*Main!$B$5)</f>
        <v>39.8325684614992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2024-06-20T15:13:09Z</dcterms:modified>
</cp:coreProperties>
</file>