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74AC2B4F-68D2-4C54-8EE4-AD4B2C04579B}" xr6:coauthVersionLast="47" xr6:coauthVersionMax="47" xr10:uidLastSave="{00000000-0000-0000-0000-000000000000}"/>
  <bookViews>
    <workbookView xWindow="-24855" yWindow="4470" windowWidth="21600" windowHeight="12735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<sst xmlns="http://schemas.openxmlformats.org/spreadsheetml/2006/main" count="50" uniqueCount="18">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</sst>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1.4999999999999999E-2</v>
      </c>
    </row>
    <row r="3" spans="1:2" x14ac:dyDescent="0.25">
      <c r="A3" t="s">
        <v>3</v>
      </c>
      <c r="B3" s="1">
        <v>0.06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S1'!B2</f>
        <v>4.6500000000000004</v>
      </c>
      <c r="C2" s="2">
        <f>VLOOKUP($A2,'Base Consumption'!$A$2:$C$9,2,FALSE)*'Profiles, Pc, Summer, S1'!C2</f>
        <v>4.6046511627906987</v>
      </c>
      <c r="D2" s="2">
        <f>VLOOKUP($A2,'Base Consumption'!$A$2:$C$9,2,FALSE)*'Profiles, Pc, Summer, S1'!D2</f>
        <v>4.4354651162790697</v>
      </c>
      <c r="E2" s="2">
        <f>VLOOKUP($A2,'Base Consumption'!$A$2:$C$9,2,FALSE)*'Profiles, Pc, Summer, S1'!E2</f>
        <v>4.3552325581395355</v>
      </c>
      <c r="F2" s="2">
        <f>VLOOKUP($A2,'Base Consumption'!$A$2:$C$9,2,FALSE)*'Profiles, Pc, Summer, S1'!F2</f>
        <v>4.3238372093023258</v>
      </c>
      <c r="G2" s="2">
        <f>VLOOKUP($A2,'Base Consumption'!$A$2:$C$9,2,FALSE)*'Profiles, Pc, Summer, S1'!G2</f>
        <v>4.3883720930232561</v>
      </c>
      <c r="H2" s="2">
        <f>VLOOKUP($A2,'Base Consumption'!$A$2:$C$9,2,FALSE)*'Profiles, Pc, Summer, S1'!H2</f>
        <v>4.3500000000000005</v>
      </c>
      <c r="I2" s="2">
        <f>VLOOKUP($A2,'Base Consumption'!$A$2:$C$9,2,FALSE)*'Profiles, Pc, Summer, S1'!I2</f>
        <v>5.3197674418604652</v>
      </c>
      <c r="J2" s="2">
        <f>VLOOKUP($A2,'Base Consumption'!$A$2:$C$9,2,FALSE)*'Profiles, Pc, Summer, S1'!J2</f>
        <v>5.7226744186046519</v>
      </c>
      <c r="K2" s="2">
        <f>VLOOKUP($A2,'Base Consumption'!$A$2:$C$9,2,FALSE)*'Profiles, Pc, Summer, S1'!K2</f>
        <v>5.6476744186046508</v>
      </c>
      <c r="L2" s="2">
        <f>VLOOKUP($A2,'Base Consumption'!$A$2:$C$9,2,FALSE)*'Profiles, Pc, Summer, S1'!L2</f>
        <v>5.5552325581395356</v>
      </c>
      <c r="M2" s="2">
        <f>VLOOKUP($A2,'Base Consumption'!$A$2:$C$9,2,FALSE)*'Profiles, Pc, Summer, S1'!M2</f>
        <v>5.6232558139534889</v>
      </c>
      <c r="N2" s="2">
        <f>VLOOKUP($A2,'Base Consumption'!$A$2:$C$9,2,FALSE)*'Profiles, Pc, Summer, S1'!N2</f>
        <v>5.8308139534883736</v>
      </c>
      <c r="O2" s="2">
        <f>VLOOKUP($A2,'Base Consumption'!$A$2:$C$9,2,FALSE)*'Profiles, Pc, Summer, S1'!O2</f>
        <v>5.720930232558139</v>
      </c>
      <c r="P2" s="2">
        <f>VLOOKUP($A2,'Base Consumption'!$A$2:$C$9,2,FALSE)*'Profiles, Pc, Summer, S1'!P2</f>
        <v>5.2761627906976747</v>
      </c>
      <c r="Q2" s="2">
        <f>VLOOKUP($A2,'Base Consumption'!$A$2:$C$9,2,FALSE)*'Profiles, Pc, Summer, S1'!Q2</f>
        <v>5.438372093023256</v>
      </c>
      <c r="R2" s="2">
        <f>VLOOKUP($A2,'Base Consumption'!$A$2:$C$9,2,FALSE)*'Profiles, Pc, Summer, S1'!R2</f>
        <v>5.5011627906976743</v>
      </c>
      <c r="S2" s="2">
        <f>VLOOKUP($A2,'Base Consumption'!$A$2:$C$9,2,FALSE)*'Profiles, Pc, Summer, S1'!S2</f>
        <v>5.3197674418604652</v>
      </c>
      <c r="T2" s="2">
        <f>VLOOKUP($A2,'Base Consumption'!$A$2:$C$9,2,FALSE)*'Profiles, Pc, Summer, S1'!T2</f>
        <v>5.0511627906976742</v>
      </c>
      <c r="U2" s="2">
        <f>VLOOKUP($A2,'Base Consumption'!$A$2:$C$9,2,FALSE)*'Profiles, Pc, Summer, S1'!U2</f>
        <v>4.9866279069767447</v>
      </c>
      <c r="V2" s="2">
        <f>VLOOKUP($A2,'Base Consumption'!$A$2:$C$9,2,FALSE)*'Profiles, Pc, Summer, S1'!V2</f>
        <v>4.9709302325581399</v>
      </c>
      <c r="W2" s="2">
        <f>VLOOKUP($A2,'Base Consumption'!$A$2:$C$9,2,FALSE)*'Profiles, Pc, Summer, S1'!W2</f>
        <v>4.9151162790697676</v>
      </c>
      <c r="X2" s="2">
        <f>VLOOKUP($A2,'Base Consumption'!$A$2:$C$9,2,FALSE)*'Profiles, Pc, Summer, S1'!X2</f>
        <v>4.5418604651162795</v>
      </c>
      <c r="Y2" s="2">
        <f>VLOOKUP($A2,'Base Consumption'!$A$2:$C$9,2,FALSE)*'Profiles, Pc, Summer, S1'!Y2</f>
        <v>4.39186046511628</v>
      </c>
    </row>
    <row r="3" spans="1:25" x14ac:dyDescent="0.25">
      <c r="A3">
        <v>2</v>
      </c>
      <c r="B3" s="2">
        <f>VLOOKUP($A3,'Base Consumption'!$A$2:$C$9,2,FALSE)*'Profiles, Pc, Summer, S1'!B3</f>
        <v>3.4263392857142856</v>
      </c>
      <c r="C3" s="2">
        <f>VLOOKUP($A3,'Base Consumption'!$A$2:$C$9,2,FALSE)*'Profiles, Pc, Summer, S1'!C3</f>
        <v>3.2310267857142847</v>
      </c>
      <c r="D3" s="2">
        <f>VLOOKUP($A3,'Base Consumption'!$A$2:$C$9,2,FALSE)*'Profiles, Pc, Summer, S1'!D3</f>
        <v>3.1026785714285712</v>
      </c>
      <c r="E3" s="2">
        <f>VLOOKUP($A3,'Base Consumption'!$A$2:$C$9,2,FALSE)*'Profiles, Pc, Summer, S1'!E3</f>
        <v>2.8292410714285716</v>
      </c>
      <c r="F3" s="2">
        <f>VLOOKUP($A3,'Base Consumption'!$A$2:$C$9,2,FALSE)*'Profiles, Pc, Summer, S1'!F3</f>
        <v>2.7232142857142856</v>
      </c>
      <c r="G3" s="2">
        <f>VLOOKUP($A3,'Base Consumption'!$A$2:$C$9,2,FALSE)*'Profiles, Pc, Summer, S1'!G3</f>
        <v>2.862723214285714</v>
      </c>
      <c r="H3" s="2">
        <f>VLOOKUP($A3,'Base Consumption'!$A$2:$C$9,2,FALSE)*'Profiles, Pc, Summer, S1'!H3</f>
        <v>3.046875</v>
      </c>
      <c r="I3" s="2">
        <f>VLOOKUP($A3,'Base Consumption'!$A$2:$C$9,2,FALSE)*'Profiles, Pc, Summer, S1'!I3</f>
        <v>4.0904017857142847</v>
      </c>
      <c r="J3" s="2">
        <f>VLOOKUP($A3,'Base Consumption'!$A$2:$C$9,2,FALSE)*'Profiles, Pc, Summer, S1'!J3</f>
        <v>4.4642857142857135</v>
      </c>
      <c r="K3" s="2">
        <f>VLOOKUP($A3,'Base Consumption'!$A$2:$C$9,2,FALSE)*'Profiles, Pc, Summer, S1'!K3</f>
        <v>4.7600446428571432</v>
      </c>
      <c r="L3" s="2">
        <f>VLOOKUP($A3,'Base Consumption'!$A$2:$C$9,2,FALSE)*'Profiles, Pc, Summer, S1'!L3</f>
        <v>4.3415178571428568</v>
      </c>
      <c r="M3" s="2">
        <f>VLOOKUP($A3,'Base Consumption'!$A$2:$C$9,2,FALSE)*'Profiles, Pc, Summer, S1'!M3</f>
        <v>4.5591517857142856</v>
      </c>
      <c r="N3" s="2">
        <f>VLOOKUP($A3,'Base Consumption'!$A$2:$C$9,2,FALSE)*'Profiles, Pc, Summer, S1'!N3</f>
        <v>4.5647321428571423</v>
      </c>
      <c r="O3" s="2">
        <f>VLOOKUP($A3,'Base Consumption'!$A$2:$C$9,2,FALSE)*'Profiles, Pc, Summer, S1'!O3</f>
        <v>4.453125</v>
      </c>
      <c r="P3" s="2">
        <f>VLOOKUP($A3,'Base Consumption'!$A$2:$C$9,2,FALSE)*'Profiles, Pc, Summer, S1'!P3</f>
        <v>3.828125</v>
      </c>
      <c r="Q3" s="2">
        <f>VLOOKUP($A3,'Base Consumption'!$A$2:$C$9,2,FALSE)*'Profiles, Pc, Summer, S1'!Q3</f>
        <v>3.9899553571428568</v>
      </c>
      <c r="R3" s="2">
        <f>VLOOKUP($A3,'Base Consumption'!$A$2:$C$9,2,FALSE)*'Profiles, Pc, Summer, S1'!R3</f>
        <v>4.2243303571428568</v>
      </c>
      <c r="S3" s="2">
        <f>VLOOKUP($A3,'Base Consumption'!$A$2:$C$9,2,FALSE)*'Profiles, Pc, Summer, S1'!S3</f>
        <v>4.2075892857142847</v>
      </c>
      <c r="T3" s="2">
        <f>VLOOKUP($A3,'Base Consumption'!$A$2:$C$9,2,FALSE)*'Profiles, Pc, Summer, S1'!T3</f>
        <v>4.3861607142857135</v>
      </c>
      <c r="U3" s="2">
        <f>VLOOKUP($A3,'Base Consumption'!$A$2:$C$9,2,FALSE)*'Profiles, Pc, Summer, S1'!U3</f>
        <v>4.6205357142857135</v>
      </c>
      <c r="V3" s="2">
        <f>VLOOKUP($A3,'Base Consumption'!$A$2:$C$9,2,FALSE)*'Profiles, Pc, Summer, S1'!V3</f>
        <v>4.8325892857142856</v>
      </c>
      <c r="W3" s="2">
        <f>VLOOKUP($A3,'Base Consumption'!$A$2:$C$9,2,FALSE)*'Profiles, Pc, Summer, S1'!W3</f>
        <v>4.4363839285714288</v>
      </c>
      <c r="X3" s="2">
        <f>VLOOKUP($A3,'Base Consumption'!$A$2:$C$9,2,FALSE)*'Profiles, Pc, Summer, S1'!X3</f>
        <v>3.8113839285714279</v>
      </c>
      <c r="Y3" s="2">
        <f>VLOOKUP($A3,'Base Consumption'!$A$2:$C$9,2,FALSE)*'Profiles, Pc, Summer, S1'!Y3</f>
        <v>3.5212053571428568</v>
      </c>
    </row>
    <row r="4" spans="1:25" x14ac:dyDescent="0.25">
      <c r="A4">
        <v>3</v>
      </c>
      <c r="B4" s="2">
        <f>VLOOKUP($A4,'Base Consumption'!$A$2:$C$9,2,FALSE)*'Profiles, Pc, Summer, S1'!B4</f>
        <v>2.242765273311897</v>
      </c>
      <c r="C4" s="2">
        <f>VLOOKUP($A4,'Base Consumption'!$A$2:$C$9,2,FALSE)*'Profiles, Pc, Summer, S1'!C4</f>
        <v>2.107717041800643</v>
      </c>
      <c r="D4" s="2">
        <f>VLOOKUP($A4,'Base Consumption'!$A$2:$C$9,2,FALSE)*'Profiles, Pc, Summer, S1'!D4</f>
        <v>1.9421221864951772</v>
      </c>
      <c r="E4" s="2">
        <f>VLOOKUP($A4,'Base Consumption'!$A$2:$C$9,2,FALSE)*'Profiles, Pc, Summer, S1'!E4</f>
        <v>2.0209003215434085</v>
      </c>
      <c r="F4" s="2">
        <f>VLOOKUP($A4,'Base Consumption'!$A$2:$C$9,2,FALSE)*'Profiles, Pc, Summer, S1'!F4</f>
        <v>1.9839228295819937</v>
      </c>
      <c r="G4" s="2">
        <f>VLOOKUP($A4,'Base Consumption'!$A$2:$C$9,2,FALSE)*'Profiles, Pc, Summer, S1'!G4</f>
        <v>2.0241157556270095</v>
      </c>
      <c r="H4" s="2">
        <f>VLOOKUP($A4,'Base Consumption'!$A$2:$C$9,2,FALSE)*'Profiles, Pc, Summer, S1'!H4</f>
        <v>2.8697749196141484</v>
      </c>
      <c r="I4" s="2">
        <f>VLOOKUP($A4,'Base Consumption'!$A$2:$C$9,2,FALSE)*'Profiles, Pc, Summer, S1'!I4</f>
        <v>3.6736334405144699</v>
      </c>
      <c r="J4" s="2">
        <f>VLOOKUP($A4,'Base Consumption'!$A$2:$C$9,2,FALSE)*'Profiles, Pc, Summer, S1'!J4</f>
        <v>3.85048231511254</v>
      </c>
      <c r="K4" s="2">
        <f>VLOOKUP($A4,'Base Consumption'!$A$2:$C$9,2,FALSE)*'Profiles, Pc, Summer, S1'!K4</f>
        <v>3.6109324758842445</v>
      </c>
      <c r="L4" s="2">
        <f>VLOOKUP($A4,'Base Consumption'!$A$2:$C$9,2,FALSE)*'Profiles, Pc, Summer, S1'!L4</f>
        <v>3.5337620578778135</v>
      </c>
      <c r="M4" s="2">
        <f>VLOOKUP($A4,'Base Consumption'!$A$2:$C$9,2,FALSE)*'Profiles, Pc, Summer, S1'!M4</f>
        <v>3.79903536977492</v>
      </c>
      <c r="N4" s="2">
        <f>VLOOKUP($A4,'Base Consumption'!$A$2:$C$9,2,FALSE)*'Profiles, Pc, Summer, S1'!N4</f>
        <v>3.9726688102893895</v>
      </c>
      <c r="O4" s="2">
        <f>VLOOKUP($A4,'Base Consumption'!$A$2:$C$9,2,FALSE)*'Profiles, Pc, Summer, S1'!O4</f>
        <v>3.6881028938906755</v>
      </c>
      <c r="P4" s="2">
        <f>VLOOKUP($A4,'Base Consumption'!$A$2:$C$9,2,FALSE)*'Profiles, Pc, Summer, S1'!P4</f>
        <v>3.3633440514469459</v>
      </c>
      <c r="Q4" s="2">
        <f>VLOOKUP($A4,'Base Consumption'!$A$2:$C$9,2,FALSE)*'Profiles, Pc, Summer, S1'!Q4</f>
        <v>3.189710610932476</v>
      </c>
      <c r="R4" s="2">
        <f>VLOOKUP($A4,'Base Consumption'!$A$2:$C$9,2,FALSE)*'Profiles, Pc, Summer, S1'!R4</f>
        <v>3.260450160771704</v>
      </c>
      <c r="S4" s="2">
        <f>VLOOKUP($A4,'Base Consumption'!$A$2:$C$9,2,FALSE)*'Profiles, Pc, Summer, S1'!S4</f>
        <v>3.14951768488746</v>
      </c>
      <c r="T4" s="2">
        <f>VLOOKUP($A4,'Base Consumption'!$A$2:$C$9,2,FALSE)*'Profiles, Pc, Summer, S1'!T4</f>
        <v>3.077170418006431</v>
      </c>
      <c r="U4" s="2">
        <f>VLOOKUP($A4,'Base Consumption'!$A$2:$C$9,2,FALSE)*'Profiles, Pc, Summer, S1'!U4</f>
        <v>3.3536977491961415</v>
      </c>
      <c r="V4" s="2">
        <f>VLOOKUP($A4,'Base Consumption'!$A$2:$C$9,2,FALSE)*'Profiles, Pc, Summer, S1'!V4</f>
        <v>3.5128617363344055</v>
      </c>
      <c r="W4" s="2">
        <f>VLOOKUP($A4,'Base Consumption'!$A$2:$C$9,2,FALSE)*'Profiles, Pc, Summer, S1'!W4</f>
        <v>3.2781350482315115</v>
      </c>
      <c r="X4" s="2">
        <f>VLOOKUP($A4,'Base Consumption'!$A$2:$C$9,2,FALSE)*'Profiles, Pc, Summer, S1'!X4</f>
        <v>2.872990353697749</v>
      </c>
      <c r="Y4" s="2">
        <f>VLOOKUP($A4,'Base Consumption'!$A$2:$C$9,2,FALSE)*'Profiles, Pc, Summer, S1'!Y4</f>
        <v>2.393890675241158</v>
      </c>
    </row>
    <row r="5" spans="1:25" x14ac:dyDescent="0.25">
      <c r="A5">
        <v>4</v>
      </c>
      <c r="B5" s="2">
        <f>VLOOKUP($A5,'Base Consumption'!$A$2:$C$9,2,FALSE)*'Profiles, Pc, Summer, S1'!B5</f>
        <v>0.96621621621621623</v>
      </c>
      <c r="C5" s="2">
        <f>VLOOKUP($A5,'Base Consumption'!$A$2:$C$9,2,FALSE)*'Profiles, Pc, Summer, S1'!C5</f>
        <v>0.75675675675675669</v>
      </c>
      <c r="D5" s="2">
        <f>VLOOKUP($A5,'Base Consumption'!$A$2:$C$9,2,FALSE)*'Profiles, Pc, Summer, S1'!D5</f>
        <v>0.59459459459459441</v>
      </c>
      <c r="E5" s="2">
        <f>VLOOKUP($A5,'Base Consumption'!$A$2:$C$9,2,FALSE)*'Profiles, Pc, Summer, S1'!E5</f>
        <v>0.58783783783783772</v>
      </c>
      <c r="F5" s="2">
        <f>VLOOKUP($A5,'Base Consumption'!$A$2:$C$9,2,FALSE)*'Profiles, Pc, Summer, S1'!F5</f>
        <v>0.54054054054054057</v>
      </c>
      <c r="G5" s="2">
        <f>VLOOKUP($A5,'Base Consumption'!$A$2:$C$9,2,FALSE)*'Profiles, Pc, Summer, S1'!G5</f>
        <v>0.51351351351351349</v>
      </c>
      <c r="H5" s="2">
        <f>VLOOKUP($A5,'Base Consumption'!$A$2:$C$9,2,FALSE)*'Profiles, Pc, Summer, S1'!H5</f>
        <v>1.1554054054054053</v>
      </c>
      <c r="I5" s="2">
        <f>VLOOKUP($A5,'Base Consumption'!$A$2:$C$9,2,FALSE)*'Profiles, Pc, Summer, S1'!I5</f>
        <v>2.0878378378378377</v>
      </c>
      <c r="J5" s="2">
        <f>VLOOKUP($A5,'Base Consumption'!$A$2:$C$9,2,FALSE)*'Profiles, Pc, Summer, S1'!J5</f>
        <v>2.5337837837837833</v>
      </c>
      <c r="K5" s="2">
        <f>VLOOKUP($A5,'Base Consumption'!$A$2:$C$9,2,FALSE)*'Profiles, Pc, Summer, S1'!K5</f>
        <v>2.5945945945945943</v>
      </c>
      <c r="L5" s="2">
        <f>VLOOKUP($A5,'Base Consumption'!$A$2:$C$9,2,FALSE)*'Profiles, Pc, Summer, S1'!L5</f>
        <v>2.5472972972972969</v>
      </c>
      <c r="M5" s="2">
        <f>VLOOKUP($A5,'Base Consumption'!$A$2:$C$9,2,FALSE)*'Profiles, Pc, Summer, S1'!M5</f>
        <v>2.2837837837837833</v>
      </c>
      <c r="N5" s="2">
        <f>VLOOKUP($A5,'Base Consumption'!$A$2:$C$9,2,FALSE)*'Profiles, Pc, Summer, S1'!N5</f>
        <v>2.5878378378378373</v>
      </c>
      <c r="O5" s="2">
        <f>VLOOKUP($A5,'Base Consumption'!$A$2:$C$9,2,FALSE)*'Profiles, Pc, Summer, S1'!O5</f>
        <v>2.439189189189189</v>
      </c>
      <c r="P5" s="2">
        <f>VLOOKUP($A5,'Base Consumption'!$A$2:$C$9,2,FALSE)*'Profiles, Pc, Summer, S1'!P5</f>
        <v>2.2229729729729728</v>
      </c>
      <c r="Q5" s="2">
        <f>VLOOKUP($A5,'Base Consumption'!$A$2:$C$9,2,FALSE)*'Profiles, Pc, Summer, S1'!Q5</f>
        <v>2.0540540540540539</v>
      </c>
      <c r="R5" s="2">
        <f>VLOOKUP($A5,'Base Consumption'!$A$2:$C$9,2,FALSE)*'Profiles, Pc, Summer, S1'!R5</f>
        <v>1.8648648648648649</v>
      </c>
      <c r="S5" s="2">
        <f>VLOOKUP($A5,'Base Consumption'!$A$2:$C$9,2,FALSE)*'Profiles, Pc, Summer, S1'!S5</f>
        <v>1.6554054054054053</v>
      </c>
      <c r="T5" s="2">
        <f>VLOOKUP($A5,'Base Consumption'!$A$2:$C$9,2,FALSE)*'Profiles, Pc, Summer, S1'!T5</f>
        <v>2.1081081081081079</v>
      </c>
      <c r="U5" s="2">
        <f>VLOOKUP($A5,'Base Consumption'!$A$2:$C$9,2,FALSE)*'Profiles, Pc, Summer, S1'!U5</f>
        <v>2.4729729729729728</v>
      </c>
      <c r="V5" s="2">
        <f>VLOOKUP($A5,'Base Consumption'!$A$2:$C$9,2,FALSE)*'Profiles, Pc, Summer, S1'!V5</f>
        <v>2.8378378378378377</v>
      </c>
      <c r="W5" s="2">
        <f>VLOOKUP($A5,'Base Consumption'!$A$2:$C$9,2,FALSE)*'Profiles, Pc, Summer, S1'!W5</f>
        <v>2.7027027027027026</v>
      </c>
      <c r="X5" s="2">
        <f>VLOOKUP($A5,'Base Consumption'!$A$2:$C$9,2,FALSE)*'Profiles, Pc, Summer, S1'!X5</f>
        <v>2.0202702702702702</v>
      </c>
      <c r="Y5" s="2">
        <f>VLOOKUP($A5,'Base Consumption'!$A$2:$C$9,2,FALSE)*'Profiles, Pc, Summer, S1'!Y5</f>
        <v>1.4459459459459458</v>
      </c>
    </row>
    <row r="6" spans="1:25" x14ac:dyDescent="0.25">
      <c r="A6">
        <v>5</v>
      </c>
      <c r="B6" s="2">
        <f>VLOOKUP($A6,'Base Consumption'!$A$2:$C$9,2,FALSE)*'Profiles, Pc, Summer, S1'!B6</f>
        <v>1.9427710843373489</v>
      </c>
      <c r="C6" s="2">
        <f>VLOOKUP($A6,'Base Consumption'!$A$2:$C$9,2,FALSE)*'Profiles, Pc, Summer, S1'!C6</f>
        <v>1.7454819277108431</v>
      </c>
      <c r="D6" s="2">
        <f>VLOOKUP($A6,'Base Consumption'!$A$2:$C$9,2,FALSE)*'Profiles, Pc, Summer, S1'!D6</f>
        <v>1.6159638554216866</v>
      </c>
      <c r="E6" s="2">
        <f>VLOOKUP($A6,'Base Consumption'!$A$2:$C$9,2,FALSE)*'Profiles, Pc, Summer, S1'!E6</f>
        <v>1.5768072289156625</v>
      </c>
      <c r="F6" s="2">
        <f>VLOOKUP($A6,'Base Consumption'!$A$2:$C$9,2,FALSE)*'Profiles, Pc, Summer, S1'!F6</f>
        <v>1.6506024096385541</v>
      </c>
      <c r="G6" s="2">
        <f>VLOOKUP($A6,'Base Consumption'!$A$2:$C$9,2,FALSE)*'Profiles, Pc, Summer, S1'!G6</f>
        <v>1.6566265060240963</v>
      </c>
      <c r="H6" s="2">
        <f>VLOOKUP($A6,'Base Consumption'!$A$2:$C$9,2,FALSE)*'Profiles, Pc, Summer, S1'!H6</f>
        <v>1.8343373493975905</v>
      </c>
      <c r="I6" s="2">
        <f>VLOOKUP($A6,'Base Consumption'!$A$2:$C$9,2,FALSE)*'Profiles, Pc, Summer, S1'!I6</f>
        <v>2.1355421686746987</v>
      </c>
      <c r="J6" s="2">
        <f>VLOOKUP($A6,'Base Consumption'!$A$2:$C$9,2,FALSE)*'Profiles, Pc, Summer, S1'!J6</f>
        <v>2.3599397590361444</v>
      </c>
      <c r="K6" s="2">
        <f>VLOOKUP($A6,'Base Consumption'!$A$2:$C$9,2,FALSE)*'Profiles, Pc, Summer, S1'!K6</f>
        <v>2.4307228915662651</v>
      </c>
      <c r="L6" s="2">
        <f>VLOOKUP($A6,'Base Consumption'!$A$2:$C$9,2,FALSE)*'Profiles, Pc, Summer, S1'!L6</f>
        <v>2.6039156626506021</v>
      </c>
      <c r="M6" s="2">
        <f>VLOOKUP($A6,'Base Consumption'!$A$2:$C$9,2,FALSE)*'Profiles, Pc, Summer, S1'!M6</f>
        <v>2.754518072289156</v>
      </c>
      <c r="N6" s="2">
        <f>VLOOKUP($A6,'Base Consumption'!$A$2:$C$9,2,FALSE)*'Profiles, Pc, Summer, S1'!N6</f>
        <v>2.8268072289156625</v>
      </c>
      <c r="O6" s="2">
        <f>VLOOKUP($A6,'Base Consumption'!$A$2:$C$9,2,FALSE)*'Profiles, Pc, Summer, S1'!O6</f>
        <v>2.6927710843373491</v>
      </c>
      <c r="P6" s="2">
        <f>VLOOKUP($A6,'Base Consumption'!$A$2:$C$9,2,FALSE)*'Profiles, Pc, Summer, S1'!P6</f>
        <v>2.5948795180722892</v>
      </c>
      <c r="Q6" s="2">
        <f>VLOOKUP($A6,'Base Consumption'!$A$2:$C$9,2,FALSE)*'Profiles, Pc, Summer, S1'!Q6</f>
        <v>2.5617469879518069</v>
      </c>
      <c r="R6" s="2">
        <f>VLOOKUP($A6,'Base Consumption'!$A$2:$C$9,2,FALSE)*'Profiles, Pc, Summer, S1'!R6</f>
        <v>2.5707831325301203</v>
      </c>
      <c r="S6" s="2">
        <f>VLOOKUP($A6,'Base Consumption'!$A$2:$C$9,2,FALSE)*'Profiles, Pc, Summer, S1'!S6</f>
        <v>2.5436746987951806</v>
      </c>
      <c r="T6" s="2">
        <f>VLOOKUP($A6,'Base Consumption'!$A$2:$C$9,2,FALSE)*'Profiles, Pc, Summer, S1'!T6</f>
        <v>2.5873493975903608</v>
      </c>
      <c r="U6" s="2">
        <f>VLOOKUP($A6,'Base Consumption'!$A$2:$C$9,2,FALSE)*'Profiles, Pc, Summer, S1'!U6</f>
        <v>2.6295180722891569</v>
      </c>
      <c r="V6" s="2">
        <f>VLOOKUP($A6,'Base Consumption'!$A$2:$C$9,2,FALSE)*'Profiles, Pc, Summer, S1'!V6</f>
        <v>2.8885542168674694</v>
      </c>
      <c r="W6" s="2">
        <f>VLOOKUP($A6,'Base Consumption'!$A$2:$C$9,2,FALSE)*'Profiles, Pc, Summer, S1'!W6</f>
        <v>2.7560240963855422</v>
      </c>
      <c r="X6" s="2">
        <f>VLOOKUP($A6,'Base Consumption'!$A$2:$C$9,2,FALSE)*'Profiles, Pc, Summer, S1'!X6</f>
        <v>2.6084337349397586</v>
      </c>
      <c r="Y6" s="2">
        <f>VLOOKUP($A6,'Base Consumption'!$A$2:$C$9,2,FALSE)*'Profiles, Pc, Summer, S1'!Y6</f>
        <v>2.2921686746987948</v>
      </c>
    </row>
    <row r="7" spans="1:25" x14ac:dyDescent="0.25">
      <c r="A7">
        <v>6</v>
      </c>
      <c r="B7" s="2">
        <f>VLOOKUP($A7,'Base Consumption'!$A$2:$C$9,2,FALSE)*'Profiles, Pc, Summer, S1'!B7</f>
        <v>2.034993270524899</v>
      </c>
      <c r="C7" s="2">
        <f>VLOOKUP($A7,'Base Consumption'!$A$2:$C$9,2,FALSE)*'Profiles, Pc, Summer, S1'!C7</f>
        <v>1.9532301480484524</v>
      </c>
      <c r="D7" s="2">
        <f>VLOOKUP($A7,'Base Consumption'!$A$2:$C$9,2,FALSE)*'Profiles, Pc, Summer, S1'!D7</f>
        <v>1.8159488559892327</v>
      </c>
      <c r="E7" s="2">
        <f>VLOOKUP($A7,'Base Consumption'!$A$2:$C$9,2,FALSE)*'Profiles, Pc, Summer, S1'!E7</f>
        <v>1.8936742934051143</v>
      </c>
      <c r="F7" s="2">
        <f>VLOOKUP($A7,'Base Consumption'!$A$2:$C$9,2,FALSE)*'Profiles, Pc, Summer, S1'!F7</f>
        <v>1.9451547779273222</v>
      </c>
      <c r="G7" s="2">
        <f>VLOOKUP($A7,'Base Consumption'!$A$2:$C$9,2,FALSE)*'Profiles, Pc, Summer, S1'!G7</f>
        <v>1.9491924629878867</v>
      </c>
      <c r="H7" s="2">
        <f>VLOOKUP($A7,'Base Consumption'!$A$2:$C$9,2,FALSE)*'Profiles, Pc, Summer, S1'!H7</f>
        <v>2.1228129205921933</v>
      </c>
      <c r="I7" s="2">
        <f>VLOOKUP($A7,'Base Consumption'!$A$2:$C$9,2,FALSE)*'Profiles, Pc, Summer, S1'!I7</f>
        <v>2.6689098250336469</v>
      </c>
      <c r="J7" s="2">
        <f>VLOOKUP($A7,'Base Consumption'!$A$2:$C$9,2,FALSE)*'Profiles, Pc, Summer, S1'!J7</f>
        <v>2.7870121130551819</v>
      </c>
      <c r="K7" s="2">
        <f>VLOOKUP($A7,'Base Consumption'!$A$2:$C$9,2,FALSE)*'Profiles, Pc, Summer, S1'!K7</f>
        <v>2.7718707940780623</v>
      </c>
      <c r="L7" s="2">
        <f>VLOOKUP($A7,'Base Consumption'!$A$2:$C$9,2,FALSE)*'Profiles, Pc, Summer, S1'!L7</f>
        <v>2.7779273216689098</v>
      </c>
      <c r="M7" s="2">
        <f>VLOOKUP($A7,'Base Consumption'!$A$2:$C$9,2,FALSE)*'Profiles, Pc, Summer, S1'!M7</f>
        <v>2.9313593539703908</v>
      </c>
      <c r="N7" s="2">
        <f>VLOOKUP($A7,'Base Consumption'!$A$2:$C$9,2,FALSE)*'Profiles, Pc, Summer, S1'!N7</f>
        <v>2.8940107671601614</v>
      </c>
      <c r="O7" s="2">
        <f>VLOOKUP($A7,'Base Consumption'!$A$2:$C$9,2,FALSE)*'Profiles, Pc, Summer, S1'!O7</f>
        <v>2.7678331090174968</v>
      </c>
      <c r="P7" s="2">
        <f>VLOOKUP($A7,'Base Consumption'!$A$2:$C$9,2,FALSE)*'Profiles, Pc, Summer, S1'!P7</f>
        <v>2.6022880215343203</v>
      </c>
      <c r="Q7" s="2">
        <f>VLOOKUP($A7,'Base Consumption'!$A$2:$C$9,2,FALSE)*'Profiles, Pc, Summer, S1'!Q7</f>
        <v>2.5114401076716018</v>
      </c>
      <c r="R7" s="2">
        <f>VLOOKUP($A7,'Base Consumption'!$A$2:$C$9,2,FALSE)*'Profiles, Pc, Summer, S1'!R7</f>
        <v>2.6376177658142668</v>
      </c>
      <c r="S7" s="2">
        <f>VLOOKUP($A7,'Base Consumption'!$A$2:$C$9,2,FALSE)*'Profiles, Pc, Summer, S1'!S7</f>
        <v>2.55585464333782</v>
      </c>
      <c r="T7" s="2">
        <f>VLOOKUP($A7,'Base Consumption'!$A$2:$C$9,2,FALSE)*'Profiles, Pc, Summer, S1'!T7</f>
        <v>2.4084791386271869</v>
      </c>
      <c r="U7" s="2">
        <f>VLOOKUP($A7,'Base Consumption'!$A$2:$C$9,2,FALSE)*'Profiles, Pc, Summer, S1'!U7</f>
        <v>2.4357335127860029</v>
      </c>
      <c r="V7" s="2">
        <f>VLOOKUP($A7,'Base Consumption'!$A$2:$C$9,2,FALSE)*'Profiles, Pc, Summer, S1'!V7</f>
        <v>2.5386944818304178</v>
      </c>
      <c r="W7" s="2">
        <f>VLOOKUP($A7,'Base Consumption'!$A$2:$C$9,2,FALSE)*'Profiles, Pc, Summer, S1'!W7</f>
        <v>2.3206594885598926</v>
      </c>
      <c r="X7" s="2">
        <f>VLOOKUP($A7,'Base Consumption'!$A$2:$C$9,2,FALSE)*'Profiles, Pc, Summer, S1'!X7</f>
        <v>2.1298788694481834</v>
      </c>
      <c r="Y7" s="2">
        <f>VLOOKUP($A7,'Base Consumption'!$A$2:$C$9,2,FALSE)*'Profiles, Pc, Summer, S1'!Y7</f>
        <v>2.1167563930013458</v>
      </c>
    </row>
    <row r="8" spans="1:25" x14ac:dyDescent="0.25">
      <c r="A8">
        <v>7</v>
      </c>
      <c r="B8" s="2">
        <f>VLOOKUP($A8,'Base Consumption'!$A$2:$C$9,2,FALSE)*'Profiles, Pc, Summer, S1'!B8</f>
        <v>1.63953488372093</v>
      </c>
      <c r="C8" s="2">
        <f>VLOOKUP($A8,'Base Consumption'!$A$2:$C$9,2,FALSE)*'Profiles, Pc, Summer, S1'!C8</f>
        <v>1.4714587737843552</v>
      </c>
      <c r="D8" s="2">
        <f>VLOOKUP($A8,'Base Consumption'!$A$2:$C$9,2,FALSE)*'Profiles, Pc, Summer, S1'!D8</f>
        <v>1.4413319238900633</v>
      </c>
      <c r="E8" s="2">
        <f>VLOOKUP($A8,'Base Consumption'!$A$2:$C$9,2,FALSE)*'Profiles, Pc, Summer, S1'!E8</f>
        <v>1.4746300211416492</v>
      </c>
      <c r="F8" s="2">
        <f>VLOOKUP($A8,'Base Consumption'!$A$2:$C$9,2,FALSE)*'Profiles, Pc, Summer, S1'!F8</f>
        <v>1.4318181818181817</v>
      </c>
      <c r="G8" s="2">
        <f>VLOOKUP($A8,'Base Consumption'!$A$2:$C$9,2,FALSE)*'Profiles, Pc, Summer, S1'!G8</f>
        <v>1.5618393234672303</v>
      </c>
      <c r="H8" s="2">
        <f>VLOOKUP($A8,'Base Consumption'!$A$2:$C$9,2,FALSE)*'Profiles, Pc, Summer, S1'!H8</f>
        <v>2.0153276955602539</v>
      </c>
      <c r="I8" s="2">
        <f>VLOOKUP($A8,'Base Consumption'!$A$2:$C$9,2,FALSE)*'Profiles, Pc, Summer, S1'!I8</f>
        <v>2.2991543340380547</v>
      </c>
      <c r="J8" s="2">
        <f>VLOOKUP($A8,'Base Consumption'!$A$2:$C$9,2,FALSE)*'Profiles, Pc, Summer, S1'!J8</f>
        <v>2.6511627906976742</v>
      </c>
      <c r="K8" s="2">
        <f>VLOOKUP($A8,'Base Consumption'!$A$2:$C$9,2,FALSE)*'Profiles, Pc, Summer, S1'!K8</f>
        <v>2.7938689217758981</v>
      </c>
      <c r="L8" s="2">
        <f>VLOOKUP($A8,'Base Consumption'!$A$2:$C$9,2,FALSE)*'Profiles, Pc, Summer, S1'!L8</f>
        <v>2.7827695560253698</v>
      </c>
      <c r="M8" s="2">
        <f>VLOOKUP($A8,'Base Consumption'!$A$2:$C$9,2,FALSE)*'Profiles, Pc, Summer, S1'!M8</f>
        <v>2.9001057082452428</v>
      </c>
      <c r="N8" s="2">
        <f>VLOOKUP($A8,'Base Consumption'!$A$2:$C$9,2,FALSE)*'Profiles, Pc, Summer, S1'!N8</f>
        <v>2.8208245243128958</v>
      </c>
      <c r="O8" s="2">
        <f>VLOOKUP($A8,'Base Consumption'!$A$2:$C$9,2,FALSE)*'Profiles, Pc, Summer, S1'!O8</f>
        <v>2.8810782241014801</v>
      </c>
      <c r="P8" s="2">
        <f>VLOOKUP($A8,'Base Consumption'!$A$2:$C$9,2,FALSE)*'Profiles, Pc, Summer, S1'!P8</f>
        <v>2.8335095137420714</v>
      </c>
      <c r="Q8" s="2">
        <f>VLOOKUP($A8,'Base Consumption'!$A$2:$C$9,2,FALSE)*'Profiles, Pc, Summer, S1'!Q8</f>
        <v>2.6384778012684986</v>
      </c>
      <c r="R8" s="2">
        <f>VLOOKUP($A8,'Base Consumption'!$A$2:$C$9,2,FALSE)*'Profiles, Pc, Summer, S1'!R8</f>
        <v>2.6797040169133188</v>
      </c>
      <c r="S8" s="2">
        <f>VLOOKUP($A8,'Base Consumption'!$A$2:$C$9,2,FALSE)*'Profiles, Pc, Summer, S1'!S8</f>
        <v>2.5782241014799152</v>
      </c>
      <c r="T8" s="2">
        <f>VLOOKUP($A8,'Base Consumption'!$A$2:$C$9,2,FALSE)*'Profiles, Pc, Summer, S1'!T8</f>
        <v>2.5655391120507396</v>
      </c>
      <c r="U8" s="2">
        <f>VLOOKUP($A8,'Base Consumption'!$A$2:$C$9,2,FALSE)*'Profiles, Pc, Summer, S1'!U8</f>
        <v>2.5861522198731497</v>
      </c>
      <c r="V8" s="2">
        <f>VLOOKUP($A8,'Base Consumption'!$A$2:$C$9,2,FALSE)*'Profiles, Pc, Summer, S1'!V8</f>
        <v>2.6131078224101478</v>
      </c>
      <c r="W8" s="2">
        <f>VLOOKUP($A8,'Base Consumption'!$A$2:$C$9,2,FALSE)*'Profiles, Pc, Summer, S1'!W8</f>
        <v>2.2056025369978856</v>
      </c>
      <c r="X8" s="2">
        <f>VLOOKUP($A8,'Base Consumption'!$A$2:$C$9,2,FALSE)*'Profiles, Pc, Summer, S1'!X8</f>
        <v>2.0977801268498943</v>
      </c>
      <c r="Y8" s="2">
        <f>VLOOKUP($A8,'Base Consumption'!$A$2:$C$9,2,FALSE)*'Profiles, Pc, Summer, S1'!Y8</f>
        <v>1.7996828752642708</v>
      </c>
    </row>
    <row r="9" spans="1:25" x14ac:dyDescent="0.25">
      <c r="A9">
        <v>8</v>
      </c>
      <c r="B9" s="2">
        <f>VLOOKUP($A9,'Base Consumption'!$A$2:$C$9,2,FALSE)*'Profiles, Pc, Summer, S1'!B9</f>
        <v>1.2247536945812809</v>
      </c>
      <c r="C9" s="2">
        <f>VLOOKUP($A9,'Base Consumption'!$A$2:$C$9,2,FALSE)*'Profiles, Pc, Summer, S1'!C9</f>
        <v>1.1434729064039411</v>
      </c>
      <c r="D9" s="2">
        <f>VLOOKUP($A9,'Base Consumption'!$A$2:$C$9,2,FALSE)*'Profiles, Pc, Summer, S1'!D9</f>
        <v>1.1065270935960592</v>
      </c>
      <c r="E9" s="2">
        <f>VLOOKUP($A9,'Base Consumption'!$A$2:$C$9,2,FALSE)*'Profiles, Pc, Summer, S1'!E9</f>
        <v>1.0972906403940887</v>
      </c>
      <c r="F9" s="2">
        <f>VLOOKUP($A9,'Base Consumption'!$A$2:$C$9,2,FALSE)*'Profiles, Pc, Summer, S1'!F9</f>
        <v>1.1416256157635469</v>
      </c>
      <c r="G9" s="2">
        <f>VLOOKUP($A9,'Base Consumption'!$A$2:$C$9,2,FALSE)*'Profiles, Pc, Summer, S1'!G9</f>
        <v>1.2395320197044337</v>
      </c>
      <c r="H9" s="2">
        <f>VLOOKUP($A9,'Base Consumption'!$A$2:$C$9,2,FALSE)*'Profiles, Pc, Summer, S1'!H9</f>
        <v>2.0634236453201971</v>
      </c>
      <c r="I9" s="2">
        <f>VLOOKUP($A9,'Base Consumption'!$A$2:$C$9,2,FALSE)*'Profiles, Pc, Summer, S1'!I9</f>
        <v>2.5197044334975374</v>
      </c>
      <c r="J9" s="2">
        <f>VLOOKUP($A9,'Base Consumption'!$A$2:$C$9,2,FALSE)*'Profiles, Pc, Summer, S1'!J9</f>
        <v>2.7099753694581281</v>
      </c>
      <c r="K9" s="2">
        <f>VLOOKUP($A9,'Base Consumption'!$A$2:$C$9,2,FALSE)*'Profiles, Pc, Summer, S1'!K9</f>
        <v>2.6711822660098523</v>
      </c>
      <c r="L9" s="2">
        <f>VLOOKUP($A9,'Base Consumption'!$A$2:$C$9,2,FALSE)*'Profiles, Pc, Summer, S1'!L9</f>
        <v>2.791256157635468</v>
      </c>
      <c r="M9" s="2">
        <f>VLOOKUP($A9,'Base Consumption'!$A$2:$C$9,2,FALSE)*'Profiles, Pc, Summer, S1'!M9</f>
        <v>2.9612068965517242</v>
      </c>
      <c r="N9" s="2">
        <f>VLOOKUP($A9,'Base Consumption'!$A$2:$C$9,2,FALSE)*'Profiles, Pc, Summer, S1'!N9</f>
        <v>2.9371921182266014</v>
      </c>
      <c r="O9" s="2">
        <f>VLOOKUP($A9,'Base Consumption'!$A$2:$C$9,2,FALSE)*'Profiles, Pc, Summer, S1'!O9</f>
        <v>2.7302955665024635</v>
      </c>
      <c r="P9" s="2">
        <f>VLOOKUP($A9,'Base Consumption'!$A$2:$C$9,2,FALSE)*'Profiles, Pc, Summer, S1'!P9</f>
        <v>2.3756157635467985</v>
      </c>
      <c r="Q9" s="2">
        <f>VLOOKUP($A9,'Base Consumption'!$A$2:$C$9,2,FALSE)*'Profiles, Pc, Summer, S1'!Q9</f>
        <v>2.2684729064039408</v>
      </c>
      <c r="R9" s="2">
        <f>VLOOKUP($A9,'Base Consumption'!$A$2:$C$9,2,FALSE)*'Profiles, Pc, Summer, S1'!R9</f>
        <v>2.1576354679802954</v>
      </c>
      <c r="S9" s="2">
        <f>VLOOKUP($A9,'Base Consumption'!$A$2:$C$9,2,FALSE)*'Profiles, Pc, Summer, S1'!S9</f>
        <v>2.1003694581280792</v>
      </c>
      <c r="T9" s="2">
        <f>VLOOKUP($A9,'Base Consumption'!$A$2:$C$9,2,FALSE)*'Profiles, Pc, Summer, S1'!T9</f>
        <v>2.0745073891625618</v>
      </c>
      <c r="U9" s="2">
        <f>VLOOKUP($A9,'Base Consumption'!$A$2:$C$9,2,FALSE)*'Profiles, Pc, Summer, S1'!U9</f>
        <v>2.1410098522167491</v>
      </c>
      <c r="V9" s="2">
        <f>VLOOKUP($A9,'Base Consumption'!$A$2:$C$9,2,FALSE)*'Profiles, Pc, Summer, S1'!V9</f>
        <v>2.0615763546798034</v>
      </c>
      <c r="W9" s="2">
        <f>VLOOKUP($A9,'Base Consumption'!$A$2:$C$9,2,FALSE)*'Profiles, Pc, Summer, S1'!W9</f>
        <v>1.8140394088669956</v>
      </c>
      <c r="X9" s="2">
        <f>VLOOKUP($A9,'Base Consumption'!$A$2:$C$9,2,FALSE)*'Profiles, Pc, Summer, S1'!X9</f>
        <v>1.4833743842364535</v>
      </c>
      <c r="Y9" s="2">
        <f>VLOOKUP($A9,'Base Consumption'!$A$2:$C$9,2,FALSE)*'Profiles, Pc, Summer, S1'!Y9</f>
        <v>1.3282019704433501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S2'!B2</f>
        <v>4.6965000000000012</v>
      </c>
      <c r="C2" s="2">
        <f>VLOOKUP($A2,'Base Consumption'!$A$2:$C$9,2,FALSE)*'Profiles, Pc, Summer, S2'!C2</f>
        <v>4.6046511627906987</v>
      </c>
      <c r="D2" s="2">
        <f>VLOOKUP($A2,'Base Consumption'!$A$2:$C$9,2,FALSE)*'Profiles, Pc, Summer, S2'!D2</f>
        <v>4.3467558139534885</v>
      </c>
      <c r="E2" s="2">
        <f>VLOOKUP($A2,'Base Consumption'!$A$2:$C$9,2,FALSE)*'Profiles, Pc, Summer, S2'!E2</f>
        <v>4.3552325581395355</v>
      </c>
      <c r="F2" s="2">
        <f>VLOOKUP($A2,'Base Consumption'!$A$2:$C$9,2,FALSE)*'Profiles, Pc, Summer, S2'!F2</f>
        <v>4.2373604651162786</v>
      </c>
      <c r="G2" s="2">
        <f>VLOOKUP($A2,'Base Consumption'!$A$2:$C$9,2,FALSE)*'Profiles, Pc, Summer, S2'!G2</f>
        <v>4.3883720930232561</v>
      </c>
      <c r="H2" s="2">
        <f>VLOOKUP($A2,'Base Consumption'!$A$2:$C$9,2,FALSE)*'Profiles, Pc, Summer, S2'!H2</f>
        <v>4.4370000000000003</v>
      </c>
      <c r="I2" s="2">
        <f>VLOOKUP($A2,'Base Consumption'!$A$2:$C$9,2,FALSE)*'Profiles, Pc, Summer, S2'!I2</f>
        <v>5.3197674418604652</v>
      </c>
      <c r="J2" s="2">
        <f>VLOOKUP($A2,'Base Consumption'!$A$2:$C$9,2,FALSE)*'Profiles, Pc, Summer, S2'!J2</f>
        <v>5.779901162790698</v>
      </c>
      <c r="K2" s="2">
        <f>VLOOKUP($A2,'Base Consumption'!$A$2:$C$9,2,FALSE)*'Profiles, Pc, Summer, S2'!K2</f>
        <v>5.6476744186046508</v>
      </c>
      <c r="L2" s="2">
        <f>VLOOKUP($A2,'Base Consumption'!$A$2:$C$9,2,FALSE)*'Profiles, Pc, Summer, S2'!L2</f>
        <v>5.4996802325581395</v>
      </c>
      <c r="M2" s="2">
        <f>VLOOKUP($A2,'Base Consumption'!$A$2:$C$9,2,FALSE)*'Profiles, Pc, Summer, S2'!M2</f>
        <v>5.5107906976744196</v>
      </c>
      <c r="N2" s="2">
        <f>VLOOKUP($A2,'Base Consumption'!$A$2:$C$9,2,FALSE)*'Profiles, Pc, Summer, S2'!N2</f>
        <v>5.7141976744186058</v>
      </c>
      <c r="O2" s="2">
        <f>VLOOKUP($A2,'Base Consumption'!$A$2:$C$9,2,FALSE)*'Profiles, Pc, Summer, S2'!O2</f>
        <v>5.8353488372093025</v>
      </c>
      <c r="P2" s="2">
        <f>VLOOKUP($A2,'Base Consumption'!$A$2:$C$9,2,FALSE)*'Profiles, Pc, Summer, S2'!P2</f>
        <v>5.3816860465116285</v>
      </c>
      <c r="Q2" s="2">
        <f>VLOOKUP($A2,'Base Consumption'!$A$2:$C$9,2,FALSE)*'Profiles, Pc, Summer, S2'!Q2</f>
        <v>5.4927558139534884</v>
      </c>
      <c r="R2" s="2">
        <f>VLOOKUP($A2,'Base Consumption'!$A$2:$C$9,2,FALSE)*'Profiles, Pc, Summer, S2'!R2</f>
        <v>5.5561744186046509</v>
      </c>
      <c r="S2" s="2">
        <f>VLOOKUP($A2,'Base Consumption'!$A$2:$C$9,2,FALSE)*'Profiles, Pc, Summer, S2'!S2</f>
        <v>5.2133720930232563</v>
      </c>
      <c r="T2" s="2">
        <f>VLOOKUP($A2,'Base Consumption'!$A$2:$C$9,2,FALSE)*'Profiles, Pc, Summer, S2'!T2</f>
        <v>5.1521860465116287</v>
      </c>
      <c r="U2" s="2">
        <f>VLOOKUP($A2,'Base Consumption'!$A$2:$C$9,2,FALSE)*'Profiles, Pc, Summer, S2'!U2</f>
        <v>4.9367616279069768</v>
      </c>
      <c r="V2" s="2">
        <f>VLOOKUP($A2,'Base Consumption'!$A$2:$C$9,2,FALSE)*'Profiles, Pc, Summer, S2'!V2</f>
        <v>5.0206395348837214</v>
      </c>
      <c r="W2" s="2">
        <f>VLOOKUP($A2,'Base Consumption'!$A$2:$C$9,2,FALSE)*'Profiles, Pc, Summer, S2'!W2</f>
        <v>4.9151162790697676</v>
      </c>
      <c r="X2" s="2">
        <f>VLOOKUP($A2,'Base Consumption'!$A$2:$C$9,2,FALSE)*'Profiles, Pc, Summer, S2'!X2</f>
        <v>4.6326976744186048</v>
      </c>
      <c r="Y2" s="2">
        <f>VLOOKUP($A2,'Base Consumption'!$A$2:$C$9,2,FALSE)*'Profiles, Pc, Summer, S2'!Y2</f>
        <v>4.4796976744186052</v>
      </c>
    </row>
    <row r="3" spans="1:25" x14ac:dyDescent="0.25">
      <c r="A3">
        <v>2</v>
      </c>
      <c r="B3" s="2">
        <f>VLOOKUP($A3,'Base Consumption'!$A$2:$C$9,2,FALSE)*'Profiles, Pc, Summer, S2'!B3</f>
        <v>3.4263392857142856</v>
      </c>
      <c r="C3" s="2">
        <f>VLOOKUP($A3,'Base Consumption'!$A$2:$C$9,2,FALSE)*'Profiles, Pc, Summer, S2'!C3</f>
        <v>3.2310267857142847</v>
      </c>
      <c r="D3" s="2">
        <f>VLOOKUP($A3,'Base Consumption'!$A$2:$C$9,2,FALSE)*'Profiles, Pc, Summer, S2'!D3</f>
        <v>3.0716517857142858</v>
      </c>
      <c r="E3" s="2">
        <f>VLOOKUP($A3,'Base Consumption'!$A$2:$C$9,2,FALSE)*'Profiles, Pc, Summer, S2'!E3</f>
        <v>2.8575334821428573</v>
      </c>
      <c r="F3" s="2">
        <f>VLOOKUP($A3,'Base Consumption'!$A$2:$C$9,2,FALSE)*'Profiles, Pc, Summer, S2'!F3</f>
        <v>2.7232142857142856</v>
      </c>
      <c r="G3" s="2">
        <f>VLOOKUP($A3,'Base Consumption'!$A$2:$C$9,2,FALSE)*'Profiles, Pc, Summer, S2'!G3</f>
        <v>2.9199776785714282</v>
      </c>
      <c r="H3" s="2">
        <f>VLOOKUP($A3,'Base Consumption'!$A$2:$C$9,2,FALSE)*'Profiles, Pc, Summer, S2'!H3</f>
        <v>3.0164062500000002</v>
      </c>
      <c r="I3" s="2">
        <f>VLOOKUP($A3,'Base Consumption'!$A$2:$C$9,2,FALSE)*'Profiles, Pc, Summer, S2'!I3</f>
        <v>4.0494977678571429</v>
      </c>
      <c r="J3" s="2">
        <f>VLOOKUP($A3,'Base Consumption'!$A$2:$C$9,2,FALSE)*'Profiles, Pc, Summer, S2'!J3</f>
        <v>4.5089285714285712</v>
      </c>
      <c r="K3" s="2">
        <f>VLOOKUP($A3,'Base Consumption'!$A$2:$C$9,2,FALSE)*'Profiles, Pc, Summer, S2'!K3</f>
        <v>4.7124441964285708</v>
      </c>
      <c r="L3" s="2">
        <f>VLOOKUP($A3,'Base Consumption'!$A$2:$C$9,2,FALSE)*'Profiles, Pc, Summer, S2'!L3</f>
        <v>4.3849330357142851</v>
      </c>
      <c r="M3" s="2">
        <f>VLOOKUP($A3,'Base Consumption'!$A$2:$C$9,2,FALSE)*'Profiles, Pc, Summer, S2'!M3</f>
        <v>4.5591517857142856</v>
      </c>
      <c r="N3" s="2">
        <f>VLOOKUP($A3,'Base Consumption'!$A$2:$C$9,2,FALSE)*'Profiles, Pc, Summer, S2'!N3</f>
        <v>4.6560267857142854</v>
      </c>
      <c r="O3" s="2">
        <f>VLOOKUP($A3,'Base Consumption'!$A$2:$C$9,2,FALSE)*'Profiles, Pc, Summer, S2'!O3</f>
        <v>4.453125</v>
      </c>
      <c r="P3" s="2">
        <f>VLOOKUP($A3,'Base Consumption'!$A$2:$C$9,2,FALSE)*'Profiles, Pc, Summer, S2'!P3</f>
        <v>3.7515625000000004</v>
      </c>
      <c r="Q3" s="2">
        <f>VLOOKUP($A3,'Base Consumption'!$A$2:$C$9,2,FALSE)*'Profiles, Pc, Summer, S2'!Q3</f>
        <v>3.9899553571428568</v>
      </c>
      <c r="R3" s="2">
        <f>VLOOKUP($A3,'Base Consumption'!$A$2:$C$9,2,FALSE)*'Profiles, Pc, Summer, S2'!R3</f>
        <v>4.2665736607142861</v>
      </c>
      <c r="S3" s="2">
        <f>VLOOKUP($A3,'Base Consumption'!$A$2:$C$9,2,FALSE)*'Profiles, Pc, Summer, S2'!S3</f>
        <v>4.2496651785714281</v>
      </c>
      <c r="T3" s="2">
        <f>VLOOKUP($A3,'Base Consumption'!$A$2:$C$9,2,FALSE)*'Profiles, Pc, Summer, S2'!T3</f>
        <v>4.4738839285714276</v>
      </c>
      <c r="U3" s="2">
        <f>VLOOKUP($A3,'Base Consumption'!$A$2:$C$9,2,FALSE)*'Profiles, Pc, Summer, S2'!U3</f>
        <v>4.5281249999999993</v>
      </c>
      <c r="V3" s="2">
        <f>VLOOKUP($A3,'Base Consumption'!$A$2:$C$9,2,FALSE)*'Profiles, Pc, Summer, S2'!V3</f>
        <v>4.7842633928571416</v>
      </c>
      <c r="W3" s="2">
        <f>VLOOKUP($A3,'Base Consumption'!$A$2:$C$9,2,FALSE)*'Profiles, Pc, Summer, S2'!W3</f>
        <v>4.5251116071428568</v>
      </c>
      <c r="X3" s="2">
        <f>VLOOKUP($A3,'Base Consumption'!$A$2:$C$9,2,FALSE)*'Profiles, Pc, Summer, S2'!X3</f>
        <v>3.7732700892857141</v>
      </c>
      <c r="Y3" s="2">
        <f>VLOOKUP($A3,'Base Consumption'!$A$2:$C$9,2,FALSE)*'Profiles, Pc, Summer, S2'!Y3</f>
        <v>3.4507812500000004</v>
      </c>
    </row>
    <row r="4" spans="1:25" x14ac:dyDescent="0.25">
      <c r="A4">
        <v>3</v>
      </c>
      <c r="B4" s="2">
        <f>VLOOKUP($A4,'Base Consumption'!$A$2:$C$9,2,FALSE)*'Profiles, Pc, Summer, S2'!B4</f>
        <v>2.1979099678456593</v>
      </c>
      <c r="C4" s="2">
        <f>VLOOKUP($A4,'Base Consumption'!$A$2:$C$9,2,FALSE)*'Profiles, Pc, Summer, S2'!C4</f>
        <v>2.1498713826366558</v>
      </c>
      <c r="D4" s="2">
        <f>VLOOKUP($A4,'Base Consumption'!$A$2:$C$9,2,FALSE)*'Profiles, Pc, Summer, S2'!D4</f>
        <v>1.9227009646302256</v>
      </c>
      <c r="E4" s="2">
        <f>VLOOKUP($A4,'Base Consumption'!$A$2:$C$9,2,FALSE)*'Profiles, Pc, Summer, S2'!E4</f>
        <v>2.0006913183279744</v>
      </c>
      <c r="F4" s="2">
        <f>VLOOKUP($A4,'Base Consumption'!$A$2:$C$9,2,FALSE)*'Profiles, Pc, Summer, S2'!F4</f>
        <v>2.0236012861736334</v>
      </c>
      <c r="G4" s="2">
        <f>VLOOKUP($A4,'Base Consumption'!$A$2:$C$9,2,FALSE)*'Profiles, Pc, Summer, S2'!G4</f>
        <v>1.9836334405144695</v>
      </c>
      <c r="H4" s="2">
        <f>VLOOKUP($A4,'Base Consumption'!$A$2:$C$9,2,FALSE)*'Profiles, Pc, Summer, S2'!H4</f>
        <v>2.8123794212218653</v>
      </c>
      <c r="I4" s="2">
        <f>VLOOKUP($A4,'Base Consumption'!$A$2:$C$9,2,FALSE)*'Profiles, Pc, Summer, S2'!I4</f>
        <v>3.7471061093247595</v>
      </c>
      <c r="J4" s="2">
        <f>VLOOKUP($A4,'Base Consumption'!$A$2:$C$9,2,FALSE)*'Profiles, Pc, Summer, S2'!J4</f>
        <v>3.8119774919614144</v>
      </c>
      <c r="K4" s="2">
        <f>VLOOKUP($A4,'Base Consumption'!$A$2:$C$9,2,FALSE)*'Profiles, Pc, Summer, S2'!K4</f>
        <v>3.6470418006430867</v>
      </c>
      <c r="L4" s="2">
        <f>VLOOKUP($A4,'Base Consumption'!$A$2:$C$9,2,FALSE)*'Profiles, Pc, Summer, S2'!L4</f>
        <v>3.5337620578778139</v>
      </c>
      <c r="M4" s="2">
        <f>VLOOKUP($A4,'Base Consumption'!$A$2:$C$9,2,FALSE)*'Profiles, Pc, Summer, S2'!M4</f>
        <v>3.7230546623794214</v>
      </c>
      <c r="N4" s="2">
        <f>VLOOKUP($A4,'Base Consumption'!$A$2:$C$9,2,FALSE)*'Profiles, Pc, Summer, S2'!N4</f>
        <v>3.9726688102893895</v>
      </c>
      <c r="O4" s="2">
        <f>VLOOKUP($A4,'Base Consumption'!$A$2:$C$9,2,FALSE)*'Profiles, Pc, Summer, S2'!O4</f>
        <v>3.6143408360128619</v>
      </c>
      <c r="P4" s="2">
        <f>VLOOKUP($A4,'Base Consumption'!$A$2:$C$9,2,FALSE)*'Profiles, Pc, Summer, S2'!P4</f>
        <v>3.3633440514469459</v>
      </c>
      <c r="Q4" s="2">
        <f>VLOOKUP($A4,'Base Consumption'!$A$2:$C$9,2,FALSE)*'Profiles, Pc, Summer, S2'!Q4</f>
        <v>3.2216077170418007</v>
      </c>
      <c r="R4" s="2">
        <f>VLOOKUP($A4,'Base Consumption'!$A$2:$C$9,2,FALSE)*'Profiles, Pc, Summer, S2'!R4</f>
        <v>3.2278456591639872</v>
      </c>
      <c r="S4" s="2">
        <f>VLOOKUP($A4,'Base Consumption'!$A$2:$C$9,2,FALSE)*'Profiles, Pc, Summer, S2'!S4</f>
        <v>3.0865273311897106</v>
      </c>
      <c r="T4" s="2">
        <f>VLOOKUP($A4,'Base Consumption'!$A$2:$C$9,2,FALSE)*'Profiles, Pc, Summer, S2'!T4</f>
        <v>3.0463987138263668</v>
      </c>
      <c r="U4" s="2">
        <f>VLOOKUP($A4,'Base Consumption'!$A$2:$C$9,2,FALSE)*'Profiles, Pc, Summer, S2'!U4</f>
        <v>3.4207717041800647</v>
      </c>
      <c r="V4" s="2">
        <f>VLOOKUP($A4,'Base Consumption'!$A$2:$C$9,2,FALSE)*'Profiles, Pc, Summer, S2'!V4</f>
        <v>3.4777331189710616</v>
      </c>
      <c r="W4" s="2">
        <f>VLOOKUP($A4,'Base Consumption'!$A$2:$C$9,2,FALSE)*'Profiles, Pc, Summer, S2'!W4</f>
        <v>3.3436977491961413</v>
      </c>
      <c r="X4" s="2">
        <f>VLOOKUP($A4,'Base Consumption'!$A$2:$C$9,2,FALSE)*'Profiles, Pc, Summer, S2'!X4</f>
        <v>2.872990353697749</v>
      </c>
      <c r="Y4" s="2">
        <f>VLOOKUP($A4,'Base Consumption'!$A$2:$C$9,2,FALSE)*'Profiles, Pc, Summer, S2'!Y4</f>
        <v>2.4178295819935696</v>
      </c>
    </row>
    <row r="5" spans="1:25" x14ac:dyDescent="0.25">
      <c r="A5">
        <v>4</v>
      </c>
      <c r="B5" s="2">
        <f>VLOOKUP($A5,'Base Consumption'!$A$2:$C$9,2,FALSE)*'Profiles, Pc, Summer, S2'!B5</f>
        <v>0.96621621621621623</v>
      </c>
      <c r="C5" s="2">
        <f>VLOOKUP($A5,'Base Consumption'!$A$2:$C$9,2,FALSE)*'Profiles, Pc, Summer, S2'!C5</f>
        <v>0.76432432432432418</v>
      </c>
      <c r="D5" s="2">
        <f>VLOOKUP($A5,'Base Consumption'!$A$2:$C$9,2,FALSE)*'Profiles, Pc, Summer, S2'!D5</f>
        <v>0.58270270270270252</v>
      </c>
      <c r="E5" s="2">
        <f>VLOOKUP($A5,'Base Consumption'!$A$2:$C$9,2,FALSE)*'Profiles, Pc, Summer, S2'!E5</f>
        <v>0.58783783783783783</v>
      </c>
      <c r="F5" s="2">
        <f>VLOOKUP($A5,'Base Consumption'!$A$2:$C$9,2,FALSE)*'Profiles, Pc, Summer, S2'!F5</f>
        <v>0.54054054054054057</v>
      </c>
      <c r="G5" s="2">
        <f>VLOOKUP($A5,'Base Consumption'!$A$2:$C$9,2,FALSE)*'Profiles, Pc, Summer, S2'!G5</f>
        <v>0.5083783783783784</v>
      </c>
      <c r="H5" s="2">
        <f>VLOOKUP($A5,'Base Consumption'!$A$2:$C$9,2,FALSE)*'Profiles, Pc, Summer, S2'!H5</f>
        <v>1.1669594594594594</v>
      </c>
      <c r="I5" s="2">
        <f>VLOOKUP($A5,'Base Consumption'!$A$2:$C$9,2,FALSE)*'Profiles, Pc, Summer, S2'!I5</f>
        <v>2.0878378378378377</v>
      </c>
      <c r="J5" s="2">
        <f>VLOOKUP($A5,'Base Consumption'!$A$2:$C$9,2,FALSE)*'Profiles, Pc, Summer, S2'!J5</f>
        <v>2.5337837837837833</v>
      </c>
      <c r="K5" s="2">
        <f>VLOOKUP($A5,'Base Consumption'!$A$2:$C$9,2,FALSE)*'Profiles, Pc, Summer, S2'!K5</f>
        <v>2.5427027027027025</v>
      </c>
      <c r="L5" s="2">
        <f>VLOOKUP($A5,'Base Consumption'!$A$2:$C$9,2,FALSE)*'Profiles, Pc, Summer, S2'!L5</f>
        <v>2.5218243243243239</v>
      </c>
      <c r="M5" s="2">
        <f>VLOOKUP($A5,'Base Consumption'!$A$2:$C$9,2,FALSE)*'Profiles, Pc, Summer, S2'!M5</f>
        <v>2.3066216216216211</v>
      </c>
      <c r="N5" s="2">
        <f>VLOOKUP($A5,'Base Consumption'!$A$2:$C$9,2,FALSE)*'Profiles, Pc, Summer, S2'!N5</f>
        <v>2.6137162162162157</v>
      </c>
      <c r="O5" s="2">
        <f>VLOOKUP($A5,'Base Consumption'!$A$2:$C$9,2,FALSE)*'Profiles, Pc, Summer, S2'!O5</f>
        <v>2.463581081081081</v>
      </c>
      <c r="P5" s="2">
        <f>VLOOKUP($A5,'Base Consumption'!$A$2:$C$9,2,FALSE)*'Profiles, Pc, Summer, S2'!P5</f>
        <v>2.2007432432432434</v>
      </c>
      <c r="Q5" s="2">
        <f>VLOOKUP($A5,'Base Consumption'!$A$2:$C$9,2,FALSE)*'Profiles, Pc, Summer, S2'!Q5</f>
        <v>2.0745945945945947</v>
      </c>
      <c r="R5" s="2">
        <f>VLOOKUP($A5,'Base Consumption'!$A$2:$C$9,2,FALSE)*'Profiles, Pc, Summer, S2'!R5</f>
        <v>1.8835135135135137</v>
      </c>
      <c r="S5" s="2">
        <f>VLOOKUP($A5,'Base Consumption'!$A$2:$C$9,2,FALSE)*'Profiles, Pc, Summer, S2'!S5</f>
        <v>1.6388513513513512</v>
      </c>
      <c r="T5" s="2">
        <f>VLOOKUP($A5,'Base Consumption'!$A$2:$C$9,2,FALSE)*'Profiles, Pc, Summer, S2'!T5</f>
        <v>2.1081081081081079</v>
      </c>
      <c r="U5" s="2">
        <f>VLOOKUP($A5,'Base Consumption'!$A$2:$C$9,2,FALSE)*'Profiles, Pc, Summer, S2'!U5</f>
        <v>2.4482432432432431</v>
      </c>
      <c r="V5" s="2">
        <f>VLOOKUP($A5,'Base Consumption'!$A$2:$C$9,2,FALSE)*'Profiles, Pc, Summer, S2'!V5</f>
        <v>2.8094594594594593</v>
      </c>
      <c r="W5" s="2">
        <f>VLOOKUP($A5,'Base Consumption'!$A$2:$C$9,2,FALSE)*'Profiles, Pc, Summer, S2'!W5</f>
        <v>2.7297297297297294</v>
      </c>
      <c r="X5" s="2">
        <f>VLOOKUP($A5,'Base Consumption'!$A$2:$C$9,2,FALSE)*'Profiles, Pc, Summer, S2'!X5</f>
        <v>2.0202702702702706</v>
      </c>
      <c r="Y5" s="2">
        <f>VLOOKUP($A5,'Base Consumption'!$A$2:$C$9,2,FALSE)*'Profiles, Pc, Summer, S2'!Y5</f>
        <v>1.4604054054054052</v>
      </c>
    </row>
    <row r="6" spans="1:25" x14ac:dyDescent="0.25">
      <c r="A6">
        <v>5</v>
      </c>
      <c r="B6" s="2">
        <f>VLOOKUP($A6,'Base Consumption'!$A$2:$C$9,2,FALSE)*'Profiles, Pc, Summer, S2'!B6</f>
        <v>1.9233433734939753</v>
      </c>
      <c r="C6" s="2">
        <f>VLOOKUP($A6,'Base Consumption'!$A$2:$C$9,2,FALSE)*'Profiles, Pc, Summer, S2'!C6</f>
        <v>1.7105722891566262</v>
      </c>
      <c r="D6" s="2">
        <f>VLOOKUP($A6,'Base Consumption'!$A$2:$C$9,2,FALSE)*'Profiles, Pc, Summer, S2'!D6</f>
        <v>1.6482831325301204</v>
      </c>
      <c r="E6" s="2">
        <f>VLOOKUP($A6,'Base Consumption'!$A$2:$C$9,2,FALSE)*'Profiles, Pc, Summer, S2'!E6</f>
        <v>1.5610391566265061</v>
      </c>
      <c r="F6" s="2">
        <f>VLOOKUP($A6,'Base Consumption'!$A$2:$C$9,2,FALSE)*'Profiles, Pc, Summer, S2'!F6</f>
        <v>1.6671084337349398</v>
      </c>
      <c r="G6" s="2">
        <f>VLOOKUP($A6,'Base Consumption'!$A$2:$C$9,2,FALSE)*'Profiles, Pc, Summer, S2'!G6</f>
        <v>1.6234939759036142</v>
      </c>
      <c r="H6" s="2">
        <f>VLOOKUP($A6,'Base Consumption'!$A$2:$C$9,2,FALSE)*'Profiles, Pc, Summer, S2'!H6</f>
        <v>1.8710240963855425</v>
      </c>
      <c r="I6" s="2">
        <f>VLOOKUP($A6,'Base Consumption'!$A$2:$C$9,2,FALSE)*'Profiles, Pc, Summer, S2'!I6</f>
        <v>2.1141867469879516</v>
      </c>
      <c r="J6" s="2">
        <f>VLOOKUP($A6,'Base Consumption'!$A$2:$C$9,2,FALSE)*'Profiles, Pc, Summer, S2'!J6</f>
        <v>2.3599397590361444</v>
      </c>
      <c r="K6" s="2">
        <f>VLOOKUP($A6,'Base Consumption'!$A$2:$C$9,2,FALSE)*'Profiles, Pc, Summer, S2'!K6</f>
        <v>2.4550301204819278</v>
      </c>
      <c r="L6" s="2">
        <f>VLOOKUP($A6,'Base Consumption'!$A$2:$C$9,2,FALSE)*'Profiles, Pc, Summer, S2'!L6</f>
        <v>2.6299548192771081</v>
      </c>
      <c r="M6" s="2">
        <f>VLOOKUP($A6,'Base Consumption'!$A$2:$C$9,2,FALSE)*'Profiles, Pc, Summer, S2'!M6</f>
        <v>2.6994277108433731</v>
      </c>
      <c r="N6" s="2">
        <f>VLOOKUP($A6,'Base Consumption'!$A$2:$C$9,2,FALSE)*'Profiles, Pc, Summer, S2'!N6</f>
        <v>2.7985391566265063</v>
      </c>
      <c r="O6" s="2">
        <f>VLOOKUP($A6,'Base Consumption'!$A$2:$C$9,2,FALSE)*'Profiles, Pc, Summer, S2'!O6</f>
        <v>2.6927710843373491</v>
      </c>
      <c r="P6" s="2">
        <f>VLOOKUP($A6,'Base Consumption'!$A$2:$C$9,2,FALSE)*'Profiles, Pc, Summer, S2'!P6</f>
        <v>2.5429819277108434</v>
      </c>
      <c r="Q6" s="2">
        <f>VLOOKUP($A6,'Base Consumption'!$A$2:$C$9,2,FALSE)*'Profiles, Pc, Summer, S2'!Q6</f>
        <v>2.5873644578313248</v>
      </c>
      <c r="R6" s="2">
        <f>VLOOKUP($A6,'Base Consumption'!$A$2:$C$9,2,FALSE)*'Profiles, Pc, Summer, S2'!R6</f>
        <v>2.5964909638554214</v>
      </c>
      <c r="S6" s="2">
        <f>VLOOKUP($A6,'Base Consumption'!$A$2:$C$9,2,FALSE)*'Profiles, Pc, Summer, S2'!S6</f>
        <v>2.5691114457831326</v>
      </c>
      <c r="T6" s="2">
        <f>VLOOKUP($A6,'Base Consumption'!$A$2:$C$9,2,FALSE)*'Profiles, Pc, Summer, S2'!T6</f>
        <v>2.5873493975903608</v>
      </c>
      <c r="U6" s="2">
        <f>VLOOKUP($A6,'Base Consumption'!$A$2:$C$9,2,FALSE)*'Profiles, Pc, Summer, S2'!U6</f>
        <v>2.6295180722891569</v>
      </c>
      <c r="V6" s="2">
        <f>VLOOKUP($A6,'Base Consumption'!$A$2:$C$9,2,FALSE)*'Profiles, Pc, Summer, S2'!V6</f>
        <v>2.9463253012048187</v>
      </c>
      <c r="W6" s="2">
        <f>VLOOKUP($A6,'Base Consumption'!$A$2:$C$9,2,FALSE)*'Profiles, Pc, Summer, S2'!W6</f>
        <v>2.8111445783132529</v>
      </c>
      <c r="X6" s="2">
        <f>VLOOKUP($A6,'Base Consumption'!$A$2:$C$9,2,FALSE)*'Profiles, Pc, Summer, S2'!X6</f>
        <v>2.6345180722891559</v>
      </c>
      <c r="Y6" s="2">
        <f>VLOOKUP($A6,'Base Consumption'!$A$2:$C$9,2,FALSE)*'Profiles, Pc, Summer, S2'!Y6</f>
        <v>2.246325301204819</v>
      </c>
    </row>
    <row r="7" spans="1:25" x14ac:dyDescent="0.25">
      <c r="A7">
        <v>6</v>
      </c>
      <c r="B7" s="2">
        <f>VLOOKUP($A7,'Base Consumption'!$A$2:$C$9,2,FALSE)*'Profiles, Pc, Summer, S2'!B7</f>
        <v>2.01464333781965</v>
      </c>
      <c r="C7" s="2">
        <f>VLOOKUP($A7,'Base Consumption'!$A$2:$C$9,2,FALSE)*'Profiles, Pc, Summer, S2'!C7</f>
        <v>1.9532301480484524</v>
      </c>
      <c r="D7" s="2">
        <f>VLOOKUP($A7,'Base Consumption'!$A$2:$C$9,2,FALSE)*'Profiles, Pc, Summer, S2'!D7</f>
        <v>1.8159488559892327</v>
      </c>
      <c r="E7" s="2">
        <f>VLOOKUP($A7,'Base Consumption'!$A$2:$C$9,2,FALSE)*'Profiles, Pc, Summer, S2'!E7</f>
        <v>1.855800807537012</v>
      </c>
      <c r="F7" s="2">
        <f>VLOOKUP($A7,'Base Consumption'!$A$2:$C$9,2,FALSE)*'Profiles, Pc, Summer, S2'!F7</f>
        <v>1.9840578734858685</v>
      </c>
      <c r="G7" s="2">
        <f>VLOOKUP($A7,'Base Consumption'!$A$2:$C$9,2,FALSE)*'Profiles, Pc, Summer, S2'!G7</f>
        <v>1.9686843876177653</v>
      </c>
      <c r="H7" s="2">
        <f>VLOOKUP($A7,'Base Consumption'!$A$2:$C$9,2,FALSE)*'Profiles, Pc, Summer, S2'!H7</f>
        <v>2.1440410497981155</v>
      </c>
      <c r="I7" s="2">
        <f>VLOOKUP($A7,'Base Consumption'!$A$2:$C$9,2,FALSE)*'Profiles, Pc, Summer, S2'!I7</f>
        <v>2.6955989232839839</v>
      </c>
      <c r="J7" s="2">
        <f>VLOOKUP($A7,'Base Consumption'!$A$2:$C$9,2,FALSE)*'Profiles, Pc, Summer, S2'!J7</f>
        <v>2.8148822341857338</v>
      </c>
      <c r="K7" s="2">
        <f>VLOOKUP($A7,'Base Consumption'!$A$2:$C$9,2,FALSE)*'Profiles, Pc, Summer, S2'!K7</f>
        <v>2.7164333781965011</v>
      </c>
      <c r="L7" s="2">
        <f>VLOOKUP($A7,'Base Consumption'!$A$2:$C$9,2,FALSE)*'Profiles, Pc, Summer, S2'!L7</f>
        <v>2.8334858681022879</v>
      </c>
      <c r="M7" s="2">
        <f>VLOOKUP($A7,'Base Consumption'!$A$2:$C$9,2,FALSE)*'Profiles, Pc, Summer, S2'!M7</f>
        <v>2.9899865410497988</v>
      </c>
      <c r="N7" s="2">
        <f>VLOOKUP($A7,'Base Consumption'!$A$2:$C$9,2,FALSE)*'Profiles, Pc, Summer, S2'!N7</f>
        <v>2.8361305518169582</v>
      </c>
      <c r="O7" s="2">
        <f>VLOOKUP($A7,'Base Consumption'!$A$2:$C$9,2,FALSE)*'Profiles, Pc, Summer, S2'!O7</f>
        <v>2.7955114401076715</v>
      </c>
      <c r="P7" s="2">
        <f>VLOOKUP($A7,'Base Consumption'!$A$2:$C$9,2,FALSE)*'Profiles, Pc, Summer, S2'!P7</f>
        <v>2.5762651413189772</v>
      </c>
      <c r="Q7" s="2">
        <f>VLOOKUP($A7,'Base Consumption'!$A$2:$C$9,2,FALSE)*'Profiles, Pc, Summer, S2'!Q7</f>
        <v>2.4863257065948856</v>
      </c>
      <c r="R7" s="2">
        <f>VLOOKUP($A7,'Base Consumption'!$A$2:$C$9,2,FALSE)*'Profiles, Pc, Summer, S2'!R7</f>
        <v>2.6376177658142668</v>
      </c>
      <c r="S7" s="2">
        <f>VLOOKUP($A7,'Base Consumption'!$A$2:$C$9,2,FALSE)*'Profiles, Pc, Summer, S2'!S7</f>
        <v>2.5814131897711983</v>
      </c>
      <c r="T7" s="2">
        <f>VLOOKUP($A7,'Base Consumption'!$A$2:$C$9,2,FALSE)*'Profiles, Pc, Summer, S2'!T7</f>
        <v>2.4325639300134587</v>
      </c>
      <c r="U7" s="2">
        <f>VLOOKUP($A7,'Base Consumption'!$A$2:$C$9,2,FALSE)*'Profiles, Pc, Summer, S2'!U7</f>
        <v>2.4113761776581435</v>
      </c>
      <c r="V7" s="2">
        <f>VLOOKUP($A7,'Base Consumption'!$A$2:$C$9,2,FALSE)*'Profiles, Pc, Summer, S2'!V7</f>
        <v>2.5640814266487215</v>
      </c>
      <c r="W7" s="2">
        <f>VLOOKUP($A7,'Base Consumption'!$A$2:$C$9,2,FALSE)*'Profiles, Pc, Summer, S2'!W7</f>
        <v>2.3438660834454916</v>
      </c>
      <c r="X7" s="2">
        <f>VLOOKUP($A7,'Base Consumption'!$A$2:$C$9,2,FALSE)*'Profiles, Pc, Summer, S2'!X7</f>
        <v>2.1511776581426649</v>
      </c>
      <c r="Y7" s="2">
        <f>VLOOKUP($A7,'Base Consumption'!$A$2:$C$9,2,FALSE)*'Profiles, Pc, Summer, S2'!Y7</f>
        <v>2.1167563930013458</v>
      </c>
    </row>
    <row r="8" spans="1:25" x14ac:dyDescent="0.25">
      <c r="A8">
        <v>7</v>
      </c>
      <c r="B8" s="2">
        <f>VLOOKUP($A8,'Base Consumption'!$A$2:$C$9,2,FALSE)*'Profiles, Pc, Summer, S2'!B8</f>
        <v>1.63953488372093</v>
      </c>
      <c r="C8" s="2">
        <f>VLOOKUP($A8,'Base Consumption'!$A$2:$C$9,2,FALSE)*'Profiles, Pc, Summer, S2'!C8</f>
        <v>1.4861733615221988</v>
      </c>
      <c r="D8" s="2">
        <f>VLOOKUP($A8,'Base Consumption'!$A$2:$C$9,2,FALSE)*'Profiles, Pc, Summer, S2'!D8</f>
        <v>1.4413319238900633</v>
      </c>
      <c r="E8" s="2">
        <f>VLOOKUP($A8,'Base Consumption'!$A$2:$C$9,2,FALSE)*'Profiles, Pc, Summer, S2'!E8</f>
        <v>1.5041226215644818</v>
      </c>
      <c r="F8" s="2">
        <f>VLOOKUP($A8,'Base Consumption'!$A$2:$C$9,2,FALSE)*'Profiles, Pc, Summer, S2'!F8</f>
        <v>1.4461363636363633</v>
      </c>
      <c r="G8" s="2">
        <f>VLOOKUP($A8,'Base Consumption'!$A$2:$C$9,2,FALSE)*'Profiles, Pc, Summer, S2'!G8</f>
        <v>1.5930761099365749</v>
      </c>
      <c r="H8" s="2">
        <f>VLOOKUP($A8,'Base Consumption'!$A$2:$C$9,2,FALSE)*'Profiles, Pc, Summer, S2'!H8</f>
        <v>2.055634249471459</v>
      </c>
      <c r="I8" s="2">
        <f>VLOOKUP($A8,'Base Consumption'!$A$2:$C$9,2,FALSE)*'Profiles, Pc, Summer, S2'!I8</f>
        <v>2.3221458773784351</v>
      </c>
      <c r="J8" s="2">
        <f>VLOOKUP($A8,'Base Consumption'!$A$2:$C$9,2,FALSE)*'Profiles, Pc, Summer, S2'!J8</f>
        <v>2.6246511627906974</v>
      </c>
      <c r="K8" s="2">
        <f>VLOOKUP($A8,'Base Consumption'!$A$2:$C$9,2,FALSE)*'Profiles, Pc, Summer, S2'!K8</f>
        <v>2.8497463002114163</v>
      </c>
      <c r="L8" s="2">
        <f>VLOOKUP($A8,'Base Consumption'!$A$2:$C$9,2,FALSE)*'Profiles, Pc, Summer, S2'!L8</f>
        <v>2.7827695560253698</v>
      </c>
      <c r="M8" s="2">
        <f>VLOOKUP($A8,'Base Consumption'!$A$2:$C$9,2,FALSE)*'Profiles, Pc, Summer, S2'!M8</f>
        <v>2.9291067653276954</v>
      </c>
      <c r="N8" s="2">
        <f>VLOOKUP($A8,'Base Consumption'!$A$2:$C$9,2,FALSE)*'Profiles, Pc, Summer, S2'!N8</f>
        <v>2.7926162790697666</v>
      </c>
      <c r="O8" s="2">
        <f>VLOOKUP($A8,'Base Consumption'!$A$2:$C$9,2,FALSE)*'Profiles, Pc, Summer, S2'!O8</f>
        <v>2.8810782241014801</v>
      </c>
      <c r="P8" s="2">
        <f>VLOOKUP($A8,'Base Consumption'!$A$2:$C$9,2,FALSE)*'Profiles, Pc, Summer, S2'!P8</f>
        <v>2.8335095137420714</v>
      </c>
      <c r="Q8" s="2">
        <f>VLOOKUP($A8,'Base Consumption'!$A$2:$C$9,2,FALSE)*'Profiles, Pc, Summer, S2'!Q8</f>
        <v>2.6648625792811838</v>
      </c>
      <c r="R8" s="2">
        <f>VLOOKUP($A8,'Base Consumption'!$A$2:$C$9,2,FALSE)*'Profiles, Pc, Summer, S2'!R8</f>
        <v>2.6529069767441853</v>
      </c>
      <c r="S8" s="2">
        <f>VLOOKUP($A8,'Base Consumption'!$A$2:$C$9,2,FALSE)*'Profiles, Pc, Summer, S2'!S8</f>
        <v>2.6297885835095141</v>
      </c>
      <c r="T8" s="2">
        <f>VLOOKUP($A8,'Base Consumption'!$A$2:$C$9,2,FALSE)*'Profiles, Pc, Summer, S2'!T8</f>
        <v>2.5142283298097245</v>
      </c>
      <c r="U8" s="2">
        <f>VLOOKUP($A8,'Base Consumption'!$A$2:$C$9,2,FALSE)*'Profiles, Pc, Summer, S2'!U8</f>
        <v>2.5861522198731497</v>
      </c>
      <c r="V8" s="2">
        <f>VLOOKUP($A8,'Base Consumption'!$A$2:$C$9,2,FALSE)*'Profiles, Pc, Summer, S2'!V8</f>
        <v>2.6653699788583509</v>
      </c>
      <c r="W8" s="2">
        <f>VLOOKUP($A8,'Base Consumption'!$A$2:$C$9,2,FALSE)*'Profiles, Pc, Summer, S2'!W8</f>
        <v>2.1614904862579278</v>
      </c>
      <c r="X8" s="2">
        <f>VLOOKUP($A8,'Base Consumption'!$A$2:$C$9,2,FALSE)*'Profiles, Pc, Summer, S2'!X8</f>
        <v>2.0768023255813954</v>
      </c>
      <c r="Y8" s="2">
        <f>VLOOKUP($A8,'Base Consumption'!$A$2:$C$9,2,FALSE)*'Profiles, Pc, Summer, S2'!Y8</f>
        <v>1.7636892177589856</v>
      </c>
    </row>
    <row r="9" spans="1:25" x14ac:dyDescent="0.25">
      <c r="A9">
        <v>8</v>
      </c>
      <c r="B9" s="2">
        <f>VLOOKUP($A9,'Base Consumption'!$A$2:$C$9,2,FALSE)*'Profiles, Pc, Summer, S2'!B9</f>
        <v>1.2125061576354681</v>
      </c>
      <c r="C9" s="2">
        <f>VLOOKUP($A9,'Base Consumption'!$A$2:$C$9,2,FALSE)*'Profiles, Pc, Summer, S2'!C9</f>
        <v>1.1549076354679804</v>
      </c>
      <c r="D9" s="2">
        <f>VLOOKUP($A9,'Base Consumption'!$A$2:$C$9,2,FALSE)*'Profiles, Pc, Summer, S2'!D9</f>
        <v>1.1065270935960592</v>
      </c>
      <c r="E9" s="2">
        <f>VLOOKUP($A9,'Base Consumption'!$A$2:$C$9,2,FALSE)*'Profiles, Pc, Summer, S2'!E9</f>
        <v>1.0972906403940887</v>
      </c>
      <c r="F9" s="2">
        <f>VLOOKUP($A9,'Base Consumption'!$A$2:$C$9,2,FALSE)*'Profiles, Pc, Summer, S2'!F9</f>
        <v>1.1302093596059115</v>
      </c>
      <c r="G9" s="2">
        <f>VLOOKUP($A9,'Base Consumption'!$A$2:$C$9,2,FALSE)*'Profiles, Pc, Summer, S2'!G9</f>
        <v>1.2643226600985225</v>
      </c>
      <c r="H9" s="2">
        <f>VLOOKUP($A9,'Base Consumption'!$A$2:$C$9,2,FALSE)*'Profiles, Pc, Summer, S2'!H9</f>
        <v>2.0427894088669953</v>
      </c>
      <c r="I9" s="2">
        <f>VLOOKUP($A9,'Base Consumption'!$A$2:$C$9,2,FALSE)*'Profiles, Pc, Summer, S2'!I9</f>
        <v>2.4693103448275866</v>
      </c>
      <c r="J9" s="2">
        <f>VLOOKUP($A9,'Base Consumption'!$A$2:$C$9,2,FALSE)*'Profiles, Pc, Summer, S2'!J9</f>
        <v>2.7370751231527093</v>
      </c>
      <c r="K9" s="2">
        <f>VLOOKUP($A9,'Base Consumption'!$A$2:$C$9,2,FALSE)*'Profiles, Pc, Summer, S2'!K9</f>
        <v>2.72460591133005</v>
      </c>
      <c r="L9" s="2">
        <f>VLOOKUP($A9,'Base Consumption'!$A$2:$C$9,2,FALSE)*'Profiles, Pc, Summer, S2'!L9</f>
        <v>2.791256157635468</v>
      </c>
      <c r="M9" s="2">
        <f>VLOOKUP($A9,'Base Consumption'!$A$2:$C$9,2,FALSE)*'Profiles, Pc, Summer, S2'!M9</f>
        <v>2.9908189655172412</v>
      </c>
      <c r="N9" s="2">
        <f>VLOOKUP($A9,'Base Consumption'!$A$2:$C$9,2,FALSE)*'Profiles, Pc, Summer, S2'!N9</f>
        <v>2.937192118226601</v>
      </c>
      <c r="O9" s="2">
        <f>VLOOKUP($A9,'Base Consumption'!$A$2:$C$9,2,FALSE)*'Profiles, Pc, Summer, S2'!O9</f>
        <v>2.7302955665024635</v>
      </c>
      <c r="P9" s="2">
        <f>VLOOKUP($A9,'Base Consumption'!$A$2:$C$9,2,FALSE)*'Profiles, Pc, Summer, S2'!P9</f>
        <v>2.3281034482758622</v>
      </c>
      <c r="Q9" s="2">
        <f>VLOOKUP($A9,'Base Consumption'!$A$2:$C$9,2,FALSE)*'Profiles, Pc, Summer, S2'!Q9</f>
        <v>2.2457881773399015</v>
      </c>
      <c r="R9" s="2">
        <f>VLOOKUP($A9,'Base Consumption'!$A$2:$C$9,2,FALSE)*'Profiles, Pc, Summer, S2'!R9</f>
        <v>2.1792118226600983</v>
      </c>
      <c r="S9" s="2">
        <f>VLOOKUP($A9,'Base Consumption'!$A$2:$C$9,2,FALSE)*'Profiles, Pc, Summer, S2'!S9</f>
        <v>2.0793657635467979</v>
      </c>
      <c r="T9" s="2">
        <f>VLOOKUP($A9,'Base Consumption'!$A$2:$C$9,2,FALSE)*'Profiles, Pc, Summer, S2'!T9</f>
        <v>2.0330172413793104</v>
      </c>
      <c r="U9" s="2">
        <f>VLOOKUP($A9,'Base Consumption'!$A$2:$C$9,2,FALSE)*'Profiles, Pc, Summer, S2'!U9</f>
        <v>2.183830049261084</v>
      </c>
      <c r="V9" s="2">
        <f>VLOOKUP($A9,'Base Consumption'!$A$2:$C$9,2,FALSE)*'Profiles, Pc, Summer, S2'!V9</f>
        <v>2.0203448275862073</v>
      </c>
      <c r="W9" s="2">
        <f>VLOOKUP($A9,'Base Consumption'!$A$2:$C$9,2,FALSE)*'Profiles, Pc, Summer, S2'!W9</f>
        <v>1.7958990147783256</v>
      </c>
      <c r="X9" s="2">
        <f>VLOOKUP($A9,'Base Consumption'!$A$2:$C$9,2,FALSE)*'Profiles, Pc, Summer, S2'!X9</f>
        <v>1.4982081280788182</v>
      </c>
      <c r="Y9" s="2">
        <f>VLOOKUP($A9,'Base Consumption'!$A$2:$C$9,2,FALSE)*'Profiles, Pc, Summer, S2'!Y9</f>
        <v>1.354766009852217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S3'!B2</f>
        <v>4.6965000000000012</v>
      </c>
      <c r="C2" s="2">
        <f>VLOOKUP($A2,'Base Consumption'!$A$2:$C$9,2,FALSE)*'Profiles, Pc, Summer, S3'!C2</f>
        <v>4.6967441860465122</v>
      </c>
      <c r="D2" s="2">
        <f>VLOOKUP($A2,'Base Consumption'!$A$2:$C$9,2,FALSE)*'Profiles, Pc, Summer, S3'!D2</f>
        <v>4.3467558139534885</v>
      </c>
      <c r="E2" s="2">
        <f>VLOOKUP($A2,'Base Consumption'!$A$2:$C$9,2,FALSE)*'Profiles, Pc, Summer, S3'!E2</f>
        <v>4.4423372093023259</v>
      </c>
      <c r="F2" s="2">
        <f>VLOOKUP($A2,'Base Consumption'!$A$2:$C$9,2,FALSE)*'Profiles, Pc, Summer, S3'!F2</f>
        <v>4.2373604651162786</v>
      </c>
      <c r="G2" s="2">
        <f>VLOOKUP($A2,'Base Consumption'!$A$2:$C$9,2,FALSE)*'Profiles, Pc, Summer, S3'!G2</f>
        <v>4.3444883720930241</v>
      </c>
      <c r="H2" s="2">
        <f>VLOOKUP($A2,'Base Consumption'!$A$2:$C$9,2,FALSE)*'Profiles, Pc, Summer, S3'!H2</f>
        <v>4.3500000000000005</v>
      </c>
      <c r="I2" s="2">
        <f>VLOOKUP($A2,'Base Consumption'!$A$2:$C$9,2,FALSE)*'Profiles, Pc, Summer, S3'!I2</f>
        <v>5.4261627906976742</v>
      </c>
      <c r="J2" s="2">
        <f>VLOOKUP($A2,'Base Consumption'!$A$2:$C$9,2,FALSE)*'Profiles, Pc, Summer, S3'!J2</f>
        <v>5.6082209302325587</v>
      </c>
      <c r="K2" s="2">
        <f>VLOOKUP($A2,'Base Consumption'!$A$2:$C$9,2,FALSE)*'Profiles, Pc, Summer, S3'!K2</f>
        <v>5.5911976744186038</v>
      </c>
      <c r="L2" s="2">
        <f>VLOOKUP($A2,'Base Consumption'!$A$2:$C$9,2,FALSE)*'Profiles, Pc, Summer, S3'!L2</f>
        <v>5.6107848837209309</v>
      </c>
      <c r="M2" s="2">
        <f>VLOOKUP($A2,'Base Consumption'!$A$2:$C$9,2,FALSE)*'Profiles, Pc, Summer, S3'!M2</f>
        <v>5.6232558139534889</v>
      </c>
      <c r="N2" s="2">
        <f>VLOOKUP($A2,'Base Consumption'!$A$2:$C$9,2,FALSE)*'Profiles, Pc, Summer, S3'!N2</f>
        <v>5.7725058139534902</v>
      </c>
      <c r="O2" s="2">
        <f>VLOOKUP($A2,'Base Consumption'!$A$2:$C$9,2,FALSE)*'Profiles, Pc, Summer, S3'!O2</f>
        <v>5.6065116279069755</v>
      </c>
      <c r="P2" s="2">
        <f>VLOOKUP($A2,'Base Consumption'!$A$2:$C$9,2,FALSE)*'Profiles, Pc, Summer, S3'!P2</f>
        <v>5.2234011627906982</v>
      </c>
      <c r="Q2" s="2">
        <f>VLOOKUP($A2,'Base Consumption'!$A$2:$C$9,2,FALSE)*'Profiles, Pc, Summer, S3'!Q2</f>
        <v>5.5471395348837209</v>
      </c>
      <c r="R2" s="2">
        <f>VLOOKUP($A2,'Base Consumption'!$A$2:$C$9,2,FALSE)*'Profiles, Pc, Summer, S3'!R2</f>
        <v>5.5561744186046509</v>
      </c>
      <c r="S2" s="2">
        <f>VLOOKUP($A2,'Base Consumption'!$A$2:$C$9,2,FALSE)*'Profiles, Pc, Summer, S3'!S2</f>
        <v>5.2133720930232563</v>
      </c>
      <c r="T2" s="2">
        <f>VLOOKUP($A2,'Base Consumption'!$A$2:$C$9,2,FALSE)*'Profiles, Pc, Summer, S3'!T2</f>
        <v>5.0511627906976742</v>
      </c>
      <c r="U2" s="2">
        <f>VLOOKUP($A2,'Base Consumption'!$A$2:$C$9,2,FALSE)*'Profiles, Pc, Summer, S3'!U2</f>
        <v>4.9367616279069768</v>
      </c>
      <c r="V2" s="2">
        <f>VLOOKUP($A2,'Base Consumption'!$A$2:$C$9,2,FALSE)*'Profiles, Pc, Summer, S3'!V2</f>
        <v>4.9212209302325576</v>
      </c>
      <c r="W2" s="2">
        <f>VLOOKUP($A2,'Base Consumption'!$A$2:$C$9,2,FALSE)*'Profiles, Pc, Summer, S3'!W2</f>
        <v>5.0134186046511626</v>
      </c>
      <c r="X2" s="2">
        <f>VLOOKUP($A2,'Base Consumption'!$A$2:$C$9,2,FALSE)*'Profiles, Pc, Summer, S3'!X2</f>
        <v>4.6326976744186057</v>
      </c>
      <c r="Y2" s="2">
        <f>VLOOKUP($A2,'Base Consumption'!$A$2:$C$9,2,FALSE)*'Profiles, Pc, Summer, S3'!Y2</f>
        <v>4.3479418604651165</v>
      </c>
    </row>
    <row r="3" spans="1:25" x14ac:dyDescent="0.25">
      <c r="A3">
        <v>2</v>
      </c>
      <c r="B3" s="2">
        <f>VLOOKUP($A3,'Base Consumption'!$A$2:$C$9,2,FALSE)*'Profiles, Pc, Summer, S3'!B3</f>
        <v>3.4606026785714281</v>
      </c>
      <c r="C3" s="2">
        <f>VLOOKUP($A3,'Base Consumption'!$A$2:$C$9,2,FALSE)*'Profiles, Pc, Summer, S3'!C3</f>
        <v>3.2633370535714281</v>
      </c>
      <c r="D3" s="2">
        <f>VLOOKUP($A3,'Base Consumption'!$A$2:$C$9,2,FALSE)*'Profiles, Pc, Summer, S3'!D3</f>
        <v>3.1026785714285712</v>
      </c>
      <c r="E3" s="2">
        <f>VLOOKUP($A3,'Base Consumption'!$A$2:$C$9,2,FALSE)*'Profiles, Pc, Summer, S3'!E3</f>
        <v>2.885825892857143</v>
      </c>
      <c r="F3" s="2">
        <f>VLOOKUP($A3,'Base Consumption'!$A$2:$C$9,2,FALSE)*'Profiles, Pc, Summer, S3'!F3</f>
        <v>2.6959821428571424</v>
      </c>
      <c r="G3" s="2">
        <f>VLOOKUP($A3,'Base Consumption'!$A$2:$C$9,2,FALSE)*'Profiles, Pc, Summer, S3'!G3</f>
        <v>2.8340959821428569</v>
      </c>
      <c r="H3" s="2">
        <f>VLOOKUP($A3,'Base Consumption'!$A$2:$C$9,2,FALSE)*'Profiles, Pc, Summer, S3'!H3</f>
        <v>3.0773437499999998</v>
      </c>
      <c r="I3" s="2">
        <f>VLOOKUP($A3,'Base Consumption'!$A$2:$C$9,2,FALSE)*'Profiles, Pc, Summer, S3'!I3</f>
        <v>4.0085937499999993</v>
      </c>
      <c r="J3" s="2">
        <f>VLOOKUP($A3,'Base Consumption'!$A$2:$C$9,2,FALSE)*'Profiles, Pc, Summer, S3'!J3</f>
        <v>4.3749999999999991</v>
      </c>
      <c r="K3" s="2">
        <f>VLOOKUP($A3,'Base Consumption'!$A$2:$C$9,2,FALSE)*'Profiles, Pc, Summer, S3'!K3</f>
        <v>4.8076450892857139</v>
      </c>
      <c r="L3" s="2">
        <f>VLOOKUP($A3,'Base Consumption'!$A$2:$C$9,2,FALSE)*'Profiles, Pc, Summer, S3'!L3</f>
        <v>4.2546874999999993</v>
      </c>
      <c r="M3" s="2">
        <f>VLOOKUP($A3,'Base Consumption'!$A$2:$C$9,2,FALSE)*'Profiles, Pc, Summer, S3'!M3</f>
        <v>4.5591517857142856</v>
      </c>
      <c r="N3" s="2">
        <f>VLOOKUP($A3,'Base Consumption'!$A$2:$C$9,2,FALSE)*'Profiles, Pc, Summer, S3'!N3</f>
        <v>4.5190848214285708</v>
      </c>
      <c r="O3" s="2">
        <f>VLOOKUP($A3,'Base Consumption'!$A$2:$C$9,2,FALSE)*'Profiles, Pc, Summer, S3'!O3</f>
        <v>4.453125</v>
      </c>
      <c r="P3" s="2">
        <f>VLOOKUP($A3,'Base Consumption'!$A$2:$C$9,2,FALSE)*'Profiles, Pc, Summer, S3'!P3</f>
        <v>3.7898437499999997</v>
      </c>
      <c r="Q3" s="2">
        <f>VLOOKUP($A3,'Base Consumption'!$A$2:$C$9,2,FALSE)*'Profiles, Pc, Summer, S3'!Q3</f>
        <v>4.0298549107142856</v>
      </c>
      <c r="R3" s="2">
        <f>VLOOKUP($A3,'Base Consumption'!$A$2:$C$9,2,FALSE)*'Profiles, Pc, Summer, S3'!R3</f>
        <v>4.3088169642857146</v>
      </c>
      <c r="S3" s="2">
        <f>VLOOKUP($A3,'Base Consumption'!$A$2:$C$9,2,FALSE)*'Profiles, Pc, Summer, S3'!S3</f>
        <v>4.2496651785714281</v>
      </c>
      <c r="T3" s="2">
        <f>VLOOKUP($A3,'Base Consumption'!$A$2:$C$9,2,FALSE)*'Profiles, Pc, Summer, S3'!T3</f>
        <v>4.2984374999999995</v>
      </c>
      <c r="U3" s="2">
        <f>VLOOKUP($A3,'Base Consumption'!$A$2:$C$9,2,FALSE)*'Profiles, Pc, Summer, S3'!U3</f>
        <v>4.6205357142857135</v>
      </c>
      <c r="V3" s="2">
        <f>VLOOKUP($A3,'Base Consumption'!$A$2:$C$9,2,FALSE)*'Profiles, Pc, Summer, S3'!V3</f>
        <v>4.7359374999999995</v>
      </c>
      <c r="W3" s="2">
        <f>VLOOKUP($A3,'Base Consumption'!$A$2:$C$9,2,FALSE)*'Profiles, Pc, Summer, S3'!W3</f>
        <v>4.4363839285714288</v>
      </c>
      <c r="X3" s="2">
        <f>VLOOKUP($A3,'Base Consumption'!$A$2:$C$9,2,FALSE)*'Profiles, Pc, Summer, S3'!X3</f>
        <v>3.8113839285714279</v>
      </c>
      <c r="Y3" s="2">
        <f>VLOOKUP($A3,'Base Consumption'!$A$2:$C$9,2,FALSE)*'Profiles, Pc, Summer, S3'!Y3</f>
        <v>3.5564174107142854</v>
      </c>
    </row>
    <row r="4" spans="1:25" x14ac:dyDescent="0.25">
      <c r="A4">
        <v>3</v>
      </c>
      <c r="B4" s="2">
        <f>VLOOKUP($A4,'Base Consumption'!$A$2:$C$9,2,FALSE)*'Profiles, Pc, Summer, S3'!B4</f>
        <v>2.2651929260450161</v>
      </c>
      <c r="C4" s="2">
        <f>VLOOKUP($A4,'Base Consumption'!$A$2:$C$9,2,FALSE)*'Profiles, Pc, Summer, S3'!C4</f>
        <v>2.0655627009646302</v>
      </c>
      <c r="D4" s="2">
        <f>VLOOKUP($A4,'Base Consumption'!$A$2:$C$9,2,FALSE)*'Profiles, Pc, Summer, S3'!D4</f>
        <v>1.9809646302250807</v>
      </c>
      <c r="E4" s="2">
        <f>VLOOKUP($A4,'Base Consumption'!$A$2:$C$9,2,FALSE)*'Profiles, Pc, Summer, S3'!E4</f>
        <v>2.0411093247588425</v>
      </c>
      <c r="F4" s="2">
        <f>VLOOKUP($A4,'Base Consumption'!$A$2:$C$9,2,FALSE)*'Profiles, Pc, Summer, S3'!F4</f>
        <v>1.9640836012861738</v>
      </c>
      <c r="G4" s="2">
        <f>VLOOKUP($A4,'Base Consumption'!$A$2:$C$9,2,FALSE)*'Profiles, Pc, Summer, S3'!G4</f>
        <v>1.9836334405144693</v>
      </c>
      <c r="H4" s="2">
        <f>VLOOKUP($A4,'Base Consumption'!$A$2:$C$9,2,FALSE)*'Profiles, Pc, Summer, S3'!H4</f>
        <v>2.9271704180064315</v>
      </c>
      <c r="I4" s="2">
        <f>VLOOKUP($A4,'Base Consumption'!$A$2:$C$9,2,FALSE)*'Profiles, Pc, Summer, S3'!I4</f>
        <v>3.7103697749196147</v>
      </c>
      <c r="J4" s="2">
        <f>VLOOKUP($A4,'Base Consumption'!$A$2:$C$9,2,FALSE)*'Profiles, Pc, Summer, S3'!J4</f>
        <v>3.8119774919614144</v>
      </c>
      <c r="K4" s="2">
        <f>VLOOKUP($A4,'Base Consumption'!$A$2:$C$9,2,FALSE)*'Profiles, Pc, Summer, S3'!K4</f>
        <v>3.6831511254019293</v>
      </c>
      <c r="L4" s="2">
        <f>VLOOKUP($A4,'Base Consumption'!$A$2:$C$9,2,FALSE)*'Profiles, Pc, Summer, S3'!L4</f>
        <v>3.4630868167202573</v>
      </c>
      <c r="M4" s="2">
        <f>VLOOKUP($A4,'Base Consumption'!$A$2:$C$9,2,FALSE)*'Profiles, Pc, Summer, S3'!M4</f>
        <v>3.8750160771704185</v>
      </c>
      <c r="N4" s="2">
        <f>VLOOKUP($A4,'Base Consumption'!$A$2:$C$9,2,FALSE)*'Profiles, Pc, Summer, S3'!N4</f>
        <v>4.0521221864951773</v>
      </c>
      <c r="O4" s="2">
        <f>VLOOKUP($A4,'Base Consumption'!$A$2:$C$9,2,FALSE)*'Profiles, Pc, Summer, S3'!O4</f>
        <v>3.6143408360128619</v>
      </c>
      <c r="P4" s="2">
        <f>VLOOKUP($A4,'Base Consumption'!$A$2:$C$9,2,FALSE)*'Profiles, Pc, Summer, S3'!P4</f>
        <v>3.3297106109324766</v>
      </c>
      <c r="Q4" s="2">
        <f>VLOOKUP($A4,'Base Consumption'!$A$2:$C$9,2,FALSE)*'Profiles, Pc, Summer, S3'!Q4</f>
        <v>3.2535048231511254</v>
      </c>
      <c r="R4" s="2">
        <f>VLOOKUP($A4,'Base Consumption'!$A$2:$C$9,2,FALSE)*'Profiles, Pc, Summer, S3'!R4</f>
        <v>3.325659163987138</v>
      </c>
      <c r="S4" s="2">
        <f>VLOOKUP($A4,'Base Consumption'!$A$2:$C$9,2,FALSE)*'Profiles, Pc, Summer, S3'!S4</f>
        <v>3.0865273311897106</v>
      </c>
      <c r="T4" s="2">
        <f>VLOOKUP($A4,'Base Consumption'!$A$2:$C$9,2,FALSE)*'Profiles, Pc, Summer, S3'!T4</f>
        <v>3.1387138263665597</v>
      </c>
      <c r="U4" s="2">
        <f>VLOOKUP($A4,'Base Consumption'!$A$2:$C$9,2,FALSE)*'Profiles, Pc, Summer, S3'!U4</f>
        <v>3.3201607717041801</v>
      </c>
      <c r="V4" s="2">
        <f>VLOOKUP($A4,'Base Consumption'!$A$2:$C$9,2,FALSE)*'Profiles, Pc, Summer, S3'!V4</f>
        <v>3.5831189710610936</v>
      </c>
      <c r="W4" s="2">
        <f>VLOOKUP($A4,'Base Consumption'!$A$2:$C$9,2,FALSE)*'Profiles, Pc, Summer, S3'!W4</f>
        <v>3.2125723472668812</v>
      </c>
      <c r="X4" s="2">
        <f>VLOOKUP($A4,'Base Consumption'!$A$2:$C$9,2,FALSE)*'Profiles, Pc, Summer, S3'!X4</f>
        <v>2.9017202572347265</v>
      </c>
      <c r="Y4" s="2">
        <f>VLOOKUP($A4,'Base Consumption'!$A$2:$C$9,2,FALSE)*'Profiles, Pc, Summer, S3'!Y4</f>
        <v>2.3460128617363347</v>
      </c>
    </row>
    <row r="5" spans="1:25" x14ac:dyDescent="0.25">
      <c r="A5">
        <v>4</v>
      </c>
      <c r="B5" s="2">
        <f>VLOOKUP($A5,'Base Consumption'!$A$2:$C$9,2,FALSE)*'Profiles, Pc, Summer, S3'!B5</f>
        <v>0.96621621621621623</v>
      </c>
      <c r="C5" s="2">
        <f>VLOOKUP($A5,'Base Consumption'!$A$2:$C$9,2,FALSE)*'Profiles, Pc, Summer, S3'!C5</f>
        <v>0.76432432432432429</v>
      </c>
      <c r="D5" s="2">
        <f>VLOOKUP($A5,'Base Consumption'!$A$2:$C$9,2,FALSE)*'Profiles, Pc, Summer, S3'!D5</f>
        <v>0.58270270270270252</v>
      </c>
      <c r="E5" s="2">
        <f>VLOOKUP($A5,'Base Consumption'!$A$2:$C$9,2,FALSE)*'Profiles, Pc, Summer, S3'!E5</f>
        <v>0.59959459459459452</v>
      </c>
      <c r="F5" s="2">
        <f>VLOOKUP($A5,'Base Consumption'!$A$2:$C$9,2,FALSE)*'Profiles, Pc, Summer, S3'!F5</f>
        <v>0.53513513513513511</v>
      </c>
      <c r="G5" s="2">
        <f>VLOOKUP($A5,'Base Consumption'!$A$2:$C$9,2,FALSE)*'Profiles, Pc, Summer, S3'!G5</f>
        <v>0.51351351351351349</v>
      </c>
      <c r="H5" s="2">
        <f>VLOOKUP($A5,'Base Consumption'!$A$2:$C$9,2,FALSE)*'Profiles, Pc, Summer, S3'!H5</f>
        <v>1.1554054054054053</v>
      </c>
      <c r="I5" s="2">
        <f>VLOOKUP($A5,'Base Consumption'!$A$2:$C$9,2,FALSE)*'Profiles, Pc, Summer, S3'!I5</f>
        <v>2.0669594594594591</v>
      </c>
      <c r="J5" s="2">
        <f>VLOOKUP($A5,'Base Consumption'!$A$2:$C$9,2,FALSE)*'Profiles, Pc, Summer, S3'!J5</f>
        <v>2.5591216216216215</v>
      </c>
      <c r="K5" s="2">
        <f>VLOOKUP($A5,'Base Consumption'!$A$2:$C$9,2,FALSE)*'Profiles, Pc, Summer, S3'!K5</f>
        <v>2.5945945945945943</v>
      </c>
      <c r="L5" s="2">
        <f>VLOOKUP($A5,'Base Consumption'!$A$2:$C$9,2,FALSE)*'Profiles, Pc, Summer, S3'!L5</f>
        <v>2.5472972972972969</v>
      </c>
      <c r="M5" s="2">
        <f>VLOOKUP($A5,'Base Consumption'!$A$2:$C$9,2,FALSE)*'Profiles, Pc, Summer, S3'!M5</f>
        <v>2.3294594594594593</v>
      </c>
      <c r="N5" s="2">
        <f>VLOOKUP($A5,'Base Consumption'!$A$2:$C$9,2,FALSE)*'Profiles, Pc, Summer, S3'!N5</f>
        <v>2.5619594594594588</v>
      </c>
      <c r="O5" s="2">
        <f>VLOOKUP($A5,'Base Consumption'!$A$2:$C$9,2,FALSE)*'Profiles, Pc, Summer, S3'!O5</f>
        <v>2.439189189189189</v>
      </c>
      <c r="P5" s="2">
        <f>VLOOKUP($A5,'Base Consumption'!$A$2:$C$9,2,FALSE)*'Profiles, Pc, Summer, S3'!P5</f>
        <v>2.2452027027027026</v>
      </c>
      <c r="Q5" s="2">
        <f>VLOOKUP($A5,'Base Consumption'!$A$2:$C$9,2,FALSE)*'Profiles, Pc, Summer, S3'!Q5</f>
        <v>2.0335135135135136</v>
      </c>
      <c r="R5" s="2">
        <f>VLOOKUP($A5,'Base Consumption'!$A$2:$C$9,2,FALSE)*'Profiles, Pc, Summer, S3'!R5</f>
        <v>1.8462162162162161</v>
      </c>
      <c r="S5" s="2">
        <f>VLOOKUP($A5,'Base Consumption'!$A$2:$C$9,2,FALSE)*'Profiles, Pc, Summer, S3'!S5</f>
        <v>1.6388513513513512</v>
      </c>
      <c r="T5" s="2">
        <f>VLOOKUP($A5,'Base Consumption'!$A$2:$C$9,2,FALSE)*'Profiles, Pc, Summer, S3'!T5</f>
        <v>2.0659459459459457</v>
      </c>
      <c r="U5" s="2">
        <f>VLOOKUP($A5,'Base Consumption'!$A$2:$C$9,2,FALSE)*'Profiles, Pc, Summer, S3'!U5</f>
        <v>2.4729729729729728</v>
      </c>
      <c r="V5" s="2">
        <f>VLOOKUP($A5,'Base Consumption'!$A$2:$C$9,2,FALSE)*'Profiles, Pc, Summer, S3'!V5</f>
        <v>2.8662162162162161</v>
      </c>
      <c r="W5" s="2">
        <f>VLOOKUP($A5,'Base Consumption'!$A$2:$C$9,2,FALSE)*'Profiles, Pc, Summer, S3'!W5</f>
        <v>2.7567567567567566</v>
      </c>
      <c r="X5" s="2">
        <f>VLOOKUP($A5,'Base Consumption'!$A$2:$C$9,2,FALSE)*'Profiles, Pc, Summer, S3'!X5</f>
        <v>2.0202702702702702</v>
      </c>
      <c r="Y5" s="2">
        <f>VLOOKUP($A5,'Base Consumption'!$A$2:$C$9,2,FALSE)*'Profiles, Pc, Summer, S3'!Y5</f>
        <v>1.4314864864864862</v>
      </c>
    </row>
    <row r="6" spans="1:25" x14ac:dyDescent="0.25">
      <c r="A6">
        <v>5</v>
      </c>
      <c r="B6" s="2">
        <f>VLOOKUP($A6,'Base Consumption'!$A$2:$C$9,2,FALSE)*'Profiles, Pc, Summer, S3'!B6</f>
        <v>1.9621987951807225</v>
      </c>
      <c r="C6" s="2">
        <f>VLOOKUP($A6,'Base Consumption'!$A$2:$C$9,2,FALSE)*'Profiles, Pc, Summer, S3'!C6</f>
        <v>1.7629367469879516</v>
      </c>
      <c r="D6" s="2">
        <f>VLOOKUP($A6,'Base Consumption'!$A$2:$C$9,2,FALSE)*'Profiles, Pc, Summer, S3'!D6</f>
        <v>1.6321234939759035</v>
      </c>
      <c r="E6" s="2">
        <f>VLOOKUP($A6,'Base Consumption'!$A$2:$C$9,2,FALSE)*'Profiles, Pc, Summer, S3'!E6</f>
        <v>1.5452710843373494</v>
      </c>
      <c r="F6" s="2">
        <f>VLOOKUP($A6,'Base Consumption'!$A$2:$C$9,2,FALSE)*'Profiles, Pc, Summer, S3'!F6</f>
        <v>1.6340963855421684</v>
      </c>
      <c r="G6" s="2">
        <f>VLOOKUP($A6,'Base Consumption'!$A$2:$C$9,2,FALSE)*'Profiles, Pc, Summer, S3'!G6</f>
        <v>1.6400602409638556</v>
      </c>
      <c r="H6" s="2">
        <f>VLOOKUP($A6,'Base Consumption'!$A$2:$C$9,2,FALSE)*'Profiles, Pc, Summer, S3'!H6</f>
        <v>1.8159939759036146</v>
      </c>
      <c r="I6" s="2">
        <f>VLOOKUP($A6,'Base Consumption'!$A$2:$C$9,2,FALSE)*'Profiles, Pc, Summer, S3'!I6</f>
        <v>2.1782530120481929</v>
      </c>
      <c r="J6" s="2">
        <f>VLOOKUP($A6,'Base Consumption'!$A$2:$C$9,2,FALSE)*'Profiles, Pc, Summer, S3'!J6</f>
        <v>2.3599397590361444</v>
      </c>
      <c r="K6" s="2">
        <f>VLOOKUP($A6,'Base Consumption'!$A$2:$C$9,2,FALSE)*'Profiles, Pc, Summer, S3'!K6</f>
        <v>2.4307228915662651</v>
      </c>
      <c r="L6" s="2">
        <f>VLOOKUP($A6,'Base Consumption'!$A$2:$C$9,2,FALSE)*'Profiles, Pc, Summer, S3'!L6</f>
        <v>2.6039156626506021</v>
      </c>
      <c r="M6" s="2">
        <f>VLOOKUP($A6,'Base Consumption'!$A$2:$C$9,2,FALSE)*'Profiles, Pc, Summer, S3'!M6</f>
        <v>2.6994277108433731</v>
      </c>
      <c r="N6" s="2">
        <f>VLOOKUP($A6,'Base Consumption'!$A$2:$C$9,2,FALSE)*'Profiles, Pc, Summer, S3'!N6</f>
        <v>2.8833433734939762</v>
      </c>
      <c r="O6" s="2">
        <f>VLOOKUP($A6,'Base Consumption'!$A$2:$C$9,2,FALSE)*'Profiles, Pc, Summer, S3'!O6</f>
        <v>2.746626506024096</v>
      </c>
      <c r="P6" s="2">
        <f>VLOOKUP($A6,'Base Consumption'!$A$2:$C$9,2,FALSE)*'Profiles, Pc, Summer, S3'!P6</f>
        <v>2.646777108433735</v>
      </c>
      <c r="Q6" s="2">
        <f>VLOOKUP($A6,'Base Consumption'!$A$2:$C$9,2,FALSE)*'Profiles, Pc, Summer, S3'!Q6</f>
        <v>2.6129819277108428</v>
      </c>
      <c r="R6" s="2">
        <f>VLOOKUP($A6,'Base Consumption'!$A$2:$C$9,2,FALSE)*'Profiles, Pc, Summer, S3'!R6</f>
        <v>2.5450753012048191</v>
      </c>
      <c r="S6" s="2">
        <f>VLOOKUP($A6,'Base Consumption'!$A$2:$C$9,2,FALSE)*'Profiles, Pc, Summer, S3'!S6</f>
        <v>2.5945481927710845</v>
      </c>
      <c r="T6" s="2">
        <f>VLOOKUP($A6,'Base Consumption'!$A$2:$C$9,2,FALSE)*'Profiles, Pc, Summer, S3'!T6</f>
        <v>2.5356024096385537</v>
      </c>
      <c r="U6" s="2">
        <f>VLOOKUP($A6,'Base Consumption'!$A$2:$C$9,2,FALSE)*'Profiles, Pc, Summer, S3'!U6</f>
        <v>2.6558132530120484</v>
      </c>
      <c r="V6" s="2">
        <f>VLOOKUP($A6,'Base Consumption'!$A$2:$C$9,2,FALSE)*'Profiles, Pc, Summer, S3'!V6</f>
        <v>2.8596686746987947</v>
      </c>
      <c r="W6" s="2">
        <f>VLOOKUP($A6,'Base Consumption'!$A$2:$C$9,2,FALSE)*'Profiles, Pc, Summer, S3'!W6</f>
        <v>2.8111445783132529</v>
      </c>
      <c r="X6" s="2">
        <f>VLOOKUP($A6,'Base Consumption'!$A$2:$C$9,2,FALSE)*'Profiles, Pc, Summer, S3'!X6</f>
        <v>2.6606024096385541</v>
      </c>
      <c r="Y6" s="2">
        <f>VLOOKUP($A6,'Base Consumption'!$A$2:$C$9,2,FALSE)*'Profiles, Pc, Summer, S3'!Y6</f>
        <v>2.2692469879518065</v>
      </c>
    </row>
    <row r="7" spans="1:25" x14ac:dyDescent="0.25">
      <c r="A7">
        <v>6</v>
      </c>
      <c r="B7" s="2">
        <f>VLOOKUP($A7,'Base Consumption'!$A$2:$C$9,2,FALSE)*'Profiles, Pc, Summer, S3'!B7</f>
        <v>2.01464333781965</v>
      </c>
      <c r="C7" s="2">
        <f>VLOOKUP($A7,'Base Consumption'!$A$2:$C$9,2,FALSE)*'Profiles, Pc, Summer, S3'!C7</f>
        <v>1.9532301480484524</v>
      </c>
      <c r="D7" s="2">
        <f>VLOOKUP($A7,'Base Consumption'!$A$2:$C$9,2,FALSE)*'Profiles, Pc, Summer, S3'!D7</f>
        <v>1.8522678331090172</v>
      </c>
      <c r="E7" s="2">
        <f>VLOOKUP($A7,'Base Consumption'!$A$2:$C$9,2,FALSE)*'Profiles, Pc, Summer, S3'!E7</f>
        <v>1.8747375504710631</v>
      </c>
      <c r="F7" s="2">
        <f>VLOOKUP($A7,'Base Consumption'!$A$2:$C$9,2,FALSE)*'Profiles, Pc, Summer, S3'!F7</f>
        <v>1.9062516823687754</v>
      </c>
      <c r="G7" s="2">
        <f>VLOOKUP($A7,'Base Consumption'!$A$2:$C$9,2,FALSE)*'Profiles, Pc, Summer, S3'!G7</f>
        <v>1.9686843876177655</v>
      </c>
      <c r="H7" s="2">
        <f>VLOOKUP($A7,'Base Consumption'!$A$2:$C$9,2,FALSE)*'Profiles, Pc, Summer, S3'!H7</f>
        <v>2.1228129205921933</v>
      </c>
      <c r="I7" s="2">
        <f>VLOOKUP($A7,'Base Consumption'!$A$2:$C$9,2,FALSE)*'Profiles, Pc, Summer, S3'!I7</f>
        <v>2.6955989232839834</v>
      </c>
      <c r="J7" s="2">
        <f>VLOOKUP($A7,'Base Consumption'!$A$2:$C$9,2,FALSE)*'Profiles, Pc, Summer, S3'!J7</f>
        <v>2.7870121130551819</v>
      </c>
      <c r="K7" s="2">
        <f>VLOOKUP($A7,'Base Consumption'!$A$2:$C$9,2,FALSE)*'Profiles, Pc, Summer, S3'!K7</f>
        <v>2.7164333781965011</v>
      </c>
      <c r="L7" s="2">
        <f>VLOOKUP($A7,'Base Consumption'!$A$2:$C$9,2,FALSE)*'Profiles, Pc, Summer, S3'!L7</f>
        <v>2.7223687752355317</v>
      </c>
      <c r="M7" s="2">
        <f>VLOOKUP($A7,'Base Consumption'!$A$2:$C$9,2,FALSE)*'Profiles, Pc, Summer, S3'!M7</f>
        <v>2.9313593539703908</v>
      </c>
      <c r="N7" s="2">
        <f>VLOOKUP($A7,'Base Consumption'!$A$2:$C$9,2,FALSE)*'Profiles, Pc, Summer, S3'!N7</f>
        <v>2.8940107671601614</v>
      </c>
      <c r="O7" s="2">
        <f>VLOOKUP($A7,'Base Consumption'!$A$2:$C$9,2,FALSE)*'Profiles, Pc, Summer, S3'!O7</f>
        <v>2.7401547779273216</v>
      </c>
      <c r="P7" s="2">
        <f>VLOOKUP($A7,'Base Consumption'!$A$2:$C$9,2,FALSE)*'Profiles, Pc, Summer, S3'!P7</f>
        <v>2.5502422611036337</v>
      </c>
      <c r="Q7" s="2">
        <f>VLOOKUP($A7,'Base Consumption'!$A$2:$C$9,2,FALSE)*'Profiles, Pc, Summer, S3'!Q7</f>
        <v>2.4863257065948856</v>
      </c>
      <c r="R7" s="2">
        <f>VLOOKUP($A7,'Base Consumption'!$A$2:$C$9,2,FALSE)*'Profiles, Pc, Summer, S3'!R7</f>
        <v>2.6903701211305524</v>
      </c>
      <c r="S7" s="2">
        <f>VLOOKUP($A7,'Base Consumption'!$A$2:$C$9,2,FALSE)*'Profiles, Pc, Summer, S3'!S7</f>
        <v>2.5047375504710634</v>
      </c>
      <c r="T7" s="2">
        <f>VLOOKUP($A7,'Base Consumption'!$A$2:$C$9,2,FALSE)*'Profiles, Pc, Summer, S3'!T7</f>
        <v>2.4325639300134592</v>
      </c>
      <c r="U7" s="2">
        <f>VLOOKUP($A7,'Base Consumption'!$A$2:$C$9,2,FALSE)*'Profiles, Pc, Summer, S3'!U7</f>
        <v>2.4357335127860029</v>
      </c>
      <c r="V7" s="2">
        <f>VLOOKUP($A7,'Base Consumption'!$A$2:$C$9,2,FALSE)*'Profiles, Pc, Summer, S3'!V7</f>
        <v>2.5386944818304178</v>
      </c>
      <c r="W7" s="2">
        <f>VLOOKUP($A7,'Base Consumption'!$A$2:$C$9,2,FALSE)*'Profiles, Pc, Summer, S3'!W7</f>
        <v>2.3670726783310903</v>
      </c>
      <c r="X7" s="2">
        <f>VLOOKUP($A7,'Base Consumption'!$A$2:$C$9,2,FALSE)*'Profiles, Pc, Summer, S3'!X7</f>
        <v>2.1724764468371474</v>
      </c>
      <c r="Y7" s="2">
        <f>VLOOKUP($A7,'Base Consumption'!$A$2:$C$9,2,FALSE)*'Profiles, Pc, Summer, S3'!Y7</f>
        <v>2.1590915208613728</v>
      </c>
    </row>
    <row r="8" spans="1:25" x14ac:dyDescent="0.25">
      <c r="A8">
        <v>7</v>
      </c>
      <c r="B8" s="2">
        <f>VLOOKUP($A8,'Base Consumption'!$A$2:$C$9,2,FALSE)*'Profiles, Pc, Summer, S3'!B8</f>
        <v>1.63953488372093</v>
      </c>
      <c r="C8" s="2">
        <f>VLOOKUP($A8,'Base Consumption'!$A$2:$C$9,2,FALSE)*'Profiles, Pc, Summer, S3'!C8</f>
        <v>1.4861733615221988</v>
      </c>
      <c r="D8" s="2">
        <f>VLOOKUP($A8,'Base Consumption'!$A$2:$C$9,2,FALSE)*'Profiles, Pc, Summer, S3'!D8</f>
        <v>1.4701585623678646</v>
      </c>
      <c r="E8" s="2">
        <f>VLOOKUP($A8,'Base Consumption'!$A$2:$C$9,2,FALSE)*'Profiles, Pc, Summer, S3'!E8</f>
        <v>1.4746300211416492</v>
      </c>
      <c r="F8" s="2">
        <f>VLOOKUP($A8,'Base Consumption'!$A$2:$C$9,2,FALSE)*'Profiles, Pc, Summer, S3'!F8</f>
        <v>1.4031818181818179</v>
      </c>
      <c r="G8" s="2">
        <f>VLOOKUP($A8,'Base Consumption'!$A$2:$C$9,2,FALSE)*'Profiles, Pc, Summer, S3'!G8</f>
        <v>1.5930761099365749</v>
      </c>
      <c r="H8" s="2">
        <f>VLOOKUP($A8,'Base Consumption'!$A$2:$C$9,2,FALSE)*'Profiles, Pc, Summer, S3'!H8</f>
        <v>2.0153276955602539</v>
      </c>
      <c r="I8" s="2">
        <f>VLOOKUP($A8,'Base Consumption'!$A$2:$C$9,2,FALSE)*'Profiles, Pc, Summer, S3'!I8</f>
        <v>2.3451374207188156</v>
      </c>
      <c r="J8" s="2">
        <f>VLOOKUP($A8,'Base Consumption'!$A$2:$C$9,2,FALSE)*'Profiles, Pc, Summer, S3'!J8</f>
        <v>2.5981395348837206</v>
      </c>
      <c r="K8" s="2">
        <f>VLOOKUP($A8,'Base Consumption'!$A$2:$C$9,2,FALSE)*'Profiles, Pc, Summer, S3'!K8</f>
        <v>2.7379915433403799</v>
      </c>
      <c r="L8" s="2">
        <f>VLOOKUP($A8,'Base Consumption'!$A$2:$C$9,2,FALSE)*'Profiles, Pc, Summer, S3'!L8</f>
        <v>2.7549418604651157</v>
      </c>
      <c r="M8" s="2">
        <f>VLOOKUP($A8,'Base Consumption'!$A$2:$C$9,2,FALSE)*'Profiles, Pc, Summer, S3'!M8</f>
        <v>2.9581078224101476</v>
      </c>
      <c r="N8" s="2">
        <f>VLOOKUP($A8,'Base Consumption'!$A$2:$C$9,2,FALSE)*'Profiles, Pc, Summer, S3'!N8</f>
        <v>2.8208245243128958</v>
      </c>
      <c r="O8" s="2">
        <f>VLOOKUP($A8,'Base Consumption'!$A$2:$C$9,2,FALSE)*'Profiles, Pc, Summer, S3'!O8</f>
        <v>2.852267441860465</v>
      </c>
      <c r="P8" s="2">
        <f>VLOOKUP($A8,'Base Consumption'!$A$2:$C$9,2,FALSE)*'Profiles, Pc, Summer, S3'!P8</f>
        <v>2.8901797040169126</v>
      </c>
      <c r="Q8" s="2">
        <f>VLOOKUP($A8,'Base Consumption'!$A$2:$C$9,2,FALSE)*'Profiles, Pc, Summer, S3'!Q8</f>
        <v>2.5857082452431288</v>
      </c>
      <c r="R8" s="2">
        <f>VLOOKUP($A8,'Base Consumption'!$A$2:$C$9,2,FALSE)*'Profiles, Pc, Summer, S3'!R8</f>
        <v>2.733298097251585</v>
      </c>
      <c r="S8" s="2">
        <f>VLOOKUP($A8,'Base Consumption'!$A$2:$C$9,2,FALSE)*'Profiles, Pc, Summer, S3'!S8</f>
        <v>2.6040063424947144</v>
      </c>
      <c r="T8" s="2">
        <f>VLOOKUP($A8,'Base Consumption'!$A$2:$C$9,2,FALSE)*'Profiles, Pc, Summer, S3'!T8</f>
        <v>2.5911945031712471</v>
      </c>
      <c r="U8" s="2">
        <f>VLOOKUP($A8,'Base Consumption'!$A$2:$C$9,2,FALSE)*'Profiles, Pc, Summer, S3'!U8</f>
        <v>2.5861522198731497</v>
      </c>
      <c r="V8" s="2">
        <f>VLOOKUP($A8,'Base Consumption'!$A$2:$C$9,2,FALSE)*'Profiles, Pc, Summer, S3'!V8</f>
        <v>2.6392389006342496</v>
      </c>
      <c r="W8" s="2">
        <f>VLOOKUP($A8,'Base Consumption'!$A$2:$C$9,2,FALSE)*'Profiles, Pc, Summer, S3'!W8</f>
        <v>2.1614904862579278</v>
      </c>
      <c r="X8" s="2">
        <f>VLOOKUP($A8,'Base Consumption'!$A$2:$C$9,2,FALSE)*'Profiles, Pc, Summer, S3'!X8</f>
        <v>2.1187579281183933</v>
      </c>
      <c r="Y8" s="2">
        <f>VLOOKUP($A8,'Base Consumption'!$A$2:$C$9,2,FALSE)*'Profiles, Pc, Summer, S3'!Y8</f>
        <v>1.7636892177589854</v>
      </c>
    </row>
    <row r="9" spans="1:25" x14ac:dyDescent="0.25">
      <c r="A9">
        <v>8</v>
      </c>
      <c r="B9" s="2">
        <f>VLOOKUP($A9,'Base Consumption'!$A$2:$C$9,2,FALSE)*'Profiles, Pc, Summer, S3'!B9</f>
        <v>1.2492487684729066</v>
      </c>
      <c r="C9" s="2">
        <f>VLOOKUP($A9,'Base Consumption'!$A$2:$C$9,2,FALSE)*'Profiles, Pc, Summer, S3'!C9</f>
        <v>1.1320381773399015</v>
      </c>
      <c r="D9" s="2">
        <f>VLOOKUP($A9,'Base Consumption'!$A$2:$C$9,2,FALSE)*'Profiles, Pc, Summer, S3'!D9</f>
        <v>1.1286576354679805</v>
      </c>
      <c r="E9" s="2">
        <f>VLOOKUP($A9,'Base Consumption'!$A$2:$C$9,2,FALSE)*'Profiles, Pc, Summer, S3'!E9</f>
        <v>1.1082635467980297</v>
      </c>
      <c r="F9" s="2">
        <f>VLOOKUP($A9,'Base Consumption'!$A$2:$C$9,2,FALSE)*'Profiles, Pc, Summer, S3'!F9</f>
        <v>1.1530418719211823</v>
      </c>
      <c r="G9" s="2">
        <f>VLOOKUP($A9,'Base Consumption'!$A$2:$C$9,2,FALSE)*'Profiles, Pc, Summer, S3'!G9</f>
        <v>1.2643226600985225</v>
      </c>
      <c r="H9" s="2">
        <f>VLOOKUP($A9,'Base Consumption'!$A$2:$C$9,2,FALSE)*'Profiles, Pc, Summer, S3'!H9</f>
        <v>2.0840578817733988</v>
      </c>
      <c r="I9" s="2">
        <f>VLOOKUP($A9,'Base Consumption'!$A$2:$C$9,2,FALSE)*'Profiles, Pc, Summer, S3'!I9</f>
        <v>2.5197044334975374</v>
      </c>
      <c r="J9" s="2">
        <f>VLOOKUP($A9,'Base Consumption'!$A$2:$C$9,2,FALSE)*'Profiles, Pc, Summer, S3'!J9</f>
        <v>2.7641748768472905</v>
      </c>
      <c r="K9" s="2">
        <f>VLOOKUP($A9,'Base Consumption'!$A$2:$C$9,2,FALSE)*'Profiles, Pc, Summer, S3'!K9</f>
        <v>2.6444704433497539</v>
      </c>
      <c r="L9" s="2">
        <f>VLOOKUP($A9,'Base Consumption'!$A$2:$C$9,2,FALSE)*'Profiles, Pc, Summer, S3'!L9</f>
        <v>2.8191687192118229</v>
      </c>
      <c r="M9" s="2">
        <f>VLOOKUP($A9,'Base Consumption'!$A$2:$C$9,2,FALSE)*'Profiles, Pc, Summer, S3'!M9</f>
        <v>2.9019827586206897</v>
      </c>
      <c r="N9" s="2">
        <f>VLOOKUP($A9,'Base Consumption'!$A$2:$C$9,2,FALSE)*'Profiles, Pc, Summer, S3'!N9</f>
        <v>2.9959359605911331</v>
      </c>
      <c r="O9" s="2">
        <f>VLOOKUP($A9,'Base Consumption'!$A$2:$C$9,2,FALSE)*'Profiles, Pc, Summer, S3'!O9</f>
        <v>2.6756896551724139</v>
      </c>
      <c r="P9" s="2">
        <f>VLOOKUP($A9,'Base Consumption'!$A$2:$C$9,2,FALSE)*'Profiles, Pc, Summer, S3'!P9</f>
        <v>2.3518596059113306</v>
      </c>
      <c r="Q9" s="2">
        <f>VLOOKUP($A9,'Base Consumption'!$A$2:$C$9,2,FALSE)*'Profiles, Pc, Summer, S3'!Q9</f>
        <v>2.2457881773399015</v>
      </c>
      <c r="R9" s="2">
        <f>VLOOKUP($A9,'Base Consumption'!$A$2:$C$9,2,FALSE)*'Profiles, Pc, Summer, S3'!R9</f>
        <v>2.2007881773399016</v>
      </c>
      <c r="S9" s="2">
        <f>VLOOKUP($A9,'Base Consumption'!$A$2:$C$9,2,FALSE)*'Profiles, Pc, Summer, S3'!S9</f>
        <v>2.0583620689655175</v>
      </c>
      <c r="T9" s="2">
        <f>VLOOKUP($A9,'Base Consumption'!$A$2:$C$9,2,FALSE)*'Profiles, Pc, Summer, S3'!T9</f>
        <v>2.1159975369458133</v>
      </c>
      <c r="U9" s="2">
        <f>VLOOKUP($A9,'Base Consumption'!$A$2:$C$9,2,FALSE)*'Profiles, Pc, Summer, S3'!U9</f>
        <v>2.1624199507389168</v>
      </c>
      <c r="V9" s="2">
        <f>VLOOKUP($A9,'Base Consumption'!$A$2:$C$9,2,FALSE)*'Profiles, Pc, Summer, S3'!V9</f>
        <v>2.0409605911330053</v>
      </c>
      <c r="W9" s="2">
        <f>VLOOKUP($A9,'Base Consumption'!$A$2:$C$9,2,FALSE)*'Profiles, Pc, Summer, S3'!W9</f>
        <v>1.8140394088669956</v>
      </c>
      <c r="X9" s="2">
        <f>VLOOKUP($A9,'Base Consumption'!$A$2:$C$9,2,FALSE)*'Profiles, Pc, Summer, S3'!X9</f>
        <v>1.468540640394089</v>
      </c>
      <c r="Y9" s="2">
        <f>VLOOKUP($A9,'Base Consumption'!$A$2:$C$9,2,FALSE)*'Profiles, Pc, Summer, S3'!Y9</f>
        <v>1.3149199507389167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S1'!B2</f>
        <v>0.66442953020134232</v>
      </c>
      <c r="C2" s="2">
        <f>VLOOKUP($A2,'Base Consumption'!$A$2:$C$9,3,FALSE)*'Profiles, Qc, Summer, S1'!C2</f>
        <v>0.7338926174496645</v>
      </c>
      <c r="D2" s="2">
        <f>VLOOKUP($A2,'Base Consumption'!$A$2:$C$9,3,FALSE)*'Profiles, Qc, Summer, S1'!D2</f>
        <v>0.69161073825503361</v>
      </c>
      <c r="E2" s="2">
        <f>VLOOKUP($A2,'Base Consumption'!$A$2:$C$9,3,FALSE)*'Profiles, Qc, Summer, S1'!E2</f>
        <v>0.69161073825503361</v>
      </c>
      <c r="F2" s="2">
        <f>VLOOKUP($A2,'Base Consumption'!$A$2:$C$9,3,FALSE)*'Profiles, Qc, Summer, S1'!F2</f>
        <v>0.676510067114094</v>
      </c>
      <c r="G2" s="2">
        <f>VLOOKUP($A2,'Base Consumption'!$A$2:$C$9,3,FALSE)*'Profiles, Qc, Summer, S1'!G2</f>
        <v>0.71577181208053686</v>
      </c>
      <c r="H2" s="2">
        <f>VLOOKUP($A2,'Base Consumption'!$A$2:$C$9,3,FALSE)*'Profiles, Qc, Summer, S1'!H2</f>
        <v>0.73691275167785242</v>
      </c>
      <c r="I2" s="2">
        <f>VLOOKUP($A2,'Base Consumption'!$A$2:$C$9,3,FALSE)*'Profiles, Qc, Summer, S1'!I2</f>
        <v>1.3802013422818793</v>
      </c>
      <c r="J2" s="2">
        <f>VLOOKUP($A2,'Base Consumption'!$A$2:$C$9,3,FALSE)*'Profiles, Qc, Summer, S1'!J2</f>
        <v>1.6067114093959733</v>
      </c>
      <c r="K2" s="2">
        <f>VLOOKUP($A2,'Base Consumption'!$A$2:$C$9,3,FALSE)*'Profiles, Qc, Summer, S1'!K2</f>
        <v>1.5463087248322145</v>
      </c>
      <c r="L2" s="2">
        <f>VLOOKUP($A2,'Base Consumption'!$A$2:$C$9,3,FALSE)*'Profiles, Qc, Summer, S1'!L2</f>
        <v>1.5100671140939599</v>
      </c>
      <c r="M2" s="2">
        <f>VLOOKUP($A2,'Base Consumption'!$A$2:$C$9,3,FALSE)*'Profiles, Qc, Summer, S1'!M2</f>
        <v>1.507046979865772</v>
      </c>
      <c r="N2" s="2">
        <f>VLOOKUP($A2,'Base Consumption'!$A$2:$C$9,3,FALSE)*'Profiles, Qc, Summer, S1'!N2</f>
        <v>1.6036912751677852</v>
      </c>
      <c r="O2" s="2">
        <f>VLOOKUP($A2,'Base Consumption'!$A$2:$C$9,3,FALSE)*'Profiles, Qc, Summer, S1'!O2</f>
        <v>1.5553691275167787</v>
      </c>
      <c r="P2" s="2">
        <f>VLOOKUP($A2,'Base Consumption'!$A$2:$C$9,3,FALSE)*'Profiles, Qc, Summer, S1'!P2</f>
        <v>1.0902684563758389</v>
      </c>
      <c r="Q2" s="2">
        <f>VLOOKUP($A2,'Base Consumption'!$A$2:$C$9,3,FALSE)*'Profiles, Qc, Summer, S1'!Q2</f>
        <v>1.4255033557046979</v>
      </c>
      <c r="R2" s="2">
        <f>VLOOKUP($A2,'Base Consumption'!$A$2:$C$9,3,FALSE)*'Profiles, Qc, Summer, S1'!R2</f>
        <v>1.4436241610738256</v>
      </c>
      <c r="S2" s="2">
        <f>VLOOKUP($A2,'Base Consumption'!$A$2:$C$9,3,FALSE)*'Profiles, Qc, Summer, S1'!S2</f>
        <v>1.353020134228188</v>
      </c>
      <c r="T2" s="2">
        <f>VLOOKUP($A2,'Base Consumption'!$A$2:$C$9,3,FALSE)*'Profiles, Qc, Summer, S1'!T2</f>
        <v>1.0721476510067114</v>
      </c>
      <c r="U2" s="2">
        <f>VLOOKUP($A2,'Base Consumption'!$A$2:$C$9,3,FALSE)*'Profiles, Qc, Summer, S1'!U2</f>
        <v>0.97248322147651023</v>
      </c>
      <c r="V2" s="2">
        <f>VLOOKUP($A2,'Base Consumption'!$A$2:$C$9,3,FALSE)*'Profiles, Qc, Summer, S1'!V2</f>
        <v>1.0208053691275167</v>
      </c>
      <c r="W2" s="2">
        <f>VLOOKUP($A2,'Base Consumption'!$A$2:$C$9,3,FALSE)*'Profiles, Qc, Summer, S1'!W2</f>
        <v>1.0238255033557047</v>
      </c>
      <c r="X2" s="2">
        <f>VLOOKUP($A2,'Base Consumption'!$A$2:$C$9,3,FALSE)*'Profiles, Qc, Summer, S1'!X2</f>
        <v>0.7067114093959731</v>
      </c>
      <c r="Y2" s="2">
        <f>VLOOKUP($A2,'Base Consumption'!$A$2:$C$9,3,FALSE)*'Profiles, Qc, Summer, S1'!Y2</f>
        <v>0.70067114093959737</v>
      </c>
    </row>
    <row r="3" spans="1:25" x14ac:dyDescent="0.25">
      <c r="A3">
        <v>2</v>
      </c>
      <c r="B3" s="2">
        <f>VLOOKUP($A3,'Base Consumption'!$A$2:$C$9,3,FALSE)*'Profiles, Qc, Summer, S1'!B3</f>
        <v>2.7777777777777776E-2</v>
      </c>
      <c r="C3" s="2">
        <f>VLOOKUP($A3,'Base Consumption'!$A$2:$C$9,3,FALSE)*'Profiles, Qc, Summer, S1'!C3</f>
        <v>-0.16666666666666669</v>
      </c>
      <c r="D3" s="2">
        <f>VLOOKUP($A3,'Base Consumption'!$A$2:$C$9,3,FALSE)*'Profiles, Qc, Summer, S1'!D3</f>
        <v>-0.18055555555555555</v>
      </c>
      <c r="E3" s="2">
        <f>VLOOKUP($A3,'Base Consumption'!$A$2:$C$9,3,FALSE)*'Profiles, Qc, Summer, S1'!E3</f>
        <v>-0.2638888888888889</v>
      </c>
      <c r="F3" s="2">
        <f>VLOOKUP($A3,'Base Consumption'!$A$2:$C$9,3,FALSE)*'Profiles, Qc, Summer, S1'!F3</f>
        <v>-0.31944444444444442</v>
      </c>
      <c r="G3" s="2">
        <f>VLOOKUP($A3,'Base Consumption'!$A$2:$C$9,3,FALSE)*'Profiles, Qc, Summer, S1'!G3</f>
        <v>-0.25</v>
      </c>
      <c r="H3" s="2">
        <f>VLOOKUP($A3,'Base Consumption'!$A$2:$C$9,3,FALSE)*'Profiles, Qc, Summer, S1'!H3</f>
        <v>-0.31944444444444442</v>
      </c>
      <c r="I3" s="2">
        <f>VLOOKUP($A3,'Base Consumption'!$A$2:$C$9,3,FALSE)*'Profiles, Qc, Summer, S1'!I3</f>
        <v>0.80555555555555558</v>
      </c>
      <c r="J3" s="2">
        <f>VLOOKUP($A3,'Base Consumption'!$A$2:$C$9,3,FALSE)*'Profiles, Qc, Summer, S1'!J3</f>
        <v>1.0277777777777777</v>
      </c>
      <c r="K3" s="2">
        <f>VLOOKUP($A3,'Base Consumption'!$A$2:$C$9,3,FALSE)*'Profiles, Qc, Summer, S1'!K3</f>
        <v>1.3194444444444442</v>
      </c>
      <c r="L3" s="2">
        <f>VLOOKUP($A3,'Base Consumption'!$A$2:$C$9,3,FALSE)*'Profiles, Qc, Summer, S1'!L3</f>
        <v>0.75</v>
      </c>
      <c r="M3" s="2">
        <f>VLOOKUP($A3,'Base Consumption'!$A$2:$C$9,3,FALSE)*'Profiles, Qc, Summer, S1'!M3</f>
        <v>0.68055555555555547</v>
      </c>
      <c r="N3" s="2">
        <f>VLOOKUP($A3,'Base Consumption'!$A$2:$C$9,3,FALSE)*'Profiles, Qc, Summer, S1'!N3</f>
        <v>0.47222222222222221</v>
      </c>
      <c r="O3" s="2">
        <f>VLOOKUP($A3,'Base Consumption'!$A$2:$C$9,3,FALSE)*'Profiles, Qc, Summer, S1'!O3</f>
        <v>0.63888888888888884</v>
      </c>
      <c r="P3" s="2">
        <f>VLOOKUP($A3,'Base Consumption'!$A$2:$C$9,3,FALSE)*'Profiles, Qc, Summer, S1'!P3</f>
        <v>0.27777777777777779</v>
      </c>
      <c r="Q3" s="2">
        <f>VLOOKUP($A3,'Base Consumption'!$A$2:$C$9,3,FALSE)*'Profiles, Qc, Summer, S1'!Q3</f>
        <v>0.23611111111111108</v>
      </c>
      <c r="R3" s="2">
        <f>VLOOKUP($A3,'Base Consumption'!$A$2:$C$9,3,FALSE)*'Profiles, Qc, Summer, S1'!R3</f>
        <v>0.27777777777777779</v>
      </c>
      <c r="S3" s="2">
        <f>VLOOKUP($A3,'Base Consumption'!$A$2:$C$9,3,FALSE)*'Profiles, Qc, Summer, S1'!S3</f>
        <v>0.5</v>
      </c>
      <c r="T3" s="2">
        <f>VLOOKUP($A3,'Base Consumption'!$A$2:$C$9,3,FALSE)*'Profiles, Qc, Summer, S1'!T3</f>
        <v>0.95833333333333348</v>
      </c>
      <c r="U3" s="2">
        <f>VLOOKUP($A3,'Base Consumption'!$A$2:$C$9,3,FALSE)*'Profiles, Qc, Summer, S1'!U3</f>
        <v>0.9722222222222221</v>
      </c>
      <c r="V3" s="2">
        <f>VLOOKUP($A3,'Base Consumption'!$A$2:$C$9,3,FALSE)*'Profiles, Qc, Summer, S1'!V3</f>
        <v>0.77777777777777757</v>
      </c>
      <c r="W3" s="2">
        <f>VLOOKUP($A3,'Base Consumption'!$A$2:$C$9,3,FALSE)*'Profiles, Qc, Summer, S1'!W3</f>
        <v>0.59722222222222221</v>
      </c>
      <c r="X3" s="2">
        <f>VLOOKUP($A3,'Base Consumption'!$A$2:$C$9,3,FALSE)*'Profiles, Qc, Summer, S1'!X3</f>
        <v>0.27777777777777773</v>
      </c>
      <c r="Y3" s="2">
        <f>VLOOKUP($A3,'Base Consumption'!$A$2:$C$9,3,FALSE)*'Profiles, Qc, Summer, S1'!Y3</f>
        <v>5.5555555555555552E-2</v>
      </c>
    </row>
    <row r="4" spans="1:25" x14ac:dyDescent="0.25">
      <c r="A4">
        <v>3</v>
      </c>
      <c r="B4" s="2">
        <f>VLOOKUP($A4,'Base Consumption'!$A$2:$C$9,3,FALSE)*'Profiles, Qc, Summer, S1'!B4</f>
        <v>-0.1676470588235294</v>
      </c>
      <c r="C4" s="2">
        <f>VLOOKUP($A4,'Base Consumption'!$A$2:$C$9,3,FALSE)*'Profiles, Qc, Summer, S1'!C4</f>
        <v>-0.39705882352941169</v>
      </c>
      <c r="D4" s="2">
        <f>VLOOKUP($A4,'Base Consumption'!$A$2:$C$9,3,FALSE)*'Profiles, Qc, Summer, S1'!D4</f>
        <v>-0.69264705882352928</v>
      </c>
      <c r="E4" s="2">
        <f>VLOOKUP($A4,'Base Consumption'!$A$2:$C$9,3,FALSE)*'Profiles, Qc, Summer, S1'!E4</f>
        <v>-0.63970588235294112</v>
      </c>
      <c r="F4" s="2">
        <f>VLOOKUP($A4,'Base Consumption'!$A$2:$C$9,3,FALSE)*'Profiles, Qc, Summer, S1'!F4</f>
        <v>-0.65294117647058814</v>
      </c>
      <c r="G4" s="2">
        <f>VLOOKUP($A4,'Base Consumption'!$A$2:$C$9,3,FALSE)*'Profiles, Qc, Summer, S1'!G4</f>
        <v>-0.62205882352941178</v>
      </c>
      <c r="H4" s="2">
        <f>VLOOKUP($A4,'Base Consumption'!$A$2:$C$9,3,FALSE)*'Profiles, Qc, Summer, S1'!H4</f>
        <v>-3.5294117647058823E-2</v>
      </c>
      <c r="I4" s="2">
        <f>VLOOKUP($A4,'Base Consumption'!$A$2:$C$9,3,FALSE)*'Profiles, Qc, Summer, S1'!I4</f>
        <v>0.74558823529411755</v>
      </c>
      <c r="J4" s="2">
        <f>VLOOKUP($A4,'Base Consumption'!$A$2:$C$9,3,FALSE)*'Profiles, Qc, Summer, S1'!J4</f>
        <v>0.9794117647058822</v>
      </c>
      <c r="K4" s="2">
        <f>VLOOKUP($A4,'Base Consumption'!$A$2:$C$9,3,FALSE)*'Profiles, Qc, Summer, S1'!K4</f>
        <v>0.9882352941176471</v>
      </c>
      <c r="L4" s="2">
        <f>VLOOKUP($A4,'Base Consumption'!$A$2:$C$9,3,FALSE)*'Profiles, Qc, Summer, S1'!L4</f>
        <v>0.82499999999999996</v>
      </c>
      <c r="M4" s="2">
        <f>VLOOKUP($A4,'Base Consumption'!$A$2:$C$9,3,FALSE)*'Profiles, Qc, Summer, S1'!M4</f>
        <v>1.0323529411764705</v>
      </c>
      <c r="N4" s="2">
        <f>VLOOKUP($A4,'Base Consumption'!$A$2:$C$9,3,FALSE)*'Profiles, Qc, Summer, S1'!N4</f>
        <v>0.93529411764705883</v>
      </c>
      <c r="O4" s="2">
        <f>VLOOKUP($A4,'Base Consumption'!$A$2:$C$9,3,FALSE)*'Profiles, Qc, Summer, S1'!O4</f>
        <v>0.81617647058823517</v>
      </c>
      <c r="P4" s="2">
        <f>VLOOKUP($A4,'Base Consumption'!$A$2:$C$9,3,FALSE)*'Profiles, Qc, Summer, S1'!P4</f>
        <v>0.58676470588235285</v>
      </c>
      <c r="Q4" s="2">
        <f>VLOOKUP($A4,'Base Consumption'!$A$2:$C$9,3,FALSE)*'Profiles, Qc, Summer, S1'!Q4</f>
        <v>0.36617647058823533</v>
      </c>
      <c r="R4" s="2">
        <f>VLOOKUP($A4,'Base Consumption'!$A$2:$C$9,3,FALSE)*'Profiles, Qc, Summer, S1'!R4</f>
        <v>0.45441176470588229</v>
      </c>
      <c r="S4" s="2">
        <f>VLOOKUP($A4,'Base Consumption'!$A$2:$C$9,3,FALSE)*'Profiles, Qc, Summer, S1'!S4</f>
        <v>0.40588235294117642</v>
      </c>
      <c r="T4" s="2">
        <f>VLOOKUP($A4,'Base Consumption'!$A$2:$C$9,3,FALSE)*'Profiles, Qc, Summer, S1'!T4</f>
        <v>7.4999999999999983E-2</v>
      </c>
      <c r="U4" s="2">
        <f>VLOOKUP($A4,'Base Consumption'!$A$2:$C$9,3,FALSE)*'Profiles, Qc, Summer, S1'!U4</f>
        <v>0.32647058823529407</v>
      </c>
      <c r="V4" s="2">
        <f>VLOOKUP($A4,'Base Consumption'!$A$2:$C$9,3,FALSE)*'Profiles, Qc, Summer, S1'!V4</f>
        <v>0.45882352941176463</v>
      </c>
      <c r="W4" s="2">
        <f>VLOOKUP($A4,'Base Consumption'!$A$2:$C$9,3,FALSE)*'Profiles, Qc, Summer, S1'!W4</f>
        <v>0.3</v>
      </c>
      <c r="X4" s="2">
        <f>VLOOKUP($A4,'Base Consumption'!$A$2:$C$9,3,FALSE)*'Profiles, Qc, Summer, S1'!X4</f>
        <v>-0.27794117647058819</v>
      </c>
      <c r="Y4" s="2">
        <f>VLOOKUP($A4,'Base Consumption'!$A$2:$C$9,3,FALSE)*'Profiles, Qc, Summer, S1'!Y4</f>
        <v>-0.56911764705882351</v>
      </c>
    </row>
    <row r="5" spans="1:25" x14ac:dyDescent="0.25">
      <c r="A5">
        <v>4</v>
      </c>
      <c r="B5" s="2">
        <f>VLOOKUP($A5,'Base Consumption'!$A$2:$C$9,3,FALSE)*'Profiles, Qc, Summer, S1'!B5</f>
        <v>-0.793220338983051</v>
      </c>
      <c r="C5" s="2">
        <f>VLOOKUP($A5,'Base Consumption'!$A$2:$C$9,3,FALSE)*'Profiles, Qc, Summer, S1'!C5</f>
        <v>-0.80084745762711873</v>
      </c>
      <c r="D5" s="2">
        <f>VLOOKUP($A5,'Base Consumption'!$A$2:$C$9,3,FALSE)*'Profiles, Qc, Summer, S1'!D5</f>
        <v>-0.82372881355932215</v>
      </c>
      <c r="E5" s="2">
        <f>VLOOKUP($A5,'Base Consumption'!$A$2:$C$9,3,FALSE)*'Profiles, Qc, Summer, S1'!E5</f>
        <v>-0.82372881355932215</v>
      </c>
      <c r="F5" s="2">
        <f>VLOOKUP($A5,'Base Consumption'!$A$2:$C$9,3,FALSE)*'Profiles, Qc, Summer, S1'!F5</f>
        <v>-0.84279661016949159</v>
      </c>
      <c r="G5" s="2">
        <f>VLOOKUP($A5,'Base Consumption'!$A$2:$C$9,3,FALSE)*'Profiles, Qc, Summer, S1'!G5</f>
        <v>-0.86567796610169501</v>
      </c>
      <c r="H5" s="2">
        <f>VLOOKUP($A5,'Base Consumption'!$A$2:$C$9,3,FALSE)*'Profiles, Qc, Summer, S1'!H5</f>
        <v>-0.78559322033898316</v>
      </c>
      <c r="I5" s="2">
        <f>VLOOKUP($A5,'Base Consumption'!$A$2:$C$9,3,FALSE)*'Profiles, Qc, Summer, S1'!I5</f>
        <v>-0.53008474576271192</v>
      </c>
      <c r="J5" s="2">
        <f>VLOOKUP($A5,'Base Consumption'!$A$2:$C$9,3,FALSE)*'Profiles, Qc, Summer, S1'!J5</f>
        <v>-0.3966101694915255</v>
      </c>
      <c r="K5" s="2">
        <f>VLOOKUP($A5,'Base Consumption'!$A$2:$C$9,3,FALSE)*'Profiles, Qc, Summer, S1'!K5</f>
        <v>-0.41949152542372886</v>
      </c>
      <c r="L5" s="2">
        <f>VLOOKUP($A5,'Base Consumption'!$A$2:$C$9,3,FALSE)*'Profiles, Qc, Summer, S1'!L5</f>
        <v>-0.53008474576271192</v>
      </c>
      <c r="M5" s="2">
        <f>VLOOKUP($A5,'Base Consumption'!$A$2:$C$9,3,FALSE)*'Profiles, Qc, Summer, S1'!M5</f>
        <v>-0.57584745762711886</v>
      </c>
      <c r="N5" s="2">
        <f>VLOOKUP($A5,'Base Consumption'!$A$2:$C$9,3,FALSE)*'Profiles, Qc, Summer, S1'!N5</f>
        <v>-0.53389830508474578</v>
      </c>
      <c r="O5" s="2">
        <f>VLOOKUP($A5,'Base Consumption'!$A$2:$C$9,3,FALSE)*'Profiles, Qc, Summer, S1'!O5</f>
        <v>-0.57966101694915262</v>
      </c>
      <c r="P5" s="2">
        <f>VLOOKUP($A5,'Base Consumption'!$A$2:$C$9,3,FALSE)*'Profiles, Qc, Summer, S1'!P5</f>
        <v>-0.54533898305084749</v>
      </c>
      <c r="Q5" s="2">
        <f>VLOOKUP($A5,'Base Consumption'!$A$2:$C$9,3,FALSE)*'Profiles, Qc, Summer, S1'!Q5</f>
        <v>-0.64449152542372878</v>
      </c>
      <c r="R5" s="2">
        <f>VLOOKUP($A5,'Base Consumption'!$A$2:$C$9,3,FALSE)*'Profiles, Qc, Summer, S1'!R5</f>
        <v>-0.72457627118644075</v>
      </c>
      <c r="S5" s="2">
        <f>VLOOKUP($A5,'Base Consumption'!$A$2:$C$9,3,FALSE)*'Profiles, Qc, Summer, S1'!S5</f>
        <v>-0.64449152542372878</v>
      </c>
      <c r="T5" s="2">
        <f>VLOOKUP($A5,'Base Consumption'!$A$2:$C$9,3,FALSE)*'Profiles, Qc, Summer, S1'!T5</f>
        <v>-0.45381355932203388</v>
      </c>
      <c r="U5" s="2">
        <f>VLOOKUP($A5,'Base Consumption'!$A$2:$C$9,3,FALSE)*'Profiles, Qc, Summer, S1'!U5</f>
        <v>-0.40805084745762721</v>
      </c>
      <c r="V5" s="2">
        <f>VLOOKUP($A5,'Base Consumption'!$A$2:$C$9,3,FALSE)*'Profiles, Qc, Summer, S1'!V5</f>
        <v>-0.40805084745762721</v>
      </c>
      <c r="W5" s="2">
        <f>VLOOKUP($A5,'Base Consumption'!$A$2:$C$9,3,FALSE)*'Profiles, Qc, Summer, S1'!W5</f>
        <v>-0.53771186440677976</v>
      </c>
      <c r="X5" s="2">
        <f>VLOOKUP($A5,'Base Consumption'!$A$2:$C$9,3,FALSE)*'Profiles, Qc, Summer, S1'!X5</f>
        <v>-0.6673728813559322</v>
      </c>
      <c r="Y5" s="2">
        <f>VLOOKUP($A5,'Base Consumption'!$A$2:$C$9,3,FALSE)*'Profiles, Qc, Summer, S1'!Y5</f>
        <v>-0.6940677966101696</v>
      </c>
    </row>
    <row r="6" spans="1:25" x14ac:dyDescent="0.25">
      <c r="A6">
        <v>5</v>
      </c>
      <c r="B6" s="2">
        <f>VLOOKUP($A6,'Base Consumption'!$A$2:$C$9,3,FALSE)*'Profiles, Qc, Summer, S1'!B6</f>
        <v>-0.49390243902439029</v>
      </c>
      <c r="C6" s="2">
        <f>VLOOKUP($A6,'Base Consumption'!$A$2:$C$9,3,FALSE)*'Profiles, Qc, Summer, S1'!C6</f>
        <v>-0.64756097560975634</v>
      </c>
      <c r="D6" s="2">
        <f>VLOOKUP($A6,'Base Consumption'!$A$2:$C$9,3,FALSE)*'Profiles, Qc, Summer, S1'!D6</f>
        <v>-0.76280487804878061</v>
      </c>
      <c r="E6" s="2">
        <f>VLOOKUP($A6,'Base Consumption'!$A$2:$C$9,3,FALSE)*'Profiles, Qc, Summer, S1'!E6</f>
        <v>-0.75731707317073182</v>
      </c>
      <c r="F6" s="2">
        <f>VLOOKUP($A6,'Base Consumption'!$A$2:$C$9,3,FALSE)*'Profiles, Qc, Summer, S1'!F6</f>
        <v>-0.75731707317073171</v>
      </c>
      <c r="G6" s="2">
        <f>VLOOKUP($A6,'Base Consumption'!$A$2:$C$9,3,FALSE)*'Profiles, Qc, Summer, S1'!G6</f>
        <v>-0.82865853658536581</v>
      </c>
      <c r="H6" s="2">
        <f>VLOOKUP($A6,'Base Consumption'!$A$2:$C$9,3,FALSE)*'Profiles, Qc, Summer, S1'!H6</f>
        <v>-0.74634146341463425</v>
      </c>
      <c r="I6" s="2">
        <f>VLOOKUP($A6,'Base Consumption'!$A$2:$C$9,3,FALSE)*'Profiles, Qc, Summer, S1'!I6</f>
        <v>-0.29634146341463419</v>
      </c>
      <c r="J6" s="2">
        <f>VLOOKUP($A6,'Base Consumption'!$A$2:$C$9,3,FALSE)*'Profiles, Qc, Summer, S1'!J6</f>
        <v>9.8780487804878053E-2</v>
      </c>
      <c r="K6" s="2">
        <f>VLOOKUP($A6,'Base Consumption'!$A$2:$C$9,3,FALSE)*'Profiles, Qc, Summer, S1'!K6</f>
        <v>0.32926829268292696</v>
      </c>
      <c r="L6" s="2">
        <f>VLOOKUP($A6,'Base Consumption'!$A$2:$C$9,3,FALSE)*'Profiles, Qc, Summer, S1'!L6</f>
        <v>0.54329268292682931</v>
      </c>
      <c r="M6" s="2">
        <f>VLOOKUP($A6,'Base Consumption'!$A$2:$C$9,3,FALSE)*'Profiles, Qc, Summer, S1'!M6</f>
        <v>0.57621951219512202</v>
      </c>
      <c r="N6" s="2">
        <f>VLOOKUP($A6,'Base Consumption'!$A$2:$C$9,3,FALSE)*'Profiles, Qc, Summer, S1'!N6</f>
        <v>0.50487804878048792</v>
      </c>
      <c r="O6" s="2">
        <f>VLOOKUP($A6,'Base Consumption'!$A$2:$C$9,3,FALSE)*'Profiles, Qc, Summer, S1'!O6</f>
        <v>0.41707317073170735</v>
      </c>
      <c r="P6" s="2">
        <f>VLOOKUP($A6,'Base Consumption'!$A$2:$C$9,3,FALSE)*'Profiles, Qc, Summer, S1'!P6</f>
        <v>0.27439024390243905</v>
      </c>
      <c r="Q6" s="2">
        <f>VLOOKUP($A6,'Base Consumption'!$A$2:$C$9,3,FALSE)*'Profiles, Qc, Summer, S1'!Q6</f>
        <v>0.17560975609756099</v>
      </c>
      <c r="R6" s="2">
        <f>VLOOKUP($A6,'Base Consumption'!$A$2:$C$9,3,FALSE)*'Profiles, Qc, Summer, S1'!R6</f>
        <v>0.14817073170731709</v>
      </c>
      <c r="S6" s="2">
        <f>VLOOKUP($A6,'Base Consumption'!$A$2:$C$9,3,FALSE)*'Profiles, Qc, Summer, S1'!S6</f>
        <v>0.13719512195121952</v>
      </c>
      <c r="T6" s="2">
        <f>VLOOKUP($A6,'Base Consumption'!$A$2:$C$9,3,FALSE)*'Profiles, Qc, Summer, S1'!T6</f>
        <v>0.13719512195121952</v>
      </c>
      <c r="U6" s="2">
        <f>VLOOKUP($A6,'Base Consumption'!$A$2:$C$9,3,FALSE)*'Profiles, Qc, Summer, S1'!U6</f>
        <v>3.2926829268292684E-2</v>
      </c>
      <c r="V6" s="2">
        <f>VLOOKUP($A6,'Base Consumption'!$A$2:$C$9,3,FALSE)*'Profiles, Qc, Summer, S1'!V6</f>
        <v>0.2908536585365854</v>
      </c>
      <c r="W6" s="2">
        <f>VLOOKUP($A6,'Base Consumption'!$A$2:$C$9,3,FALSE)*'Profiles, Qc, Summer, S1'!W6</f>
        <v>0.13719512195121952</v>
      </c>
      <c r="X6" s="2">
        <f>VLOOKUP($A6,'Base Consumption'!$A$2:$C$9,3,FALSE)*'Profiles, Qc, Summer, S1'!X6</f>
        <v>7.682926829268294E-2</v>
      </c>
      <c r="Y6" s="2">
        <f>VLOOKUP($A6,'Base Consumption'!$A$2:$C$9,3,FALSE)*'Profiles, Qc, Summer, S1'!Y6</f>
        <v>-0.12073170731707321</v>
      </c>
    </row>
    <row r="7" spans="1:25" x14ac:dyDescent="0.25">
      <c r="A7">
        <v>6</v>
      </c>
      <c r="B7" s="2">
        <f>VLOOKUP($A7,'Base Consumption'!$A$2:$C$9,3,FALSE)*'Profiles, Qc, Summer, S1'!B7</f>
        <v>0.36</v>
      </c>
      <c r="C7" s="2">
        <f>VLOOKUP($A7,'Base Consumption'!$A$2:$C$9,3,FALSE)*'Profiles, Qc, Summer, S1'!C7</f>
        <v>0.39937499999999998</v>
      </c>
      <c r="D7" s="2">
        <f>VLOOKUP($A7,'Base Consumption'!$A$2:$C$9,3,FALSE)*'Profiles, Qc, Summer, S1'!D7</f>
        <v>0.30375000000000002</v>
      </c>
      <c r="E7" s="2">
        <f>VLOOKUP($A7,'Base Consumption'!$A$2:$C$9,3,FALSE)*'Profiles, Qc, Summer, S1'!E7</f>
        <v>0.35718749999999999</v>
      </c>
      <c r="F7" s="2">
        <f>VLOOKUP($A7,'Base Consumption'!$A$2:$C$9,3,FALSE)*'Profiles, Qc, Summer, S1'!F7</f>
        <v>0.36562500000000003</v>
      </c>
      <c r="G7" s="2">
        <f>VLOOKUP($A7,'Base Consumption'!$A$2:$C$9,3,FALSE)*'Profiles, Qc, Summer, S1'!G7</f>
        <v>0.37546875000000002</v>
      </c>
      <c r="H7" s="2">
        <f>VLOOKUP($A7,'Base Consumption'!$A$2:$C$9,3,FALSE)*'Profiles, Qc, Summer, S1'!H7</f>
        <v>0.36281250000000004</v>
      </c>
      <c r="I7" s="2">
        <f>VLOOKUP($A7,'Base Consumption'!$A$2:$C$9,3,FALSE)*'Profiles, Qc, Summer, S1'!I7</f>
        <v>0.67218749999999994</v>
      </c>
      <c r="J7" s="2">
        <f>VLOOKUP($A7,'Base Consumption'!$A$2:$C$9,3,FALSE)*'Profiles, Qc, Summer, S1'!J7</f>
        <v>0.77062500000000012</v>
      </c>
      <c r="K7" s="2">
        <f>VLOOKUP($A7,'Base Consumption'!$A$2:$C$9,3,FALSE)*'Profiles, Qc, Summer, S1'!K7</f>
        <v>0.76921875000000006</v>
      </c>
      <c r="L7" s="2">
        <f>VLOOKUP($A7,'Base Consumption'!$A$2:$C$9,3,FALSE)*'Profiles, Qc, Summer, S1'!L7</f>
        <v>0.67218749999999983</v>
      </c>
      <c r="M7" s="2">
        <f>VLOOKUP($A7,'Base Consumption'!$A$2:$C$9,3,FALSE)*'Profiles, Qc, Summer, S1'!M7</f>
        <v>0.80296875000000012</v>
      </c>
      <c r="N7" s="2">
        <f>VLOOKUP($A7,'Base Consumption'!$A$2:$C$9,3,FALSE)*'Profiles, Qc, Summer, S1'!N7</f>
        <v>0.83671875000000007</v>
      </c>
      <c r="O7" s="2">
        <f>VLOOKUP($A7,'Base Consumption'!$A$2:$C$9,3,FALSE)*'Profiles, Qc, Summer, S1'!O7</f>
        <v>0.77062500000000012</v>
      </c>
      <c r="P7" s="2">
        <f>VLOOKUP($A7,'Base Consumption'!$A$2:$C$9,3,FALSE)*'Profiles, Qc, Summer, S1'!P7</f>
        <v>0.67078125</v>
      </c>
      <c r="Q7" s="2">
        <f>VLOOKUP($A7,'Base Consumption'!$A$2:$C$9,3,FALSE)*'Profiles, Qc, Summer, S1'!Q7</f>
        <v>0.59062500000000007</v>
      </c>
      <c r="R7" s="2">
        <f>VLOOKUP($A7,'Base Consumption'!$A$2:$C$9,3,FALSE)*'Profiles, Qc, Summer, S1'!R7</f>
        <v>0.72</v>
      </c>
      <c r="S7" s="2">
        <f>VLOOKUP($A7,'Base Consumption'!$A$2:$C$9,3,FALSE)*'Profiles, Qc, Summer, S1'!S7</f>
        <v>0.6974999999999999</v>
      </c>
      <c r="T7" s="2">
        <f>VLOOKUP($A7,'Base Consumption'!$A$2:$C$9,3,FALSE)*'Profiles, Qc, Summer, S1'!T7</f>
        <v>0.54703124999999997</v>
      </c>
      <c r="U7" s="2">
        <f>VLOOKUP($A7,'Base Consumption'!$A$2:$C$9,3,FALSE)*'Profiles, Qc, Summer, S1'!U7</f>
        <v>0.50765624999999992</v>
      </c>
      <c r="V7" s="2">
        <f>VLOOKUP($A7,'Base Consumption'!$A$2:$C$9,3,FALSE)*'Profiles, Qc, Summer, S1'!V7</f>
        <v>0.59765625</v>
      </c>
      <c r="W7" s="2">
        <f>VLOOKUP($A7,'Base Consumption'!$A$2:$C$9,3,FALSE)*'Profiles, Qc, Summer, S1'!W7</f>
        <v>0.47109375000000003</v>
      </c>
      <c r="X7" s="2">
        <f>VLOOKUP($A7,'Base Consumption'!$A$2:$C$9,3,FALSE)*'Profiles, Qc, Summer, S1'!X7</f>
        <v>0.35859374999999999</v>
      </c>
      <c r="Y7" s="2">
        <f>VLOOKUP($A7,'Base Consumption'!$A$2:$C$9,3,FALSE)*'Profiles, Qc, Summer, S1'!Y7</f>
        <v>0.40078124999999998</v>
      </c>
    </row>
    <row r="8" spans="1:25" x14ac:dyDescent="0.25">
      <c r="A8">
        <v>7</v>
      </c>
      <c r="B8" s="2">
        <f>VLOOKUP($A8,'Base Consumption'!$A$2:$C$9,3,FALSE)*'Profiles, Qc, Summer, S1'!B8</f>
        <v>-0.69456521739130428</v>
      </c>
      <c r="C8" s="2">
        <f>VLOOKUP($A8,'Base Consumption'!$A$2:$C$9,3,FALSE)*'Profiles, Qc, Summer, S1'!C8</f>
        <v>-0.71413043478260874</v>
      </c>
      <c r="D8" s="2">
        <f>VLOOKUP($A8,'Base Consumption'!$A$2:$C$9,3,FALSE)*'Profiles, Qc, Summer, S1'!D8</f>
        <v>-0.75815217391304335</v>
      </c>
      <c r="E8" s="2">
        <f>VLOOKUP($A8,'Base Consumption'!$A$2:$C$9,3,FALSE)*'Profiles, Qc, Summer, S1'!E8</f>
        <v>-0.77771739130434803</v>
      </c>
      <c r="F8" s="2">
        <f>VLOOKUP($A8,'Base Consumption'!$A$2:$C$9,3,FALSE)*'Profiles, Qc, Summer, S1'!F8</f>
        <v>-0.72880434782608705</v>
      </c>
      <c r="G8" s="2">
        <f>VLOOKUP($A8,'Base Consumption'!$A$2:$C$9,3,FALSE)*'Profiles, Qc, Summer, S1'!G8</f>
        <v>-0.78750000000000009</v>
      </c>
      <c r="H8" s="2">
        <f>VLOOKUP($A8,'Base Consumption'!$A$2:$C$9,3,FALSE)*'Profiles, Qc, Summer, S1'!H8</f>
        <v>-0.67500000000000004</v>
      </c>
      <c r="I8" s="2">
        <f>VLOOKUP($A8,'Base Consumption'!$A$2:$C$9,3,FALSE)*'Profiles, Qc, Summer, S1'!I8</f>
        <v>-0.30815217391304345</v>
      </c>
      <c r="J8" s="2">
        <f>VLOOKUP($A8,'Base Consumption'!$A$2:$C$9,3,FALSE)*'Profiles, Qc, Summer, S1'!J8</f>
        <v>-5.3804347826086951E-2</v>
      </c>
      <c r="K8" s="2">
        <f>VLOOKUP($A8,'Base Consumption'!$A$2:$C$9,3,FALSE)*'Profiles, Qc, Summer, S1'!K8</f>
        <v>-4.4021739130434778E-2</v>
      </c>
      <c r="L8" s="2">
        <f>VLOOKUP($A8,'Base Consumption'!$A$2:$C$9,3,FALSE)*'Profiles, Qc, Summer, S1'!L8</f>
        <v>9.2934782608695643E-2</v>
      </c>
      <c r="M8" s="2">
        <f>VLOOKUP($A8,'Base Consumption'!$A$2:$C$9,3,FALSE)*'Profiles, Qc, Summer, S1'!M8</f>
        <v>2.9347826086956522E-2</v>
      </c>
      <c r="N8" s="2">
        <f>VLOOKUP($A8,'Base Consumption'!$A$2:$C$9,3,FALSE)*'Profiles, Qc, Summer, S1'!N8</f>
        <v>9.7826086956521747E-3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-7.8260869565217397E-2</v>
      </c>
      <c r="Q8" s="2">
        <f>VLOOKUP($A8,'Base Consumption'!$A$2:$C$9,3,FALSE)*'Profiles, Qc, Summer, S1'!Q8</f>
        <v>-0.13695652173913045</v>
      </c>
      <c r="R8" s="2">
        <f>VLOOKUP($A8,'Base Consumption'!$A$2:$C$9,3,FALSE)*'Profiles, Qc, Summer, S1'!R8</f>
        <v>-0.20054347826086957</v>
      </c>
      <c r="S8" s="2">
        <f>VLOOKUP($A8,'Base Consumption'!$A$2:$C$9,3,FALSE)*'Profiles, Qc, Summer, S1'!S8</f>
        <v>-0.26413043478260873</v>
      </c>
      <c r="T8" s="2">
        <f>VLOOKUP($A8,'Base Consumption'!$A$2:$C$9,3,FALSE)*'Profiles, Qc, Summer, S1'!T8</f>
        <v>-0.22989130434782612</v>
      </c>
      <c r="U8" s="2">
        <f>VLOOKUP($A8,'Base Consumption'!$A$2:$C$9,3,FALSE)*'Profiles, Qc, Summer, S1'!U8</f>
        <v>-0.27880434782608698</v>
      </c>
      <c r="V8" s="2">
        <f>VLOOKUP($A8,'Base Consumption'!$A$2:$C$9,3,FALSE)*'Profiles, Qc, Summer, S1'!V8</f>
        <v>-0.19565217391304349</v>
      </c>
      <c r="W8" s="2">
        <f>VLOOKUP($A8,'Base Consumption'!$A$2:$C$9,3,FALSE)*'Profiles, Qc, Summer, S1'!W8</f>
        <v>-0.36684782608695649</v>
      </c>
      <c r="X8" s="2">
        <f>VLOOKUP($A8,'Base Consumption'!$A$2:$C$9,3,FALSE)*'Profiles, Qc, Summer, S1'!X8</f>
        <v>-0.46467391304347822</v>
      </c>
      <c r="Y8" s="2">
        <f>VLOOKUP($A8,'Base Consumption'!$A$2:$C$9,3,FALSE)*'Profiles, Qc, Summer, S1'!Y8</f>
        <v>-0.49891304347826088</v>
      </c>
    </row>
    <row r="9" spans="1:25" x14ac:dyDescent="0.25">
      <c r="A9">
        <v>8</v>
      </c>
      <c r="B9" s="2">
        <f>VLOOKUP($A9,'Base Consumption'!$A$2:$C$9,3,FALSE)*'Profiles, Qc, Summer, S1'!B9</f>
        <v>-0.86951612903225795</v>
      </c>
      <c r="C9" s="2">
        <f>VLOOKUP($A9,'Base Consumption'!$A$2:$C$9,3,FALSE)*'Profiles, Qc, Summer, S1'!C9</f>
        <v>-0.87532258064516122</v>
      </c>
      <c r="D9" s="2">
        <f>VLOOKUP($A9,'Base Consumption'!$A$2:$C$9,3,FALSE)*'Profiles, Qc, Summer, S1'!D9</f>
        <v>-0.88403225806451613</v>
      </c>
      <c r="E9" s="2">
        <f>VLOOKUP($A9,'Base Consumption'!$A$2:$C$9,3,FALSE)*'Profiles, Qc, Summer, S1'!E9</f>
        <v>-0.88838709677419359</v>
      </c>
      <c r="F9" s="2">
        <f>VLOOKUP($A9,'Base Consumption'!$A$2:$C$9,3,FALSE)*'Profiles, Qc, Summer, S1'!F9</f>
        <v>-0.87677419354838726</v>
      </c>
      <c r="G9" s="2">
        <f>VLOOKUP($A9,'Base Consumption'!$A$2:$C$9,3,FALSE)*'Profiles, Qc, Summer, S1'!G9</f>
        <v>-0.85645161290322591</v>
      </c>
      <c r="H9" s="2">
        <f>VLOOKUP($A9,'Base Consumption'!$A$2:$C$9,3,FALSE)*'Profiles, Qc, Summer, S1'!H9</f>
        <v>-0.72725806451612895</v>
      </c>
      <c r="I9" s="2">
        <f>VLOOKUP($A9,'Base Consumption'!$A$2:$C$9,3,FALSE)*'Profiles, Qc, Summer, S1'!I9</f>
        <v>-0.60096774193548397</v>
      </c>
      <c r="J9" s="2">
        <f>VLOOKUP($A9,'Base Consumption'!$A$2:$C$9,3,FALSE)*'Profiles, Qc, Summer, S1'!J9</f>
        <v>-0.5879032258064516</v>
      </c>
      <c r="K9" s="2">
        <f>VLOOKUP($A9,'Base Consumption'!$A$2:$C$9,3,FALSE)*'Profiles, Qc, Summer, S1'!K9</f>
        <v>-0.57919354838709669</v>
      </c>
      <c r="L9" s="2">
        <f>VLOOKUP($A9,'Base Consumption'!$A$2:$C$9,3,FALSE)*'Profiles, Qc, Summer, S1'!L9</f>
        <v>-0.56903225806451607</v>
      </c>
      <c r="M9" s="2">
        <f>VLOOKUP($A9,'Base Consumption'!$A$2:$C$9,3,FALSE)*'Profiles, Qc, Summer, S1'!M9</f>
        <v>-0.56467741935483873</v>
      </c>
      <c r="N9" s="2">
        <f>VLOOKUP($A9,'Base Consumption'!$A$2:$C$9,3,FALSE)*'Profiles, Qc, Summer, S1'!N9</f>
        <v>-0.57774193548387098</v>
      </c>
      <c r="O9" s="2">
        <f>VLOOKUP($A9,'Base Consumption'!$A$2:$C$9,3,FALSE)*'Profiles, Qc, Summer, S1'!O9</f>
        <v>-0.59951612903225804</v>
      </c>
      <c r="P9" s="2">
        <f>VLOOKUP($A9,'Base Consumption'!$A$2:$C$9,3,FALSE)*'Profiles, Qc, Summer, S1'!P9</f>
        <v>-0.66048387096774186</v>
      </c>
      <c r="Q9" s="2">
        <f>VLOOKUP($A9,'Base Consumption'!$A$2:$C$9,3,FALSE)*'Profiles, Qc, Summer, S1'!Q9</f>
        <v>-0.68951612903225812</v>
      </c>
      <c r="R9" s="2">
        <f>VLOOKUP($A9,'Base Consumption'!$A$2:$C$9,3,FALSE)*'Profiles, Qc, Summer, S1'!R9</f>
        <v>-0.71274193548387099</v>
      </c>
      <c r="S9" s="2">
        <f>VLOOKUP($A9,'Base Consumption'!$A$2:$C$9,3,FALSE)*'Profiles, Qc, Summer, S1'!S9</f>
        <v>-0.71564516129032252</v>
      </c>
      <c r="T9" s="2">
        <f>VLOOKUP($A9,'Base Consumption'!$A$2:$C$9,3,FALSE)*'Profiles, Qc, Summer, S1'!T9</f>
        <v>-0.72870967741935488</v>
      </c>
      <c r="U9" s="2">
        <f>VLOOKUP($A9,'Base Consumption'!$A$2:$C$9,3,FALSE)*'Profiles, Qc, Summer, S1'!U9</f>
        <v>-0.75338709677419358</v>
      </c>
      <c r="V9" s="2">
        <f>VLOOKUP($A9,'Base Consumption'!$A$2:$C$9,3,FALSE)*'Profiles, Qc, Summer, S1'!V9</f>
        <v>-0.80129032258064514</v>
      </c>
      <c r="W9" s="2">
        <f>VLOOKUP($A9,'Base Consumption'!$A$2:$C$9,3,FALSE)*'Profiles, Qc, Summer, S1'!W9</f>
        <v>-0.83322580645161293</v>
      </c>
      <c r="X9" s="2">
        <f>VLOOKUP($A9,'Base Consumption'!$A$2:$C$9,3,FALSE)*'Profiles, Qc, Summer, S1'!X9</f>
        <v>-0.84629032258064518</v>
      </c>
      <c r="Y9" s="2">
        <f>VLOOKUP($A9,'Base Consumption'!$A$2:$C$9,3,FALSE)*'Profiles, Qc, Summer, S1'!Y9</f>
        <v>-0.86225806451612885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S2'!B2</f>
        <v>0.65114093959731545</v>
      </c>
      <c r="C2" s="2">
        <f>VLOOKUP($A2,'Base Consumption'!$A$2:$C$9,3,FALSE)*'Profiles, Qc, Summer, S2'!C2</f>
        <v>0.74123154362416122</v>
      </c>
      <c r="D2" s="2">
        <f>VLOOKUP($A2,'Base Consumption'!$A$2:$C$9,3,FALSE)*'Profiles, Qc, Summer, S2'!D2</f>
        <v>0.70544295302013427</v>
      </c>
      <c r="E2" s="2">
        <f>VLOOKUP($A2,'Base Consumption'!$A$2:$C$9,3,FALSE)*'Profiles, Qc, Summer, S2'!E2</f>
        <v>0.69852684563758394</v>
      </c>
      <c r="F2" s="2">
        <f>VLOOKUP($A2,'Base Consumption'!$A$2:$C$9,3,FALSE)*'Profiles, Qc, Summer, S2'!F2</f>
        <v>0.683275167785235</v>
      </c>
      <c r="G2" s="2">
        <f>VLOOKUP($A2,'Base Consumption'!$A$2:$C$9,3,FALSE)*'Profiles, Qc, Summer, S2'!G2</f>
        <v>0.70145637583892606</v>
      </c>
      <c r="H2" s="2">
        <f>VLOOKUP($A2,'Base Consumption'!$A$2:$C$9,3,FALSE)*'Profiles, Qc, Summer, S2'!H2</f>
        <v>0.73691275167785242</v>
      </c>
      <c r="I2" s="2">
        <f>VLOOKUP($A2,'Base Consumption'!$A$2:$C$9,3,FALSE)*'Profiles, Qc, Summer, S2'!I2</f>
        <v>1.407805369127517</v>
      </c>
      <c r="J2" s="2">
        <f>VLOOKUP($A2,'Base Consumption'!$A$2:$C$9,3,FALSE)*'Profiles, Qc, Summer, S2'!J2</f>
        <v>1.622778523489933</v>
      </c>
      <c r="K2" s="2">
        <f>VLOOKUP($A2,'Base Consumption'!$A$2:$C$9,3,FALSE)*'Profiles, Qc, Summer, S2'!K2</f>
        <v>1.577234899328859</v>
      </c>
      <c r="L2" s="2">
        <f>VLOOKUP($A2,'Base Consumption'!$A$2:$C$9,3,FALSE)*'Profiles, Qc, Summer, S2'!L2</f>
        <v>1.4798657718120805</v>
      </c>
      <c r="M2" s="2">
        <f>VLOOKUP($A2,'Base Consumption'!$A$2:$C$9,3,FALSE)*'Profiles, Qc, Summer, S2'!M2</f>
        <v>1.5221174496644299</v>
      </c>
      <c r="N2" s="2">
        <f>VLOOKUP($A2,'Base Consumption'!$A$2:$C$9,3,FALSE)*'Profiles, Qc, Summer, S2'!N2</f>
        <v>1.6036912751677852</v>
      </c>
      <c r="O2" s="2">
        <f>VLOOKUP($A2,'Base Consumption'!$A$2:$C$9,3,FALSE)*'Profiles, Qc, Summer, S2'!O2</f>
        <v>1.5709228187919464</v>
      </c>
      <c r="P2" s="2">
        <f>VLOOKUP($A2,'Base Consumption'!$A$2:$C$9,3,FALSE)*'Profiles, Qc, Summer, S2'!P2</f>
        <v>1.0902684563758389</v>
      </c>
      <c r="Q2" s="2">
        <f>VLOOKUP($A2,'Base Consumption'!$A$2:$C$9,3,FALSE)*'Profiles, Qc, Summer, S2'!Q2</f>
        <v>1.396993288590604</v>
      </c>
      <c r="R2" s="2">
        <f>VLOOKUP($A2,'Base Consumption'!$A$2:$C$9,3,FALSE)*'Profiles, Qc, Summer, S2'!R2</f>
        <v>1.472496644295302</v>
      </c>
      <c r="S2" s="2">
        <f>VLOOKUP($A2,'Base Consumption'!$A$2:$C$9,3,FALSE)*'Profiles, Qc, Summer, S2'!S2</f>
        <v>1.3259597315436242</v>
      </c>
      <c r="T2" s="2">
        <f>VLOOKUP($A2,'Base Consumption'!$A$2:$C$9,3,FALSE)*'Profiles, Qc, Summer, S2'!T2</f>
        <v>1.0935906040268457</v>
      </c>
      <c r="U2" s="2">
        <f>VLOOKUP($A2,'Base Consumption'!$A$2:$C$9,3,FALSE)*'Profiles, Qc, Summer, S2'!U2</f>
        <v>0.99193288590604045</v>
      </c>
      <c r="V2" s="2">
        <f>VLOOKUP($A2,'Base Consumption'!$A$2:$C$9,3,FALSE)*'Profiles, Qc, Summer, S2'!V2</f>
        <v>1.0412214765100671</v>
      </c>
      <c r="W2" s="2">
        <f>VLOOKUP($A2,'Base Consumption'!$A$2:$C$9,3,FALSE)*'Profiles, Qc, Summer, S2'!W2</f>
        <v>1.0238255033557047</v>
      </c>
      <c r="X2" s="2">
        <f>VLOOKUP($A2,'Base Consumption'!$A$2:$C$9,3,FALSE)*'Profiles, Qc, Summer, S2'!X2</f>
        <v>0.72084563758389253</v>
      </c>
      <c r="Y2" s="2">
        <f>VLOOKUP($A2,'Base Consumption'!$A$2:$C$9,3,FALSE)*'Profiles, Qc, Summer, S2'!Y2</f>
        <v>0.70767785234899339</v>
      </c>
    </row>
    <row r="3" spans="1:25" x14ac:dyDescent="0.25">
      <c r="A3">
        <v>2</v>
      </c>
      <c r="B3" s="2">
        <f>VLOOKUP($A3,'Base Consumption'!$A$2:$C$9,3,FALSE)*'Profiles, Qc, Summer, S2'!B3</f>
        <v>2.7222222222222217E-2</v>
      </c>
      <c r="C3" s="2">
        <f>VLOOKUP($A3,'Base Consumption'!$A$2:$C$9,3,FALSE)*'Profiles, Qc, Summer, S2'!C3</f>
        <v>-0.16333333333333333</v>
      </c>
      <c r="D3" s="2">
        <f>VLOOKUP($A3,'Base Consumption'!$A$2:$C$9,3,FALSE)*'Profiles, Qc, Summer, S2'!D3</f>
        <v>-0.18416666666666665</v>
      </c>
      <c r="E3" s="2">
        <f>VLOOKUP($A3,'Base Consumption'!$A$2:$C$9,3,FALSE)*'Profiles, Qc, Summer, S2'!E3</f>
        <v>-0.26916666666666667</v>
      </c>
      <c r="F3" s="2">
        <f>VLOOKUP($A3,'Base Consumption'!$A$2:$C$9,3,FALSE)*'Profiles, Qc, Summer, S2'!F3</f>
        <v>-0.31944444444444442</v>
      </c>
      <c r="G3" s="2">
        <f>VLOOKUP($A3,'Base Consumption'!$A$2:$C$9,3,FALSE)*'Profiles, Qc, Summer, S2'!G3</f>
        <v>-0.25</v>
      </c>
      <c r="H3" s="2">
        <f>VLOOKUP($A3,'Base Consumption'!$A$2:$C$9,3,FALSE)*'Profiles, Qc, Summer, S2'!H3</f>
        <v>-0.31305555555555553</v>
      </c>
      <c r="I3" s="2">
        <f>VLOOKUP($A3,'Base Consumption'!$A$2:$C$9,3,FALSE)*'Profiles, Qc, Summer, S2'!I3</f>
        <v>0.80555555555555558</v>
      </c>
      <c r="J3" s="2">
        <f>VLOOKUP($A3,'Base Consumption'!$A$2:$C$9,3,FALSE)*'Profiles, Qc, Summer, S2'!J3</f>
        <v>1.0277777777777775</v>
      </c>
      <c r="K3" s="2">
        <f>VLOOKUP($A3,'Base Consumption'!$A$2:$C$9,3,FALSE)*'Profiles, Qc, Summer, S2'!K3</f>
        <v>1.2930555555555554</v>
      </c>
      <c r="L3" s="2">
        <f>VLOOKUP($A3,'Base Consumption'!$A$2:$C$9,3,FALSE)*'Profiles, Qc, Summer, S2'!L3</f>
        <v>0.75</v>
      </c>
      <c r="M3" s="2">
        <f>VLOOKUP($A3,'Base Consumption'!$A$2:$C$9,3,FALSE)*'Profiles, Qc, Summer, S2'!M3</f>
        <v>0.66694444444444434</v>
      </c>
      <c r="N3" s="2">
        <f>VLOOKUP($A3,'Base Consumption'!$A$2:$C$9,3,FALSE)*'Profiles, Qc, Summer, S2'!N3</f>
        <v>0.46750000000000003</v>
      </c>
      <c r="O3" s="2">
        <f>VLOOKUP($A3,'Base Consumption'!$A$2:$C$9,3,FALSE)*'Profiles, Qc, Summer, S2'!O3</f>
        <v>0.62611111111111106</v>
      </c>
      <c r="P3" s="2">
        <f>VLOOKUP($A3,'Base Consumption'!$A$2:$C$9,3,FALSE)*'Profiles, Qc, Summer, S2'!P3</f>
        <v>0.28333333333333333</v>
      </c>
      <c r="Q3" s="2">
        <f>VLOOKUP($A3,'Base Consumption'!$A$2:$C$9,3,FALSE)*'Profiles, Qc, Summer, S2'!Q3</f>
        <v>0.23374999999999996</v>
      </c>
      <c r="R3" s="2">
        <f>VLOOKUP($A3,'Base Consumption'!$A$2:$C$9,3,FALSE)*'Profiles, Qc, Summer, S2'!R3</f>
        <v>0.27222222222222225</v>
      </c>
      <c r="S3" s="2">
        <f>VLOOKUP($A3,'Base Consumption'!$A$2:$C$9,3,FALSE)*'Profiles, Qc, Summer, S2'!S3</f>
        <v>0.495</v>
      </c>
      <c r="T3" s="2">
        <f>VLOOKUP($A3,'Base Consumption'!$A$2:$C$9,3,FALSE)*'Profiles, Qc, Summer, S2'!T3</f>
        <v>0.97750000000000004</v>
      </c>
      <c r="U3" s="2">
        <f>VLOOKUP($A3,'Base Consumption'!$A$2:$C$9,3,FALSE)*'Profiles, Qc, Summer, S2'!U3</f>
        <v>0.98194444444444418</v>
      </c>
      <c r="V3" s="2">
        <f>VLOOKUP($A3,'Base Consumption'!$A$2:$C$9,3,FALSE)*'Profiles, Qc, Summer, S2'!V3</f>
        <v>0.76222222222222202</v>
      </c>
      <c r="W3" s="2">
        <f>VLOOKUP($A3,'Base Consumption'!$A$2:$C$9,3,FALSE)*'Profiles, Qc, Summer, S2'!W3</f>
        <v>0.59722222222222221</v>
      </c>
      <c r="X3" s="2">
        <f>VLOOKUP($A3,'Base Consumption'!$A$2:$C$9,3,FALSE)*'Profiles, Qc, Summer, S2'!X3</f>
        <v>0.2805555555555555</v>
      </c>
      <c r="Y3" s="2">
        <f>VLOOKUP($A3,'Base Consumption'!$A$2:$C$9,3,FALSE)*'Profiles, Qc, Summer, S2'!Y3</f>
        <v>5.6111111111111105E-2</v>
      </c>
    </row>
    <row r="4" spans="1:25" x14ac:dyDescent="0.25">
      <c r="A4">
        <v>3</v>
      </c>
      <c r="B4" s="2">
        <f>VLOOKUP($A4,'Base Consumption'!$A$2:$C$9,3,FALSE)*'Profiles, Qc, Summer, S2'!B4</f>
        <v>-0.17099999999999999</v>
      </c>
      <c r="C4" s="2">
        <f>VLOOKUP($A4,'Base Consumption'!$A$2:$C$9,3,FALSE)*'Profiles, Qc, Summer, S2'!C4</f>
        <v>-0.40499999999999986</v>
      </c>
      <c r="D4" s="2">
        <f>VLOOKUP($A4,'Base Consumption'!$A$2:$C$9,3,FALSE)*'Profiles, Qc, Summer, S2'!D4</f>
        <v>-0.70649999999999979</v>
      </c>
      <c r="E4" s="2">
        <f>VLOOKUP($A4,'Base Consumption'!$A$2:$C$9,3,FALSE)*'Profiles, Qc, Summer, S2'!E4</f>
        <v>-0.6461029411764706</v>
      </c>
      <c r="F4" s="2">
        <f>VLOOKUP($A4,'Base Consumption'!$A$2:$C$9,3,FALSE)*'Profiles, Qc, Summer, S2'!F4</f>
        <v>-0.66599999999999993</v>
      </c>
      <c r="G4" s="2">
        <f>VLOOKUP($A4,'Base Consumption'!$A$2:$C$9,3,FALSE)*'Profiles, Qc, Summer, S2'!G4</f>
        <v>-0.62827941176470581</v>
      </c>
      <c r="H4" s="2">
        <f>VLOOKUP($A4,'Base Consumption'!$A$2:$C$9,3,FALSE)*'Profiles, Qc, Summer, S2'!H4</f>
        <v>-3.4588235294117649E-2</v>
      </c>
      <c r="I4" s="2">
        <f>VLOOKUP($A4,'Base Consumption'!$A$2:$C$9,3,FALSE)*'Profiles, Qc, Summer, S2'!I4</f>
        <v>0.7381323529411763</v>
      </c>
      <c r="J4" s="2">
        <f>VLOOKUP($A4,'Base Consumption'!$A$2:$C$9,3,FALSE)*'Profiles, Qc, Summer, S2'!J4</f>
        <v>0.99899999999999989</v>
      </c>
      <c r="K4" s="2">
        <f>VLOOKUP($A4,'Base Consumption'!$A$2:$C$9,3,FALSE)*'Profiles, Qc, Summer, S2'!K4</f>
        <v>0.99811764705882366</v>
      </c>
      <c r="L4" s="2">
        <f>VLOOKUP($A4,'Base Consumption'!$A$2:$C$9,3,FALSE)*'Profiles, Qc, Summer, S2'!L4</f>
        <v>0.81674999999999998</v>
      </c>
      <c r="M4" s="2">
        <f>VLOOKUP($A4,'Base Consumption'!$A$2:$C$9,3,FALSE)*'Profiles, Qc, Summer, S2'!M4</f>
        <v>1.0220294117647057</v>
      </c>
      <c r="N4" s="2">
        <f>VLOOKUP($A4,'Base Consumption'!$A$2:$C$9,3,FALSE)*'Profiles, Qc, Summer, S2'!N4</f>
        <v>0.9165882352941177</v>
      </c>
      <c r="O4" s="2">
        <f>VLOOKUP($A4,'Base Consumption'!$A$2:$C$9,3,FALSE)*'Profiles, Qc, Summer, S2'!O4</f>
        <v>0.79985294117647043</v>
      </c>
      <c r="P4" s="2">
        <f>VLOOKUP($A4,'Base Consumption'!$A$2:$C$9,3,FALSE)*'Profiles, Qc, Summer, S2'!P4</f>
        <v>0.58089705882352927</v>
      </c>
      <c r="Q4" s="2">
        <f>VLOOKUP($A4,'Base Consumption'!$A$2:$C$9,3,FALSE)*'Profiles, Qc, Summer, S2'!Q4</f>
        <v>0.36983823529411769</v>
      </c>
      <c r="R4" s="2">
        <f>VLOOKUP($A4,'Base Consumption'!$A$2:$C$9,3,FALSE)*'Profiles, Qc, Summer, S2'!R4</f>
        <v>0.45441176470588229</v>
      </c>
      <c r="S4" s="2">
        <f>VLOOKUP($A4,'Base Consumption'!$A$2:$C$9,3,FALSE)*'Profiles, Qc, Summer, S2'!S4</f>
        <v>0.40588235294117642</v>
      </c>
      <c r="T4" s="2">
        <f>VLOOKUP($A4,'Base Consumption'!$A$2:$C$9,3,FALSE)*'Profiles, Qc, Summer, S2'!T4</f>
        <v>7.6499999999999985E-2</v>
      </c>
      <c r="U4" s="2">
        <f>VLOOKUP($A4,'Base Consumption'!$A$2:$C$9,3,FALSE)*'Profiles, Qc, Summer, S2'!U4</f>
        <v>0.32320588235294112</v>
      </c>
      <c r="V4" s="2">
        <f>VLOOKUP($A4,'Base Consumption'!$A$2:$C$9,3,FALSE)*'Profiles, Qc, Summer, S2'!V4</f>
        <v>0.45882352941176463</v>
      </c>
      <c r="W4" s="2">
        <f>VLOOKUP($A4,'Base Consumption'!$A$2:$C$9,3,FALSE)*'Profiles, Qc, Summer, S2'!W4</f>
        <v>0.30299999999999999</v>
      </c>
      <c r="X4" s="2">
        <f>VLOOKUP($A4,'Base Consumption'!$A$2:$C$9,3,FALSE)*'Profiles, Qc, Summer, S2'!X4</f>
        <v>-0.28072058823529411</v>
      </c>
      <c r="Y4" s="2">
        <f>VLOOKUP($A4,'Base Consumption'!$A$2:$C$9,3,FALSE)*'Profiles, Qc, Summer, S2'!Y4</f>
        <v>-0.58050000000000002</v>
      </c>
    </row>
    <row r="5" spans="1:25" x14ac:dyDescent="0.25">
      <c r="A5">
        <v>4</v>
      </c>
      <c r="B5" s="2">
        <f>VLOOKUP($A5,'Base Consumption'!$A$2:$C$9,3,FALSE)*'Profiles, Qc, Summer, S2'!B5</f>
        <v>-0.80908474576271194</v>
      </c>
      <c r="C5" s="2">
        <f>VLOOKUP($A5,'Base Consumption'!$A$2:$C$9,3,FALSE)*'Profiles, Qc, Summer, S2'!C5</f>
        <v>-0.80885593220338992</v>
      </c>
      <c r="D5" s="2">
        <f>VLOOKUP($A5,'Base Consumption'!$A$2:$C$9,3,FALSE)*'Profiles, Qc, Summer, S2'!D5</f>
        <v>-0.81549152542372894</v>
      </c>
      <c r="E5" s="2">
        <f>VLOOKUP($A5,'Base Consumption'!$A$2:$C$9,3,FALSE)*'Profiles, Qc, Summer, S2'!E5</f>
        <v>-0.84020338983050868</v>
      </c>
      <c r="F5" s="2">
        <f>VLOOKUP($A5,'Base Consumption'!$A$2:$C$9,3,FALSE)*'Profiles, Qc, Summer, S2'!F5</f>
        <v>-0.82594067796610171</v>
      </c>
      <c r="G5" s="2">
        <f>VLOOKUP($A5,'Base Consumption'!$A$2:$C$9,3,FALSE)*'Profiles, Qc, Summer, S2'!G5</f>
        <v>-0.85702118644067804</v>
      </c>
      <c r="H5" s="2">
        <f>VLOOKUP($A5,'Base Consumption'!$A$2:$C$9,3,FALSE)*'Profiles, Qc, Summer, S2'!H5</f>
        <v>-0.79344915254237292</v>
      </c>
      <c r="I5" s="2">
        <f>VLOOKUP($A5,'Base Consumption'!$A$2:$C$9,3,FALSE)*'Profiles, Qc, Summer, S2'!I5</f>
        <v>-0.51948305084745772</v>
      </c>
      <c r="J5" s="2">
        <f>VLOOKUP($A5,'Base Consumption'!$A$2:$C$9,3,FALSE)*'Profiles, Qc, Summer, S2'!J5</f>
        <v>-0.38867796610169492</v>
      </c>
      <c r="K5" s="2">
        <f>VLOOKUP($A5,'Base Consumption'!$A$2:$C$9,3,FALSE)*'Profiles, Qc, Summer, S2'!K5</f>
        <v>-0.42788135593220344</v>
      </c>
      <c r="L5" s="2">
        <f>VLOOKUP($A5,'Base Consumption'!$A$2:$C$9,3,FALSE)*'Profiles, Qc, Summer, S2'!L5</f>
        <v>-0.54068644067796623</v>
      </c>
      <c r="M5" s="2">
        <f>VLOOKUP($A5,'Base Consumption'!$A$2:$C$9,3,FALSE)*'Profiles, Qc, Summer, S2'!M5</f>
        <v>-0.57008898305084754</v>
      </c>
      <c r="N5" s="2">
        <f>VLOOKUP($A5,'Base Consumption'!$A$2:$C$9,3,FALSE)*'Profiles, Qc, Summer, S2'!N5</f>
        <v>-0.52322033898305087</v>
      </c>
      <c r="O5" s="2">
        <f>VLOOKUP($A5,'Base Consumption'!$A$2:$C$9,3,FALSE)*'Profiles, Qc, Summer, S2'!O5</f>
        <v>-0.57386440677966111</v>
      </c>
      <c r="P5" s="2">
        <f>VLOOKUP($A5,'Base Consumption'!$A$2:$C$9,3,FALSE)*'Profiles, Qc, Summer, S2'!P5</f>
        <v>-0.54533898305084749</v>
      </c>
      <c r="Q5" s="2">
        <f>VLOOKUP($A5,'Base Consumption'!$A$2:$C$9,3,FALSE)*'Profiles, Qc, Summer, S2'!Q5</f>
        <v>-0.65738135593220337</v>
      </c>
      <c r="R5" s="2">
        <f>VLOOKUP($A5,'Base Consumption'!$A$2:$C$9,3,FALSE)*'Profiles, Qc, Summer, S2'!R5</f>
        <v>-0.71008474576271197</v>
      </c>
      <c r="S5" s="2">
        <f>VLOOKUP($A5,'Base Consumption'!$A$2:$C$9,3,FALSE)*'Profiles, Qc, Summer, S2'!S5</f>
        <v>-0.65738135593220337</v>
      </c>
      <c r="T5" s="2">
        <f>VLOOKUP($A5,'Base Consumption'!$A$2:$C$9,3,FALSE)*'Profiles, Qc, Summer, S2'!T5</f>
        <v>-0.46288983050847449</v>
      </c>
      <c r="U5" s="2">
        <f>VLOOKUP($A5,'Base Consumption'!$A$2:$C$9,3,FALSE)*'Profiles, Qc, Summer, S2'!U5</f>
        <v>-0.4039703389830509</v>
      </c>
      <c r="V5" s="2">
        <f>VLOOKUP($A5,'Base Consumption'!$A$2:$C$9,3,FALSE)*'Profiles, Qc, Summer, S2'!V5</f>
        <v>-0.41213135593220346</v>
      </c>
      <c r="W5" s="2">
        <f>VLOOKUP($A5,'Base Consumption'!$A$2:$C$9,3,FALSE)*'Profiles, Qc, Summer, S2'!W5</f>
        <v>-0.54846610169491528</v>
      </c>
      <c r="X5" s="2">
        <f>VLOOKUP($A5,'Base Consumption'!$A$2:$C$9,3,FALSE)*'Profiles, Qc, Summer, S2'!X5</f>
        <v>-0.66069915254237288</v>
      </c>
      <c r="Y5" s="2">
        <f>VLOOKUP($A5,'Base Consumption'!$A$2:$C$9,3,FALSE)*'Profiles, Qc, Summer, S2'!Y5</f>
        <v>-0.70794915254237301</v>
      </c>
    </row>
    <row r="6" spans="1:25" x14ac:dyDescent="0.25">
      <c r="A6">
        <v>5</v>
      </c>
      <c r="B6" s="2">
        <f>VLOOKUP($A6,'Base Consumption'!$A$2:$C$9,3,FALSE)*'Profiles, Qc, Summer, S2'!B6</f>
        <v>-0.50378048780487816</v>
      </c>
      <c r="C6" s="2">
        <f>VLOOKUP($A6,'Base Consumption'!$A$2:$C$9,3,FALSE)*'Profiles, Qc, Summer, S2'!C6</f>
        <v>-0.64108536585365872</v>
      </c>
      <c r="D6" s="2">
        <f>VLOOKUP($A6,'Base Consumption'!$A$2:$C$9,3,FALSE)*'Profiles, Qc, Summer, S2'!D6</f>
        <v>-0.74754878048780482</v>
      </c>
      <c r="E6" s="2">
        <f>VLOOKUP($A6,'Base Consumption'!$A$2:$C$9,3,FALSE)*'Profiles, Qc, Summer, S2'!E6</f>
        <v>-0.77246341463414647</v>
      </c>
      <c r="F6" s="2">
        <f>VLOOKUP($A6,'Base Consumption'!$A$2:$C$9,3,FALSE)*'Profiles, Qc, Summer, S2'!F6</f>
        <v>-0.75731707317073171</v>
      </c>
      <c r="G6" s="2">
        <f>VLOOKUP($A6,'Base Consumption'!$A$2:$C$9,3,FALSE)*'Profiles, Qc, Summer, S2'!G6</f>
        <v>-0.82865853658536581</v>
      </c>
      <c r="H6" s="2">
        <f>VLOOKUP($A6,'Base Consumption'!$A$2:$C$9,3,FALSE)*'Profiles, Qc, Summer, S2'!H6</f>
        <v>-0.7538048780487806</v>
      </c>
      <c r="I6" s="2">
        <f>VLOOKUP($A6,'Base Consumption'!$A$2:$C$9,3,FALSE)*'Profiles, Qc, Summer, S2'!I6</f>
        <v>-0.29634146341463419</v>
      </c>
      <c r="J6" s="2">
        <f>VLOOKUP($A6,'Base Consumption'!$A$2:$C$9,3,FALSE)*'Profiles, Qc, Summer, S2'!J6</f>
        <v>0.10075609756097562</v>
      </c>
      <c r="K6" s="2">
        <f>VLOOKUP($A6,'Base Consumption'!$A$2:$C$9,3,FALSE)*'Profiles, Qc, Summer, S2'!K6</f>
        <v>0.32597560975609768</v>
      </c>
      <c r="L6" s="2">
        <f>VLOOKUP($A6,'Base Consumption'!$A$2:$C$9,3,FALSE)*'Profiles, Qc, Summer, S2'!L6</f>
        <v>0.55415853658536585</v>
      </c>
      <c r="M6" s="2">
        <f>VLOOKUP($A6,'Base Consumption'!$A$2:$C$9,3,FALSE)*'Profiles, Qc, Summer, S2'!M6</f>
        <v>0.58198170731707322</v>
      </c>
      <c r="N6" s="2">
        <f>VLOOKUP($A6,'Base Consumption'!$A$2:$C$9,3,FALSE)*'Profiles, Qc, Summer, S2'!N6</f>
        <v>0.50487804878048792</v>
      </c>
      <c r="O6" s="2">
        <f>VLOOKUP($A6,'Base Consumption'!$A$2:$C$9,3,FALSE)*'Profiles, Qc, Summer, S2'!O6</f>
        <v>0.42541463414634151</v>
      </c>
      <c r="P6" s="2">
        <f>VLOOKUP($A6,'Base Consumption'!$A$2:$C$9,3,FALSE)*'Profiles, Qc, Summer, S2'!P6</f>
        <v>0.27164634146341465</v>
      </c>
      <c r="Q6" s="2">
        <f>VLOOKUP($A6,'Base Consumption'!$A$2:$C$9,3,FALSE)*'Profiles, Qc, Summer, S2'!Q6</f>
        <v>0.17560975609756099</v>
      </c>
      <c r="R6" s="2">
        <f>VLOOKUP($A6,'Base Consumption'!$A$2:$C$9,3,FALSE)*'Profiles, Qc, Summer, S2'!R6</f>
        <v>0.14817073170731709</v>
      </c>
      <c r="S6" s="2">
        <f>VLOOKUP($A6,'Base Consumption'!$A$2:$C$9,3,FALSE)*'Profiles, Qc, Summer, S2'!S6</f>
        <v>0.13445121951219513</v>
      </c>
      <c r="T6" s="2">
        <f>VLOOKUP($A6,'Base Consumption'!$A$2:$C$9,3,FALSE)*'Profiles, Qc, Summer, S2'!T6</f>
        <v>0.13719512195121952</v>
      </c>
      <c r="U6" s="2">
        <f>VLOOKUP($A6,'Base Consumption'!$A$2:$C$9,3,FALSE)*'Profiles, Qc, Summer, S2'!U6</f>
        <v>3.2597560975609757E-2</v>
      </c>
      <c r="V6" s="2">
        <f>VLOOKUP($A6,'Base Consumption'!$A$2:$C$9,3,FALSE)*'Profiles, Qc, Summer, S2'!V6</f>
        <v>0.2908536585365854</v>
      </c>
      <c r="W6" s="2">
        <f>VLOOKUP($A6,'Base Consumption'!$A$2:$C$9,3,FALSE)*'Profiles, Qc, Summer, S2'!W6</f>
        <v>0.13993902439024392</v>
      </c>
      <c r="X6" s="2">
        <f>VLOOKUP($A6,'Base Consumption'!$A$2:$C$9,3,FALSE)*'Profiles, Qc, Summer, S2'!X6</f>
        <v>7.5292682926829294E-2</v>
      </c>
      <c r="Y6" s="2">
        <f>VLOOKUP($A6,'Base Consumption'!$A$2:$C$9,3,FALSE)*'Profiles, Qc, Summer, S2'!Y6</f>
        <v>-0.12073170731707321</v>
      </c>
    </row>
    <row r="7" spans="1:25" x14ac:dyDescent="0.25">
      <c r="A7">
        <v>6</v>
      </c>
      <c r="B7" s="2">
        <f>VLOOKUP($A7,'Base Consumption'!$A$2:$C$9,3,FALSE)*'Profiles, Qc, Summer, S2'!B7</f>
        <v>0.36000000000000004</v>
      </c>
      <c r="C7" s="2">
        <f>VLOOKUP($A7,'Base Consumption'!$A$2:$C$9,3,FALSE)*'Profiles, Qc, Summer, S2'!C7</f>
        <v>0.40736249999999996</v>
      </c>
      <c r="D7" s="2">
        <f>VLOOKUP($A7,'Base Consumption'!$A$2:$C$9,3,FALSE)*'Profiles, Qc, Summer, S2'!D7</f>
        <v>0.30071249999999999</v>
      </c>
      <c r="E7" s="2">
        <f>VLOOKUP($A7,'Base Consumption'!$A$2:$C$9,3,FALSE)*'Profiles, Qc, Summer, S2'!E7</f>
        <v>0.35361562500000004</v>
      </c>
      <c r="F7" s="2">
        <f>VLOOKUP($A7,'Base Consumption'!$A$2:$C$9,3,FALSE)*'Profiles, Qc, Summer, S2'!F7</f>
        <v>0.37293749999999998</v>
      </c>
      <c r="G7" s="2">
        <f>VLOOKUP($A7,'Base Consumption'!$A$2:$C$9,3,FALSE)*'Profiles, Qc, Summer, S2'!G7</f>
        <v>0.37546875000000002</v>
      </c>
      <c r="H7" s="2">
        <f>VLOOKUP($A7,'Base Consumption'!$A$2:$C$9,3,FALSE)*'Profiles, Qc, Summer, S2'!H7</f>
        <v>0.37006875</v>
      </c>
      <c r="I7" s="2">
        <f>VLOOKUP($A7,'Base Consumption'!$A$2:$C$9,3,FALSE)*'Profiles, Qc, Summer, S2'!I7</f>
        <v>0.66546562499999995</v>
      </c>
      <c r="J7" s="2">
        <f>VLOOKUP($A7,'Base Consumption'!$A$2:$C$9,3,FALSE)*'Profiles, Qc, Summer, S2'!J7</f>
        <v>0.77833125000000003</v>
      </c>
      <c r="K7" s="2">
        <f>VLOOKUP($A7,'Base Consumption'!$A$2:$C$9,3,FALSE)*'Profiles, Qc, Summer, S2'!K7</f>
        <v>0.76152656249999995</v>
      </c>
      <c r="L7" s="2">
        <f>VLOOKUP($A7,'Base Consumption'!$A$2:$C$9,3,FALSE)*'Profiles, Qc, Summer, S2'!L7</f>
        <v>0.67890937499999993</v>
      </c>
      <c r="M7" s="2">
        <f>VLOOKUP($A7,'Base Consumption'!$A$2:$C$9,3,FALSE)*'Profiles, Qc, Summer, S2'!M7</f>
        <v>0.81902812500000011</v>
      </c>
      <c r="N7" s="2">
        <f>VLOOKUP($A7,'Base Consumption'!$A$2:$C$9,3,FALSE)*'Profiles, Qc, Summer, S2'!N7</f>
        <v>0.85345312500000003</v>
      </c>
      <c r="O7" s="2">
        <f>VLOOKUP($A7,'Base Consumption'!$A$2:$C$9,3,FALSE)*'Profiles, Qc, Summer, S2'!O7</f>
        <v>0.7629187500000002</v>
      </c>
      <c r="P7" s="2">
        <f>VLOOKUP($A7,'Base Consumption'!$A$2:$C$9,3,FALSE)*'Profiles, Qc, Summer, S2'!P7</f>
        <v>0.67078125000000011</v>
      </c>
      <c r="Q7" s="2">
        <f>VLOOKUP($A7,'Base Consumption'!$A$2:$C$9,3,FALSE)*'Profiles, Qc, Summer, S2'!Q7</f>
        <v>0.59653125000000007</v>
      </c>
      <c r="R7" s="2">
        <f>VLOOKUP($A7,'Base Consumption'!$A$2:$C$9,3,FALSE)*'Profiles, Qc, Summer, S2'!R7</f>
        <v>0.73439999999999994</v>
      </c>
      <c r="S7" s="2">
        <f>VLOOKUP($A7,'Base Consumption'!$A$2:$C$9,3,FALSE)*'Profiles, Qc, Summer, S2'!S7</f>
        <v>0.71145000000000003</v>
      </c>
      <c r="T7" s="2">
        <f>VLOOKUP($A7,'Base Consumption'!$A$2:$C$9,3,FALSE)*'Profiles, Qc, Summer, S2'!T7</f>
        <v>0.54703124999999997</v>
      </c>
      <c r="U7" s="2">
        <f>VLOOKUP($A7,'Base Consumption'!$A$2:$C$9,3,FALSE)*'Profiles, Qc, Summer, S2'!U7</f>
        <v>0.51273281249999991</v>
      </c>
      <c r="V7" s="2">
        <f>VLOOKUP($A7,'Base Consumption'!$A$2:$C$9,3,FALSE)*'Profiles, Qc, Summer, S2'!V7</f>
        <v>0.59167968750000011</v>
      </c>
      <c r="W7" s="2">
        <f>VLOOKUP($A7,'Base Consumption'!$A$2:$C$9,3,FALSE)*'Profiles, Qc, Summer, S2'!W7</f>
        <v>0.46638281250000002</v>
      </c>
      <c r="X7" s="2">
        <f>VLOOKUP($A7,'Base Consumption'!$A$2:$C$9,3,FALSE)*'Profiles, Qc, Summer, S2'!X7</f>
        <v>0.35142187499999999</v>
      </c>
      <c r="Y7" s="2">
        <f>VLOOKUP($A7,'Base Consumption'!$A$2:$C$9,3,FALSE)*'Profiles, Qc, Summer, S2'!Y7</f>
        <v>0.40879687499999995</v>
      </c>
    </row>
    <row r="8" spans="1:25" x14ac:dyDescent="0.25">
      <c r="A8">
        <v>7</v>
      </c>
      <c r="B8" s="2">
        <f>VLOOKUP($A8,'Base Consumption'!$A$2:$C$9,3,FALSE)*'Profiles, Qc, Summer, S2'!B8</f>
        <v>-0.70845652173913032</v>
      </c>
      <c r="C8" s="2">
        <f>VLOOKUP($A8,'Base Consumption'!$A$2:$C$9,3,FALSE)*'Profiles, Qc, Summer, S2'!C8</f>
        <v>-0.71413043478260874</v>
      </c>
      <c r="D8" s="2">
        <f>VLOOKUP($A8,'Base Consumption'!$A$2:$C$9,3,FALSE)*'Profiles, Qc, Summer, S2'!D8</f>
        <v>-0.74298913043478243</v>
      </c>
      <c r="E8" s="2">
        <f>VLOOKUP($A8,'Base Consumption'!$A$2:$C$9,3,FALSE)*'Profiles, Qc, Summer, S2'!E8</f>
        <v>-0.76994021739130458</v>
      </c>
      <c r="F8" s="2">
        <f>VLOOKUP($A8,'Base Consumption'!$A$2:$C$9,3,FALSE)*'Profiles, Qc, Summer, S2'!F8</f>
        <v>-0.71422826086956526</v>
      </c>
      <c r="G8" s="2">
        <f>VLOOKUP($A8,'Base Consumption'!$A$2:$C$9,3,FALSE)*'Profiles, Qc, Summer, S2'!G8</f>
        <v>-0.77962500000000023</v>
      </c>
      <c r="H8" s="2">
        <f>VLOOKUP($A8,'Base Consumption'!$A$2:$C$9,3,FALSE)*'Profiles, Qc, Summer, S2'!H8</f>
        <v>-0.68174999999999997</v>
      </c>
      <c r="I8" s="2">
        <f>VLOOKUP($A8,'Base Consumption'!$A$2:$C$9,3,FALSE)*'Profiles, Qc, Summer, S2'!I8</f>
        <v>-0.30198913043478259</v>
      </c>
      <c r="J8" s="2">
        <f>VLOOKUP($A8,'Base Consumption'!$A$2:$C$9,3,FALSE)*'Profiles, Qc, Summer, S2'!J8</f>
        <v>-5.2728260869565211E-2</v>
      </c>
      <c r="K8" s="2">
        <f>VLOOKUP($A8,'Base Consumption'!$A$2:$C$9,3,FALSE)*'Profiles, Qc, Summer, S2'!K8</f>
        <v>-4.4902173913043478E-2</v>
      </c>
      <c r="L8" s="2">
        <f>VLOOKUP($A8,'Base Consumption'!$A$2:$C$9,3,FALSE)*'Profiles, Qc, Summer, S2'!L8</f>
        <v>9.2934782608695643E-2</v>
      </c>
      <c r="M8" s="2">
        <f>VLOOKUP($A8,'Base Consumption'!$A$2:$C$9,3,FALSE)*'Profiles, Qc, Summer, S2'!M8</f>
        <v>2.9934782608695653E-2</v>
      </c>
      <c r="N8" s="2">
        <f>VLOOKUP($A8,'Base Consumption'!$A$2:$C$9,3,FALSE)*'Profiles, Qc, Summer, S2'!N8</f>
        <v>9.6847826086956506E-3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-7.6695652173913054E-2</v>
      </c>
      <c r="Q8" s="2">
        <f>VLOOKUP($A8,'Base Consumption'!$A$2:$C$9,3,FALSE)*'Profiles, Qc, Summer, S2'!Q8</f>
        <v>-0.13832608695652174</v>
      </c>
      <c r="R8" s="2">
        <f>VLOOKUP($A8,'Base Consumption'!$A$2:$C$9,3,FALSE)*'Profiles, Qc, Summer, S2'!R8</f>
        <v>-0.19853804347826087</v>
      </c>
      <c r="S8" s="2">
        <f>VLOOKUP($A8,'Base Consumption'!$A$2:$C$9,3,FALSE)*'Profiles, Qc, Summer, S2'!S8</f>
        <v>-0.26148913043478267</v>
      </c>
      <c r="T8" s="2">
        <f>VLOOKUP($A8,'Base Consumption'!$A$2:$C$9,3,FALSE)*'Profiles, Qc, Summer, S2'!T8</f>
        <v>-0.2252934782608696</v>
      </c>
      <c r="U8" s="2">
        <f>VLOOKUP($A8,'Base Consumption'!$A$2:$C$9,3,FALSE)*'Profiles, Qc, Summer, S2'!U8</f>
        <v>-0.28438043478260877</v>
      </c>
      <c r="V8" s="2">
        <f>VLOOKUP($A8,'Base Consumption'!$A$2:$C$9,3,FALSE)*'Profiles, Qc, Summer, S2'!V8</f>
        <v>-0.1976086956521739</v>
      </c>
      <c r="W8" s="2">
        <f>VLOOKUP($A8,'Base Consumption'!$A$2:$C$9,3,FALSE)*'Profiles, Qc, Summer, S2'!W8</f>
        <v>-0.37418478260869564</v>
      </c>
      <c r="X8" s="2">
        <f>VLOOKUP($A8,'Base Consumption'!$A$2:$C$9,3,FALSE)*'Profiles, Qc, Summer, S2'!X8</f>
        <v>-0.4553804347826087</v>
      </c>
      <c r="Y8" s="2">
        <f>VLOOKUP($A8,'Base Consumption'!$A$2:$C$9,3,FALSE)*'Profiles, Qc, Summer, S2'!Y8</f>
        <v>-0.50390217391304348</v>
      </c>
    </row>
    <row r="9" spans="1:25" x14ac:dyDescent="0.25">
      <c r="A9">
        <v>8</v>
      </c>
      <c r="B9" s="2">
        <f>VLOOKUP($A9,'Base Consumption'!$A$2:$C$9,3,FALSE)*'Profiles, Qc, Summer, S2'!B9</f>
        <v>-0.85212580645161273</v>
      </c>
      <c r="C9" s="2">
        <f>VLOOKUP($A9,'Base Consumption'!$A$2:$C$9,3,FALSE)*'Profiles, Qc, Summer, S2'!C9</f>
        <v>-0.87532258064516111</v>
      </c>
      <c r="D9" s="2">
        <f>VLOOKUP($A9,'Base Consumption'!$A$2:$C$9,3,FALSE)*'Profiles, Qc, Summer, S2'!D9</f>
        <v>-0.87519193548387098</v>
      </c>
      <c r="E9" s="2">
        <f>VLOOKUP($A9,'Base Consumption'!$A$2:$C$9,3,FALSE)*'Profiles, Qc, Summer, S2'!E9</f>
        <v>-0.89727096774193538</v>
      </c>
      <c r="F9" s="2">
        <f>VLOOKUP($A9,'Base Consumption'!$A$2:$C$9,3,FALSE)*'Profiles, Qc, Summer, S2'!F9</f>
        <v>-0.88554193548387106</v>
      </c>
      <c r="G9" s="2">
        <f>VLOOKUP($A9,'Base Consumption'!$A$2:$C$9,3,FALSE)*'Profiles, Qc, Summer, S2'!G9</f>
        <v>-0.86501612903225822</v>
      </c>
      <c r="H9" s="2">
        <f>VLOOKUP($A9,'Base Consumption'!$A$2:$C$9,3,FALSE)*'Profiles, Qc, Summer, S2'!H9</f>
        <v>-0.74180322580645164</v>
      </c>
      <c r="I9" s="2">
        <f>VLOOKUP($A9,'Base Consumption'!$A$2:$C$9,3,FALSE)*'Profiles, Qc, Summer, S2'!I9</f>
        <v>-0.60697741935483873</v>
      </c>
      <c r="J9" s="2">
        <f>VLOOKUP($A9,'Base Consumption'!$A$2:$C$9,3,FALSE)*'Profiles, Qc, Summer, S2'!J9</f>
        <v>-0.58790322580645149</v>
      </c>
      <c r="K9" s="2">
        <f>VLOOKUP($A9,'Base Consumption'!$A$2:$C$9,3,FALSE)*'Profiles, Qc, Summer, S2'!K9</f>
        <v>-0.59077741935483852</v>
      </c>
      <c r="L9" s="2">
        <f>VLOOKUP($A9,'Base Consumption'!$A$2:$C$9,3,FALSE)*'Profiles, Qc, Summer, S2'!L9</f>
        <v>-0.58041290322580641</v>
      </c>
      <c r="M9" s="2">
        <f>VLOOKUP($A9,'Base Consumption'!$A$2:$C$9,3,FALSE)*'Profiles, Qc, Summer, S2'!M9</f>
        <v>-0.55903064516129031</v>
      </c>
      <c r="N9" s="2">
        <f>VLOOKUP($A9,'Base Consumption'!$A$2:$C$9,3,FALSE)*'Profiles, Qc, Summer, S2'!N9</f>
        <v>-0.57196451612903232</v>
      </c>
      <c r="O9" s="2">
        <f>VLOOKUP($A9,'Base Consumption'!$A$2:$C$9,3,FALSE)*'Profiles, Qc, Summer, S2'!O9</f>
        <v>-0.59951612903225804</v>
      </c>
      <c r="P9" s="2">
        <f>VLOOKUP($A9,'Base Consumption'!$A$2:$C$9,3,FALSE)*'Profiles, Qc, Summer, S2'!P9</f>
        <v>-0.66048387096774186</v>
      </c>
      <c r="Q9" s="2">
        <f>VLOOKUP($A9,'Base Consumption'!$A$2:$C$9,3,FALSE)*'Profiles, Qc, Summer, S2'!Q9</f>
        <v>-0.68951612903225812</v>
      </c>
      <c r="R9" s="2">
        <f>VLOOKUP($A9,'Base Consumption'!$A$2:$C$9,3,FALSE)*'Profiles, Qc, Summer, S2'!R9</f>
        <v>-0.69848709677419352</v>
      </c>
      <c r="S9" s="2">
        <f>VLOOKUP($A9,'Base Consumption'!$A$2:$C$9,3,FALSE)*'Profiles, Qc, Summer, S2'!S9</f>
        <v>-0.72995806451612899</v>
      </c>
      <c r="T9" s="2">
        <f>VLOOKUP($A9,'Base Consumption'!$A$2:$C$9,3,FALSE)*'Profiles, Qc, Summer, S2'!T9</f>
        <v>-0.7141354838709677</v>
      </c>
      <c r="U9" s="2">
        <f>VLOOKUP($A9,'Base Consumption'!$A$2:$C$9,3,FALSE)*'Profiles, Qc, Summer, S2'!U9</f>
        <v>-0.75338709677419358</v>
      </c>
      <c r="V9" s="2">
        <f>VLOOKUP($A9,'Base Consumption'!$A$2:$C$9,3,FALSE)*'Profiles, Qc, Summer, S2'!V9</f>
        <v>-0.78526451612903225</v>
      </c>
      <c r="W9" s="2">
        <f>VLOOKUP($A9,'Base Consumption'!$A$2:$C$9,3,FALSE)*'Profiles, Qc, Summer, S2'!W9</f>
        <v>-0.82489354838709683</v>
      </c>
      <c r="X9" s="2">
        <f>VLOOKUP($A9,'Base Consumption'!$A$2:$C$9,3,FALSE)*'Profiles, Qc, Summer, S2'!X9</f>
        <v>-0.85475322580645163</v>
      </c>
      <c r="Y9" s="2">
        <f>VLOOKUP($A9,'Base Consumption'!$A$2:$C$9,3,FALSE)*'Profiles, Qc, Summer, S2'!Y9</f>
        <v>-0.87088064516129016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S3'!B2</f>
        <v>0.65114093959731545</v>
      </c>
      <c r="C2" s="2">
        <f>VLOOKUP($A2,'Base Consumption'!$A$2:$C$9,3,FALSE)*'Profiles, Qc, Summer, S3'!C2</f>
        <v>0.7338926174496645</v>
      </c>
      <c r="D2" s="2">
        <f>VLOOKUP($A2,'Base Consumption'!$A$2:$C$9,3,FALSE)*'Profiles, Qc, Summer, S3'!D2</f>
        <v>0.68469463087248328</v>
      </c>
      <c r="E2" s="2">
        <f>VLOOKUP($A2,'Base Consumption'!$A$2:$C$9,3,FALSE)*'Profiles, Qc, Summer, S3'!E2</f>
        <v>0.67777852348993295</v>
      </c>
      <c r="F2" s="2">
        <f>VLOOKUP($A2,'Base Consumption'!$A$2:$C$9,3,FALSE)*'Profiles, Qc, Summer, S3'!F2</f>
        <v>0.669744966442953</v>
      </c>
      <c r="G2" s="2">
        <f>VLOOKUP($A2,'Base Consumption'!$A$2:$C$9,3,FALSE)*'Profiles, Qc, Summer, S3'!G2</f>
        <v>0.70145637583892606</v>
      </c>
      <c r="H2" s="2">
        <f>VLOOKUP($A2,'Base Consumption'!$A$2:$C$9,3,FALSE)*'Profiles, Qc, Summer, S3'!H2</f>
        <v>0.73691275167785242</v>
      </c>
      <c r="I2" s="2">
        <f>VLOOKUP($A2,'Base Consumption'!$A$2:$C$9,3,FALSE)*'Profiles, Qc, Summer, S3'!I2</f>
        <v>1.407805369127517</v>
      </c>
      <c r="J2" s="2">
        <f>VLOOKUP($A2,'Base Consumption'!$A$2:$C$9,3,FALSE)*'Profiles, Qc, Summer, S3'!J2</f>
        <v>1.622778523489933</v>
      </c>
      <c r="K2" s="2">
        <f>VLOOKUP($A2,'Base Consumption'!$A$2:$C$9,3,FALSE)*'Profiles, Qc, Summer, S3'!K2</f>
        <v>1.5463087248322145</v>
      </c>
      <c r="L2" s="2">
        <f>VLOOKUP($A2,'Base Consumption'!$A$2:$C$9,3,FALSE)*'Profiles, Qc, Summer, S3'!L2</f>
        <v>1.4949664429530203</v>
      </c>
      <c r="M2" s="2">
        <f>VLOOKUP($A2,'Base Consumption'!$A$2:$C$9,3,FALSE)*'Profiles, Qc, Summer, S3'!M2</f>
        <v>1.5371879194630875</v>
      </c>
      <c r="N2" s="2">
        <f>VLOOKUP($A2,'Base Consumption'!$A$2:$C$9,3,FALSE)*'Profiles, Qc, Summer, S3'!N2</f>
        <v>1.6357651006711407</v>
      </c>
      <c r="O2" s="2">
        <f>VLOOKUP($A2,'Base Consumption'!$A$2:$C$9,3,FALSE)*'Profiles, Qc, Summer, S3'!O2</f>
        <v>1.5242617449664431</v>
      </c>
      <c r="P2" s="2">
        <f>VLOOKUP($A2,'Base Consumption'!$A$2:$C$9,3,FALSE)*'Profiles, Qc, Summer, S3'!P2</f>
        <v>1.0902684563758389</v>
      </c>
      <c r="Q2" s="2">
        <f>VLOOKUP($A2,'Base Consumption'!$A$2:$C$9,3,FALSE)*'Profiles, Qc, Summer, S3'!Q2</f>
        <v>1.4112483221476511</v>
      </c>
      <c r="R2" s="2">
        <f>VLOOKUP($A2,'Base Consumption'!$A$2:$C$9,3,FALSE)*'Profiles, Qc, Summer, S3'!R2</f>
        <v>1.472496644295302</v>
      </c>
      <c r="S2" s="2">
        <f>VLOOKUP($A2,'Base Consumption'!$A$2:$C$9,3,FALSE)*'Profiles, Qc, Summer, S3'!S2</f>
        <v>1.339489932885906</v>
      </c>
      <c r="T2" s="2">
        <f>VLOOKUP($A2,'Base Consumption'!$A$2:$C$9,3,FALSE)*'Profiles, Qc, Summer, S3'!T2</f>
        <v>1.0507046979865773</v>
      </c>
      <c r="U2" s="2">
        <f>VLOOKUP($A2,'Base Consumption'!$A$2:$C$9,3,FALSE)*'Profiles, Qc, Summer, S3'!U2</f>
        <v>0.98220805369127528</v>
      </c>
      <c r="V2" s="2">
        <f>VLOOKUP($A2,'Base Consumption'!$A$2:$C$9,3,FALSE)*'Profiles, Qc, Summer, S3'!V2</f>
        <v>1.0412214765100671</v>
      </c>
      <c r="W2" s="2">
        <f>VLOOKUP($A2,'Base Consumption'!$A$2:$C$9,3,FALSE)*'Profiles, Qc, Summer, S3'!W2</f>
        <v>1.0033489932885906</v>
      </c>
      <c r="X2" s="2">
        <f>VLOOKUP($A2,'Base Consumption'!$A$2:$C$9,3,FALSE)*'Profiles, Qc, Summer, S3'!X2</f>
        <v>0.69257718120805367</v>
      </c>
      <c r="Y2" s="2">
        <f>VLOOKUP($A2,'Base Consumption'!$A$2:$C$9,3,FALSE)*'Profiles, Qc, Summer, S3'!Y2</f>
        <v>0.68665771812080545</v>
      </c>
    </row>
    <row r="3" spans="1:25" x14ac:dyDescent="0.25">
      <c r="A3">
        <v>2</v>
      </c>
      <c r="B3" s="2">
        <f>VLOOKUP($A3,'Base Consumption'!$A$2:$C$9,3,FALSE)*'Profiles, Qc, Summer, S3'!B3</f>
        <v>2.75E-2</v>
      </c>
      <c r="C3" s="2">
        <f>VLOOKUP($A3,'Base Consumption'!$A$2:$C$9,3,FALSE)*'Profiles, Qc, Summer, S3'!C3</f>
        <v>-0.16666666666666669</v>
      </c>
      <c r="D3" s="2">
        <f>VLOOKUP($A3,'Base Consumption'!$A$2:$C$9,3,FALSE)*'Profiles, Qc, Summer, S3'!D3</f>
        <v>-0.18236111111111111</v>
      </c>
      <c r="E3" s="2">
        <f>VLOOKUP($A3,'Base Consumption'!$A$2:$C$9,3,FALSE)*'Profiles, Qc, Summer, S3'!E3</f>
        <v>-0.26125000000000004</v>
      </c>
      <c r="F3" s="2">
        <f>VLOOKUP($A3,'Base Consumption'!$A$2:$C$9,3,FALSE)*'Profiles, Qc, Summer, S3'!F3</f>
        <v>-0.32263888888888881</v>
      </c>
      <c r="G3" s="2">
        <f>VLOOKUP($A3,'Base Consumption'!$A$2:$C$9,3,FALSE)*'Profiles, Qc, Summer, S3'!G3</f>
        <v>-0.24500000000000005</v>
      </c>
      <c r="H3" s="2">
        <f>VLOOKUP($A3,'Base Consumption'!$A$2:$C$9,3,FALSE)*'Profiles, Qc, Summer, S3'!H3</f>
        <v>-0.31944444444444442</v>
      </c>
      <c r="I3" s="2">
        <f>VLOOKUP($A3,'Base Consumption'!$A$2:$C$9,3,FALSE)*'Profiles, Qc, Summer, S3'!I3</f>
        <v>0.81361111111111117</v>
      </c>
      <c r="J3" s="2">
        <f>VLOOKUP($A3,'Base Consumption'!$A$2:$C$9,3,FALSE)*'Profiles, Qc, Summer, S3'!J3</f>
        <v>1.0483333333333333</v>
      </c>
      <c r="K3" s="2">
        <f>VLOOKUP($A3,'Base Consumption'!$A$2:$C$9,3,FALSE)*'Profiles, Qc, Summer, S3'!K3</f>
        <v>1.3194444444444442</v>
      </c>
      <c r="L3" s="2">
        <f>VLOOKUP($A3,'Base Consumption'!$A$2:$C$9,3,FALSE)*'Profiles, Qc, Summer, S3'!L3</f>
        <v>0.75750000000000006</v>
      </c>
      <c r="M3" s="2">
        <f>VLOOKUP($A3,'Base Consumption'!$A$2:$C$9,3,FALSE)*'Profiles, Qc, Summer, S3'!M3</f>
        <v>0.66694444444444434</v>
      </c>
      <c r="N3" s="2">
        <f>VLOOKUP($A3,'Base Consumption'!$A$2:$C$9,3,FALSE)*'Profiles, Qc, Summer, S3'!N3</f>
        <v>0.46277777777777779</v>
      </c>
      <c r="O3" s="2">
        <f>VLOOKUP($A3,'Base Consumption'!$A$2:$C$9,3,FALSE)*'Profiles, Qc, Summer, S3'!O3</f>
        <v>0.64527777777777762</v>
      </c>
      <c r="P3" s="2">
        <f>VLOOKUP($A3,'Base Consumption'!$A$2:$C$9,3,FALSE)*'Profiles, Qc, Summer, S3'!P3</f>
        <v>0.27222222222222225</v>
      </c>
      <c r="Q3" s="2">
        <f>VLOOKUP($A3,'Base Consumption'!$A$2:$C$9,3,FALSE)*'Profiles, Qc, Summer, S3'!Q3</f>
        <v>0.23374999999999996</v>
      </c>
      <c r="R3" s="2">
        <f>VLOOKUP($A3,'Base Consumption'!$A$2:$C$9,3,FALSE)*'Profiles, Qc, Summer, S3'!R3</f>
        <v>0.27499999999999997</v>
      </c>
      <c r="S3" s="2">
        <f>VLOOKUP($A3,'Base Consumption'!$A$2:$C$9,3,FALSE)*'Profiles, Qc, Summer, S3'!S3</f>
        <v>0.49999999999999989</v>
      </c>
      <c r="T3" s="2">
        <f>VLOOKUP($A3,'Base Consumption'!$A$2:$C$9,3,FALSE)*'Profiles, Qc, Summer, S3'!T3</f>
        <v>0.93916666666666671</v>
      </c>
      <c r="U3" s="2">
        <f>VLOOKUP($A3,'Base Consumption'!$A$2:$C$9,3,FALSE)*'Profiles, Qc, Summer, S3'!U3</f>
        <v>0.98194444444444418</v>
      </c>
      <c r="V3" s="2">
        <f>VLOOKUP($A3,'Base Consumption'!$A$2:$C$9,3,FALSE)*'Profiles, Qc, Summer, S3'!V3</f>
        <v>0.7699999999999998</v>
      </c>
      <c r="W3" s="2">
        <f>VLOOKUP($A3,'Base Consumption'!$A$2:$C$9,3,FALSE)*'Profiles, Qc, Summer, S3'!W3</f>
        <v>0.59722222222222221</v>
      </c>
      <c r="X3" s="2">
        <f>VLOOKUP($A3,'Base Consumption'!$A$2:$C$9,3,FALSE)*'Profiles, Qc, Summer, S3'!X3</f>
        <v>0.2722222222222222</v>
      </c>
      <c r="Y3" s="2">
        <f>VLOOKUP($A3,'Base Consumption'!$A$2:$C$9,3,FALSE)*'Profiles, Qc, Summer, S3'!Y3</f>
        <v>5.5E-2</v>
      </c>
    </row>
    <row r="4" spans="1:25" x14ac:dyDescent="0.25">
      <c r="A4">
        <v>3</v>
      </c>
      <c r="B4" s="2">
        <f>VLOOKUP($A4,'Base Consumption'!$A$2:$C$9,3,FALSE)*'Profiles, Qc, Summer, S3'!B4</f>
        <v>-0.1676470588235294</v>
      </c>
      <c r="C4" s="2">
        <f>VLOOKUP($A4,'Base Consumption'!$A$2:$C$9,3,FALSE)*'Profiles, Qc, Summer, S3'!C4</f>
        <v>-0.39705882352941169</v>
      </c>
      <c r="D4" s="2">
        <f>VLOOKUP($A4,'Base Consumption'!$A$2:$C$9,3,FALSE)*'Profiles, Qc, Summer, S3'!D4</f>
        <v>-0.69264705882352928</v>
      </c>
      <c r="E4" s="2">
        <f>VLOOKUP($A4,'Base Consumption'!$A$2:$C$9,3,FALSE)*'Profiles, Qc, Summer, S3'!E4</f>
        <v>-0.6461029411764706</v>
      </c>
      <c r="F4" s="2">
        <f>VLOOKUP($A4,'Base Consumption'!$A$2:$C$9,3,FALSE)*'Profiles, Qc, Summer, S3'!F4</f>
        <v>-0.64641176470588224</v>
      </c>
      <c r="G4" s="2">
        <f>VLOOKUP($A4,'Base Consumption'!$A$2:$C$9,3,FALSE)*'Profiles, Qc, Summer, S3'!G4</f>
        <v>-0.62827941176470581</v>
      </c>
      <c r="H4" s="2">
        <f>VLOOKUP($A4,'Base Consumption'!$A$2:$C$9,3,FALSE)*'Profiles, Qc, Summer, S3'!H4</f>
        <v>-3.4588235294117649E-2</v>
      </c>
      <c r="I4" s="2">
        <f>VLOOKUP($A4,'Base Consumption'!$A$2:$C$9,3,FALSE)*'Profiles, Qc, Summer, S3'!I4</f>
        <v>0.76049999999999984</v>
      </c>
      <c r="J4" s="2">
        <f>VLOOKUP($A4,'Base Consumption'!$A$2:$C$9,3,FALSE)*'Profiles, Qc, Summer, S3'!J4</f>
        <v>0.99899999999999989</v>
      </c>
      <c r="K4" s="2">
        <f>VLOOKUP($A4,'Base Consumption'!$A$2:$C$9,3,FALSE)*'Profiles, Qc, Summer, S3'!K4</f>
        <v>0.9882352941176471</v>
      </c>
      <c r="L4" s="2">
        <f>VLOOKUP($A4,'Base Consumption'!$A$2:$C$9,3,FALSE)*'Profiles, Qc, Summer, S3'!L4</f>
        <v>0.81674999999999998</v>
      </c>
      <c r="M4" s="2">
        <f>VLOOKUP($A4,'Base Consumption'!$A$2:$C$9,3,FALSE)*'Profiles, Qc, Summer, S3'!M4</f>
        <v>1.0426764705882352</v>
      </c>
      <c r="N4" s="2">
        <f>VLOOKUP($A4,'Base Consumption'!$A$2:$C$9,3,FALSE)*'Profiles, Qc, Summer, S3'!N4</f>
        <v>0.9446470588235294</v>
      </c>
      <c r="O4" s="2">
        <f>VLOOKUP($A4,'Base Consumption'!$A$2:$C$9,3,FALSE)*'Profiles, Qc, Summer, S3'!O4</f>
        <v>0.81617647058823517</v>
      </c>
      <c r="P4" s="2">
        <f>VLOOKUP($A4,'Base Consumption'!$A$2:$C$9,3,FALSE)*'Profiles, Qc, Summer, S3'!P4</f>
        <v>0.59263235294117633</v>
      </c>
      <c r="Q4" s="2">
        <f>VLOOKUP($A4,'Base Consumption'!$A$2:$C$9,3,FALSE)*'Profiles, Qc, Summer, S3'!Q4</f>
        <v>0.36617647058823533</v>
      </c>
      <c r="R4" s="2">
        <f>VLOOKUP($A4,'Base Consumption'!$A$2:$C$9,3,FALSE)*'Profiles, Qc, Summer, S3'!R4</f>
        <v>0.45895588235294116</v>
      </c>
      <c r="S4" s="2">
        <f>VLOOKUP($A4,'Base Consumption'!$A$2:$C$9,3,FALSE)*'Profiles, Qc, Summer, S3'!S4</f>
        <v>0.40994117647058814</v>
      </c>
      <c r="T4" s="2">
        <f>VLOOKUP($A4,'Base Consumption'!$A$2:$C$9,3,FALSE)*'Profiles, Qc, Summer, S3'!T4</f>
        <v>7.6499999999999985E-2</v>
      </c>
      <c r="U4" s="2">
        <f>VLOOKUP($A4,'Base Consumption'!$A$2:$C$9,3,FALSE)*'Profiles, Qc, Summer, S3'!U4</f>
        <v>0.31994117647058823</v>
      </c>
      <c r="V4" s="2">
        <f>VLOOKUP($A4,'Base Consumption'!$A$2:$C$9,3,FALSE)*'Profiles, Qc, Summer, S3'!V4</f>
        <v>0.45423529411764707</v>
      </c>
      <c r="W4" s="2">
        <f>VLOOKUP($A4,'Base Consumption'!$A$2:$C$9,3,FALSE)*'Profiles, Qc, Summer, S3'!W4</f>
        <v>0.29699999999999999</v>
      </c>
      <c r="X4" s="2">
        <f>VLOOKUP($A4,'Base Consumption'!$A$2:$C$9,3,FALSE)*'Profiles, Qc, Summer, S3'!X4</f>
        <v>-0.28349999999999992</v>
      </c>
      <c r="Y4" s="2">
        <f>VLOOKUP($A4,'Base Consumption'!$A$2:$C$9,3,FALSE)*'Profiles, Qc, Summer, S3'!Y4</f>
        <v>-0.57480882352941176</v>
      </c>
    </row>
    <row r="5" spans="1:25" x14ac:dyDescent="0.25">
      <c r="A5">
        <v>4</v>
      </c>
      <c r="B5" s="2">
        <f>VLOOKUP($A5,'Base Consumption'!$A$2:$C$9,3,FALSE)*'Profiles, Qc, Summer, S3'!B5</f>
        <v>-0.80908474576271194</v>
      </c>
      <c r="C5" s="2">
        <f>VLOOKUP($A5,'Base Consumption'!$A$2:$C$9,3,FALSE)*'Profiles, Qc, Summer, S3'!C5</f>
        <v>-0.79283898305084755</v>
      </c>
      <c r="D5" s="2">
        <f>VLOOKUP($A5,'Base Consumption'!$A$2:$C$9,3,FALSE)*'Profiles, Qc, Summer, S3'!D5</f>
        <v>-0.80725423728813572</v>
      </c>
      <c r="E5" s="2">
        <f>VLOOKUP($A5,'Base Consumption'!$A$2:$C$9,3,FALSE)*'Profiles, Qc, Summer, S3'!E5</f>
        <v>-0.84020338983050868</v>
      </c>
      <c r="F5" s="2">
        <f>VLOOKUP($A5,'Base Consumption'!$A$2:$C$9,3,FALSE)*'Profiles, Qc, Summer, S3'!F5</f>
        <v>-0.85965254237288147</v>
      </c>
      <c r="G5" s="2">
        <f>VLOOKUP($A5,'Base Consumption'!$A$2:$C$9,3,FALSE)*'Profiles, Qc, Summer, S3'!G5</f>
        <v>-0.84836440677966118</v>
      </c>
      <c r="H5" s="2">
        <f>VLOOKUP($A5,'Base Consumption'!$A$2:$C$9,3,FALSE)*'Profiles, Qc, Summer, S3'!H5</f>
        <v>-0.7777372881355934</v>
      </c>
      <c r="I5" s="2">
        <f>VLOOKUP($A5,'Base Consumption'!$A$2:$C$9,3,FALSE)*'Profiles, Qc, Summer, S3'!I5</f>
        <v>-0.54068644067796623</v>
      </c>
      <c r="J5" s="2">
        <f>VLOOKUP($A5,'Base Consumption'!$A$2:$C$9,3,FALSE)*'Profiles, Qc, Summer, S3'!J5</f>
        <v>-0.39264406779661021</v>
      </c>
      <c r="K5" s="2">
        <f>VLOOKUP($A5,'Base Consumption'!$A$2:$C$9,3,FALSE)*'Profiles, Qc, Summer, S3'!K5</f>
        <v>-0.42368644067796613</v>
      </c>
      <c r="L5" s="2">
        <f>VLOOKUP($A5,'Base Consumption'!$A$2:$C$9,3,FALSE)*'Profiles, Qc, Summer, S3'!L5</f>
        <v>-0.53008474576271192</v>
      </c>
      <c r="M5" s="2">
        <f>VLOOKUP($A5,'Base Consumption'!$A$2:$C$9,3,FALSE)*'Profiles, Qc, Summer, S3'!M5</f>
        <v>-0.57584745762711886</v>
      </c>
      <c r="N5" s="2">
        <f>VLOOKUP($A5,'Base Consumption'!$A$2:$C$9,3,FALSE)*'Profiles, Qc, Summer, S3'!N5</f>
        <v>-0.5445762711864407</v>
      </c>
      <c r="O5" s="2">
        <f>VLOOKUP($A5,'Base Consumption'!$A$2:$C$9,3,FALSE)*'Profiles, Qc, Summer, S3'!O5</f>
        <v>-0.57966101694915262</v>
      </c>
      <c r="P5" s="2">
        <f>VLOOKUP($A5,'Base Consumption'!$A$2:$C$9,3,FALSE)*'Profiles, Qc, Summer, S3'!P5</f>
        <v>-0.55079237288135596</v>
      </c>
      <c r="Q5" s="2">
        <f>VLOOKUP($A5,'Base Consumption'!$A$2:$C$9,3,FALSE)*'Profiles, Qc, Summer, S3'!Q5</f>
        <v>-0.6316016949152542</v>
      </c>
      <c r="R5" s="2">
        <f>VLOOKUP($A5,'Base Consumption'!$A$2:$C$9,3,FALSE)*'Profiles, Qc, Summer, S3'!R5</f>
        <v>-0.73906779661016964</v>
      </c>
      <c r="S5" s="2">
        <f>VLOOKUP($A5,'Base Consumption'!$A$2:$C$9,3,FALSE)*'Profiles, Qc, Summer, S3'!S5</f>
        <v>-0.64449152542372878</v>
      </c>
      <c r="T5" s="2">
        <f>VLOOKUP($A5,'Base Consumption'!$A$2:$C$9,3,FALSE)*'Profiles, Qc, Summer, S3'!T5</f>
        <v>-0.44473728813559321</v>
      </c>
      <c r="U5" s="2">
        <f>VLOOKUP($A5,'Base Consumption'!$A$2:$C$9,3,FALSE)*'Profiles, Qc, Summer, S3'!U5</f>
        <v>-0.41213135593220346</v>
      </c>
      <c r="V5" s="2">
        <f>VLOOKUP($A5,'Base Consumption'!$A$2:$C$9,3,FALSE)*'Profiles, Qc, Summer, S3'!V5</f>
        <v>-0.4039703389830509</v>
      </c>
      <c r="W5" s="2">
        <f>VLOOKUP($A5,'Base Consumption'!$A$2:$C$9,3,FALSE)*'Profiles, Qc, Summer, S3'!W5</f>
        <v>-0.53233474576271189</v>
      </c>
      <c r="X5" s="2">
        <f>VLOOKUP($A5,'Base Consumption'!$A$2:$C$9,3,FALSE)*'Profiles, Qc, Summer, S3'!X5</f>
        <v>-0.67404661016949163</v>
      </c>
      <c r="Y5" s="2">
        <f>VLOOKUP($A5,'Base Consumption'!$A$2:$C$9,3,FALSE)*'Profiles, Qc, Summer, S3'!Y5</f>
        <v>-0.68712711864406784</v>
      </c>
    </row>
    <row r="6" spans="1:25" x14ac:dyDescent="0.25">
      <c r="A6">
        <v>5</v>
      </c>
      <c r="B6" s="2">
        <f>VLOOKUP($A6,'Base Consumption'!$A$2:$C$9,3,FALSE)*'Profiles, Qc, Summer, S3'!B6</f>
        <v>-0.48896341463414639</v>
      </c>
      <c r="C6" s="2">
        <f>VLOOKUP($A6,'Base Consumption'!$A$2:$C$9,3,FALSE)*'Profiles, Qc, Summer, S3'!C6</f>
        <v>-0.64108536585365872</v>
      </c>
      <c r="D6" s="2">
        <f>VLOOKUP($A6,'Base Consumption'!$A$2:$C$9,3,FALSE)*'Profiles, Qc, Summer, S3'!D6</f>
        <v>-0.76280487804878061</v>
      </c>
      <c r="E6" s="2">
        <f>VLOOKUP($A6,'Base Consumption'!$A$2:$C$9,3,FALSE)*'Profiles, Qc, Summer, S3'!E6</f>
        <v>-0.77246341463414647</v>
      </c>
      <c r="F6" s="2">
        <f>VLOOKUP($A6,'Base Consumption'!$A$2:$C$9,3,FALSE)*'Profiles, Qc, Summer, S3'!F6</f>
        <v>-0.77246341463414636</v>
      </c>
      <c r="G6" s="2">
        <f>VLOOKUP($A6,'Base Consumption'!$A$2:$C$9,3,FALSE)*'Profiles, Qc, Summer, S3'!G6</f>
        <v>-0.8369451219512194</v>
      </c>
      <c r="H6" s="2">
        <f>VLOOKUP($A6,'Base Consumption'!$A$2:$C$9,3,FALSE)*'Profiles, Qc, Summer, S3'!H6</f>
        <v>-0.73887804878048791</v>
      </c>
      <c r="I6" s="2">
        <f>VLOOKUP($A6,'Base Consumption'!$A$2:$C$9,3,FALSE)*'Profiles, Qc, Summer, S3'!I6</f>
        <v>-0.29930487804878053</v>
      </c>
      <c r="J6" s="2">
        <f>VLOOKUP($A6,'Base Consumption'!$A$2:$C$9,3,FALSE)*'Profiles, Qc, Summer, S3'!J6</f>
        <v>9.9768292682926835E-2</v>
      </c>
      <c r="K6" s="2">
        <f>VLOOKUP($A6,'Base Consumption'!$A$2:$C$9,3,FALSE)*'Profiles, Qc, Summer, S3'!K6</f>
        <v>0.32926829268292696</v>
      </c>
      <c r="L6" s="2">
        <f>VLOOKUP($A6,'Base Consumption'!$A$2:$C$9,3,FALSE)*'Profiles, Qc, Summer, S3'!L6</f>
        <v>0.55415853658536585</v>
      </c>
      <c r="M6" s="2">
        <f>VLOOKUP($A6,'Base Consumption'!$A$2:$C$9,3,FALSE)*'Profiles, Qc, Summer, S3'!M6</f>
        <v>0.58774390243902441</v>
      </c>
      <c r="N6" s="2">
        <f>VLOOKUP($A6,'Base Consumption'!$A$2:$C$9,3,FALSE)*'Profiles, Qc, Summer, S3'!N6</f>
        <v>0.5099268292682928</v>
      </c>
      <c r="O6" s="2">
        <f>VLOOKUP($A6,'Base Consumption'!$A$2:$C$9,3,FALSE)*'Profiles, Qc, Summer, S3'!O6</f>
        <v>0.41707317073170735</v>
      </c>
      <c r="P6" s="2">
        <f>VLOOKUP($A6,'Base Consumption'!$A$2:$C$9,3,FALSE)*'Profiles, Qc, Summer, S3'!P6</f>
        <v>0.27164634146341465</v>
      </c>
      <c r="Q6" s="2">
        <f>VLOOKUP($A6,'Base Consumption'!$A$2:$C$9,3,FALSE)*'Profiles, Qc, Summer, S3'!Q6</f>
        <v>0.1773658536585366</v>
      </c>
      <c r="R6" s="2">
        <f>VLOOKUP($A6,'Base Consumption'!$A$2:$C$9,3,FALSE)*'Profiles, Qc, Summer, S3'!R6</f>
        <v>0.15113414634146344</v>
      </c>
      <c r="S6" s="2">
        <f>VLOOKUP($A6,'Base Consumption'!$A$2:$C$9,3,FALSE)*'Profiles, Qc, Summer, S3'!S6</f>
        <v>0.13445121951219513</v>
      </c>
      <c r="T6" s="2">
        <f>VLOOKUP($A6,'Base Consumption'!$A$2:$C$9,3,FALSE)*'Profiles, Qc, Summer, S3'!T6</f>
        <v>0.13856707317073172</v>
      </c>
      <c r="U6" s="2">
        <f>VLOOKUP($A6,'Base Consumption'!$A$2:$C$9,3,FALSE)*'Profiles, Qc, Summer, S3'!U6</f>
        <v>3.3256097560975612E-2</v>
      </c>
      <c r="V6" s="2">
        <f>VLOOKUP($A6,'Base Consumption'!$A$2:$C$9,3,FALSE)*'Profiles, Qc, Summer, S3'!V6</f>
        <v>0.2908536585365854</v>
      </c>
      <c r="W6" s="2">
        <f>VLOOKUP($A6,'Base Consumption'!$A$2:$C$9,3,FALSE)*'Profiles, Qc, Summer, S3'!W6</f>
        <v>0.13719512195121952</v>
      </c>
      <c r="X6" s="2">
        <f>VLOOKUP($A6,'Base Consumption'!$A$2:$C$9,3,FALSE)*'Profiles, Qc, Summer, S3'!X6</f>
        <v>7.5292682926829294E-2</v>
      </c>
      <c r="Y6" s="2">
        <f>VLOOKUP($A6,'Base Consumption'!$A$2:$C$9,3,FALSE)*'Profiles, Qc, Summer, S3'!Y6</f>
        <v>-0.12193902439024394</v>
      </c>
    </row>
    <row r="7" spans="1:25" x14ac:dyDescent="0.25">
      <c r="A7">
        <v>6</v>
      </c>
      <c r="B7" s="2">
        <f>VLOOKUP($A7,'Base Consumption'!$A$2:$C$9,3,FALSE)*'Profiles, Qc, Summer, S3'!B7</f>
        <v>0.36000000000000004</v>
      </c>
      <c r="C7" s="2">
        <f>VLOOKUP($A7,'Base Consumption'!$A$2:$C$9,3,FALSE)*'Profiles, Qc, Summer, S3'!C7</f>
        <v>0.39937499999999998</v>
      </c>
      <c r="D7" s="2">
        <f>VLOOKUP($A7,'Base Consumption'!$A$2:$C$9,3,FALSE)*'Profiles, Qc, Summer, S3'!D7</f>
        <v>0.30071249999999999</v>
      </c>
      <c r="E7" s="2">
        <f>VLOOKUP($A7,'Base Consumption'!$A$2:$C$9,3,FALSE)*'Profiles, Qc, Summer, S3'!E7</f>
        <v>0.36075937499999994</v>
      </c>
      <c r="F7" s="2">
        <f>VLOOKUP($A7,'Base Consumption'!$A$2:$C$9,3,FALSE)*'Profiles, Qc, Summer, S3'!F7</f>
        <v>0.36928125000000001</v>
      </c>
      <c r="G7" s="2">
        <f>VLOOKUP($A7,'Base Consumption'!$A$2:$C$9,3,FALSE)*'Profiles, Qc, Summer, S3'!G7</f>
        <v>0.37546875000000002</v>
      </c>
      <c r="H7" s="2">
        <f>VLOOKUP($A7,'Base Consumption'!$A$2:$C$9,3,FALSE)*'Profiles, Qc, Summer, S3'!H7</f>
        <v>0.35555625000000002</v>
      </c>
      <c r="I7" s="2">
        <f>VLOOKUP($A7,'Base Consumption'!$A$2:$C$9,3,FALSE)*'Profiles, Qc, Summer, S3'!I7</f>
        <v>0.68563124999999991</v>
      </c>
      <c r="J7" s="2">
        <f>VLOOKUP($A7,'Base Consumption'!$A$2:$C$9,3,FALSE)*'Profiles, Qc, Summer, S3'!J7</f>
        <v>0.770625</v>
      </c>
      <c r="K7" s="2">
        <f>VLOOKUP($A7,'Base Consumption'!$A$2:$C$9,3,FALSE)*'Profiles, Qc, Summer, S3'!K7</f>
        <v>0.76152656249999995</v>
      </c>
      <c r="L7" s="2">
        <f>VLOOKUP($A7,'Base Consumption'!$A$2:$C$9,3,FALSE)*'Profiles, Qc, Summer, S3'!L7</f>
        <v>0.67890937499999993</v>
      </c>
      <c r="M7" s="2">
        <f>VLOOKUP($A7,'Base Consumption'!$A$2:$C$9,3,FALSE)*'Profiles, Qc, Summer, S3'!M7</f>
        <v>0.79493906250000002</v>
      </c>
      <c r="N7" s="2">
        <f>VLOOKUP($A7,'Base Consumption'!$A$2:$C$9,3,FALSE)*'Profiles, Qc, Summer, S3'!N7</f>
        <v>0.82835156250000008</v>
      </c>
      <c r="O7" s="2">
        <f>VLOOKUP($A7,'Base Consumption'!$A$2:$C$9,3,FALSE)*'Profiles, Qc, Summer, S3'!O7</f>
        <v>0.77833125000000003</v>
      </c>
      <c r="P7" s="2">
        <f>VLOOKUP($A7,'Base Consumption'!$A$2:$C$9,3,FALSE)*'Profiles, Qc, Summer, S3'!P7</f>
        <v>0.67748906249999996</v>
      </c>
      <c r="Q7" s="2">
        <f>VLOOKUP($A7,'Base Consumption'!$A$2:$C$9,3,FALSE)*'Profiles, Qc, Summer, S3'!Q7</f>
        <v>0.59062500000000007</v>
      </c>
      <c r="R7" s="2">
        <f>VLOOKUP($A7,'Base Consumption'!$A$2:$C$9,3,FALSE)*'Profiles, Qc, Summer, S3'!R7</f>
        <v>0.73439999999999994</v>
      </c>
      <c r="S7" s="2">
        <f>VLOOKUP($A7,'Base Consumption'!$A$2:$C$9,3,FALSE)*'Profiles, Qc, Summer, S3'!S7</f>
        <v>0.71145000000000003</v>
      </c>
      <c r="T7" s="2">
        <f>VLOOKUP($A7,'Base Consumption'!$A$2:$C$9,3,FALSE)*'Profiles, Qc, Summer, S3'!T7</f>
        <v>0.54703124999999997</v>
      </c>
      <c r="U7" s="2">
        <f>VLOOKUP($A7,'Base Consumption'!$A$2:$C$9,3,FALSE)*'Profiles, Qc, Summer, S3'!U7</f>
        <v>0.49750312499999993</v>
      </c>
      <c r="V7" s="2">
        <f>VLOOKUP($A7,'Base Consumption'!$A$2:$C$9,3,FALSE)*'Profiles, Qc, Summer, S3'!V7</f>
        <v>0.60960937500000001</v>
      </c>
      <c r="W7" s="2">
        <f>VLOOKUP($A7,'Base Consumption'!$A$2:$C$9,3,FALSE)*'Profiles, Qc, Summer, S3'!W7</f>
        <v>0.47580468750000005</v>
      </c>
      <c r="X7" s="2">
        <f>VLOOKUP($A7,'Base Consumption'!$A$2:$C$9,3,FALSE)*'Profiles, Qc, Summer, S3'!X7</f>
        <v>0.35142187499999999</v>
      </c>
      <c r="Y7" s="2">
        <f>VLOOKUP($A7,'Base Consumption'!$A$2:$C$9,3,FALSE)*'Profiles, Qc, Summer, S3'!Y7</f>
        <v>0.39677343749999994</v>
      </c>
    </row>
    <row r="8" spans="1:25" x14ac:dyDescent="0.25">
      <c r="A8">
        <v>7</v>
      </c>
      <c r="B8" s="2">
        <f>VLOOKUP($A8,'Base Consumption'!$A$2:$C$9,3,FALSE)*'Profiles, Qc, Summer, S3'!B8</f>
        <v>-0.70151086956521724</v>
      </c>
      <c r="C8" s="2">
        <f>VLOOKUP($A8,'Base Consumption'!$A$2:$C$9,3,FALSE)*'Profiles, Qc, Summer, S3'!C8</f>
        <v>-0.71413043478260874</v>
      </c>
      <c r="D8" s="2">
        <f>VLOOKUP($A8,'Base Consumption'!$A$2:$C$9,3,FALSE)*'Profiles, Qc, Summer, S3'!D8</f>
        <v>-0.77331521739130427</v>
      </c>
      <c r="E8" s="2">
        <f>VLOOKUP($A8,'Base Consumption'!$A$2:$C$9,3,FALSE)*'Profiles, Qc, Summer, S3'!E8</f>
        <v>-0.79327173913043503</v>
      </c>
      <c r="F8" s="2">
        <f>VLOOKUP($A8,'Base Consumption'!$A$2:$C$9,3,FALSE)*'Profiles, Qc, Summer, S3'!F8</f>
        <v>-0.74338043478260873</v>
      </c>
      <c r="G8" s="2">
        <f>VLOOKUP($A8,'Base Consumption'!$A$2:$C$9,3,FALSE)*'Profiles, Qc, Summer, S3'!G8</f>
        <v>-0.79537500000000017</v>
      </c>
      <c r="H8" s="2">
        <f>VLOOKUP($A8,'Base Consumption'!$A$2:$C$9,3,FALSE)*'Profiles, Qc, Summer, S3'!H8</f>
        <v>-0.66149999999999998</v>
      </c>
      <c r="I8" s="2">
        <f>VLOOKUP($A8,'Base Consumption'!$A$2:$C$9,3,FALSE)*'Profiles, Qc, Summer, S3'!I8</f>
        <v>-0.30507065217391305</v>
      </c>
      <c r="J8" s="2">
        <f>VLOOKUP($A8,'Base Consumption'!$A$2:$C$9,3,FALSE)*'Profiles, Qc, Summer, S3'!J8</f>
        <v>-5.2728260869565211E-2</v>
      </c>
      <c r="K8" s="2">
        <f>VLOOKUP($A8,'Base Consumption'!$A$2:$C$9,3,FALSE)*'Profiles, Qc, Summer, S3'!K8</f>
        <v>-4.3141304347826079E-2</v>
      </c>
      <c r="L8" s="2">
        <f>VLOOKUP($A8,'Base Consumption'!$A$2:$C$9,3,FALSE)*'Profiles, Qc, Summer, S3'!L8</f>
        <v>9.3864130434782603E-2</v>
      </c>
      <c r="M8" s="2">
        <f>VLOOKUP($A8,'Base Consumption'!$A$2:$C$9,3,FALSE)*'Profiles, Qc, Summer, S3'!M8</f>
        <v>2.9641304347826088E-2</v>
      </c>
      <c r="N8" s="2">
        <f>VLOOKUP($A8,'Base Consumption'!$A$2:$C$9,3,FALSE)*'Profiles, Qc, Summer, S3'!N8</f>
        <v>9.8804347826086953E-3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-7.8260869565217397E-2</v>
      </c>
      <c r="Q8" s="2">
        <f>VLOOKUP($A8,'Base Consumption'!$A$2:$C$9,3,FALSE)*'Profiles, Qc, Summer, S3'!Q8</f>
        <v>-0.13695652173913045</v>
      </c>
      <c r="R8" s="2">
        <f>VLOOKUP($A8,'Base Consumption'!$A$2:$C$9,3,FALSE)*'Profiles, Qc, Summer, S3'!R8</f>
        <v>-0.20054347826086957</v>
      </c>
      <c r="S8" s="2">
        <f>VLOOKUP($A8,'Base Consumption'!$A$2:$C$9,3,FALSE)*'Profiles, Qc, Summer, S3'!S8</f>
        <v>-0.26677173913043484</v>
      </c>
      <c r="T8" s="2">
        <f>VLOOKUP($A8,'Base Consumption'!$A$2:$C$9,3,FALSE)*'Profiles, Qc, Summer, S3'!T8</f>
        <v>-0.23219021739130435</v>
      </c>
      <c r="U8" s="2">
        <f>VLOOKUP($A8,'Base Consumption'!$A$2:$C$9,3,FALSE)*'Profiles, Qc, Summer, S3'!U8</f>
        <v>-0.27322826086956525</v>
      </c>
      <c r="V8" s="2">
        <f>VLOOKUP($A8,'Base Consumption'!$A$2:$C$9,3,FALSE)*'Profiles, Qc, Summer, S3'!V8</f>
        <v>-0.19565217391304349</v>
      </c>
      <c r="W8" s="2">
        <f>VLOOKUP($A8,'Base Consumption'!$A$2:$C$9,3,FALSE)*'Profiles, Qc, Summer, S3'!W8</f>
        <v>-0.36684782608695649</v>
      </c>
      <c r="X8" s="2">
        <f>VLOOKUP($A8,'Base Consumption'!$A$2:$C$9,3,FALSE)*'Profiles, Qc, Summer, S3'!X8</f>
        <v>-0.46002717391304343</v>
      </c>
      <c r="Y8" s="2">
        <f>VLOOKUP($A8,'Base Consumption'!$A$2:$C$9,3,FALSE)*'Profiles, Qc, Summer, S3'!Y8</f>
        <v>-0.50889130434782615</v>
      </c>
    </row>
    <row r="9" spans="1:25" x14ac:dyDescent="0.25">
      <c r="A9">
        <v>8</v>
      </c>
      <c r="B9" s="2">
        <f>VLOOKUP($A9,'Base Consumption'!$A$2:$C$9,3,FALSE)*'Profiles, Qc, Summer, S3'!B9</f>
        <v>-0.86951612903225795</v>
      </c>
      <c r="C9" s="2">
        <f>VLOOKUP($A9,'Base Consumption'!$A$2:$C$9,3,FALSE)*'Profiles, Qc, Summer, S3'!C9</f>
        <v>-0.87532258064516111</v>
      </c>
      <c r="D9" s="2">
        <f>VLOOKUP($A9,'Base Consumption'!$A$2:$C$9,3,FALSE)*'Profiles, Qc, Summer, S3'!D9</f>
        <v>-0.86635161290322582</v>
      </c>
      <c r="E9" s="2">
        <f>VLOOKUP($A9,'Base Consumption'!$A$2:$C$9,3,FALSE)*'Profiles, Qc, Summer, S3'!E9</f>
        <v>-0.87950322580645157</v>
      </c>
      <c r="F9" s="2">
        <f>VLOOKUP($A9,'Base Consumption'!$A$2:$C$9,3,FALSE)*'Profiles, Qc, Summer, S3'!F9</f>
        <v>-0.88554193548387106</v>
      </c>
      <c r="G9" s="2">
        <f>VLOOKUP($A9,'Base Consumption'!$A$2:$C$9,3,FALSE)*'Profiles, Qc, Summer, S3'!G9</f>
        <v>-0.85645161290322591</v>
      </c>
      <c r="H9" s="2">
        <f>VLOOKUP($A9,'Base Consumption'!$A$2:$C$9,3,FALSE)*'Profiles, Qc, Summer, S3'!H9</f>
        <v>-0.71998548387096761</v>
      </c>
      <c r="I9" s="2">
        <f>VLOOKUP($A9,'Base Consumption'!$A$2:$C$9,3,FALSE)*'Profiles, Qc, Summer, S3'!I9</f>
        <v>-0.59495806451612909</v>
      </c>
      <c r="J9" s="2">
        <f>VLOOKUP($A9,'Base Consumption'!$A$2:$C$9,3,FALSE)*'Profiles, Qc, Summer, S3'!J9</f>
        <v>-0.58790322580645149</v>
      </c>
      <c r="K9" s="2">
        <f>VLOOKUP($A9,'Base Consumption'!$A$2:$C$9,3,FALSE)*'Profiles, Qc, Summer, S3'!K9</f>
        <v>-0.57919354838709669</v>
      </c>
      <c r="L9" s="2">
        <f>VLOOKUP($A9,'Base Consumption'!$A$2:$C$9,3,FALSE)*'Profiles, Qc, Summer, S3'!L9</f>
        <v>-0.57472258064516135</v>
      </c>
      <c r="M9" s="2">
        <f>VLOOKUP($A9,'Base Consumption'!$A$2:$C$9,3,FALSE)*'Profiles, Qc, Summer, S3'!M9</f>
        <v>-0.56467741935483873</v>
      </c>
      <c r="N9" s="2">
        <f>VLOOKUP($A9,'Base Consumption'!$A$2:$C$9,3,FALSE)*'Profiles, Qc, Summer, S3'!N9</f>
        <v>-0.57774193548387109</v>
      </c>
      <c r="O9" s="2">
        <f>VLOOKUP($A9,'Base Consumption'!$A$2:$C$9,3,FALSE)*'Profiles, Qc, Summer, S3'!O9</f>
        <v>-0.60551129032258066</v>
      </c>
      <c r="P9" s="2">
        <f>VLOOKUP($A9,'Base Consumption'!$A$2:$C$9,3,FALSE)*'Profiles, Qc, Summer, S3'!P9</f>
        <v>-0.67369354838709672</v>
      </c>
      <c r="Q9" s="2">
        <f>VLOOKUP($A9,'Base Consumption'!$A$2:$C$9,3,FALSE)*'Profiles, Qc, Summer, S3'!Q9</f>
        <v>-0.68951612903225812</v>
      </c>
      <c r="R9" s="2">
        <f>VLOOKUP($A9,'Base Consumption'!$A$2:$C$9,3,FALSE)*'Profiles, Qc, Summer, S3'!R9</f>
        <v>-0.72699677419354836</v>
      </c>
      <c r="S9" s="2">
        <f>VLOOKUP($A9,'Base Consumption'!$A$2:$C$9,3,FALSE)*'Profiles, Qc, Summer, S3'!S9</f>
        <v>-0.70848870967741917</v>
      </c>
      <c r="T9" s="2">
        <f>VLOOKUP($A9,'Base Consumption'!$A$2:$C$9,3,FALSE)*'Profiles, Qc, Summer, S3'!T9</f>
        <v>-0.72142258064516129</v>
      </c>
      <c r="U9" s="2">
        <f>VLOOKUP($A9,'Base Consumption'!$A$2:$C$9,3,FALSE)*'Profiles, Qc, Summer, S3'!U9</f>
        <v>-0.76092096774193552</v>
      </c>
      <c r="V9" s="2">
        <f>VLOOKUP($A9,'Base Consumption'!$A$2:$C$9,3,FALSE)*'Profiles, Qc, Summer, S3'!V9</f>
        <v>-0.80129032258064514</v>
      </c>
      <c r="W9" s="2">
        <f>VLOOKUP($A9,'Base Consumption'!$A$2:$C$9,3,FALSE)*'Profiles, Qc, Summer, S3'!W9</f>
        <v>-0.81656129032258051</v>
      </c>
      <c r="X9" s="2">
        <f>VLOOKUP($A9,'Base Consumption'!$A$2:$C$9,3,FALSE)*'Profiles, Qc, Summer, S3'!X9</f>
        <v>-0.82936451612903228</v>
      </c>
      <c r="Y9" s="2">
        <f>VLOOKUP($A9,'Base Consumption'!$A$2:$C$9,3,FALSE)*'Profiles, Qc, Summer, S3'!Y9</f>
        <v>-0.87950322580645146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25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25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25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25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25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25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25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25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25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25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25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25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25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25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25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25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25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25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25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25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25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25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25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25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25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25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25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25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25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25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25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25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25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25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25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25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25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25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25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25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25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25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25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25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25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25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25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workbookViewId="0">
      <selection activeCell="B7" sqref="B7:C9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17</v>
      </c>
    </row>
    <row r="2" spans="1:5" x14ac:dyDescent="0.25">
      <c r="A2">
        <v>1</v>
      </c>
      <c r="B2" s="2">
        <v>6</v>
      </c>
      <c r="C2" s="2">
        <v>1.8</v>
      </c>
      <c r="D2" s="1">
        <f>B2/SUM($B$2:$B$9)</f>
        <v>0.2</v>
      </c>
      <c r="E2" s="2"/>
    </row>
    <row r="3" spans="1:5" x14ac:dyDescent="0.25">
      <c r="A3">
        <v>2</v>
      </c>
      <c r="B3" s="2">
        <v>5</v>
      </c>
      <c r="C3" s="2">
        <v>1.5</v>
      </c>
      <c r="D3" s="1">
        <f t="shared" ref="D3:D9" si="0">B3/SUM($B$2:$B$9)</f>
        <v>0.16666666666666666</v>
      </c>
      <c r="E3" s="2"/>
    </row>
    <row r="4" spans="1:5" x14ac:dyDescent="0.25">
      <c r="A4">
        <v>3</v>
      </c>
      <c r="B4" s="2">
        <v>4</v>
      </c>
      <c r="C4" s="2">
        <v>1.2</v>
      </c>
      <c r="D4" s="1">
        <f t="shared" si="0"/>
        <v>0.13333333333333333</v>
      </c>
      <c r="E4" s="2"/>
    </row>
    <row r="5" spans="1:5" x14ac:dyDescent="0.25">
      <c r="A5">
        <v>4</v>
      </c>
      <c r="B5" s="2">
        <v>3</v>
      </c>
      <c r="C5" s="2">
        <v>0.9</v>
      </c>
      <c r="D5" s="1">
        <f t="shared" si="0"/>
        <v>0.1</v>
      </c>
      <c r="E5" s="2"/>
    </row>
    <row r="6" spans="1:5" x14ac:dyDescent="0.25">
      <c r="A6">
        <v>5</v>
      </c>
      <c r="B6" s="2">
        <v>3</v>
      </c>
      <c r="C6" s="2">
        <v>0.9</v>
      </c>
      <c r="D6" s="1">
        <f t="shared" si="0"/>
        <v>0.1</v>
      </c>
      <c r="E6" s="2"/>
    </row>
    <row r="7" spans="1:5" x14ac:dyDescent="0.25">
      <c r="A7">
        <v>6</v>
      </c>
      <c r="B7" s="2">
        <v>3</v>
      </c>
      <c r="C7" s="2">
        <v>0.9</v>
      </c>
      <c r="D7" s="1">
        <f t="shared" si="0"/>
        <v>0.1</v>
      </c>
      <c r="E7" s="2"/>
    </row>
    <row r="8" spans="1:5" x14ac:dyDescent="0.25">
      <c r="A8">
        <v>7</v>
      </c>
      <c r="B8" s="2">
        <v>3</v>
      </c>
      <c r="C8" s="2">
        <v>0.9</v>
      </c>
      <c r="D8" s="1">
        <f t="shared" si="0"/>
        <v>0.1</v>
      </c>
      <c r="E8" s="2"/>
    </row>
    <row r="9" spans="1:5" x14ac:dyDescent="0.25">
      <c r="A9">
        <v>8</v>
      </c>
      <c r="B9" s="2">
        <v>3</v>
      </c>
      <c r="C9" s="2">
        <v>0.9</v>
      </c>
      <c r="D9" s="1">
        <f t="shared" si="0"/>
        <v>0.1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25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25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25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25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25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25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25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25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25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25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25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25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25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25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25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25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25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25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25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25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25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25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25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25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25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25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25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25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25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25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25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25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25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25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25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25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25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25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25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25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25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25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25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25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25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25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25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25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25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25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25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25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25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25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25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25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25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25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25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25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25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25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25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25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25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25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25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25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25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25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25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25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25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25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25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25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25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25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25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25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25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25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25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25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25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25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25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25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25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25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25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25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25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25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25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25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25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25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25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25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S1'!B2</f>
        <v>4.6006372868994241</v>
      </c>
      <c r="C2" s="2">
        <f>VLOOKUP($A2,'Base Consumption'!$A$2:$C$9,2,FALSE)*'Profiles, Pc, Winter, S1'!C2</f>
        <v>4.428706488266597</v>
      </c>
      <c r="D2" s="2">
        <f>VLOOKUP($A2,'Base Consumption'!$A$2:$C$9,2,FALSE)*'Profiles, Pc, Winter, S1'!D2</f>
        <v>4.270959799360428</v>
      </c>
      <c r="E2" s="2">
        <f>VLOOKUP($A2,'Base Consumption'!$A$2:$C$9,2,FALSE)*'Profiles, Pc, Winter, S1'!E2</f>
        <v>4.3998663669713327</v>
      </c>
      <c r="F2" s="2">
        <f>VLOOKUP($A2,'Base Consumption'!$A$2:$C$9,2,FALSE)*'Profiles, Pc, Winter, S1'!F2</f>
        <v>4.2757119616784234</v>
      </c>
      <c r="G2" s="2">
        <f>VLOOKUP($A2,'Base Consumption'!$A$2:$C$9,2,FALSE)*'Profiles, Pc, Winter, S1'!G2</f>
        <v>4.2814066807969802</v>
      </c>
      <c r="H2" s="2">
        <f>VLOOKUP($A2,'Base Consumption'!$A$2:$C$9,2,FALSE)*'Profiles, Pc, Winter, S1'!H2</f>
        <v>4.3209240379734553</v>
      </c>
      <c r="I2" s="2">
        <f>VLOOKUP($A2,'Base Consumption'!$A$2:$C$9,2,FALSE)*'Profiles, Pc, Winter, S1'!I2</f>
        <v>5.6085444313243524</v>
      </c>
      <c r="J2" s="2">
        <f>VLOOKUP($A2,'Base Consumption'!$A$2:$C$9,2,FALSE)*'Profiles, Pc, Winter, S1'!J2</f>
        <v>5.7206750247414515</v>
      </c>
      <c r="K2" s="2">
        <f>VLOOKUP($A2,'Base Consumption'!$A$2:$C$9,2,FALSE)*'Profiles, Pc, Winter, S1'!K2</f>
        <v>5.6660968828728837</v>
      </c>
      <c r="L2" s="2">
        <f>VLOOKUP($A2,'Base Consumption'!$A$2:$C$9,2,FALSE)*'Profiles, Pc, Winter, S1'!L2</f>
        <v>5.6488943585933589</v>
      </c>
      <c r="M2" s="2">
        <f>VLOOKUP($A2,'Base Consumption'!$A$2:$C$9,2,FALSE)*'Profiles, Pc, Winter, S1'!M2</f>
        <v>5.767606002190881</v>
      </c>
      <c r="N2" s="2">
        <f>VLOOKUP($A2,'Base Consumption'!$A$2:$C$9,2,FALSE)*'Profiles, Pc, Winter, S1'!N2</f>
        <v>5.7055198248842256</v>
      </c>
      <c r="O2" s="2">
        <f>VLOOKUP($A2,'Base Consumption'!$A$2:$C$9,2,FALSE)*'Profiles, Pc, Winter, S1'!O2</f>
        <v>5.6045204778644573</v>
      </c>
      <c r="P2" s="2">
        <f>VLOOKUP($A2,'Base Consumption'!$A$2:$C$9,2,FALSE)*'Profiles, Pc, Winter, S1'!P2</f>
        <v>4.8754111960224682</v>
      </c>
      <c r="Q2" s="2">
        <f>VLOOKUP($A2,'Base Consumption'!$A$2:$C$9,2,FALSE)*'Profiles, Pc, Winter, S1'!Q2</f>
        <v>5.2451783311860511</v>
      </c>
      <c r="R2" s="2">
        <f>VLOOKUP($A2,'Base Consumption'!$A$2:$C$9,2,FALSE)*'Profiles, Pc, Winter, S1'!R2</f>
        <v>5.7025567371541719</v>
      </c>
      <c r="S2" s="2">
        <f>VLOOKUP($A2,'Base Consumption'!$A$2:$C$9,2,FALSE)*'Profiles, Pc, Winter, S1'!S2</f>
        <v>5.6156954521699607</v>
      </c>
      <c r="T2" s="2">
        <f>VLOOKUP($A2,'Base Consumption'!$A$2:$C$9,2,FALSE)*'Profiles, Pc, Winter, S1'!T2</f>
        <v>5.3263271217150274</v>
      </c>
      <c r="U2" s="2">
        <f>VLOOKUP($A2,'Base Consumption'!$A$2:$C$9,2,FALSE)*'Profiles, Pc, Winter, S1'!U2</f>
        <v>5.0793539261494782</v>
      </c>
      <c r="V2" s="2">
        <f>VLOOKUP($A2,'Base Consumption'!$A$2:$C$9,2,FALSE)*'Profiles, Pc, Winter, S1'!V2</f>
        <v>5.0434700159744121</v>
      </c>
      <c r="W2" s="2">
        <f>VLOOKUP($A2,'Base Consumption'!$A$2:$C$9,2,FALSE)*'Profiles, Pc, Winter, S1'!W2</f>
        <v>4.8193270220803512</v>
      </c>
      <c r="X2" s="2">
        <f>VLOOKUP($A2,'Base Consumption'!$A$2:$C$9,2,FALSE)*'Profiles, Pc, Winter, S1'!X2</f>
        <v>4.3525737063662842</v>
      </c>
      <c r="Y2" s="2">
        <f>VLOOKUP($A2,'Base Consumption'!$A$2:$C$9,2,FALSE)*'Profiles, Pc, Winter, S1'!Y2</f>
        <v>4.2582746173721038</v>
      </c>
    </row>
    <row r="3" spans="1:25" x14ac:dyDescent="0.25">
      <c r="A3">
        <v>2</v>
      </c>
      <c r="B3" s="2">
        <f>VLOOKUP($A3,'Base Consumption'!$A$2:$C$9,2,FALSE)*'Profiles, Pc, Winter, S1'!B3</f>
        <v>2.7732815543599743</v>
      </c>
      <c r="C3" s="2">
        <f>VLOOKUP($A3,'Base Consumption'!$A$2:$C$9,2,FALSE)*'Profiles, Pc, Winter, S1'!C3</f>
        <v>2.6943533169689586</v>
      </c>
      <c r="D3" s="2">
        <f>VLOOKUP($A3,'Base Consumption'!$A$2:$C$9,2,FALSE)*'Profiles, Pc, Winter, S1'!D3</f>
        <v>2.5799077896922729</v>
      </c>
      <c r="E3" s="2">
        <f>VLOOKUP($A3,'Base Consumption'!$A$2:$C$9,2,FALSE)*'Profiles, Pc, Winter, S1'!E3</f>
        <v>2.5585456225120247</v>
      </c>
      <c r="F3" s="2">
        <f>VLOOKUP($A3,'Base Consumption'!$A$2:$C$9,2,FALSE)*'Profiles, Pc, Winter, S1'!F3</f>
        <v>2.5842544179095635</v>
      </c>
      <c r="G3" s="2">
        <f>VLOOKUP($A3,'Base Consumption'!$A$2:$C$9,2,FALSE)*'Profiles, Pc, Winter, S1'!G3</f>
        <v>2.7592403953326903</v>
      </c>
      <c r="H3" s="2">
        <f>VLOOKUP($A3,'Base Consumption'!$A$2:$C$9,2,FALSE)*'Profiles, Pc, Winter, S1'!H3</f>
        <v>3.3264080238171116</v>
      </c>
      <c r="I3" s="2">
        <f>VLOOKUP($A3,'Base Consumption'!$A$2:$C$9,2,FALSE)*'Profiles, Pc, Winter, S1'!I3</f>
        <v>3.8834522392122928</v>
      </c>
      <c r="J3" s="2">
        <f>VLOOKUP($A3,'Base Consumption'!$A$2:$C$9,2,FALSE)*'Profiles, Pc, Winter, S1'!J3</f>
        <v>4.221842570925042</v>
      </c>
      <c r="K3" s="2">
        <f>VLOOKUP($A3,'Base Consumption'!$A$2:$C$9,2,FALSE)*'Profiles, Pc, Winter, S1'!K3</f>
        <v>4.3493571686736141</v>
      </c>
      <c r="L3" s="2">
        <f>VLOOKUP($A3,'Base Consumption'!$A$2:$C$9,2,FALSE)*'Profiles, Pc, Winter, S1'!L3</f>
        <v>4.3399488339117038</v>
      </c>
      <c r="M3" s="2">
        <f>VLOOKUP($A3,'Base Consumption'!$A$2:$C$9,2,FALSE)*'Profiles, Pc, Winter, S1'!M3</f>
        <v>4.2365985509091084</v>
      </c>
      <c r="N3" s="2">
        <f>VLOOKUP($A3,'Base Consumption'!$A$2:$C$9,2,FALSE)*'Profiles, Pc, Winter, S1'!N3</f>
        <v>4.0829173985083953</v>
      </c>
      <c r="O3" s="2">
        <f>VLOOKUP($A3,'Base Consumption'!$A$2:$C$9,2,FALSE)*'Profiles, Pc, Winter, S1'!O3</f>
        <v>3.882880258909005</v>
      </c>
      <c r="P3" s="2">
        <f>VLOOKUP($A3,'Base Consumption'!$A$2:$C$9,2,FALSE)*'Profiles, Pc, Winter, S1'!P3</f>
        <v>3.616354578455252</v>
      </c>
      <c r="Q3" s="2">
        <f>VLOOKUP($A3,'Base Consumption'!$A$2:$C$9,2,FALSE)*'Profiles, Pc, Winter, S1'!Q3</f>
        <v>3.7285986610225237</v>
      </c>
      <c r="R3" s="2">
        <f>VLOOKUP($A3,'Base Consumption'!$A$2:$C$9,2,FALSE)*'Profiles, Pc, Winter, S1'!R3</f>
        <v>4.1474899185897831</v>
      </c>
      <c r="S3" s="2">
        <f>VLOOKUP($A3,'Base Consumption'!$A$2:$C$9,2,FALSE)*'Profiles, Pc, Winter, S1'!S3</f>
        <v>4.9587055134495053</v>
      </c>
      <c r="T3" s="2">
        <f>VLOOKUP($A3,'Base Consumption'!$A$2:$C$9,2,FALSE)*'Profiles, Pc, Winter, S1'!T3</f>
        <v>4.7228931986765135</v>
      </c>
      <c r="U3" s="2">
        <f>VLOOKUP($A3,'Base Consumption'!$A$2:$C$9,2,FALSE)*'Profiles, Pc, Winter, S1'!U3</f>
        <v>4.3625690283248844</v>
      </c>
      <c r="V3" s="2">
        <f>VLOOKUP($A3,'Base Consumption'!$A$2:$C$9,2,FALSE)*'Profiles, Pc, Winter, S1'!V3</f>
        <v>4.2292204579688573</v>
      </c>
      <c r="W3" s="2">
        <f>VLOOKUP($A3,'Base Consumption'!$A$2:$C$9,2,FALSE)*'Profiles, Pc, Winter, S1'!W3</f>
        <v>3.9443356098753366</v>
      </c>
      <c r="X3" s="2">
        <f>VLOOKUP($A3,'Base Consumption'!$A$2:$C$9,2,FALSE)*'Profiles, Pc, Winter, S1'!X3</f>
        <v>3.6098630755747401</v>
      </c>
      <c r="Y3" s="2">
        <f>VLOOKUP($A3,'Base Consumption'!$A$2:$C$9,2,FALSE)*'Profiles, Pc, Winter, S1'!Y3</f>
        <v>3.1930881245400018</v>
      </c>
    </row>
    <row r="4" spans="1:25" x14ac:dyDescent="0.25">
      <c r="A4">
        <v>3</v>
      </c>
      <c r="B4" s="2">
        <f>VLOOKUP($A4,'Base Consumption'!$A$2:$C$9,2,FALSE)*'Profiles, Pc, Winter, S1'!B4</f>
        <v>1.8710665766466361</v>
      </c>
      <c r="C4" s="2">
        <f>VLOOKUP($A4,'Base Consumption'!$A$2:$C$9,2,FALSE)*'Profiles, Pc, Winter, S1'!C4</f>
        <v>1.7592445267295351</v>
      </c>
      <c r="D4" s="2">
        <f>VLOOKUP($A4,'Base Consumption'!$A$2:$C$9,2,FALSE)*'Profiles, Pc, Winter, S1'!D4</f>
        <v>1.7023786050785255</v>
      </c>
      <c r="E4" s="2">
        <f>VLOOKUP($A4,'Base Consumption'!$A$2:$C$9,2,FALSE)*'Profiles, Pc, Winter, S1'!E4</f>
        <v>1.7379889210497017</v>
      </c>
      <c r="F4" s="2">
        <f>VLOOKUP($A4,'Base Consumption'!$A$2:$C$9,2,FALSE)*'Profiles, Pc, Winter, S1'!F4</f>
        <v>1.754338748772734</v>
      </c>
      <c r="G4" s="2">
        <f>VLOOKUP($A4,'Base Consumption'!$A$2:$C$9,2,FALSE)*'Profiles, Pc, Winter, S1'!G4</f>
        <v>2.0058398540181286</v>
      </c>
      <c r="H4" s="2">
        <f>VLOOKUP($A4,'Base Consumption'!$A$2:$C$9,2,FALSE)*'Profiles, Pc, Winter, S1'!H4</f>
        <v>3.2394357087723629</v>
      </c>
      <c r="I4" s="2">
        <f>VLOOKUP($A4,'Base Consumption'!$A$2:$C$9,2,FALSE)*'Profiles, Pc, Winter, S1'!I4</f>
        <v>3.7980952597446125</v>
      </c>
      <c r="J4" s="2">
        <f>VLOOKUP($A4,'Base Consumption'!$A$2:$C$9,2,FALSE)*'Profiles, Pc, Winter, S1'!J4</f>
        <v>3.9681239757096494</v>
      </c>
      <c r="K4" s="2">
        <f>VLOOKUP($A4,'Base Consumption'!$A$2:$C$9,2,FALSE)*'Profiles, Pc, Winter, S1'!K4</f>
        <v>3.8427143934992145</v>
      </c>
      <c r="L4" s="2">
        <f>VLOOKUP($A4,'Base Consumption'!$A$2:$C$9,2,FALSE)*'Profiles, Pc, Winter, S1'!L4</f>
        <v>3.7014761364148057</v>
      </c>
      <c r="M4" s="2">
        <f>VLOOKUP($A4,'Base Consumption'!$A$2:$C$9,2,FALSE)*'Profiles, Pc, Winter, S1'!M4</f>
        <v>3.9376025231477496</v>
      </c>
      <c r="N4" s="2">
        <f>VLOOKUP($A4,'Base Consumption'!$A$2:$C$9,2,FALSE)*'Profiles, Pc, Winter, S1'!N4</f>
        <v>3.6503510766713227</v>
      </c>
      <c r="O4" s="2">
        <f>VLOOKUP($A4,'Base Consumption'!$A$2:$C$9,2,FALSE)*'Profiles, Pc, Winter, S1'!O4</f>
        <v>3.4757664649131099</v>
      </c>
      <c r="P4" s="2">
        <f>VLOOKUP($A4,'Base Consumption'!$A$2:$C$9,2,FALSE)*'Profiles, Pc, Winter, S1'!P4</f>
        <v>3.0061471537922144</v>
      </c>
      <c r="Q4" s="2">
        <f>VLOOKUP($A4,'Base Consumption'!$A$2:$C$9,2,FALSE)*'Profiles, Pc, Winter, S1'!Q4</f>
        <v>2.9937307458028259</v>
      </c>
      <c r="R4" s="2">
        <f>VLOOKUP($A4,'Base Consumption'!$A$2:$C$9,2,FALSE)*'Profiles, Pc, Winter, S1'!R4</f>
        <v>3.1194701279686954</v>
      </c>
      <c r="S4" s="2">
        <f>VLOOKUP($A4,'Base Consumption'!$A$2:$C$9,2,FALSE)*'Profiles, Pc, Winter, S1'!S4</f>
        <v>3.3690956968620362</v>
      </c>
      <c r="T4" s="2">
        <f>VLOOKUP($A4,'Base Consumption'!$A$2:$C$9,2,FALSE)*'Profiles, Pc, Winter, S1'!T4</f>
        <v>3.0787700219398486</v>
      </c>
      <c r="U4" s="2">
        <f>VLOOKUP($A4,'Base Consumption'!$A$2:$C$9,2,FALSE)*'Profiles, Pc, Winter, S1'!U4</f>
        <v>3.1993920462582879</v>
      </c>
      <c r="V4" s="2">
        <f>VLOOKUP($A4,'Base Consumption'!$A$2:$C$9,2,FALSE)*'Profiles, Pc, Winter, S1'!V4</f>
        <v>3.1064342700059409</v>
      </c>
      <c r="W4" s="2">
        <f>VLOOKUP($A4,'Base Consumption'!$A$2:$C$9,2,FALSE)*'Profiles, Pc, Winter, S1'!W4</f>
        <v>2.9213314315805543</v>
      </c>
      <c r="X4" s="2">
        <f>VLOOKUP($A4,'Base Consumption'!$A$2:$C$9,2,FALSE)*'Profiles, Pc, Winter, S1'!X4</f>
        <v>2.4268261525080828</v>
      </c>
      <c r="Y4" s="2">
        <f>VLOOKUP($A4,'Base Consumption'!$A$2:$C$9,2,FALSE)*'Profiles, Pc, Winter, S1'!Y4</f>
        <v>2.1404403838583064</v>
      </c>
    </row>
    <row r="5" spans="1:25" x14ac:dyDescent="0.25">
      <c r="A5">
        <v>4</v>
      </c>
      <c r="B5" s="2">
        <f>VLOOKUP($A5,'Base Consumption'!$A$2:$C$9,2,FALSE)*'Profiles, Pc, Winter, S1'!B5</f>
        <v>0.57556997504912089</v>
      </c>
      <c r="C5" s="2">
        <f>VLOOKUP($A5,'Base Consumption'!$A$2:$C$9,2,FALSE)*'Profiles, Pc, Winter, S1'!C5</f>
        <v>0.37394862189067379</v>
      </c>
      <c r="D5" s="2">
        <f>VLOOKUP($A5,'Base Consumption'!$A$2:$C$9,2,FALSE)*'Profiles, Pc, Winter, S1'!D5</f>
        <v>0.37412526648773703</v>
      </c>
      <c r="E5" s="2">
        <f>VLOOKUP($A5,'Base Consumption'!$A$2:$C$9,2,FALSE)*'Profiles, Pc, Winter, S1'!E5</f>
        <v>0.33329140048158468</v>
      </c>
      <c r="F5" s="2">
        <f>VLOOKUP($A5,'Base Consumption'!$A$2:$C$9,2,FALSE)*'Profiles, Pc, Winter, S1'!F5</f>
        <v>0.3510222778300362</v>
      </c>
      <c r="G5" s="2">
        <f>VLOOKUP($A5,'Base Consumption'!$A$2:$C$9,2,FALSE)*'Profiles, Pc, Winter, S1'!G5</f>
        <v>0.71625665992351295</v>
      </c>
      <c r="H5" s="2">
        <f>VLOOKUP($A5,'Base Consumption'!$A$2:$C$9,2,FALSE)*'Profiles, Pc, Winter, S1'!H5</f>
        <v>1.4362585394111302</v>
      </c>
      <c r="I5" s="2">
        <f>VLOOKUP($A5,'Base Consumption'!$A$2:$C$9,2,FALSE)*'Profiles, Pc, Winter, S1'!I5</f>
        <v>1.7878480229969385</v>
      </c>
      <c r="J5" s="2">
        <f>VLOOKUP($A5,'Base Consumption'!$A$2:$C$9,2,FALSE)*'Profiles, Pc, Winter, S1'!J5</f>
        <v>1.9707554904645515</v>
      </c>
      <c r="K5" s="2">
        <f>VLOOKUP($A5,'Base Consumption'!$A$2:$C$9,2,FALSE)*'Profiles, Pc, Winter, S1'!K5</f>
        <v>1.8455802532132881</v>
      </c>
      <c r="L5" s="2">
        <f>VLOOKUP($A5,'Base Consumption'!$A$2:$C$9,2,FALSE)*'Profiles, Pc, Winter, S1'!L5</f>
        <v>1.8296404276878486</v>
      </c>
      <c r="M5" s="2">
        <f>VLOOKUP($A5,'Base Consumption'!$A$2:$C$9,2,FALSE)*'Profiles, Pc, Winter, S1'!M5</f>
        <v>1.7005305239684607</v>
      </c>
      <c r="N5" s="2">
        <f>VLOOKUP($A5,'Base Consumption'!$A$2:$C$9,2,FALSE)*'Profiles, Pc, Winter, S1'!N5</f>
        <v>1.6565946408271923</v>
      </c>
      <c r="O5" s="2">
        <f>VLOOKUP($A5,'Base Consumption'!$A$2:$C$9,2,FALSE)*'Profiles, Pc, Winter, S1'!O5</f>
        <v>1.5602229144951167</v>
      </c>
      <c r="P5" s="2">
        <f>VLOOKUP($A5,'Base Consumption'!$A$2:$C$9,2,FALSE)*'Profiles, Pc, Winter, S1'!P5</f>
        <v>1.4892996320925689</v>
      </c>
      <c r="Q5" s="2">
        <f>VLOOKUP($A5,'Base Consumption'!$A$2:$C$9,2,FALSE)*'Profiles, Pc, Winter, S1'!Q5</f>
        <v>1.5232227946437327</v>
      </c>
      <c r="R5" s="2">
        <f>VLOOKUP($A5,'Base Consumption'!$A$2:$C$9,2,FALSE)*'Profiles, Pc, Winter, S1'!R5</f>
        <v>1.9224812596017302</v>
      </c>
      <c r="S5" s="2">
        <f>VLOOKUP($A5,'Base Consumption'!$A$2:$C$9,2,FALSE)*'Profiles, Pc, Winter, S1'!S5</f>
        <v>2.8996431697422471</v>
      </c>
      <c r="T5" s="2">
        <f>VLOOKUP($A5,'Base Consumption'!$A$2:$C$9,2,FALSE)*'Profiles, Pc, Winter, S1'!T5</f>
        <v>2.6067442734645407</v>
      </c>
      <c r="U5" s="2">
        <f>VLOOKUP($A5,'Base Consumption'!$A$2:$C$9,2,FALSE)*'Profiles, Pc, Winter, S1'!U5</f>
        <v>2.2060229860427611</v>
      </c>
      <c r="V5" s="2">
        <f>VLOOKUP($A5,'Base Consumption'!$A$2:$C$9,2,FALSE)*'Profiles, Pc, Winter, S1'!V5</f>
        <v>2.132854987088737</v>
      </c>
      <c r="W5" s="2">
        <f>VLOOKUP($A5,'Base Consumption'!$A$2:$C$9,2,FALSE)*'Profiles, Pc, Winter, S1'!W5</f>
        <v>1.8986718287505315</v>
      </c>
      <c r="X5" s="2">
        <f>VLOOKUP($A5,'Base Consumption'!$A$2:$C$9,2,FALSE)*'Profiles, Pc, Winter, S1'!X5</f>
        <v>1.4209490686094699</v>
      </c>
      <c r="Y5" s="2">
        <f>VLOOKUP($A5,'Base Consumption'!$A$2:$C$9,2,FALSE)*'Profiles, Pc, Winter, S1'!Y5</f>
        <v>1.1046190905095865</v>
      </c>
    </row>
    <row r="6" spans="1:25" x14ac:dyDescent="0.25">
      <c r="A6">
        <v>5</v>
      </c>
      <c r="B6" s="2">
        <f>VLOOKUP($A6,'Base Consumption'!$A$2:$C$9,2,FALSE)*'Profiles, Pc, Winter, S1'!B6</f>
        <v>1.6594074825475369</v>
      </c>
      <c r="C6" s="2">
        <f>VLOOKUP($A6,'Base Consumption'!$A$2:$C$9,2,FALSE)*'Profiles, Pc, Winter, S1'!C6</f>
        <v>1.509337780760287</v>
      </c>
      <c r="D6" s="2">
        <f>VLOOKUP($A6,'Base Consumption'!$A$2:$C$9,2,FALSE)*'Profiles, Pc, Winter, S1'!D6</f>
        <v>1.3831522081887599</v>
      </c>
      <c r="E6" s="2">
        <f>VLOOKUP($A6,'Base Consumption'!$A$2:$C$9,2,FALSE)*'Profiles, Pc, Winter, S1'!E6</f>
        <v>1.4012621701322394</v>
      </c>
      <c r="F6" s="2">
        <f>VLOOKUP($A6,'Base Consumption'!$A$2:$C$9,2,FALSE)*'Profiles, Pc, Winter, S1'!F6</f>
        <v>1.432508009195073</v>
      </c>
      <c r="G6" s="2">
        <f>VLOOKUP($A6,'Base Consumption'!$A$2:$C$9,2,FALSE)*'Profiles, Pc, Winter, S1'!G6</f>
        <v>1.61390148955793</v>
      </c>
      <c r="H6" s="2">
        <f>VLOOKUP($A6,'Base Consumption'!$A$2:$C$9,2,FALSE)*'Profiles, Pc, Winter, S1'!H6</f>
        <v>2.0862264963518391</v>
      </c>
      <c r="I6" s="2">
        <f>VLOOKUP($A6,'Base Consumption'!$A$2:$C$9,2,FALSE)*'Profiles, Pc, Winter, S1'!I6</f>
        <v>2.3105961907694246</v>
      </c>
      <c r="J6" s="2">
        <f>VLOOKUP($A6,'Base Consumption'!$A$2:$C$9,2,FALSE)*'Profiles, Pc, Winter, S1'!J6</f>
        <v>2.3890132657497345</v>
      </c>
      <c r="K6" s="2">
        <f>VLOOKUP($A6,'Base Consumption'!$A$2:$C$9,2,FALSE)*'Profiles, Pc, Winter, S1'!K6</f>
        <v>2.4841886247817002</v>
      </c>
      <c r="L6" s="2">
        <f>VLOOKUP($A6,'Base Consumption'!$A$2:$C$9,2,FALSE)*'Profiles, Pc, Winter, S1'!L6</f>
        <v>2.5540969929290198</v>
      </c>
      <c r="M6" s="2">
        <f>VLOOKUP($A6,'Base Consumption'!$A$2:$C$9,2,FALSE)*'Profiles, Pc, Winter, S1'!M6</f>
        <v>2.5967977879315369</v>
      </c>
      <c r="N6" s="2">
        <f>VLOOKUP($A6,'Base Consumption'!$A$2:$C$9,2,FALSE)*'Profiles, Pc, Winter, S1'!N6</f>
        <v>2.5464052957414327</v>
      </c>
      <c r="O6" s="2">
        <f>VLOOKUP($A6,'Base Consumption'!$A$2:$C$9,2,FALSE)*'Profiles, Pc, Winter, S1'!O6</f>
        <v>2.4231662380096806</v>
      </c>
      <c r="P6" s="2">
        <f>VLOOKUP($A6,'Base Consumption'!$A$2:$C$9,2,FALSE)*'Profiles, Pc, Winter, S1'!P6</f>
        <v>2.4155687431994477</v>
      </c>
      <c r="Q6" s="2">
        <f>VLOOKUP($A6,'Base Consumption'!$A$2:$C$9,2,FALSE)*'Profiles, Pc, Winter, S1'!Q6</f>
        <v>2.3959978472077301</v>
      </c>
      <c r="R6" s="2">
        <f>VLOOKUP($A6,'Base Consumption'!$A$2:$C$9,2,FALSE)*'Profiles, Pc, Winter, S1'!R6</f>
        <v>2.5609244065560248</v>
      </c>
      <c r="S6" s="2">
        <f>VLOOKUP($A6,'Base Consumption'!$A$2:$C$9,2,FALSE)*'Profiles, Pc, Winter, S1'!S6</f>
        <v>2.9358977933879231</v>
      </c>
      <c r="T6" s="2">
        <f>VLOOKUP($A6,'Base Consumption'!$A$2:$C$9,2,FALSE)*'Profiles, Pc, Winter, S1'!T6</f>
        <v>2.897659706467695</v>
      </c>
      <c r="U6" s="2">
        <f>VLOOKUP($A6,'Base Consumption'!$A$2:$C$9,2,FALSE)*'Profiles, Pc, Winter, S1'!U6</f>
        <v>2.8343351677183199</v>
      </c>
      <c r="V6" s="2">
        <f>VLOOKUP($A6,'Base Consumption'!$A$2:$C$9,2,FALSE)*'Profiles, Pc, Winter, S1'!V6</f>
        <v>2.8087147651220725</v>
      </c>
      <c r="W6" s="2">
        <f>VLOOKUP($A6,'Base Consumption'!$A$2:$C$9,2,FALSE)*'Profiles, Pc, Winter, S1'!W6</f>
        <v>2.6224181506678228</v>
      </c>
      <c r="X6" s="2">
        <f>VLOOKUP($A6,'Base Consumption'!$A$2:$C$9,2,FALSE)*'Profiles, Pc, Winter, S1'!X6</f>
        <v>2.3333018070558156</v>
      </c>
      <c r="Y6" s="2">
        <f>VLOOKUP($A6,'Base Consumption'!$A$2:$C$9,2,FALSE)*'Profiles, Pc, Winter, S1'!Y6</f>
        <v>2.1143218438616191</v>
      </c>
    </row>
    <row r="7" spans="1:25" x14ac:dyDescent="0.25">
      <c r="A7">
        <v>6</v>
      </c>
      <c r="B7" s="2">
        <f>VLOOKUP($A7,'Base Consumption'!$A$2:$C$9,2,FALSE)*'Profiles, Pc, Winter, S1'!B7</f>
        <v>1.9677091797787329</v>
      </c>
      <c r="C7" s="2">
        <f>VLOOKUP($A7,'Base Consumption'!$A$2:$C$9,2,FALSE)*'Profiles, Pc, Winter, S1'!C7</f>
        <v>1.8502083112947652</v>
      </c>
      <c r="D7" s="2">
        <f>VLOOKUP($A7,'Base Consumption'!$A$2:$C$9,2,FALSE)*'Profiles, Pc, Winter, S1'!D7</f>
        <v>1.803176570363596</v>
      </c>
      <c r="E7" s="2">
        <f>VLOOKUP($A7,'Base Consumption'!$A$2:$C$9,2,FALSE)*'Profiles, Pc, Winter, S1'!E7</f>
        <v>1.8251342680376583</v>
      </c>
      <c r="F7" s="2">
        <f>VLOOKUP($A7,'Base Consumption'!$A$2:$C$9,2,FALSE)*'Profiles, Pc, Winter, S1'!F7</f>
        <v>1.8451154612294971</v>
      </c>
      <c r="G7" s="2">
        <f>VLOOKUP($A7,'Base Consumption'!$A$2:$C$9,2,FALSE)*'Profiles, Pc, Winter, S1'!G7</f>
        <v>1.9995337564762632</v>
      </c>
      <c r="H7" s="2">
        <f>VLOOKUP($A7,'Base Consumption'!$A$2:$C$9,2,FALSE)*'Profiles, Pc, Winter, S1'!H7</f>
        <v>2.2586534533814202</v>
      </c>
      <c r="I7" s="2">
        <f>VLOOKUP($A7,'Base Consumption'!$A$2:$C$9,2,FALSE)*'Profiles, Pc, Winter, S1'!I7</f>
        <v>2.7388987319283586</v>
      </c>
      <c r="J7" s="2">
        <f>VLOOKUP($A7,'Base Consumption'!$A$2:$C$9,2,FALSE)*'Profiles, Pc, Winter, S1'!J7</f>
        <v>2.8719072914037946</v>
      </c>
      <c r="K7" s="2">
        <f>VLOOKUP($A7,'Base Consumption'!$A$2:$C$9,2,FALSE)*'Profiles, Pc, Winter, S1'!K7</f>
        <v>2.9696380031430096</v>
      </c>
      <c r="L7" s="2">
        <f>VLOOKUP($A7,'Base Consumption'!$A$2:$C$9,2,FALSE)*'Profiles, Pc, Winter, S1'!L7</f>
        <v>2.9216802985203509</v>
      </c>
      <c r="M7" s="2">
        <f>VLOOKUP($A7,'Base Consumption'!$A$2:$C$9,2,FALSE)*'Profiles, Pc, Winter, S1'!M7</f>
        <v>2.9664702940482783</v>
      </c>
      <c r="N7" s="2">
        <f>VLOOKUP($A7,'Base Consumption'!$A$2:$C$9,2,FALSE)*'Profiles, Pc, Winter, S1'!N7</f>
        <v>2.9515808109177497</v>
      </c>
      <c r="O7" s="2">
        <f>VLOOKUP($A7,'Base Consumption'!$A$2:$C$9,2,FALSE)*'Profiles, Pc, Winter, S1'!O7</f>
        <v>2.9077429629817555</v>
      </c>
      <c r="P7" s="2">
        <f>VLOOKUP($A7,'Base Consumption'!$A$2:$C$9,2,FALSE)*'Profiles, Pc, Winter, S1'!P7</f>
        <v>2.7097521873871195</v>
      </c>
      <c r="Q7" s="2">
        <f>VLOOKUP($A7,'Base Consumption'!$A$2:$C$9,2,FALSE)*'Profiles, Pc, Winter, S1'!Q7</f>
        <v>2.7161519072284324</v>
      </c>
      <c r="R7" s="2">
        <f>VLOOKUP($A7,'Base Consumption'!$A$2:$C$9,2,FALSE)*'Profiles, Pc, Winter, S1'!R7</f>
        <v>2.6349954868509951</v>
      </c>
      <c r="S7" s="2">
        <f>VLOOKUP($A7,'Base Consumption'!$A$2:$C$9,2,FALSE)*'Profiles, Pc, Winter, S1'!S7</f>
        <v>2.7615278647910428</v>
      </c>
      <c r="T7" s="2">
        <f>VLOOKUP($A7,'Base Consumption'!$A$2:$C$9,2,FALSE)*'Profiles, Pc, Winter, S1'!T7</f>
        <v>2.6755108837263641</v>
      </c>
      <c r="U7" s="2">
        <f>VLOOKUP($A7,'Base Consumption'!$A$2:$C$9,2,FALSE)*'Profiles, Pc, Winter, S1'!U7</f>
        <v>2.6334734639469044</v>
      </c>
      <c r="V7" s="2">
        <f>VLOOKUP($A7,'Base Consumption'!$A$2:$C$9,2,FALSE)*'Profiles, Pc, Winter, S1'!V7</f>
        <v>2.5752367055362178</v>
      </c>
      <c r="W7" s="2">
        <f>VLOOKUP($A7,'Base Consumption'!$A$2:$C$9,2,FALSE)*'Profiles, Pc, Winter, S1'!W7</f>
        <v>2.4868643043878613</v>
      </c>
      <c r="X7" s="2">
        <f>VLOOKUP($A7,'Base Consumption'!$A$2:$C$9,2,FALSE)*'Profiles, Pc, Winter, S1'!X7</f>
        <v>2.2320694477382919</v>
      </c>
      <c r="Y7" s="2">
        <f>VLOOKUP($A7,'Base Consumption'!$A$2:$C$9,2,FALSE)*'Profiles, Pc, Winter, S1'!Y7</f>
        <v>2.0736199265888122</v>
      </c>
    </row>
    <row r="8" spans="1:25" x14ac:dyDescent="0.25">
      <c r="A8">
        <v>7</v>
      </c>
      <c r="B8" s="2">
        <f>VLOOKUP($A8,'Base Consumption'!$A$2:$C$9,2,FALSE)*'Profiles, Pc, Winter, S1'!B8</f>
        <v>1.5950456909876776</v>
      </c>
      <c r="C8" s="2">
        <f>VLOOKUP($A8,'Base Consumption'!$A$2:$C$9,2,FALSE)*'Profiles, Pc, Winter, S1'!C8</f>
        <v>1.4806488905512585</v>
      </c>
      <c r="D8" s="2">
        <f>VLOOKUP($A8,'Base Consumption'!$A$2:$C$9,2,FALSE)*'Profiles, Pc, Winter, S1'!D8</f>
        <v>1.420110428724094</v>
      </c>
      <c r="E8" s="2">
        <f>VLOOKUP($A8,'Base Consumption'!$A$2:$C$9,2,FALSE)*'Profiles, Pc, Winter, S1'!E8</f>
        <v>1.4330400144052731</v>
      </c>
      <c r="F8" s="2">
        <f>VLOOKUP($A8,'Base Consumption'!$A$2:$C$9,2,FALSE)*'Profiles, Pc, Winter, S1'!F8</f>
        <v>1.4388014069031843</v>
      </c>
      <c r="G8" s="2">
        <f>VLOOKUP($A8,'Base Consumption'!$A$2:$C$9,2,FALSE)*'Profiles, Pc, Winter, S1'!G8</f>
        <v>1.6050532290115678</v>
      </c>
      <c r="H8" s="2">
        <f>VLOOKUP($A8,'Base Consumption'!$A$2:$C$9,2,FALSE)*'Profiles, Pc, Winter, S1'!H8</f>
        <v>2.0611703506667758</v>
      </c>
      <c r="I8" s="2">
        <f>VLOOKUP($A8,'Base Consumption'!$A$2:$C$9,2,FALSE)*'Profiles, Pc, Winter, S1'!I8</f>
        <v>2.4700429916154554</v>
      </c>
      <c r="J8" s="2">
        <f>VLOOKUP($A8,'Base Consumption'!$A$2:$C$9,2,FALSE)*'Profiles, Pc, Winter, S1'!J8</f>
        <v>2.6002020140543451</v>
      </c>
      <c r="K8" s="2">
        <f>VLOOKUP($A8,'Base Consumption'!$A$2:$C$9,2,FALSE)*'Profiles, Pc, Winter, S1'!K8</f>
        <v>2.6040175698171697</v>
      </c>
      <c r="L8" s="2">
        <f>VLOOKUP($A8,'Base Consumption'!$A$2:$C$9,2,FALSE)*'Profiles, Pc, Winter, S1'!L8</f>
        <v>2.5849902168486709</v>
      </c>
      <c r="M8" s="2">
        <f>VLOOKUP($A8,'Base Consumption'!$A$2:$C$9,2,FALSE)*'Profiles, Pc, Winter, S1'!M8</f>
        <v>2.6071271049916658</v>
      </c>
      <c r="N8" s="2">
        <f>VLOOKUP($A8,'Base Consumption'!$A$2:$C$9,2,FALSE)*'Profiles, Pc, Winter, S1'!N8</f>
        <v>2.5324757344228361</v>
      </c>
      <c r="O8" s="2">
        <f>VLOOKUP($A8,'Base Consumption'!$A$2:$C$9,2,FALSE)*'Profiles, Pc, Winter, S1'!O8</f>
        <v>2.4383242264081693</v>
      </c>
      <c r="P8" s="2">
        <f>VLOOKUP($A8,'Base Consumption'!$A$2:$C$9,2,FALSE)*'Profiles, Pc, Winter, S1'!P8</f>
        <v>2.2461248788512806</v>
      </c>
      <c r="Q8" s="2">
        <f>VLOOKUP($A8,'Base Consumption'!$A$2:$C$9,2,FALSE)*'Profiles, Pc, Winter, S1'!Q8</f>
        <v>2.2900698284397589</v>
      </c>
      <c r="R8" s="2">
        <f>VLOOKUP($A8,'Base Consumption'!$A$2:$C$9,2,FALSE)*'Profiles, Pc, Winter, S1'!R8</f>
        <v>2.4662960114527044</v>
      </c>
      <c r="S8" s="2">
        <f>VLOOKUP($A8,'Base Consumption'!$A$2:$C$9,2,FALSE)*'Profiles, Pc, Winter, S1'!S8</f>
        <v>2.8178269391204038</v>
      </c>
      <c r="T8" s="2">
        <f>VLOOKUP($A8,'Base Consumption'!$A$2:$C$9,2,FALSE)*'Profiles, Pc, Winter, S1'!T8</f>
        <v>2.6643153100294845</v>
      </c>
      <c r="U8" s="2">
        <f>VLOOKUP($A8,'Base Consumption'!$A$2:$C$9,2,FALSE)*'Profiles, Pc, Winter, S1'!U8</f>
        <v>2.5384323387452286</v>
      </c>
      <c r="V8" s="2">
        <f>VLOOKUP($A8,'Base Consumption'!$A$2:$C$9,2,FALSE)*'Profiles, Pc, Winter, S1'!V8</f>
        <v>2.4843165738366673</v>
      </c>
      <c r="W8" s="2">
        <f>VLOOKUP($A8,'Base Consumption'!$A$2:$C$9,2,FALSE)*'Profiles, Pc, Winter, S1'!W8</f>
        <v>2.3292029557428346</v>
      </c>
      <c r="X8" s="2">
        <f>VLOOKUP($A8,'Base Consumption'!$A$2:$C$9,2,FALSE)*'Profiles, Pc, Winter, S1'!X8</f>
        <v>2.0247741060521047</v>
      </c>
      <c r="Y8" s="2">
        <f>VLOOKUP($A8,'Base Consumption'!$A$2:$C$9,2,FALSE)*'Profiles, Pc, Winter, S1'!Y8</f>
        <v>1.8238135553773001</v>
      </c>
    </row>
    <row r="9" spans="1:25" x14ac:dyDescent="0.25">
      <c r="A9">
        <v>8</v>
      </c>
      <c r="B9" s="2">
        <f>VLOOKUP($A9,'Base Consumption'!$A$2:$C$9,2,FALSE)*'Profiles, Pc, Winter, S1'!B9</f>
        <v>1.1722233897300058</v>
      </c>
      <c r="C9" s="2">
        <f>VLOOKUP($A9,'Base Consumption'!$A$2:$C$9,2,FALSE)*'Profiles, Pc, Winter, S1'!C9</f>
        <v>1.1105027865551746</v>
      </c>
      <c r="D9" s="2">
        <f>VLOOKUP($A9,'Base Consumption'!$A$2:$C$9,2,FALSE)*'Profiles, Pc, Winter, S1'!D9</f>
        <v>1.0858822532718082</v>
      </c>
      <c r="E9" s="2">
        <f>VLOOKUP($A9,'Base Consumption'!$A$2:$C$9,2,FALSE)*'Profiles, Pc, Winter, S1'!E9</f>
        <v>1.0741921448926728</v>
      </c>
      <c r="F9" s="2">
        <f>VLOOKUP($A9,'Base Consumption'!$A$2:$C$9,2,FALSE)*'Profiles, Pc, Winter, S1'!F9</f>
        <v>1.1380740725910508</v>
      </c>
      <c r="G9" s="2">
        <f>VLOOKUP($A9,'Base Consumption'!$A$2:$C$9,2,FALSE)*'Profiles, Pc, Winter, S1'!G9</f>
        <v>1.3882455764238615</v>
      </c>
      <c r="H9" s="2">
        <f>VLOOKUP($A9,'Base Consumption'!$A$2:$C$9,2,FALSE)*'Profiles, Pc, Winter, S1'!H9</f>
        <v>2.2799767570400551</v>
      </c>
      <c r="I9" s="2">
        <f>VLOOKUP($A9,'Base Consumption'!$A$2:$C$9,2,FALSE)*'Profiles, Pc, Winter, S1'!I9</f>
        <v>2.7425109209193157</v>
      </c>
      <c r="J9" s="2">
        <f>VLOOKUP($A9,'Base Consumption'!$A$2:$C$9,2,FALSE)*'Profiles, Pc, Winter, S1'!J9</f>
        <v>2.8489626831442925</v>
      </c>
      <c r="K9" s="2">
        <f>VLOOKUP($A9,'Base Consumption'!$A$2:$C$9,2,FALSE)*'Profiles, Pc, Winter, S1'!K9</f>
        <v>2.8333827919191412</v>
      </c>
      <c r="L9" s="2">
        <f>VLOOKUP($A9,'Base Consumption'!$A$2:$C$9,2,FALSE)*'Profiles, Pc, Winter, S1'!L9</f>
        <v>2.9377498529175341</v>
      </c>
      <c r="M9" s="2">
        <f>VLOOKUP($A9,'Base Consumption'!$A$2:$C$9,2,FALSE)*'Profiles, Pc, Winter, S1'!M9</f>
        <v>2.9177504501828646</v>
      </c>
      <c r="N9" s="2">
        <f>VLOOKUP($A9,'Base Consumption'!$A$2:$C$9,2,FALSE)*'Profiles, Pc, Winter, S1'!N9</f>
        <v>2.742999533004352</v>
      </c>
      <c r="O9" s="2">
        <f>VLOOKUP($A9,'Base Consumption'!$A$2:$C$9,2,FALSE)*'Profiles, Pc, Winter, S1'!O9</f>
        <v>2.6763736783489032</v>
      </c>
      <c r="P9" s="2">
        <f>VLOOKUP($A9,'Base Consumption'!$A$2:$C$9,2,FALSE)*'Profiles, Pc, Winter, S1'!P9</f>
        <v>2.3665114336672355</v>
      </c>
      <c r="Q9" s="2">
        <f>VLOOKUP($A9,'Base Consumption'!$A$2:$C$9,2,FALSE)*'Profiles, Pc, Winter, S1'!Q9</f>
        <v>2.1342554543459182</v>
      </c>
      <c r="R9" s="2">
        <f>VLOOKUP($A9,'Base Consumption'!$A$2:$C$9,2,FALSE)*'Profiles, Pc, Winter, S1'!R9</f>
        <v>2.1913394914591393</v>
      </c>
      <c r="S9" s="2">
        <f>VLOOKUP($A9,'Base Consumption'!$A$2:$C$9,2,FALSE)*'Profiles, Pc, Winter, S1'!S9</f>
        <v>2.3864522351999971</v>
      </c>
      <c r="T9" s="2">
        <f>VLOOKUP($A9,'Base Consumption'!$A$2:$C$9,2,FALSE)*'Profiles, Pc, Winter, S1'!T9</f>
        <v>2.3451422509324629</v>
      </c>
      <c r="U9" s="2">
        <f>VLOOKUP($A9,'Base Consumption'!$A$2:$C$9,2,FALSE)*'Profiles, Pc, Winter, S1'!U9</f>
        <v>2.2697017442364742</v>
      </c>
      <c r="V9" s="2">
        <f>VLOOKUP($A9,'Base Consumption'!$A$2:$C$9,2,FALSE)*'Profiles, Pc, Winter, S1'!V9</f>
        <v>2.2226572905639403</v>
      </c>
      <c r="W9" s="2">
        <f>VLOOKUP($A9,'Base Consumption'!$A$2:$C$9,2,FALSE)*'Profiles, Pc, Winter, S1'!W9</f>
        <v>2.0502975510038723</v>
      </c>
      <c r="X9" s="2">
        <f>VLOOKUP($A9,'Base Consumption'!$A$2:$C$9,2,FALSE)*'Profiles, Pc, Winter, S1'!X9</f>
        <v>1.6188522233218743</v>
      </c>
      <c r="Y9" s="2">
        <f>VLOOKUP($A9,'Base Consumption'!$A$2:$C$9,2,FALSE)*'Profiles, Pc, Winter, S1'!Y9</f>
        <v>1.402867542069079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S2'!B2</f>
        <v>4.6006372868994241</v>
      </c>
      <c r="C2" s="2">
        <f>VLOOKUP($A2,'Base Consumption'!$A$2:$C$9,2,FALSE)*'Profiles, Pc, Winter, S2'!C2</f>
        <v>4.4729935531492622</v>
      </c>
      <c r="D2" s="2">
        <f>VLOOKUP($A2,'Base Consumption'!$A$2:$C$9,2,FALSE)*'Profiles, Pc, Winter, S2'!D2</f>
        <v>4.2282502013668246</v>
      </c>
      <c r="E2" s="2">
        <f>VLOOKUP($A2,'Base Consumption'!$A$2:$C$9,2,FALSE)*'Profiles, Pc, Winter, S2'!E2</f>
        <v>4.3118690396319055</v>
      </c>
      <c r="F2" s="2">
        <f>VLOOKUP($A2,'Base Consumption'!$A$2:$C$9,2,FALSE)*'Profiles, Pc, Winter, S2'!F2</f>
        <v>4.2757119616784234</v>
      </c>
      <c r="G2" s="2">
        <f>VLOOKUP($A2,'Base Consumption'!$A$2:$C$9,2,FALSE)*'Profiles, Pc, Winter, S2'!G2</f>
        <v>4.3670348144129196</v>
      </c>
      <c r="H2" s="2">
        <f>VLOOKUP($A2,'Base Consumption'!$A$2:$C$9,2,FALSE)*'Profiles, Pc, Winter, S2'!H2</f>
        <v>4.2345055572139856</v>
      </c>
      <c r="I2" s="2">
        <f>VLOOKUP($A2,'Base Consumption'!$A$2:$C$9,2,FALSE)*'Profiles, Pc, Winter, S2'!I2</f>
        <v>5.7207153199508403</v>
      </c>
      <c r="J2" s="2">
        <f>VLOOKUP($A2,'Base Consumption'!$A$2:$C$9,2,FALSE)*'Profiles, Pc, Winter, S2'!J2</f>
        <v>5.7778817749888667</v>
      </c>
      <c r="K2" s="2">
        <f>VLOOKUP($A2,'Base Consumption'!$A$2:$C$9,2,FALSE)*'Profiles, Pc, Winter, S2'!K2</f>
        <v>5.7794188205303412</v>
      </c>
      <c r="L2" s="2">
        <f>VLOOKUP($A2,'Base Consumption'!$A$2:$C$9,2,FALSE)*'Profiles, Pc, Winter, S2'!L2</f>
        <v>5.5924054150074252</v>
      </c>
      <c r="M2" s="2">
        <f>VLOOKUP($A2,'Base Consumption'!$A$2:$C$9,2,FALSE)*'Profiles, Pc, Winter, S2'!M2</f>
        <v>5.7099299421689711</v>
      </c>
      <c r="N2" s="2">
        <f>VLOOKUP($A2,'Base Consumption'!$A$2:$C$9,2,FALSE)*'Profiles, Pc, Winter, S2'!N2</f>
        <v>5.6484646266353842</v>
      </c>
      <c r="O2" s="2">
        <f>VLOOKUP($A2,'Base Consumption'!$A$2:$C$9,2,FALSE)*'Profiles, Pc, Winter, S2'!O2</f>
        <v>5.4924300683071685</v>
      </c>
      <c r="P2" s="2">
        <f>VLOOKUP($A2,'Base Consumption'!$A$2:$C$9,2,FALSE)*'Profiles, Pc, Winter, S2'!P2</f>
        <v>4.924165307982693</v>
      </c>
      <c r="Q2" s="2">
        <f>VLOOKUP($A2,'Base Consumption'!$A$2:$C$9,2,FALSE)*'Profiles, Pc, Winter, S2'!Q2</f>
        <v>5.3500818978097726</v>
      </c>
      <c r="R2" s="2">
        <f>VLOOKUP($A2,'Base Consumption'!$A$2:$C$9,2,FALSE)*'Profiles, Pc, Winter, S2'!R2</f>
        <v>5.816607871897256</v>
      </c>
      <c r="S2" s="2">
        <f>VLOOKUP($A2,'Base Consumption'!$A$2:$C$9,2,FALSE)*'Profiles, Pc, Winter, S2'!S2</f>
        <v>5.7280093612133607</v>
      </c>
      <c r="T2" s="2">
        <f>VLOOKUP($A2,'Base Consumption'!$A$2:$C$9,2,FALSE)*'Profiles, Pc, Winter, S2'!T2</f>
        <v>5.3795903929321778</v>
      </c>
      <c r="U2" s="2">
        <f>VLOOKUP($A2,'Base Consumption'!$A$2:$C$9,2,FALSE)*'Profiles, Pc, Winter, S2'!U2</f>
        <v>5.1301474654109729</v>
      </c>
      <c r="V2" s="2">
        <f>VLOOKUP($A2,'Base Consumption'!$A$2:$C$9,2,FALSE)*'Profiles, Pc, Winter, S2'!V2</f>
        <v>4.9426006156549231</v>
      </c>
      <c r="W2" s="2">
        <f>VLOOKUP($A2,'Base Consumption'!$A$2:$C$9,2,FALSE)*'Profiles, Pc, Winter, S2'!W2</f>
        <v>4.7711337518595478</v>
      </c>
      <c r="X2" s="2">
        <f>VLOOKUP($A2,'Base Consumption'!$A$2:$C$9,2,FALSE)*'Profiles, Pc, Winter, S2'!X2</f>
        <v>4.4396251804936107</v>
      </c>
      <c r="Y2" s="2">
        <f>VLOOKUP($A2,'Base Consumption'!$A$2:$C$9,2,FALSE)*'Profiles, Pc, Winter, S2'!Y2</f>
        <v>4.3008573635458252</v>
      </c>
    </row>
    <row r="3" spans="1:25" x14ac:dyDescent="0.25">
      <c r="A3">
        <v>2</v>
      </c>
      <c r="B3" s="2">
        <f>VLOOKUP($A3,'Base Consumption'!$A$2:$C$9,2,FALSE)*'Profiles, Pc, Winter, S2'!B3</f>
        <v>2.7732815543599743</v>
      </c>
      <c r="C3" s="2">
        <f>VLOOKUP($A3,'Base Consumption'!$A$2:$C$9,2,FALSE)*'Profiles, Pc, Winter, S2'!C3</f>
        <v>2.6404662506295793</v>
      </c>
      <c r="D3" s="2">
        <f>VLOOKUP($A3,'Base Consumption'!$A$2:$C$9,2,FALSE)*'Profiles, Pc, Winter, S2'!D3</f>
        <v>2.5283096338984272</v>
      </c>
      <c r="E3" s="2">
        <f>VLOOKUP($A3,'Base Consumption'!$A$2:$C$9,2,FALSE)*'Profiles, Pc, Winter, S2'!E3</f>
        <v>2.5585456225120247</v>
      </c>
      <c r="F3" s="2">
        <f>VLOOKUP($A3,'Base Consumption'!$A$2:$C$9,2,FALSE)*'Profiles, Pc, Winter, S2'!F3</f>
        <v>2.5842544179095635</v>
      </c>
      <c r="G3" s="2">
        <f>VLOOKUP($A3,'Base Consumption'!$A$2:$C$9,2,FALSE)*'Profiles, Pc, Winter, S2'!G3</f>
        <v>2.7868327992860173</v>
      </c>
      <c r="H3" s="2">
        <f>VLOOKUP($A3,'Base Consumption'!$A$2:$C$9,2,FALSE)*'Profiles, Pc, Winter, S2'!H3</f>
        <v>3.2598798633407693</v>
      </c>
      <c r="I3" s="2">
        <f>VLOOKUP($A3,'Base Consumption'!$A$2:$C$9,2,FALSE)*'Profiles, Pc, Winter, S2'!I3</f>
        <v>3.8834522392122928</v>
      </c>
      <c r="J3" s="2">
        <f>VLOOKUP($A3,'Base Consumption'!$A$2:$C$9,2,FALSE)*'Profiles, Pc, Winter, S2'!J3</f>
        <v>4.221842570925042</v>
      </c>
      <c r="K3" s="2">
        <f>VLOOKUP($A3,'Base Consumption'!$A$2:$C$9,2,FALSE)*'Profiles, Pc, Winter, S2'!K3</f>
        <v>4.3928507403603509</v>
      </c>
      <c r="L3" s="2">
        <f>VLOOKUP($A3,'Base Consumption'!$A$2:$C$9,2,FALSE)*'Profiles, Pc, Winter, S2'!L3</f>
        <v>4.2531498572334696</v>
      </c>
      <c r="M3" s="2">
        <f>VLOOKUP($A3,'Base Consumption'!$A$2:$C$9,2,FALSE)*'Profiles, Pc, Winter, S2'!M3</f>
        <v>4.3213305219272904</v>
      </c>
      <c r="N3" s="2">
        <f>VLOOKUP($A3,'Base Consumption'!$A$2:$C$9,2,FALSE)*'Profiles, Pc, Winter, S2'!N3</f>
        <v>4.1645757464785635</v>
      </c>
      <c r="O3" s="2">
        <f>VLOOKUP($A3,'Base Consumption'!$A$2:$C$9,2,FALSE)*'Profiles, Pc, Winter, S2'!O3</f>
        <v>3.9605378640871844</v>
      </c>
      <c r="P3" s="2">
        <f>VLOOKUP($A3,'Base Consumption'!$A$2:$C$9,2,FALSE)*'Profiles, Pc, Winter, S2'!P3</f>
        <v>3.6886816700243568</v>
      </c>
      <c r="Q3" s="2">
        <f>VLOOKUP($A3,'Base Consumption'!$A$2:$C$9,2,FALSE)*'Profiles, Pc, Winter, S2'!Q3</f>
        <v>3.765884647632749</v>
      </c>
      <c r="R3" s="2">
        <f>VLOOKUP($A3,'Base Consumption'!$A$2:$C$9,2,FALSE)*'Profiles, Pc, Winter, S2'!R3</f>
        <v>4.1474899185897831</v>
      </c>
      <c r="S3" s="2">
        <f>VLOOKUP($A3,'Base Consumption'!$A$2:$C$9,2,FALSE)*'Profiles, Pc, Winter, S2'!S3</f>
        <v>4.8595314031805152</v>
      </c>
      <c r="T3" s="2">
        <f>VLOOKUP($A3,'Base Consumption'!$A$2:$C$9,2,FALSE)*'Profiles, Pc, Winter, S2'!T3</f>
        <v>4.7701221306632791</v>
      </c>
      <c r="U3" s="2">
        <f>VLOOKUP($A3,'Base Consumption'!$A$2:$C$9,2,FALSE)*'Profiles, Pc, Winter, S2'!U3</f>
        <v>4.4061947186081323</v>
      </c>
      <c r="V3" s="2">
        <f>VLOOKUP($A3,'Base Consumption'!$A$2:$C$9,2,FALSE)*'Profiles, Pc, Winter, S2'!V3</f>
        <v>4.3138048671282343</v>
      </c>
      <c r="W3" s="2">
        <f>VLOOKUP($A3,'Base Consumption'!$A$2:$C$9,2,FALSE)*'Profiles, Pc, Winter, S2'!W3</f>
        <v>3.9443356098753366</v>
      </c>
      <c r="X3" s="2">
        <f>VLOOKUP($A3,'Base Consumption'!$A$2:$C$9,2,FALSE)*'Profiles, Pc, Winter, S2'!X3</f>
        <v>3.5376658140632449</v>
      </c>
      <c r="Y3" s="2">
        <f>VLOOKUP($A3,'Base Consumption'!$A$2:$C$9,2,FALSE)*'Profiles, Pc, Winter, S2'!Y3</f>
        <v>3.225019005785402</v>
      </c>
    </row>
    <row r="4" spans="1:25" x14ac:dyDescent="0.25">
      <c r="A4">
        <v>3</v>
      </c>
      <c r="B4" s="2">
        <f>VLOOKUP($A4,'Base Consumption'!$A$2:$C$9,2,FALSE)*'Profiles, Pc, Winter, S2'!B4</f>
        <v>1.9084879081795689</v>
      </c>
      <c r="C4" s="2">
        <f>VLOOKUP($A4,'Base Consumption'!$A$2:$C$9,2,FALSE)*'Profiles, Pc, Winter, S2'!C4</f>
        <v>1.7944294172641257</v>
      </c>
      <c r="D4" s="2">
        <f>VLOOKUP($A4,'Base Consumption'!$A$2:$C$9,2,FALSE)*'Profiles, Pc, Winter, S2'!D4</f>
        <v>1.6853548190277403</v>
      </c>
      <c r="E4" s="2">
        <f>VLOOKUP($A4,'Base Consumption'!$A$2:$C$9,2,FALSE)*'Profiles, Pc, Winter, S2'!E4</f>
        <v>1.7727486994706956</v>
      </c>
      <c r="F4" s="2">
        <f>VLOOKUP($A4,'Base Consumption'!$A$2:$C$9,2,FALSE)*'Profiles, Pc, Winter, S2'!F4</f>
        <v>1.7192519737972793</v>
      </c>
      <c r="G4" s="2">
        <f>VLOOKUP($A4,'Base Consumption'!$A$2:$C$9,2,FALSE)*'Profiles, Pc, Winter, S2'!G4</f>
        <v>1.9657230569377659</v>
      </c>
      <c r="H4" s="2">
        <f>VLOOKUP($A4,'Base Consumption'!$A$2:$C$9,2,FALSE)*'Profiles, Pc, Winter, S2'!H4</f>
        <v>3.2718300658600867</v>
      </c>
      <c r="I4" s="2">
        <f>VLOOKUP($A4,'Base Consumption'!$A$2:$C$9,2,FALSE)*'Profiles, Pc, Winter, S2'!I4</f>
        <v>3.798095259744612</v>
      </c>
      <c r="J4" s="2">
        <f>VLOOKUP($A4,'Base Consumption'!$A$2:$C$9,2,FALSE)*'Profiles, Pc, Winter, S2'!J4</f>
        <v>3.8887614961954564</v>
      </c>
      <c r="K4" s="2">
        <f>VLOOKUP($A4,'Base Consumption'!$A$2:$C$9,2,FALSE)*'Profiles, Pc, Winter, S2'!K4</f>
        <v>3.8042872495642222</v>
      </c>
      <c r="L4" s="2">
        <f>VLOOKUP($A4,'Base Consumption'!$A$2:$C$9,2,FALSE)*'Profiles, Pc, Winter, S2'!L4</f>
        <v>3.7014761364148057</v>
      </c>
      <c r="M4" s="2">
        <f>VLOOKUP($A4,'Base Consumption'!$A$2:$C$9,2,FALSE)*'Profiles, Pc, Winter, S2'!M4</f>
        <v>3.8588504726847948</v>
      </c>
      <c r="N4" s="2">
        <f>VLOOKUP($A4,'Base Consumption'!$A$2:$C$9,2,FALSE)*'Profiles, Pc, Winter, S2'!N4</f>
        <v>3.5773440551378961</v>
      </c>
      <c r="O4" s="2">
        <f>VLOOKUP($A4,'Base Consumption'!$A$2:$C$9,2,FALSE)*'Profiles, Pc, Winter, S2'!O4</f>
        <v>3.4757664649131099</v>
      </c>
      <c r="P4" s="2">
        <f>VLOOKUP($A4,'Base Consumption'!$A$2:$C$9,2,FALSE)*'Profiles, Pc, Winter, S2'!P4</f>
        <v>3.0061471537922144</v>
      </c>
      <c r="Q4" s="2">
        <f>VLOOKUP($A4,'Base Consumption'!$A$2:$C$9,2,FALSE)*'Profiles, Pc, Winter, S2'!Q4</f>
        <v>3.0236680532608542</v>
      </c>
      <c r="R4" s="2">
        <f>VLOOKUP($A4,'Base Consumption'!$A$2:$C$9,2,FALSE)*'Profiles, Pc, Winter, S2'!R4</f>
        <v>3.0570807254093215</v>
      </c>
      <c r="S4" s="2">
        <f>VLOOKUP($A4,'Base Consumption'!$A$2:$C$9,2,FALSE)*'Profiles, Pc, Winter, S2'!S4</f>
        <v>3.402786653830657</v>
      </c>
      <c r="T4" s="2">
        <f>VLOOKUP($A4,'Base Consumption'!$A$2:$C$9,2,FALSE)*'Profiles, Pc, Winter, S2'!T4</f>
        <v>3.0171946215010519</v>
      </c>
      <c r="U4" s="2">
        <f>VLOOKUP($A4,'Base Consumption'!$A$2:$C$9,2,FALSE)*'Profiles, Pc, Winter, S2'!U4</f>
        <v>3.1993920462582879</v>
      </c>
      <c r="V4" s="2">
        <f>VLOOKUP($A4,'Base Consumption'!$A$2:$C$9,2,FALSE)*'Profiles, Pc, Winter, S2'!V4</f>
        <v>3.0753699273058817</v>
      </c>
      <c r="W4" s="2">
        <f>VLOOKUP($A4,'Base Consumption'!$A$2:$C$9,2,FALSE)*'Profiles, Pc, Winter, S2'!W4</f>
        <v>2.8629048029489432</v>
      </c>
      <c r="X4" s="2">
        <f>VLOOKUP($A4,'Base Consumption'!$A$2:$C$9,2,FALSE)*'Profiles, Pc, Winter, S2'!X4</f>
        <v>2.378289629457921</v>
      </c>
      <c r="Y4" s="2">
        <f>VLOOKUP($A4,'Base Consumption'!$A$2:$C$9,2,FALSE)*'Profiles, Pc, Winter, S2'!Y4</f>
        <v>2.1832491915354724</v>
      </c>
    </row>
    <row r="5" spans="1:25" x14ac:dyDescent="0.25">
      <c r="A5">
        <v>4</v>
      </c>
      <c r="B5" s="2">
        <f>VLOOKUP($A5,'Base Consumption'!$A$2:$C$9,2,FALSE)*'Profiles, Pc, Winter, S2'!B5</f>
        <v>0.5698142752986296</v>
      </c>
      <c r="C5" s="2">
        <f>VLOOKUP($A5,'Base Consumption'!$A$2:$C$9,2,FALSE)*'Profiles, Pc, Winter, S2'!C5</f>
        <v>0.37394862189067385</v>
      </c>
      <c r="D5" s="2">
        <f>VLOOKUP($A5,'Base Consumption'!$A$2:$C$9,2,FALSE)*'Profiles, Pc, Winter, S2'!D5</f>
        <v>0.37038401382285963</v>
      </c>
      <c r="E5" s="2">
        <f>VLOOKUP($A5,'Base Consumption'!$A$2:$C$9,2,FALSE)*'Profiles, Pc, Winter, S2'!E5</f>
        <v>0.33329140048158468</v>
      </c>
      <c r="F5" s="2">
        <f>VLOOKUP($A5,'Base Consumption'!$A$2:$C$9,2,FALSE)*'Profiles, Pc, Winter, S2'!F5</f>
        <v>0.3580427233866369</v>
      </c>
      <c r="G5" s="2">
        <f>VLOOKUP($A5,'Base Consumption'!$A$2:$C$9,2,FALSE)*'Profiles, Pc, Winter, S2'!G5</f>
        <v>0.72341922652274804</v>
      </c>
      <c r="H5" s="2">
        <f>VLOOKUP($A5,'Base Consumption'!$A$2:$C$9,2,FALSE)*'Profiles, Pc, Winter, S2'!H5</f>
        <v>1.4075333686229077</v>
      </c>
      <c r="I5" s="2">
        <f>VLOOKUP($A5,'Base Consumption'!$A$2:$C$9,2,FALSE)*'Profiles, Pc, Winter, S2'!I5</f>
        <v>1.7520910625369996</v>
      </c>
      <c r="J5" s="2">
        <f>VLOOKUP($A5,'Base Consumption'!$A$2:$C$9,2,FALSE)*'Profiles, Pc, Winter, S2'!J5</f>
        <v>1.9904630453691969</v>
      </c>
      <c r="K5" s="2">
        <f>VLOOKUP($A5,'Base Consumption'!$A$2:$C$9,2,FALSE)*'Profiles, Pc, Winter, S2'!K5</f>
        <v>1.8824918582775538</v>
      </c>
      <c r="L5" s="2">
        <f>VLOOKUP($A5,'Base Consumption'!$A$2:$C$9,2,FALSE)*'Profiles, Pc, Winter, S2'!L5</f>
        <v>1.8662332362416056</v>
      </c>
      <c r="M5" s="2">
        <f>VLOOKUP($A5,'Base Consumption'!$A$2:$C$9,2,FALSE)*'Profiles, Pc, Winter, S2'!M5</f>
        <v>1.6665199134890913</v>
      </c>
      <c r="N5" s="2">
        <f>VLOOKUP($A5,'Base Consumption'!$A$2:$C$9,2,FALSE)*'Profiles, Pc, Winter, S2'!N5</f>
        <v>1.6897265336437359</v>
      </c>
      <c r="O5" s="2">
        <f>VLOOKUP($A5,'Base Consumption'!$A$2:$C$9,2,FALSE)*'Profiles, Pc, Winter, S2'!O5</f>
        <v>1.5602229144951167</v>
      </c>
      <c r="P5" s="2">
        <f>VLOOKUP($A5,'Base Consumption'!$A$2:$C$9,2,FALSE)*'Profiles, Pc, Winter, S2'!P5</f>
        <v>1.5190856247344202</v>
      </c>
      <c r="Q5" s="2">
        <f>VLOOKUP($A5,'Base Consumption'!$A$2:$C$9,2,FALSE)*'Profiles, Pc, Winter, S2'!Q5</f>
        <v>1.5079905666972953</v>
      </c>
      <c r="R5" s="2">
        <f>VLOOKUP($A5,'Base Consumption'!$A$2:$C$9,2,FALSE)*'Profiles, Pc, Winter, S2'!R5</f>
        <v>1.8840316344096957</v>
      </c>
      <c r="S5" s="2">
        <f>VLOOKUP($A5,'Base Consumption'!$A$2:$C$9,2,FALSE)*'Profiles, Pc, Winter, S2'!S5</f>
        <v>2.8416503063474021</v>
      </c>
      <c r="T5" s="2">
        <f>VLOOKUP($A5,'Base Consumption'!$A$2:$C$9,2,FALSE)*'Profiles, Pc, Winter, S2'!T5</f>
        <v>2.5546093879952494</v>
      </c>
      <c r="U5" s="2">
        <f>VLOOKUP($A5,'Base Consumption'!$A$2:$C$9,2,FALSE)*'Profiles, Pc, Winter, S2'!U5</f>
        <v>2.2060229860427611</v>
      </c>
      <c r="V5" s="2">
        <f>VLOOKUP($A5,'Base Consumption'!$A$2:$C$9,2,FALSE)*'Profiles, Pc, Winter, S2'!V5</f>
        <v>2.175512086830512</v>
      </c>
      <c r="W5" s="2">
        <f>VLOOKUP($A5,'Base Consumption'!$A$2:$C$9,2,FALSE)*'Profiles, Pc, Winter, S2'!W5</f>
        <v>1.8986718287505315</v>
      </c>
      <c r="X5" s="2">
        <f>VLOOKUP($A5,'Base Consumption'!$A$2:$C$9,2,FALSE)*'Profiles, Pc, Winter, S2'!X5</f>
        <v>1.4351585592955645</v>
      </c>
      <c r="Y5" s="2">
        <f>VLOOKUP($A5,'Base Consumption'!$A$2:$C$9,2,FALSE)*'Profiles, Pc, Winter, S2'!Y5</f>
        <v>1.126711472319778</v>
      </c>
    </row>
    <row r="6" spans="1:25" x14ac:dyDescent="0.25">
      <c r="A6">
        <v>5</v>
      </c>
      <c r="B6" s="2">
        <f>VLOOKUP($A6,'Base Consumption'!$A$2:$C$9,2,FALSE)*'Profiles, Pc, Winter, S2'!B6</f>
        <v>1.6925956321984876</v>
      </c>
      <c r="C6" s="2">
        <f>VLOOKUP($A6,'Base Consumption'!$A$2:$C$9,2,FALSE)*'Profiles, Pc, Winter, S2'!C6</f>
        <v>1.479151025145081</v>
      </c>
      <c r="D6" s="2">
        <f>VLOOKUP($A6,'Base Consumption'!$A$2:$C$9,2,FALSE)*'Profiles, Pc, Winter, S2'!D6</f>
        <v>1.3554891640249846</v>
      </c>
      <c r="E6" s="2">
        <f>VLOOKUP($A6,'Base Consumption'!$A$2:$C$9,2,FALSE)*'Profiles, Pc, Winter, S2'!E6</f>
        <v>1.4292874135348841</v>
      </c>
      <c r="F6" s="2">
        <f>VLOOKUP($A6,'Base Consumption'!$A$2:$C$9,2,FALSE)*'Profiles, Pc, Winter, S2'!F6</f>
        <v>1.418182929103122</v>
      </c>
      <c r="G6" s="2">
        <f>VLOOKUP($A6,'Base Consumption'!$A$2:$C$9,2,FALSE)*'Profiles, Pc, Winter, S2'!G6</f>
        <v>1.5816234597667715</v>
      </c>
      <c r="H6" s="2">
        <f>VLOOKUP($A6,'Base Consumption'!$A$2:$C$9,2,FALSE)*'Profiles, Pc, Winter, S2'!H6</f>
        <v>2.1279510262788754</v>
      </c>
      <c r="I6" s="2">
        <f>VLOOKUP($A6,'Base Consumption'!$A$2:$C$9,2,FALSE)*'Profiles, Pc, Winter, S2'!I6</f>
        <v>2.2874902288617305</v>
      </c>
      <c r="J6" s="2">
        <f>VLOOKUP($A6,'Base Consumption'!$A$2:$C$9,2,FALSE)*'Profiles, Pc, Winter, S2'!J6</f>
        <v>2.4367935310647288</v>
      </c>
      <c r="K6" s="2">
        <f>VLOOKUP($A6,'Base Consumption'!$A$2:$C$9,2,FALSE)*'Profiles, Pc, Winter, S2'!K6</f>
        <v>2.4345048522860662</v>
      </c>
      <c r="L6" s="2">
        <f>VLOOKUP($A6,'Base Consumption'!$A$2:$C$9,2,FALSE)*'Profiles, Pc, Winter, S2'!L6</f>
        <v>2.5796379628583099</v>
      </c>
      <c r="M6" s="2">
        <f>VLOOKUP($A6,'Base Consumption'!$A$2:$C$9,2,FALSE)*'Profiles, Pc, Winter, S2'!M6</f>
        <v>2.5448618321729062</v>
      </c>
      <c r="N6" s="2">
        <f>VLOOKUP($A6,'Base Consumption'!$A$2:$C$9,2,FALSE)*'Profiles, Pc, Winter, S2'!N6</f>
        <v>2.5209412427840183</v>
      </c>
      <c r="O6" s="2">
        <f>VLOOKUP($A6,'Base Consumption'!$A$2:$C$9,2,FALSE)*'Profiles, Pc, Winter, S2'!O6</f>
        <v>2.4473979003897774</v>
      </c>
      <c r="P6" s="2">
        <f>VLOOKUP($A6,'Base Consumption'!$A$2:$C$9,2,FALSE)*'Profiles, Pc, Winter, S2'!P6</f>
        <v>2.4155687431994477</v>
      </c>
      <c r="Q6" s="2">
        <f>VLOOKUP($A6,'Base Consumption'!$A$2:$C$9,2,FALSE)*'Profiles, Pc, Winter, S2'!Q6</f>
        <v>2.3959978472077301</v>
      </c>
      <c r="R6" s="2">
        <f>VLOOKUP($A6,'Base Consumption'!$A$2:$C$9,2,FALSE)*'Profiles, Pc, Winter, S2'!R6</f>
        <v>2.5353151624904648</v>
      </c>
      <c r="S6" s="2">
        <f>VLOOKUP($A6,'Base Consumption'!$A$2:$C$9,2,FALSE)*'Profiles, Pc, Winter, S2'!S6</f>
        <v>2.9065388154540441</v>
      </c>
      <c r="T6" s="2">
        <f>VLOOKUP($A6,'Base Consumption'!$A$2:$C$9,2,FALSE)*'Profiles, Pc, Winter, S2'!T6</f>
        <v>2.8686831094030185</v>
      </c>
      <c r="U6" s="2">
        <f>VLOOKUP($A6,'Base Consumption'!$A$2:$C$9,2,FALSE)*'Profiles, Pc, Winter, S2'!U6</f>
        <v>2.8343351677183199</v>
      </c>
      <c r="V6" s="2">
        <f>VLOOKUP($A6,'Base Consumption'!$A$2:$C$9,2,FALSE)*'Profiles, Pc, Winter, S2'!V6</f>
        <v>2.8087147651220725</v>
      </c>
      <c r="W6" s="2">
        <f>VLOOKUP($A6,'Base Consumption'!$A$2:$C$9,2,FALSE)*'Profiles, Pc, Winter, S2'!W6</f>
        <v>2.5961939691611442</v>
      </c>
      <c r="X6" s="2">
        <f>VLOOKUP($A6,'Base Consumption'!$A$2:$C$9,2,FALSE)*'Profiles, Pc, Winter, S2'!X6</f>
        <v>2.379967843196932</v>
      </c>
      <c r="Y6" s="2">
        <f>VLOOKUP($A6,'Base Consumption'!$A$2:$C$9,2,FALSE)*'Profiles, Pc, Winter, S2'!Y6</f>
        <v>2.1354650623002351</v>
      </c>
    </row>
    <row r="7" spans="1:25" x14ac:dyDescent="0.25">
      <c r="A7">
        <v>6</v>
      </c>
      <c r="B7" s="2">
        <f>VLOOKUP($A7,'Base Consumption'!$A$2:$C$9,2,FALSE)*'Profiles, Pc, Winter, S2'!B7</f>
        <v>1.9283549961831583</v>
      </c>
      <c r="C7" s="2">
        <f>VLOOKUP($A7,'Base Consumption'!$A$2:$C$9,2,FALSE)*'Profiles, Pc, Winter, S2'!C7</f>
        <v>1.8317062281818175</v>
      </c>
      <c r="D7" s="2">
        <f>VLOOKUP($A7,'Base Consumption'!$A$2:$C$9,2,FALSE)*'Profiles, Pc, Winter, S2'!D7</f>
        <v>1.7671130389563239</v>
      </c>
      <c r="E7" s="2">
        <f>VLOOKUP($A7,'Base Consumption'!$A$2:$C$9,2,FALSE)*'Profiles, Pc, Winter, S2'!E7</f>
        <v>1.7886315826769053</v>
      </c>
      <c r="F7" s="2">
        <f>VLOOKUP($A7,'Base Consumption'!$A$2:$C$9,2,FALSE)*'Profiles, Pc, Winter, S2'!F7</f>
        <v>1.8635666158417921</v>
      </c>
      <c r="G7" s="2">
        <f>VLOOKUP($A7,'Base Consumption'!$A$2:$C$9,2,FALSE)*'Profiles, Pc, Winter, S2'!G7</f>
        <v>1.9995337564762632</v>
      </c>
      <c r="H7" s="2">
        <f>VLOOKUP($A7,'Base Consumption'!$A$2:$C$9,2,FALSE)*'Profiles, Pc, Winter, S2'!H7</f>
        <v>2.2360669188476057</v>
      </c>
      <c r="I7" s="2">
        <f>VLOOKUP($A7,'Base Consumption'!$A$2:$C$9,2,FALSE)*'Profiles, Pc, Winter, S2'!I7</f>
        <v>2.7662877192476425</v>
      </c>
      <c r="J7" s="2">
        <f>VLOOKUP($A7,'Base Consumption'!$A$2:$C$9,2,FALSE)*'Profiles, Pc, Winter, S2'!J7</f>
        <v>2.9293454372318708</v>
      </c>
      <c r="K7" s="2">
        <f>VLOOKUP($A7,'Base Consumption'!$A$2:$C$9,2,FALSE)*'Profiles, Pc, Winter, S2'!K7</f>
        <v>2.9399416231115794</v>
      </c>
      <c r="L7" s="2">
        <f>VLOOKUP($A7,'Base Consumption'!$A$2:$C$9,2,FALSE)*'Profiles, Pc, Winter, S2'!L7</f>
        <v>2.9216802985203509</v>
      </c>
      <c r="M7" s="2">
        <f>VLOOKUP($A7,'Base Consumption'!$A$2:$C$9,2,FALSE)*'Profiles, Pc, Winter, S2'!M7</f>
        <v>2.9961349969887614</v>
      </c>
      <c r="N7" s="2">
        <f>VLOOKUP($A7,'Base Consumption'!$A$2:$C$9,2,FALSE)*'Profiles, Pc, Winter, S2'!N7</f>
        <v>2.8925491946993942</v>
      </c>
      <c r="O7" s="2">
        <f>VLOOKUP($A7,'Base Consumption'!$A$2:$C$9,2,FALSE)*'Profiles, Pc, Winter, S2'!O7</f>
        <v>2.9077429629817555</v>
      </c>
      <c r="P7" s="2">
        <f>VLOOKUP($A7,'Base Consumption'!$A$2:$C$9,2,FALSE)*'Profiles, Pc, Winter, S2'!P7</f>
        <v>2.6826546655132479</v>
      </c>
      <c r="Q7" s="2">
        <f>VLOOKUP($A7,'Base Consumption'!$A$2:$C$9,2,FALSE)*'Profiles, Pc, Winter, S2'!Q7</f>
        <v>2.6889903881561481</v>
      </c>
      <c r="R7" s="2">
        <f>VLOOKUP($A7,'Base Consumption'!$A$2:$C$9,2,FALSE)*'Profiles, Pc, Winter, S2'!R7</f>
        <v>2.5822955771139751</v>
      </c>
      <c r="S7" s="2">
        <f>VLOOKUP($A7,'Base Consumption'!$A$2:$C$9,2,FALSE)*'Profiles, Pc, Winter, S2'!S7</f>
        <v>2.7062973074952219</v>
      </c>
      <c r="T7" s="2">
        <f>VLOOKUP($A7,'Base Consumption'!$A$2:$C$9,2,FALSE)*'Profiles, Pc, Winter, S2'!T7</f>
        <v>2.6220006660518367</v>
      </c>
      <c r="U7" s="2">
        <f>VLOOKUP($A7,'Base Consumption'!$A$2:$C$9,2,FALSE)*'Profiles, Pc, Winter, S2'!U7</f>
        <v>2.6334734639469044</v>
      </c>
      <c r="V7" s="2">
        <f>VLOOKUP($A7,'Base Consumption'!$A$2:$C$9,2,FALSE)*'Profiles, Pc, Winter, S2'!V7</f>
        <v>2.6009890725915801</v>
      </c>
      <c r="W7" s="2">
        <f>VLOOKUP($A7,'Base Consumption'!$A$2:$C$9,2,FALSE)*'Profiles, Pc, Winter, S2'!W7</f>
        <v>2.4868643043878613</v>
      </c>
      <c r="X7" s="2">
        <f>VLOOKUP($A7,'Base Consumption'!$A$2:$C$9,2,FALSE)*'Profiles, Pc, Winter, S2'!X7</f>
        <v>2.2320694477382919</v>
      </c>
      <c r="Y7" s="2">
        <f>VLOOKUP($A7,'Base Consumption'!$A$2:$C$9,2,FALSE)*'Profiles, Pc, Winter, S2'!Y7</f>
        <v>2.0736199265888122</v>
      </c>
    </row>
    <row r="8" spans="1:25" x14ac:dyDescent="0.25">
      <c r="A8">
        <v>7</v>
      </c>
      <c r="B8" s="2">
        <f>VLOOKUP($A8,'Base Consumption'!$A$2:$C$9,2,FALSE)*'Profiles, Pc, Winter, S2'!B8</f>
        <v>1.6109961478975543</v>
      </c>
      <c r="C8" s="2">
        <f>VLOOKUP($A8,'Base Consumption'!$A$2:$C$9,2,FALSE)*'Profiles, Pc, Winter, S2'!C8</f>
        <v>1.4954553794567711</v>
      </c>
      <c r="D8" s="2">
        <f>VLOOKUP($A8,'Base Consumption'!$A$2:$C$9,2,FALSE)*'Profiles, Pc, Winter, S2'!D8</f>
        <v>1.391708220149612</v>
      </c>
      <c r="E8" s="2">
        <f>VLOOKUP($A8,'Base Consumption'!$A$2:$C$9,2,FALSE)*'Profiles, Pc, Winter, S2'!E8</f>
        <v>1.4187096142612203</v>
      </c>
      <c r="F8" s="2">
        <f>VLOOKUP($A8,'Base Consumption'!$A$2:$C$9,2,FALSE)*'Profiles, Pc, Winter, S2'!F8</f>
        <v>1.453189420972216</v>
      </c>
      <c r="G8" s="2">
        <f>VLOOKUP($A8,'Base Consumption'!$A$2:$C$9,2,FALSE)*'Profiles, Pc, Winter, S2'!G8</f>
        <v>1.6371542935917993</v>
      </c>
      <c r="H8" s="2">
        <f>VLOOKUP($A8,'Base Consumption'!$A$2:$C$9,2,FALSE)*'Profiles, Pc, Winter, S2'!H8</f>
        <v>2.0611703506667758</v>
      </c>
      <c r="I8" s="2">
        <f>VLOOKUP($A8,'Base Consumption'!$A$2:$C$9,2,FALSE)*'Profiles, Pc, Winter, S2'!I8</f>
        <v>2.4206421317831466</v>
      </c>
      <c r="J8" s="2">
        <f>VLOOKUP($A8,'Base Consumption'!$A$2:$C$9,2,FALSE)*'Profiles, Pc, Winter, S2'!J8</f>
        <v>2.6262040341948887</v>
      </c>
      <c r="K8" s="2">
        <f>VLOOKUP($A8,'Base Consumption'!$A$2:$C$9,2,FALSE)*'Profiles, Pc, Winter, S2'!K8</f>
        <v>2.5779773941189981</v>
      </c>
      <c r="L8" s="2">
        <f>VLOOKUP($A8,'Base Consumption'!$A$2:$C$9,2,FALSE)*'Profiles, Pc, Winter, S2'!L8</f>
        <v>2.5591403146801843</v>
      </c>
      <c r="M8" s="2">
        <f>VLOOKUP($A8,'Base Consumption'!$A$2:$C$9,2,FALSE)*'Profiles, Pc, Winter, S2'!M8</f>
        <v>2.5549845628918324</v>
      </c>
      <c r="N8" s="2">
        <f>VLOOKUP($A8,'Base Consumption'!$A$2:$C$9,2,FALSE)*'Profiles, Pc, Winter, S2'!N8</f>
        <v>2.507150977078608</v>
      </c>
      <c r="O8" s="2">
        <f>VLOOKUP($A8,'Base Consumption'!$A$2:$C$9,2,FALSE)*'Profiles, Pc, Winter, S2'!O8</f>
        <v>2.4870907109363327</v>
      </c>
      <c r="P8" s="2">
        <f>VLOOKUP($A8,'Base Consumption'!$A$2:$C$9,2,FALSE)*'Profiles, Pc, Winter, S2'!P8</f>
        <v>2.2685861276397934</v>
      </c>
      <c r="Q8" s="2">
        <f>VLOOKUP($A8,'Base Consumption'!$A$2:$C$9,2,FALSE)*'Profiles, Pc, Winter, S2'!Q8</f>
        <v>2.335871225008554</v>
      </c>
      <c r="R8" s="2">
        <f>VLOOKUP($A8,'Base Consumption'!$A$2:$C$9,2,FALSE)*'Profiles, Pc, Winter, S2'!R8</f>
        <v>2.4662960114527044</v>
      </c>
      <c r="S8" s="2">
        <f>VLOOKUP($A8,'Base Consumption'!$A$2:$C$9,2,FALSE)*'Profiles, Pc, Winter, S2'!S8</f>
        <v>2.8460052085116079</v>
      </c>
      <c r="T8" s="2">
        <f>VLOOKUP($A8,'Base Consumption'!$A$2:$C$9,2,FALSE)*'Profiles, Pc, Winter, S2'!T8</f>
        <v>2.6110290038288952</v>
      </c>
      <c r="U8" s="2">
        <f>VLOOKUP($A8,'Base Consumption'!$A$2:$C$9,2,FALSE)*'Profiles, Pc, Winter, S2'!U8</f>
        <v>2.5892009855201334</v>
      </c>
      <c r="V8" s="2">
        <f>VLOOKUP($A8,'Base Consumption'!$A$2:$C$9,2,FALSE)*'Profiles, Pc, Winter, S2'!V8</f>
        <v>2.4594734080983005</v>
      </c>
      <c r="W8" s="2">
        <f>VLOOKUP($A8,'Base Consumption'!$A$2:$C$9,2,FALSE)*'Profiles, Pc, Winter, S2'!W8</f>
        <v>2.3059109261854065</v>
      </c>
      <c r="X8" s="2">
        <f>VLOOKUP($A8,'Base Consumption'!$A$2:$C$9,2,FALSE)*'Profiles, Pc, Winter, S2'!X8</f>
        <v>2.0045263649915839</v>
      </c>
      <c r="Y8" s="2">
        <f>VLOOKUP($A8,'Base Consumption'!$A$2:$C$9,2,FALSE)*'Profiles, Pc, Winter, S2'!Y8</f>
        <v>1.8238135553773001</v>
      </c>
    </row>
    <row r="9" spans="1:25" x14ac:dyDescent="0.25">
      <c r="A9">
        <v>8</v>
      </c>
      <c r="B9" s="2">
        <f>VLOOKUP($A9,'Base Consumption'!$A$2:$C$9,2,FALSE)*'Profiles, Pc, Winter, S2'!B9</f>
        <v>1.1605011558327059</v>
      </c>
      <c r="C9" s="2">
        <f>VLOOKUP($A9,'Base Consumption'!$A$2:$C$9,2,FALSE)*'Profiles, Pc, Winter, S2'!C9</f>
        <v>1.1216078144207264</v>
      </c>
      <c r="D9" s="2">
        <f>VLOOKUP($A9,'Base Consumption'!$A$2:$C$9,2,FALSE)*'Profiles, Pc, Winter, S2'!D9</f>
        <v>1.064164608206372</v>
      </c>
      <c r="E9" s="2">
        <f>VLOOKUP($A9,'Base Consumption'!$A$2:$C$9,2,FALSE)*'Profiles, Pc, Winter, S2'!E9</f>
        <v>1.0741921448926728</v>
      </c>
      <c r="F9" s="2">
        <f>VLOOKUP($A9,'Base Consumption'!$A$2:$C$9,2,FALSE)*'Profiles, Pc, Winter, S2'!F9</f>
        <v>1.1608355540428716</v>
      </c>
      <c r="G9" s="2">
        <f>VLOOKUP($A9,'Base Consumption'!$A$2:$C$9,2,FALSE)*'Profiles, Pc, Winter, S2'!G9</f>
        <v>1.4160104879523385</v>
      </c>
      <c r="H9" s="2">
        <f>VLOOKUP($A9,'Base Consumption'!$A$2:$C$9,2,FALSE)*'Profiles, Pc, Winter, S2'!H9</f>
        <v>2.2571769894696549</v>
      </c>
      <c r="I9" s="2">
        <f>VLOOKUP($A9,'Base Consumption'!$A$2:$C$9,2,FALSE)*'Profiles, Pc, Winter, S2'!I9</f>
        <v>2.7973611393377018</v>
      </c>
      <c r="J9" s="2">
        <f>VLOOKUP($A9,'Base Consumption'!$A$2:$C$9,2,FALSE)*'Profiles, Pc, Winter, S2'!J9</f>
        <v>2.8489626831442925</v>
      </c>
      <c r="K9" s="2">
        <f>VLOOKUP($A9,'Base Consumption'!$A$2:$C$9,2,FALSE)*'Profiles, Pc, Winter, S2'!K9</f>
        <v>2.7767151360807585</v>
      </c>
      <c r="L9" s="2">
        <f>VLOOKUP($A9,'Base Consumption'!$A$2:$C$9,2,FALSE)*'Profiles, Pc, Winter, S2'!L9</f>
        <v>2.9671273514467091</v>
      </c>
      <c r="M9" s="2">
        <f>VLOOKUP($A9,'Base Consumption'!$A$2:$C$9,2,FALSE)*'Profiles, Pc, Winter, S2'!M9</f>
        <v>2.9761054591865217</v>
      </c>
      <c r="N9" s="2">
        <f>VLOOKUP($A9,'Base Consumption'!$A$2:$C$9,2,FALSE)*'Profiles, Pc, Winter, S2'!N9</f>
        <v>2.742999533004352</v>
      </c>
      <c r="O9" s="2">
        <f>VLOOKUP($A9,'Base Consumption'!$A$2:$C$9,2,FALSE)*'Profiles, Pc, Winter, S2'!O9</f>
        <v>2.7031374151323924</v>
      </c>
      <c r="P9" s="2">
        <f>VLOOKUP($A9,'Base Consumption'!$A$2:$C$9,2,FALSE)*'Profiles, Pc, Winter, S2'!P9</f>
        <v>2.3901765480039079</v>
      </c>
      <c r="Q9" s="2">
        <f>VLOOKUP($A9,'Base Consumption'!$A$2:$C$9,2,FALSE)*'Profiles, Pc, Winter, S2'!Q9</f>
        <v>2.1129128998024589</v>
      </c>
      <c r="R9" s="2">
        <f>VLOOKUP($A9,'Base Consumption'!$A$2:$C$9,2,FALSE)*'Profiles, Pc, Winter, S2'!R9</f>
        <v>2.1694260965445475</v>
      </c>
      <c r="S9" s="2">
        <f>VLOOKUP($A9,'Base Consumption'!$A$2:$C$9,2,FALSE)*'Profiles, Pc, Winter, S2'!S9</f>
        <v>2.3387231904959971</v>
      </c>
      <c r="T9" s="2">
        <f>VLOOKUP($A9,'Base Consumption'!$A$2:$C$9,2,FALSE)*'Profiles, Pc, Winter, S2'!T9</f>
        <v>2.3451422509324629</v>
      </c>
      <c r="U9" s="2">
        <f>VLOOKUP($A9,'Base Consumption'!$A$2:$C$9,2,FALSE)*'Profiles, Pc, Winter, S2'!U9</f>
        <v>2.2923987616788386</v>
      </c>
      <c r="V9" s="2">
        <f>VLOOKUP($A9,'Base Consumption'!$A$2:$C$9,2,FALSE)*'Profiles, Pc, Winter, S2'!V9</f>
        <v>2.1782041447526614</v>
      </c>
      <c r="W9" s="2">
        <f>VLOOKUP($A9,'Base Consumption'!$A$2:$C$9,2,FALSE)*'Profiles, Pc, Winter, S2'!W9</f>
        <v>2.0297945754938338</v>
      </c>
      <c r="X9" s="2">
        <f>VLOOKUP($A9,'Base Consumption'!$A$2:$C$9,2,FALSE)*'Profiles, Pc, Winter, S2'!X9</f>
        <v>1.635040745555093</v>
      </c>
      <c r="Y9" s="2">
        <f>VLOOKUP($A9,'Base Consumption'!$A$2:$C$9,2,FALSE)*'Profiles, Pc, Winter, S2'!Y9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S3'!B2</f>
        <v>4.508624541161435</v>
      </c>
      <c r="C2" s="2">
        <f>VLOOKUP($A2,'Base Consumption'!$A$2:$C$9,2,FALSE)*'Profiles, Pc, Winter, S3'!C2</f>
        <v>4.3844194233839309</v>
      </c>
      <c r="D2" s="2">
        <f>VLOOKUP($A2,'Base Consumption'!$A$2:$C$9,2,FALSE)*'Profiles, Pc, Winter, S3'!D2</f>
        <v>4.3563789953476366</v>
      </c>
      <c r="E2" s="2">
        <f>VLOOKUP($A2,'Base Consumption'!$A$2:$C$9,2,FALSE)*'Profiles, Pc, Winter, S3'!E2</f>
        <v>4.487863694310759</v>
      </c>
      <c r="F2" s="2">
        <f>VLOOKUP($A2,'Base Consumption'!$A$2:$C$9,2,FALSE)*'Profiles, Pc, Winter, S3'!F2</f>
        <v>4.1901977224448554</v>
      </c>
      <c r="G2" s="2">
        <f>VLOOKUP($A2,'Base Consumption'!$A$2:$C$9,2,FALSE)*'Profiles, Pc, Winter, S3'!G2</f>
        <v>4.1957785471810407</v>
      </c>
      <c r="H2" s="2">
        <f>VLOOKUP($A2,'Base Consumption'!$A$2:$C$9,2,FALSE)*'Profiles, Pc, Winter, S3'!H2</f>
        <v>4.3209240379734553</v>
      </c>
      <c r="I2" s="2">
        <f>VLOOKUP($A2,'Base Consumption'!$A$2:$C$9,2,FALSE)*'Profiles, Pc, Winter, S3'!I2</f>
        <v>5.6085444313243524</v>
      </c>
      <c r="J2" s="2">
        <f>VLOOKUP($A2,'Base Consumption'!$A$2:$C$9,2,FALSE)*'Profiles, Pc, Winter, S3'!J2</f>
        <v>5.835088525236281</v>
      </c>
      <c r="K2" s="2">
        <f>VLOOKUP($A2,'Base Consumption'!$A$2:$C$9,2,FALSE)*'Profiles, Pc, Winter, S3'!K2</f>
        <v>5.722757851701612</v>
      </c>
      <c r="L2" s="2">
        <f>VLOOKUP($A2,'Base Consumption'!$A$2:$C$9,2,FALSE)*'Profiles, Pc, Winter, S3'!L2</f>
        <v>5.7618722457652254</v>
      </c>
      <c r="M2" s="2">
        <f>VLOOKUP($A2,'Base Consumption'!$A$2:$C$9,2,FALSE)*'Profiles, Pc, Winter, S3'!M2</f>
        <v>5.8252820622127892</v>
      </c>
      <c r="N2" s="2">
        <f>VLOOKUP($A2,'Base Consumption'!$A$2:$C$9,2,FALSE)*'Profiles, Pc, Winter, S3'!N2</f>
        <v>5.5914094283865419</v>
      </c>
      <c r="O2" s="2">
        <f>VLOOKUP($A2,'Base Consumption'!$A$2:$C$9,2,FALSE)*'Profiles, Pc, Winter, S3'!O2</f>
        <v>5.7166108874217461</v>
      </c>
      <c r="P2" s="2">
        <f>VLOOKUP($A2,'Base Consumption'!$A$2:$C$9,2,FALSE)*'Profiles, Pc, Winter, S3'!P2</f>
        <v>4.9729194199429179</v>
      </c>
      <c r="Q2" s="2">
        <f>VLOOKUP($A2,'Base Consumption'!$A$2:$C$9,2,FALSE)*'Profiles, Pc, Winter, S3'!Q2</f>
        <v>5.3500818978097726</v>
      </c>
      <c r="R2" s="2">
        <f>VLOOKUP($A2,'Base Consumption'!$A$2:$C$9,2,FALSE)*'Profiles, Pc, Winter, S3'!R2</f>
        <v>5.7025567371541719</v>
      </c>
      <c r="S2" s="2">
        <f>VLOOKUP($A2,'Base Consumption'!$A$2:$C$9,2,FALSE)*'Profiles, Pc, Winter, S3'!S2</f>
        <v>5.6156954521699607</v>
      </c>
      <c r="T2" s="2">
        <f>VLOOKUP($A2,'Base Consumption'!$A$2:$C$9,2,FALSE)*'Profiles, Pc, Winter, S3'!T2</f>
        <v>5.2730638504978771</v>
      </c>
      <c r="U2" s="2">
        <f>VLOOKUP($A2,'Base Consumption'!$A$2:$C$9,2,FALSE)*'Profiles, Pc, Winter, S3'!U2</f>
        <v>4.9777668476264889</v>
      </c>
      <c r="V2" s="2">
        <f>VLOOKUP($A2,'Base Consumption'!$A$2:$C$9,2,FALSE)*'Profiles, Pc, Winter, S3'!V2</f>
        <v>4.9930353158146676</v>
      </c>
      <c r="W2" s="2">
        <f>VLOOKUP($A2,'Base Consumption'!$A$2:$C$9,2,FALSE)*'Profiles, Pc, Winter, S3'!W2</f>
        <v>4.9157135625219581</v>
      </c>
      <c r="X2" s="2">
        <f>VLOOKUP($A2,'Base Consumption'!$A$2:$C$9,2,FALSE)*'Profiles, Pc, Winter, S3'!X2</f>
        <v>4.2655222322389585</v>
      </c>
      <c r="Y2" s="2">
        <f>VLOOKUP($A2,'Base Consumption'!$A$2:$C$9,2,FALSE)*'Profiles, Pc, Winter, S3'!Y2</f>
        <v>4.2156918711983824</v>
      </c>
    </row>
    <row r="3" spans="1:25" x14ac:dyDescent="0.25">
      <c r="A3">
        <v>2</v>
      </c>
      <c r="B3" s="2">
        <f>VLOOKUP($A3,'Base Consumption'!$A$2:$C$9,2,FALSE)*'Profiles, Pc, Winter, S3'!B3</f>
        <v>2.7455487388163746</v>
      </c>
      <c r="C3" s="2">
        <f>VLOOKUP($A3,'Base Consumption'!$A$2:$C$9,2,FALSE)*'Profiles, Pc, Winter, S3'!C3</f>
        <v>2.748240383308338</v>
      </c>
      <c r="D3" s="2">
        <f>VLOOKUP($A3,'Base Consumption'!$A$2:$C$9,2,FALSE)*'Profiles, Pc, Winter, S3'!D3</f>
        <v>2.5283096338984272</v>
      </c>
      <c r="E3" s="2">
        <f>VLOOKUP($A3,'Base Consumption'!$A$2:$C$9,2,FALSE)*'Profiles, Pc, Winter, S3'!E3</f>
        <v>2.5585456225120247</v>
      </c>
      <c r="F3" s="2">
        <f>VLOOKUP($A3,'Base Consumption'!$A$2:$C$9,2,FALSE)*'Profiles, Pc, Winter, S3'!F3</f>
        <v>2.558411873730468</v>
      </c>
      <c r="G3" s="2">
        <f>VLOOKUP($A3,'Base Consumption'!$A$2:$C$9,2,FALSE)*'Profiles, Pc, Winter, S3'!G3</f>
        <v>2.7868327992860173</v>
      </c>
      <c r="H3" s="2">
        <f>VLOOKUP($A3,'Base Consumption'!$A$2:$C$9,2,FALSE)*'Profiles, Pc, Winter, S3'!H3</f>
        <v>3.392936184293454</v>
      </c>
      <c r="I3" s="2">
        <f>VLOOKUP($A3,'Base Consumption'!$A$2:$C$9,2,FALSE)*'Profiles, Pc, Winter, S3'!I3</f>
        <v>3.8834522392122928</v>
      </c>
      <c r="J3" s="2">
        <f>VLOOKUP($A3,'Base Consumption'!$A$2:$C$9,2,FALSE)*'Profiles, Pc, Winter, S3'!J3</f>
        <v>4.1374057195065408</v>
      </c>
      <c r="K3" s="2">
        <f>VLOOKUP($A3,'Base Consumption'!$A$2:$C$9,2,FALSE)*'Profiles, Pc, Winter, S3'!K3</f>
        <v>4.4363443120470869</v>
      </c>
      <c r="L3" s="2">
        <f>VLOOKUP($A3,'Base Consumption'!$A$2:$C$9,2,FALSE)*'Profiles, Pc, Winter, S3'!L3</f>
        <v>4.2965493455725863</v>
      </c>
      <c r="M3" s="2">
        <f>VLOOKUP($A3,'Base Consumption'!$A$2:$C$9,2,FALSE)*'Profiles, Pc, Winter, S3'!M3</f>
        <v>4.3213305219272904</v>
      </c>
      <c r="N3" s="2">
        <f>VLOOKUP($A3,'Base Consumption'!$A$2:$C$9,2,FALSE)*'Profiles, Pc, Winter, S3'!N3</f>
        <v>4.0012590505382271</v>
      </c>
      <c r="O3" s="2">
        <f>VLOOKUP($A3,'Base Consumption'!$A$2:$C$9,2,FALSE)*'Profiles, Pc, Winter, S3'!O3</f>
        <v>3.882880258909005</v>
      </c>
      <c r="P3" s="2">
        <f>VLOOKUP($A3,'Base Consumption'!$A$2:$C$9,2,FALSE)*'Profiles, Pc, Winter, S3'!P3</f>
        <v>3.5440274868861472</v>
      </c>
      <c r="Q3" s="2">
        <f>VLOOKUP($A3,'Base Consumption'!$A$2:$C$9,2,FALSE)*'Profiles, Pc, Winter, S3'!Q3</f>
        <v>3.6540266878020731</v>
      </c>
      <c r="R3" s="2">
        <f>VLOOKUP($A3,'Base Consumption'!$A$2:$C$9,2,FALSE)*'Profiles, Pc, Winter, S3'!R3</f>
        <v>4.0645401202179876</v>
      </c>
      <c r="S3" s="2">
        <f>VLOOKUP($A3,'Base Consumption'!$A$2:$C$9,2,FALSE)*'Profiles, Pc, Winter, S3'!S3</f>
        <v>5.0082925685840003</v>
      </c>
      <c r="T3" s="2">
        <f>VLOOKUP($A3,'Base Consumption'!$A$2:$C$9,2,FALSE)*'Profiles, Pc, Winter, S3'!T3</f>
        <v>4.7228931986765135</v>
      </c>
      <c r="U3" s="2">
        <f>VLOOKUP($A3,'Base Consumption'!$A$2:$C$9,2,FALSE)*'Profiles, Pc, Winter, S3'!U3</f>
        <v>4.449820408891382</v>
      </c>
      <c r="V3" s="2">
        <f>VLOOKUP($A3,'Base Consumption'!$A$2:$C$9,2,FALSE)*'Profiles, Pc, Winter, S3'!V3</f>
        <v>4.1869282533891683</v>
      </c>
      <c r="W3" s="2">
        <f>VLOOKUP($A3,'Base Consumption'!$A$2:$C$9,2,FALSE)*'Profiles, Pc, Winter, S3'!W3</f>
        <v>3.9048922537765836</v>
      </c>
      <c r="X3" s="2">
        <f>VLOOKUP($A3,'Base Consumption'!$A$2:$C$9,2,FALSE)*'Profiles, Pc, Winter, S3'!X3</f>
        <v>3.6459617063304877</v>
      </c>
      <c r="Y3" s="2">
        <f>VLOOKUP($A3,'Base Consumption'!$A$2:$C$9,2,FALSE)*'Profiles, Pc, Winter, S3'!Y3</f>
        <v>3.225019005785402</v>
      </c>
    </row>
    <row r="4" spans="1:25" x14ac:dyDescent="0.25">
      <c r="A4">
        <v>3</v>
      </c>
      <c r="B4" s="2">
        <f>VLOOKUP($A4,'Base Consumption'!$A$2:$C$9,2,FALSE)*'Profiles, Pc, Winter, S3'!B4</f>
        <v>1.8710665766466361</v>
      </c>
      <c r="C4" s="2">
        <f>VLOOKUP($A4,'Base Consumption'!$A$2:$C$9,2,FALSE)*'Profiles, Pc, Winter, S3'!C4</f>
        <v>1.7240596361949443</v>
      </c>
      <c r="D4" s="2">
        <f>VLOOKUP($A4,'Base Consumption'!$A$2:$C$9,2,FALSE)*'Profiles, Pc, Winter, S3'!D4</f>
        <v>1.6853548190277403</v>
      </c>
      <c r="E4" s="2">
        <f>VLOOKUP($A4,'Base Consumption'!$A$2:$C$9,2,FALSE)*'Profiles, Pc, Winter, S3'!E4</f>
        <v>1.7553688102601988</v>
      </c>
      <c r="F4" s="2">
        <f>VLOOKUP($A4,'Base Consumption'!$A$2:$C$9,2,FALSE)*'Profiles, Pc, Winter, S3'!F4</f>
        <v>1.7718821362604613</v>
      </c>
      <c r="G4" s="2">
        <f>VLOOKUP($A4,'Base Consumption'!$A$2:$C$9,2,FALSE)*'Profiles, Pc, Winter, S3'!G4</f>
        <v>1.9657230569377659</v>
      </c>
      <c r="H4" s="2">
        <f>VLOOKUP($A4,'Base Consumption'!$A$2:$C$9,2,FALSE)*'Profiles, Pc, Winter, S3'!H4</f>
        <v>3.174646994596916</v>
      </c>
      <c r="I4" s="2">
        <f>VLOOKUP($A4,'Base Consumption'!$A$2:$C$9,2,FALSE)*'Profiles, Pc, Winter, S3'!I4</f>
        <v>3.798095259744612</v>
      </c>
      <c r="J4" s="2">
        <f>VLOOKUP($A4,'Base Consumption'!$A$2:$C$9,2,FALSE)*'Profiles, Pc, Winter, S3'!J4</f>
        <v>3.9284427359525527</v>
      </c>
      <c r="K4" s="2">
        <f>VLOOKUP($A4,'Base Consumption'!$A$2:$C$9,2,FALSE)*'Profiles, Pc, Winter, S3'!K4</f>
        <v>3.7658601056292302</v>
      </c>
      <c r="L4" s="2">
        <f>VLOOKUP($A4,'Base Consumption'!$A$2:$C$9,2,FALSE)*'Profiles, Pc, Winter, S3'!L4</f>
        <v>3.7014761364148057</v>
      </c>
      <c r="M4" s="2">
        <f>VLOOKUP($A4,'Base Consumption'!$A$2:$C$9,2,FALSE)*'Profiles, Pc, Winter, S3'!M4</f>
        <v>3.8588504726847948</v>
      </c>
      <c r="N4" s="2">
        <f>VLOOKUP($A4,'Base Consumption'!$A$2:$C$9,2,FALSE)*'Profiles, Pc, Winter, S3'!N4</f>
        <v>3.5773440551378961</v>
      </c>
      <c r="O4" s="2">
        <f>VLOOKUP($A4,'Base Consumption'!$A$2:$C$9,2,FALSE)*'Profiles, Pc, Winter, S3'!O4</f>
        <v>3.5105241295622407</v>
      </c>
      <c r="P4" s="2">
        <f>VLOOKUP($A4,'Base Consumption'!$A$2:$C$9,2,FALSE)*'Profiles, Pc, Winter, S3'!P4</f>
        <v>3.0362086253301368</v>
      </c>
      <c r="Q4" s="2">
        <f>VLOOKUP($A4,'Base Consumption'!$A$2:$C$9,2,FALSE)*'Profiles, Pc, Winter, S3'!Q4</f>
        <v>3.0536053607188824</v>
      </c>
      <c r="R4" s="2">
        <f>VLOOKUP($A4,'Base Consumption'!$A$2:$C$9,2,FALSE)*'Profiles, Pc, Winter, S3'!R4</f>
        <v>3.0570807254093215</v>
      </c>
      <c r="S4" s="2">
        <f>VLOOKUP($A4,'Base Consumption'!$A$2:$C$9,2,FALSE)*'Profiles, Pc, Winter, S3'!S4</f>
        <v>3.3017137829247956</v>
      </c>
      <c r="T4" s="2">
        <f>VLOOKUP($A4,'Base Consumption'!$A$2:$C$9,2,FALSE)*'Profiles, Pc, Winter, S3'!T4</f>
        <v>3.1403454223786458</v>
      </c>
      <c r="U4" s="2">
        <f>VLOOKUP($A4,'Base Consumption'!$A$2:$C$9,2,FALSE)*'Profiles, Pc, Winter, S3'!U4</f>
        <v>3.2633798871834534</v>
      </c>
      <c r="V4" s="2">
        <f>VLOOKUP($A4,'Base Consumption'!$A$2:$C$9,2,FALSE)*'Profiles, Pc, Winter, S3'!V4</f>
        <v>3.1064342700059409</v>
      </c>
      <c r="W4" s="2">
        <f>VLOOKUP($A4,'Base Consumption'!$A$2:$C$9,2,FALSE)*'Profiles, Pc, Winter, S3'!W4</f>
        <v>2.9505447458963596</v>
      </c>
      <c r="X4" s="2">
        <f>VLOOKUP($A4,'Base Consumption'!$A$2:$C$9,2,FALSE)*'Profiles, Pc, Winter, S3'!X4</f>
        <v>2.378289629457921</v>
      </c>
      <c r="Y4" s="2">
        <f>VLOOKUP($A4,'Base Consumption'!$A$2:$C$9,2,FALSE)*'Profiles, Pc, Winter, S3'!Y4</f>
        <v>2.1404403838583064</v>
      </c>
    </row>
    <row r="5" spans="1:25" x14ac:dyDescent="0.25">
      <c r="A5">
        <v>4</v>
      </c>
      <c r="B5" s="2">
        <f>VLOOKUP($A5,'Base Consumption'!$A$2:$C$9,2,FALSE)*'Profiles, Pc, Winter, S3'!B5</f>
        <v>0.5698142752986296</v>
      </c>
      <c r="C5" s="2">
        <f>VLOOKUP($A5,'Base Consumption'!$A$2:$C$9,2,FALSE)*'Profiles, Pc, Winter, S3'!C5</f>
        <v>0.38142759432848727</v>
      </c>
      <c r="D5" s="2">
        <f>VLOOKUP($A5,'Base Consumption'!$A$2:$C$9,2,FALSE)*'Profiles, Pc, Winter, S3'!D5</f>
        <v>0.37038401382285963</v>
      </c>
      <c r="E5" s="2">
        <f>VLOOKUP($A5,'Base Consumption'!$A$2:$C$9,2,FALSE)*'Profiles, Pc, Winter, S3'!E5</f>
        <v>0.32662557247195295</v>
      </c>
      <c r="F5" s="2">
        <f>VLOOKUP($A5,'Base Consumption'!$A$2:$C$9,2,FALSE)*'Profiles, Pc, Winter, S3'!F5</f>
        <v>0.3580427233866369</v>
      </c>
      <c r="G5" s="2">
        <f>VLOOKUP($A5,'Base Consumption'!$A$2:$C$9,2,FALSE)*'Profiles, Pc, Winter, S3'!G5</f>
        <v>0.70193152672504278</v>
      </c>
      <c r="H5" s="2">
        <f>VLOOKUP($A5,'Base Consumption'!$A$2:$C$9,2,FALSE)*'Profiles, Pc, Winter, S3'!H5</f>
        <v>1.464983710199353</v>
      </c>
      <c r="I5" s="2">
        <f>VLOOKUP($A5,'Base Consumption'!$A$2:$C$9,2,FALSE)*'Profiles, Pc, Winter, S3'!I5</f>
        <v>1.8236049834568773</v>
      </c>
      <c r="J5" s="2">
        <f>VLOOKUP($A5,'Base Consumption'!$A$2:$C$9,2,FALSE)*'Profiles, Pc, Winter, S3'!J5</f>
        <v>1.9904630453691969</v>
      </c>
      <c r="K5" s="2">
        <f>VLOOKUP($A5,'Base Consumption'!$A$2:$C$9,2,FALSE)*'Profiles, Pc, Winter, S3'!K5</f>
        <v>1.8455802532132881</v>
      </c>
      <c r="L5" s="2">
        <f>VLOOKUP($A5,'Base Consumption'!$A$2:$C$9,2,FALSE)*'Profiles, Pc, Winter, S3'!L5</f>
        <v>1.8296404276878486</v>
      </c>
      <c r="M5" s="2">
        <f>VLOOKUP($A5,'Base Consumption'!$A$2:$C$9,2,FALSE)*'Profiles, Pc, Winter, S3'!M5</f>
        <v>1.6665199134890913</v>
      </c>
      <c r="N5" s="2">
        <f>VLOOKUP($A5,'Base Consumption'!$A$2:$C$9,2,FALSE)*'Profiles, Pc, Winter, S3'!N5</f>
        <v>1.6897265336437359</v>
      </c>
      <c r="O5" s="2">
        <f>VLOOKUP($A5,'Base Consumption'!$A$2:$C$9,2,FALSE)*'Profiles, Pc, Winter, S3'!O5</f>
        <v>1.5290184562052143</v>
      </c>
      <c r="P5" s="2">
        <f>VLOOKUP($A5,'Base Consumption'!$A$2:$C$9,2,FALSE)*'Profiles, Pc, Winter, S3'!P5</f>
        <v>1.5190856247344202</v>
      </c>
      <c r="Q5" s="2">
        <f>VLOOKUP($A5,'Base Consumption'!$A$2:$C$9,2,FALSE)*'Profiles, Pc, Winter, S3'!Q5</f>
        <v>1.5232227946437327</v>
      </c>
      <c r="R5" s="2">
        <f>VLOOKUP($A5,'Base Consumption'!$A$2:$C$9,2,FALSE)*'Profiles, Pc, Winter, S3'!R5</f>
        <v>1.9032564470057127</v>
      </c>
      <c r="S5" s="2">
        <f>VLOOKUP($A5,'Base Consumption'!$A$2:$C$9,2,FALSE)*'Profiles, Pc, Winter, S3'!S5</f>
        <v>2.9286396014396696</v>
      </c>
      <c r="T5" s="2">
        <f>VLOOKUP($A5,'Base Consumption'!$A$2:$C$9,2,FALSE)*'Profiles, Pc, Winter, S3'!T5</f>
        <v>2.632811716199186</v>
      </c>
      <c r="U5" s="2">
        <f>VLOOKUP($A5,'Base Consumption'!$A$2:$C$9,2,FALSE)*'Profiles, Pc, Winter, S3'!U5</f>
        <v>2.161902526321906</v>
      </c>
      <c r="V5" s="2">
        <f>VLOOKUP($A5,'Base Consumption'!$A$2:$C$9,2,FALSE)*'Profiles, Pc, Winter, S3'!V5</f>
        <v>2.132854987088737</v>
      </c>
      <c r="W5" s="2">
        <f>VLOOKUP($A5,'Base Consumption'!$A$2:$C$9,2,FALSE)*'Profiles, Pc, Winter, S3'!W5</f>
        <v>1.8796851104630261</v>
      </c>
      <c r="X5" s="2">
        <f>VLOOKUP($A5,'Base Consumption'!$A$2:$C$9,2,FALSE)*'Profiles, Pc, Winter, S3'!X5</f>
        <v>1.4493680499816592</v>
      </c>
      <c r="Y5" s="2">
        <f>VLOOKUP($A5,'Base Consumption'!$A$2:$C$9,2,FALSE)*'Profiles, Pc, Winter, S3'!Y5</f>
        <v>1.126711472319778</v>
      </c>
    </row>
    <row r="6" spans="1:25" x14ac:dyDescent="0.25">
      <c r="A6">
        <v>5</v>
      </c>
      <c r="B6" s="2">
        <f>VLOOKUP($A6,'Base Consumption'!$A$2:$C$9,2,FALSE)*'Profiles, Pc, Winter, S3'!B6</f>
        <v>1.6428134077220617</v>
      </c>
      <c r="C6" s="2">
        <f>VLOOKUP($A6,'Base Consumption'!$A$2:$C$9,2,FALSE)*'Profiles, Pc, Winter, S3'!C6</f>
        <v>1.494244402952684</v>
      </c>
      <c r="D6" s="2">
        <f>VLOOKUP($A6,'Base Consumption'!$A$2:$C$9,2,FALSE)*'Profiles, Pc, Winter, S3'!D6</f>
        <v>1.3831522081887599</v>
      </c>
      <c r="E6" s="2">
        <f>VLOOKUP($A6,'Base Consumption'!$A$2:$C$9,2,FALSE)*'Profiles, Pc, Winter, S3'!E6</f>
        <v>1.3732369267295945</v>
      </c>
      <c r="F6" s="2">
        <f>VLOOKUP($A6,'Base Consumption'!$A$2:$C$9,2,FALSE)*'Profiles, Pc, Winter, S3'!F6</f>
        <v>1.418182929103122</v>
      </c>
      <c r="G6" s="2">
        <f>VLOOKUP($A6,'Base Consumption'!$A$2:$C$9,2,FALSE)*'Profiles, Pc, Winter, S3'!G6</f>
        <v>1.6300405044535096</v>
      </c>
      <c r="H6" s="2">
        <f>VLOOKUP($A6,'Base Consumption'!$A$2:$C$9,2,FALSE)*'Profiles, Pc, Winter, S3'!H6</f>
        <v>2.0862264963518395</v>
      </c>
      <c r="I6" s="2">
        <f>VLOOKUP($A6,'Base Consumption'!$A$2:$C$9,2,FALSE)*'Profiles, Pc, Winter, S3'!I6</f>
        <v>2.2874902288617305</v>
      </c>
      <c r="J6" s="2">
        <f>VLOOKUP($A6,'Base Consumption'!$A$2:$C$9,2,FALSE)*'Profiles, Pc, Winter, S3'!J6</f>
        <v>2.3412330004347393</v>
      </c>
      <c r="K6" s="2">
        <f>VLOOKUP($A6,'Base Consumption'!$A$2:$C$9,2,FALSE)*'Profiles, Pc, Winter, S3'!K6</f>
        <v>2.4841886247817002</v>
      </c>
      <c r="L6" s="2">
        <f>VLOOKUP($A6,'Base Consumption'!$A$2:$C$9,2,FALSE)*'Profiles, Pc, Winter, S3'!L6</f>
        <v>2.5540969929290198</v>
      </c>
      <c r="M6" s="2">
        <f>VLOOKUP($A6,'Base Consumption'!$A$2:$C$9,2,FALSE)*'Profiles, Pc, Winter, S3'!M6</f>
        <v>2.5708298100522216</v>
      </c>
      <c r="N6" s="2">
        <f>VLOOKUP($A6,'Base Consumption'!$A$2:$C$9,2,FALSE)*'Profiles, Pc, Winter, S3'!N6</f>
        <v>2.5209412427840183</v>
      </c>
      <c r="O6" s="2">
        <f>VLOOKUP($A6,'Base Consumption'!$A$2:$C$9,2,FALSE)*'Profiles, Pc, Winter, S3'!O6</f>
        <v>2.3989345756295832</v>
      </c>
      <c r="P6" s="2">
        <f>VLOOKUP($A6,'Base Consumption'!$A$2:$C$9,2,FALSE)*'Profiles, Pc, Winter, S3'!P6</f>
        <v>2.4155687431994477</v>
      </c>
      <c r="Q6" s="2">
        <f>VLOOKUP($A6,'Base Consumption'!$A$2:$C$9,2,FALSE)*'Profiles, Pc, Winter, S3'!Q6</f>
        <v>2.4199578256798073</v>
      </c>
      <c r="R6" s="2">
        <f>VLOOKUP($A6,'Base Consumption'!$A$2:$C$9,2,FALSE)*'Profiles, Pc, Winter, S3'!R6</f>
        <v>2.5865336506215852</v>
      </c>
      <c r="S6" s="2">
        <f>VLOOKUP($A6,'Base Consumption'!$A$2:$C$9,2,FALSE)*'Profiles, Pc, Winter, S3'!S6</f>
        <v>2.9065388154540441</v>
      </c>
      <c r="T6" s="2">
        <f>VLOOKUP($A6,'Base Consumption'!$A$2:$C$9,2,FALSE)*'Profiles, Pc, Winter, S3'!T6</f>
        <v>2.8397065123383411</v>
      </c>
      <c r="U6" s="2">
        <f>VLOOKUP($A6,'Base Consumption'!$A$2:$C$9,2,FALSE)*'Profiles, Pc, Winter, S3'!U6</f>
        <v>2.8059918160411366</v>
      </c>
      <c r="V6" s="2">
        <f>VLOOKUP($A6,'Base Consumption'!$A$2:$C$9,2,FALSE)*'Profiles, Pc, Winter, S3'!V6</f>
        <v>2.8368019127732933</v>
      </c>
      <c r="W6" s="2">
        <f>VLOOKUP($A6,'Base Consumption'!$A$2:$C$9,2,FALSE)*'Profiles, Pc, Winter, S3'!W6</f>
        <v>2.648642332174501</v>
      </c>
      <c r="X6" s="2">
        <f>VLOOKUP($A6,'Base Consumption'!$A$2:$C$9,2,FALSE)*'Profiles, Pc, Winter, S3'!X6</f>
        <v>2.379967843196932</v>
      </c>
      <c r="Y6" s="2">
        <f>VLOOKUP($A6,'Base Consumption'!$A$2:$C$9,2,FALSE)*'Profiles, Pc, Winter, S3'!Y6</f>
        <v>2.0720354069843867</v>
      </c>
    </row>
    <row r="7" spans="1:25" x14ac:dyDescent="0.25">
      <c r="A7">
        <v>6</v>
      </c>
      <c r="B7" s="2">
        <f>VLOOKUP($A7,'Base Consumption'!$A$2:$C$9,2,FALSE)*'Profiles, Pc, Winter, S3'!B7</f>
        <v>2.0070633633743076</v>
      </c>
      <c r="C7" s="2">
        <f>VLOOKUP($A7,'Base Consumption'!$A$2:$C$9,2,FALSE)*'Profiles, Pc, Winter, S3'!C7</f>
        <v>1.8132041450688701</v>
      </c>
      <c r="D7" s="2">
        <f>VLOOKUP($A7,'Base Consumption'!$A$2:$C$9,2,FALSE)*'Profiles, Pc, Winter, S3'!D7</f>
        <v>1.7671130389563239</v>
      </c>
      <c r="E7" s="2">
        <f>VLOOKUP($A7,'Base Consumption'!$A$2:$C$9,2,FALSE)*'Profiles, Pc, Winter, S3'!E7</f>
        <v>1.8433856107180349</v>
      </c>
      <c r="F7" s="2">
        <f>VLOOKUP($A7,'Base Consumption'!$A$2:$C$9,2,FALSE)*'Profiles, Pc, Winter, S3'!F7</f>
        <v>1.8266643066172019</v>
      </c>
      <c r="G7" s="2">
        <f>VLOOKUP($A7,'Base Consumption'!$A$2:$C$9,2,FALSE)*'Profiles, Pc, Winter, S3'!G7</f>
        <v>1.9995337564762632</v>
      </c>
      <c r="H7" s="2">
        <f>VLOOKUP($A7,'Base Consumption'!$A$2:$C$9,2,FALSE)*'Profiles, Pc, Winter, S3'!H7</f>
        <v>2.2812399879152347</v>
      </c>
      <c r="I7" s="2">
        <f>VLOOKUP($A7,'Base Consumption'!$A$2:$C$9,2,FALSE)*'Profiles, Pc, Winter, S3'!I7</f>
        <v>2.7936767065669255</v>
      </c>
      <c r="J7" s="2">
        <f>VLOOKUP($A7,'Base Consumption'!$A$2:$C$9,2,FALSE)*'Profiles, Pc, Winter, S3'!J7</f>
        <v>2.8719072914037946</v>
      </c>
      <c r="K7" s="2">
        <f>VLOOKUP($A7,'Base Consumption'!$A$2:$C$9,2,FALSE)*'Profiles, Pc, Winter, S3'!K7</f>
        <v>3.0290307632058702</v>
      </c>
      <c r="L7" s="2">
        <f>VLOOKUP($A7,'Base Consumption'!$A$2:$C$9,2,FALSE)*'Profiles, Pc, Winter, S3'!L7</f>
        <v>2.9508971015055545</v>
      </c>
      <c r="M7" s="2">
        <f>VLOOKUP($A7,'Base Consumption'!$A$2:$C$9,2,FALSE)*'Profiles, Pc, Winter, S3'!M7</f>
        <v>2.9664702940482783</v>
      </c>
      <c r="N7" s="2">
        <f>VLOOKUP($A7,'Base Consumption'!$A$2:$C$9,2,FALSE)*'Profiles, Pc, Winter, S3'!N7</f>
        <v>2.981096619026927</v>
      </c>
      <c r="O7" s="2">
        <f>VLOOKUP($A7,'Base Consumption'!$A$2:$C$9,2,FALSE)*'Profiles, Pc, Winter, S3'!O7</f>
        <v>2.878665533351938</v>
      </c>
      <c r="P7" s="2">
        <f>VLOOKUP($A7,'Base Consumption'!$A$2:$C$9,2,FALSE)*'Profiles, Pc, Winter, S3'!P7</f>
        <v>2.7368497092609907</v>
      </c>
      <c r="Q7" s="2">
        <f>VLOOKUP($A7,'Base Consumption'!$A$2:$C$9,2,FALSE)*'Profiles, Pc, Winter, S3'!Q7</f>
        <v>2.6889903881561481</v>
      </c>
      <c r="R7" s="2">
        <f>VLOOKUP($A7,'Base Consumption'!$A$2:$C$9,2,FALSE)*'Profiles, Pc, Winter, S3'!R7</f>
        <v>2.687695396588015</v>
      </c>
      <c r="S7" s="2">
        <f>VLOOKUP($A7,'Base Consumption'!$A$2:$C$9,2,FALSE)*'Profiles, Pc, Winter, S3'!S7</f>
        <v>2.7339125861431328</v>
      </c>
      <c r="T7" s="2">
        <f>VLOOKUP($A7,'Base Consumption'!$A$2:$C$9,2,FALSE)*'Profiles, Pc, Winter, S3'!T7</f>
        <v>2.7022659925636274</v>
      </c>
      <c r="U7" s="2">
        <f>VLOOKUP($A7,'Base Consumption'!$A$2:$C$9,2,FALSE)*'Profiles, Pc, Winter, S3'!U7</f>
        <v>2.6334734639469044</v>
      </c>
      <c r="V7" s="2">
        <f>VLOOKUP($A7,'Base Consumption'!$A$2:$C$9,2,FALSE)*'Profiles, Pc, Winter, S3'!V7</f>
        <v>2.5494843384808554</v>
      </c>
      <c r="W7" s="2">
        <f>VLOOKUP($A7,'Base Consumption'!$A$2:$C$9,2,FALSE)*'Profiles, Pc, Winter, S3'!W7</f>
        <v>2.4619956613439826</v>
      </c>
      <c r="X7" s="2">
        <f>VLOOKUP($A7,'Base Consumption'!$A$2:$C$9,2,FALSE)*'Profiles, Pc, Winter, S3'!X7</f>
        <v>2.276710836693058</v>
      </c>
      <c r="Y7" s="2">
        <f>VLOOKUP($A7,'Base Consumption'!$A$2:$C$9,2,FALSE)*'Profiles, Pc, Winter, S3'!Y7</f>
        <v>2.0736199265888122</v>
      </c>
    </row>
    <row r="8" spans="1:25" x14ac:dyDescent="0.25">
      <c r="A8">
        <v>7</v>
      </c>
      <c r="B8" s="2">
        <f>VLOOKUP($A8,'Base Consumption'!$A$2:$C$9,2,FALSE)*'Profiles, Pc, Winter, S3'!B8</f>
        <v>1.6269466048074313</v>
      </c>
      <c r="C8" s="2">
        <f>VLOOKUP($A8,'Base Consumption'!$A$2:$C$9,2,FALSE)*'Profiles, Pc, Winter, S3'!C8</f>
        <v>1.4954553794567711</v>
      </c>
      <c r="D8" s="2">
        <f>VLOOKUP($A8,'Base Consumption'!$A$2:$C$9,2,FALSE)*'Profiles, Pc, Winter, S3'!D8</f>
        <v>1.4343115330113347</v>
      </c>
      <c r="E8" s="2">
        <f>VLOOKUP($A8,'Base Consumption'!$A$2:$C$9,2,FALSE)*'Profiles, Pc, Winter, S3'!E8</f>
        <v>1.4473704145493258</v>
      </c>
      <c r="F8" s="2">
        <f>VLOOKUP($A8,'Base Consumption'!$A$2:$C$9,2,FALSE)*'Profiles, Pc, Winter, S3'!F8</f>
        <v>1.453189420972216</v>
      </c>
      <c r="G8" s="2">
        <f>VLOOKUP($A8,'Base Consumption'!$A$2:$C$9,2,FALSE)*'Profiles, Pc, Winter, S3'!G8</f>
        <v>1.6211037613016837</v>
      </c>
      <c r="H8" s="2">
        <f>VLOOKUP($A8,'Base Consumption'!$A$2:$C$9,2,FALSE)*'Profiles, Pc, Winter, S3'!H8</f>
        <v>2.081782054173444</v>
      </c>
      <c r="I8" s="2">
        <f>VLOOKUP($A8,'Base Consumption'!$A$2:$C$9,2,FALSE)*'Profiles, Pc, Winter, S3'!I8</f>
        <v>2.4453425616993005</v>
      </c>
      <c r="J8" s="2">
        <f>VLOOKUP($A8,'Base Consumption'!$A$2:$C$9,2,FALSE)*'Profiles, Pc, Winter, S3'!J8</f>
        <v>2.6262040341948887</v>
      </c>
      <c r="K8" s="2">
        <f>VLOOKUP($A8,'Base Consumption'!$A$2:$C$9,2,FALSE)*'Profiles, Pc, Winter, S3'!K8</f>
        <v>2.5519372184208269</v>
      </c>
      <c r="L8" s="2">
        <f>VLOOKUP($A8,'Base Consumption'!$A$2:$C$9,2,FALSE)*'Profiles, Pc, Winter, S3'!L8</f>
        <v>2.6108401190171575</v>
      </c>
      <c r="M8" s="2">
        <f>VLOOKUP($A8,'Base Consumption'!$A$2:$C$9,2,FALSE)*'Profiles, Pc, Winter, S3'!M8</f>
        <v>2.5810558339417486</v>
      </c>
      <c r="N8" s="2">
        <f>VLOOKUP($A8,'Base Consumption'!$A$2:$C$9,2,FALSE)*'Profiles, Pc, Winter, S3'!N8</f>
        <v>2.5324757344228361</v>
      </c>
      <c r="O8" s="2">
        <f>VLOOKUP($A8,'Base Consumption'!$A$2:$C$9,2,FALSE)*'Profiles, Pc, Winter, S3'!O8</f>
        <v>2.4627074686722508</v>
      </c>
      <c r="P8" s="2">
        <f>VLOOKUP($A8,'Base Consumption'!$A$2:$C$9,2,FALSE)*'Profiles, Pc, Winter, S3'!P8</f>
        <v>2.2910473764283061</v>
      </c>
      <c r="Q8" s="2">
        <f>VLOOKUP($A8,'Base Consumption'!$A$2:$C$9,2,FALSE)*'Profiles, Pc, Winter, S3'!Q8</f>
        <v>2.2900698284397589</v>
      </c>
      <c r="R8" s="2">
        <f>VLOOKUP($A8,'Base Consumption'!$A$2:$C$9,2,FALSE)*'Profiles, Pc, Winter, S3'!R8</f>
        <v>2.4909589715672316</v>
      </c>
      <c r="S8" s="2">
        <f>VLOOKUP($A8,'Base Consumption'!$A$2:$C$9,2,FALSE)*'Profiles, Pc, Winter, S3'!S8</f>
        <v>2.8178269391204038</v>
      </c>
      <c r="T8" s="2">
        <f>VLOOKUP($A8,'Base Consumption'!$A$2:$C$9,2,FALSE)*'Profiles, Pc, Winter, S3'!T8</f>
        <v>2.6909584631297792</v>
      </c>
      <c r="U8" s="2">
        <f>VLOOKUP($A8,'Base Consumption'!$A$2:$C$9,2,FALSE)*'Profiles, Pc, Winter, S3'!U8</f>
        <v>2.4876636919703241</v>
      </c>
      <c r="V8" s="2">
        <f>VLOOKUP($A8,'Base Consumption'!$A$2:$C$9,2,FALSE)*'Profiles, Pc, Winter, S3'!V8</f>
        <v>2.4346302423599337</v>
      </c>
      <c r="W8" s="2">
        <f>VLOOKUP($A8,'Base Consumption'!$A$2:$C$9,2,FALSE)*'Profiles, Pc, Winter, S3'!W8</f>
        <v>2.3524949853002632</v>
      </c>
      <c r="X8" s="2">
        <f>VLOOKUP($A8,'Base Consumption'!$A$2:$C$9,2,FALSE)*'Profiles, Pc, Winter, S3'!X8</f>
        <v>2.0247741060521047</v>
      </c>
      <c r="Y8" s="2">
        <f>VLOOKUP($A8,'Base Consumption'!$A$2:$C$9,2,FALSE)*'Profiles, Pc, Winter, S3'!Y8</f>
        <v>1.7873372842697539</v>
      </c>
    </row>
    <row r="9" spans="1:25" x14ac:dyDescent="0.25">
      <c r="A9">
        <v>8</v>
      </c>
      <c r="B9" s="2">
        <f>VLOOKUP($A9,'Base Consumption'!$A$2:$C$9,2,FALSE)*'Profiles, Pc, Winter, S3'!B9</f>
        <v>1.1487789219354059</v>
      </c>
      <c r="C9" s="2">
        <f>VLOOKUP($A9,'Base Consumption'!$A$2:$C$9,2,FALSE)*'Profiles, Pc, Winter, S3'!C9</f>
        <v>1.1216078144207264</v>
      </c>
      <c r="D9" s="2">
        <f>VLOOKUP($A9,'Base Consumption'!$A$2:$C$9,2,FALSE)*'Profiles, Pc, Winter, S3'!D9</f>
        <v>1.0858822532718082</v>
      </c>
      <c r="E9" s="2">
        <f>VLOOKUP($A9,'Base Consumption'!$A$2:$C$9,2,FALSE)*'Profiles, Pc, Winter, S3'!E9</f>
        <v>1.0849340663415996</v>
      </c>
      <c r="F9" s="2">
        <f>VLOOKUP($A9,'Base Consumption'!$A$2:$C$9,2,FALSE)*'Profiles, Pc, Winter, S3'!F9</f>
        <v>1.1266933318651404</v>
      </c>
      <c r="G9" s="2">
        <f>VLOOKUP($A9,'Base Consumption'!$A$2:$C$9,2,FALSE)*'Profiles, Pc, Winter, S3'!G9</f>
        <v>1.374363120659623</v>
      </c>
      <c r="H9" s="2">
        <f>VLOOKUP($A9,'Base Consumption'!$A$2:$C$9,2,FALSE)*'Profiles, Pc, Winter, S3'!H9</f>
        <v>2.3027765246104561</v>
      </c>
      <c r="I9" s="2">
        <f>VLOOKUP($A9,'Base Consumption'!$A$2:$C$9,2,FALSE)*'Profiles, Pc, Winter, S3'!I9</f>
        <v>2.6876607025009291</v>
      </c>
      <c r="J9" s="2">
        <f>VLOOKUP($A9,'Base Consumption'!$A$2:$C$9,2,FALSE)*'Profiles, Pc, Winter, S3'!J9</f>
        <v>2.7919834294814065</v>
      </c>
      <c r="K9" s="2">
        <f>VLOOKUP($A9,'Base Consumption'!$A$2:$C$9,2,FALSE)*'Profiles, Pc, Winter, S3'!K9</f>
        <v>2.7767151360807585</v>
      </c>
      <c r="L9" s="2">
        <f>VLOOKUP($A9,'Base Consumption'!$A$2:$C$9,2,FALSE)*'Profiles, Pc, Winter, S3'!L9</f>
        <v>2.9965048499758846</v>
      </c>
      <c r="M9" s="2">
        <f>VLOOKUP($A9,'Base Consumption'!$A$2:$C$9,2,FALSE)*'Profiles, Pc, Winter, S3'!M9</f>
        <v>2.8593954411792071</v>
      </c>
      <c r="N9" s="2">
        <f>VLOOKUP($A9,'Base Consumption'!$A$2:$C$9,2,FALSE)*'Profiles, Pc, Winter, S3'!N9</f>
        <v>2.7704295283343958</v>
      </c>
      <c r="O9" s="2">
        <f>VLOOKUP($A9,'Base Consumption'!$A$2:$C$9,2,FALSE)*'Profiles, Pc, Winter, S3'!O9</f>
        <v>2.7299011519158811</v>
      </c>
      <c r="P9" s="2">
        <f>VLOOKUP($A9,'Base Consumption'!$A$2:$C$9,2,FALSE)*'Profiles, Pc, Winter, S3'!P9</f>
        <v>2.3191812049938907</v>
      </c>
      <c r="Q9" s="2">
        <f>VLOOKUP($A9,'Base Consumption'!$A$2:$C$9,2,FALSE)*'Profiles, Pc, Winter, S3'!Q9</f>
        <v>2.1769405634328365</v>
      </c>
      <c r="R9" s="2">
        <f>VLOOKUP($A9,'Base Consumption'!$A$2:$C$9,2,FALSE)*'Profiles, Pc, Winter, S3'!R9</f>
        <v>2.235166281288322</v>
      </c>
      <c r="S9" s="2">
        <f>VLOOKUP($A9,'Base Consumption'!$A$2:$C$9,2,FALSE)*'Profiles, Pc, Winter, S3'!S9</f>
        <v>2.434181279903997</v>
      </c>
      <c r="T9" s="2">
        <f>VLOOKUP($A9,'Base Consumption'!$A$2:$C$9,2,FALSE)*'Profiles, Pc, Winter, S3'!T9</f>
        <v>2.3920450959511119</v>
      </c>
      <c r="U9" s="2">
        <f>VLOOKUP($A9,'Base Consumption'!$A$2:$C$9,2,FALSE)*'Profiles, Pc, Winter, S3'!U9</f>
        <v>2.2697017442364742</v>
      </c>
      <c r="V9" s="2">
        <f>VLOOKUP($A9,'Base Consumption'!$A$2:$C$9,2,FALSE)*'Profiles, Pc, Winter, S3'!V9</f>
        <v>2.2004307176583007</v>
      </c>
      <c r="W9" s="2">
        <f>VLOOKUP($A9,'Base Consumption'!$A$2:$C$9,2,FALSE)*'Profiles, Pc, Winter, S3'!W9</f>
        <v>2.0708005265139109</v>
      </c>
      <c r="X9" s="2">
        <f>VLOOKUP($A9,'Base Consumption'!$A$2:$C$9,2,FALSE)*'Profiles, Pc, Winter, S3'!X9</f>
        <v>1.5864751788554368</v>
      </c>
      <c r="Y9" s="2">
        <f>VLOOKUP($A9,'Base Consumption'!$A$2:$C$9,2,FALSE)*'Profiles, Pc, Winter, S3'!Y9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S1'!B2</f>
        <v>0.86202403154099871</v>
      </c>
      <c r="C2" s="2">
        <f>VLOOKUP($A2,'Base Consumption'!$A$2:$C$9,3,FALSE)*'Profiles, Qc, Winter, S1'!C2</f>
        <v>0.60903454289035963</v>
      </c>
      <c r="D2" s="2">
        <f>VLOOKUP($A2,'Base Consumption'!$A$2:$C$9,3,FALSE)*'Profiles, Qc, Winter, S1'!D2</f>
        <v>0.52796736899953545</v>
      </c>
      <c r="E2" s="2">
        <f>VLOOKUP($A2,'Base Consumption'!$A$2:$C$9,3,FALSE)*'Profiles, Qc, Winter, S1'!E2</f>
        <v>0.67676256729472994</v>
      </c>
      <c r="F2" s="2">
        <f>VLOOKUP($A2,'Base Consumption'!$A$2:$C$9,3,FALSE)*'Profiles, Qc, Winter, S1'!F2</f>
        <v>0.58271255688581736</v>
      </c>
      <c r="G2" s="2">
        <f>VLOOKUP($A2,'Base Consumption'!$A$2:$C$9,3,FALSE)*'Profiles, Qc, Winter, S1'!G2</f>
        <v>0.47908916717647732</v>
      </c>
      <c r="H2" s="2">
        <f>VLOOKUP($A2,'Base Consumption'!$A$2:$C$9,3,FALSE)*'Profiles, Qc, Winter, S1'!H2</f>
        <v>0.39639769018997323</v>
      </c>
      <c r="I2" s="2">
        <f>VLOOKUP($A2,'Base Consumption'!$A$2:$C$9,3,FALSE)*'Profiles, Qc, Winter, S1'!I2</f>
        <v>1.3852253492512019</v>
      </c>
      <c r="J2" s="2">
        <f>VLOOKUP($A2,'Base Consumption'!$A$2:$C$9,3,FALSE)*'Profiles, Qc, Winter, S1'!J2</f>
        <v>1.4486561336296977</v>
      </c>
      <c r="K2" s="2">
        <f>VLOOKUP($A2,'Base Consumption'!$A$2:$C$9,3,FALSE)*'Profiles, Qc, Winter, S1'!K2</f>
        <v>1.2425195185624467</v>
      </c>
      <c r="L2" s="2">
        <f>VLOOKUP($A2,'Base Consumption'!$A$2:$C$9,3,FALSE)*'Profiles, Qc, Winter, S1'!L2</f>
        <v>1.4476254461959499</v>
      </c>
      <c r="M2" s="2">
        <f>VLOOKUP($A2,'Base Consumption'!$A$2:$C$9,3,FALSE)*'Profiles, Qc, Winter, S1'!M2</f>
        <v>1.3451318593280206</v>
      </c>
      <c r="N2" s="2">
        <f>VLOOKUP($A2,'Base Consumption'!$A$2:$C$9,3,FALSE)*'Profiles, Qc, Winter, S1'!N2</f>
        <v>1.3510582223400669</v>
      </c>
      <c r="O2" s="2">
        <f>VLOOKUP($A2,'Base Consumption'!$A$2:$C$9,3,FALSE)*'Profiles, Qc, Winter, S1'!O2</f>
        <v>1.206443509914902</v>
      </c>
      <c r="P2" s="2">
        <f>VLOOKUP($A2,'Base Consumption'!$A$2:$C$9,3,FALSE)*'Profiles, Qc, Winter, S1'!P2</f>
        <v>0.71590894873630551</v>
      </c>
      <c r="Q2" s="2">
        <f>VLOOKUP($A2,'Base Consumption'!$A$2:$C$9,3,FALSE)*'Profiles, Qc, Winter, S1'!Q2</f>
        <v>1.1208935302142755</v>
      </c>
      <c r="R2" s="2">
        <f>VLOOKUP($A2,'Base Consumption'!$A$2:$C$9,3,FALSE)*'Profiles, Qc, Winter, S1'!R2</f>
        <v>1.344338936066716</v>
      </c>
      <c r="S2" s="2">
        <f>VLOOKUP($A2,'Base Consumption'!$A$2:$C$9,3,FALSE)*'Profiles, Qc, Winter, S1'!S2</f>
        <v>1.2543524522702652</v>
      </c>
      <c r="T2" s="2">
        <f>VLOOKUP($A2,'Base Consumption'!$A$2:$C$9,3,FALSE)*'Profiles, Qc, Winter, S1'!T2</f>
        <v>0.87666860221922338</v>
      </c>
      <c r="U2" s="2">
        <f>VLOOKUP($A2,'Base Consumption'!$A$2:$C$9,3,FALSE)*'Profiles, Qc, Winter, S1'!U2</f>
        <v>0.90949159498836207</v>
      </c>
      <c r="V2" s="2">
        <f>VLOOKUP($A2,'Base Consumption'!$A$2:$C$9,3,FALSE)*'Profiles, Qc, Winter, S1'!V2</f>
        <v>0.84711195694048846</v>
      </c>
      <c r="W2" s="2">
        <f>VLOOKUP($A2,'Base Consumption'!$A$2:$C$9,3,FALSE)*'Profiles, Qc, Winter, S1'!W2</f>
        <v>0.52547035807228537</v>
      </c>
      <c r="X2" s="2">
        <f>VLOOKUP($A2,'Base Consumption'!$A$2:$C$9,3,FALSE)*'Profiles, Qc, Winter, S1'!X2</f>
        <v>0.41917095490690487</v>
      </c>
      <c r="Y2" s="2">
        <f>VLOOKUP($A2,'Base Consumption'!$A$2:$C$9,3,FALSE)*'Profiles, Qc, Winter, S1'!Y2</f>
        <v>0.43445262281234803</v>
      </c>
    </row>
    <row r="3" spans="1:25" x14ac:dyDescent="0.25">
      <c r="A3">
        <v>2</v>
      </c>
      <c r="B3" s="2">
        <f>VLOOKUP($A3,'Base Consumption'!$A$2:$C$9,3,FALSE)*'Profiles, Qc, Winter, S1'!B3</f>
        <v>-1.3605949412106804</v>
      </c>
      <c r="C3" s="2">
        <f>VLOOKUP($A3,'Base Consumption'!$A$2:$C$9,3,FALSE)*'Profiles, Qc, Winter, S1'!C3</f>
        <v>-1.3602949681271843</v>
      </c>
      <c r="D3" s="2">
        <f>VLOOKUP($A3,'Base Consumption'!$A$2:$C$9,3,FALSE)*'Profiles, Qc, Winter, S1'!D3</f>
        <v>-1.3978295731301946</v>
      </c>
      <c r="E3" s="2">
        <f>VLOOKUP($A3,'Base Consumption'!$A$2:$C$9,3,FALSE)*'Profiles, Qc, Winter, S1'!E3</f>
        <v>-1.4618642327229014</v>
      </c>
      <c r="F3" s="2">
        <f>VLOOKUP($A3,'Base Consumption'!$A$2:$C$9,3,FALSE)*'Profiles, Qc, Winter, S1'!F3</f>
        <v>-1.4478257626612963</v>
      </c>
      <c r="G3" s="2">
        <f>VLOOKUP($A3,'Base Consumption'!$A$2:$C$9,3,FALSE)*'Profiles, Qc, Winter, S1'!G3</f>
        <v>-1.3287656350835546</v>
      </c>
      <c r="H3" s="2">
        <f>VLOOKUP($A3,'Base Consumption'!$A$2:$C$9,3,FALSE)*'Profiles, Qc, Winter, S1'!H3</f>
        <v>-0.84254196650462698</v>
      </c>
      <c r="I3" s="2">
        <f>VLOOKUP($A3,'Base Consumption'!$A$2:$C$9,3,FALSE)*'Profiles, Qc, Winter, S1'!I3</f>
        <v>-0.16196073757706064</v>
      </c>
      <c r="J3" s="2">
        <f>VLOOKUP($A3,'Base Consumption'!$A$2:$C$9,3,FALSE)*'Profiles, Qc, Winter, S1'!J3</f>
        <v>-0.17404735575078126</v>
      </c>
      <c r="K3" s="2">
        <f>VLOOKUP($A3,'Base Consumption'!$A$2:$C$9,3,FALSE)*'Profiles, Qc, Winter, S1'!K3</f>
        <v>-0.11534235306453583</v>
      </c>
      <c r="L3" s="2">
        <f>VLOOKUP($A3,'Base Consumption'!$A$2:$C$9,3,FALSE)*'Profiles, Qc, Winter, S1'!L3</f>
        <v>-0.10160480194750093</v>
      </c>
      <c r="M3" s="2">
        <f>VLOOKUP($A3,'Base Consumption'!$A$2:$C$9,3,FALSE)*'Profiles, Qc, Winter, S1'!M3</f>
        <v>-0.45345566289727512</v>
      </c>
      <c r="N3" s="2">
        <f>VLOOKUP($A3,'Base Consumption'!$A$2:$C$9,3,FALSE)*'Profiles, Qc, Winter, S1'!N3</f>
        <v>-0.66245001799838499</v>
      </c>
      <c r="O3" s="2">
        <f>VLOOKUP($A3,'Base Consumption'!$A$2:$C$9,3,FALSE)*'Profiles, Qc, Winter, S1'!O3</f>
        <v>-0.85875686289770747</v>
      </c>
      <c r="P3" s="2">
        <f>VLOOKUP($A3,'Base Consumption'!$A$2:$C$9,3,FALSE)*'Profiles, Qc, Winter, S1'!P3</f>
        <v>-0.8523006854520081</v>
      </c>
      <c r="Q3" s="2">
        <f>VLOOKUP($A3,'Base Consumption'!$A$2:$C$9,3,FALSE)*'Profiles, Qc, Winter, S1'!Q3</f>
        <v>-0.86671412186798369</v>
      </c>
      <c r="R3" s="2">
        <f>VLOOKUP($A3,'Base Consumption'!$A$2:$C$9,3,FALSE)*'Profiles, Qc, Winter, S1'!R3</f>
        <v>-0.68144277324304958</v>
      </c>
      <c r="S3" s="2">
        <f>VLOOKUP($A3,'Base Consumption'!$A$2:$C$9,3,FALSE)*'Profiles, Qc, Winter, S1'!S3</f>
        <v>0.22397084910218862</v>
      </c>
      <c r="T3" s="2">
        <f>VLOOKUP($A3,'Base Consumption'!$A$2:$C$9,3,FALSE)*'Profiles, Qc, Winter, S1'!T3</f>
        <v>-3.1565275764444921E-2</v>
      </c>
      <c r="U3" s="2">
        <f>VLOOKUP($A3,'Base Consumption'!$A$2:$C$9,3,FALSE)*'Profiles, Qc, Winter, S1'!U3</f>
        <v>-0.37260602562148482</v>
      </c>
      <c r="V3" s="2">
        <f>VLOOKUP($A3,'Base Consumption'!$A$2:$C$9,3,FALSE)*'Profiles, Qc, Winter, S1'!V3</f>
        <v>-0.69067653929431194</v>
      </c>
      <c r="W3" s="2">
        <f>VLOOKUP($A3,'Base Consumption'!$A$2:$C$9,3,FALSE)*'Profiles, Qc, Winter, S1'!W3</f>
        <v>-0.90852753212414439</v>
      </c>
      <c r="X3" s="2">
        <f>VLOOKUP($A3,'Base Consumption'!$A$2:$C$9,3,FALSE)*'Profiles, Qc, Winter, S1'!X3</f>
        <v>-0.99643315788961651</v>
      </c>
      <c r="Y3" s="2">
        <f>VLOOKUP($A3,'Base Consumption'!$A$2:$C$9,3,FALSE)*'Profiles, Qc, Winter, S1'!Y3</f>
        <v>-1.1408683058709326</v>
      </c>
    </row>
    <row r="4" spans="1:25" x14ac:dyDescent="0.25">
      <c r="A4">
        <v>3</v>
      </c>
      <c r="B4" s="2">
        <f>VLOOKUP($A4,'Base Consumption'!$A$2:$C$9,3,FALSE)*'Profiles, Qc, Winter, S1'!B4</f>
        <v>-1.0409722952558269</v>
      </c>
      <c r="C4" s="2">
        <f>VLOOKUP($A4,'Base Consumption'!$A$2:$C$9,3,FALSE)*'Profiles, Qc, Winter, S1'!C4</f>
        <v>-1.1232121277260474</v>
      </c>
      <c r="D4" s="2">
        <f>VLOOKUP($A4,'Base Consumption'!$A$2:$C$9,3,FALSE)*'Profiles, Qc, Winter, S1'!D4</f>
        <v>-1.1438143072927922</v>
      </c>
      <c r="E4" s="2">
        <f>VLOOKUP($A4,'Base Consumption'!$A$2:$C$9,3,FALSE)*'Profiles, Qc, Winter, S1'!E4</f>
        <v>-1.1285176611628542</v>
      </c>
      <c r="F4" s="2">
        <f>VLOOKUP($A4,'Base Consumption'!$A$2:$C$9,3,FALSE)*'Profiles, Qc, Winter, S1'!F4</f>
        <v>-1.1294562794197014</v>
      </c>
      <c r="G4" s="2">
        <f>VLOOKUP($A4,'Base Consumption'!$A$2:$C$9,3,FALSE)*'Profiles, Qc, Winter, S1'!G4</f>
        <v>-0.94314434997266783</v>
      </c>
      <c r="H4" s="2">
        <f>VLOOKUP($A4,'Base Consumption'!$A$2:$C$9,3,FALSE)*'Profiles, Qc, Winter, S1'!H4</f>
        <v>-3.5119886186998649E-2</v>
      </c>
      <c r="I4" s="2">
        <f>VLOOKUP($A4,'Base Consumption'!$A$2:$C$9,3,FALSE)*'Profiles, Qc, Winter, S1'!I4</f>
        <v>0.48625356676863757</v>
      </c>
      <c r="J4" s="2">
        <f>VLOOKUP($A4,'Base Consumption'!$A$2:$C$9,3,FALSE)*'Profiles, Qc, Winter, S1'!J4</f>
        <v>0.619739259437322</v>
      </c>
      <c r="K4" s="2">
        <f>VLOOKUP($A4,'Base Consumption'!$A$2:$C$9,3,FALSE)*'Profiles, Qc, Winter, S1'!K4</f>
        <v>0.43172498889568178</v>
      </c>
      <c r="L4" s="2">
        <f>VLOOKUP($A4,'Base Consumption'!$A$2:$C$9,3,FALSE)*'Profiles, Qc, Winter, S1'!L4</f>
        <v>0.25490036546978867</v>
      </c>
      <c r="M4" s="2">
        <f>VLOOKUP($A4,'Base Consumption'!$A$2:$C$9,3,FALSE)*'Profiles, Qc, Winter, S1'!M4</f>
        <v>0.50560570636754165</v>
      </c>
      <c r="N4" s="2">
        <f>VLOOKUP($A4,'Base Consumption'!$A$2:$C$9,3,FALSE)*'Profiles, Qc, Winter, S1'!N4</f>
        <v>0.31880965561396957</v>
      </c>
      <c r="O4" s="2">
        <f>VLOOKUP($A4,'Base Consumption'!$A$2:$C$9,3,FALSE)*'Profiles, Qc, Winter, S1'!O4</f>
        <v>9.6724678783760273E-2</v>
      </c>
      <c r="P4" s="2">
        <f>VLOOKUP($A4,'Base Consumption'!$A$2:$C$9,3,FALSE)*'Profiles, Qc, Winter, S1'!P4</f>
        <v>-0.38266547552870228</v>
      </c>
      <c r="Q4" s="2">
        <f>VLOOKUP($A4,'Base Consumption'!$A$2:$C$9,3,FALSE)*'Profiles, Qc, Winter, S1'!Q4</f>
        <v>-0.38282831317991073</v>
      </c>
      <c r="R4" s="2">
        <f>VLOOKUP($A4,'Base Consumption'!$A$2:$C$9,3,FALSE)*'Profiles, Qc, Winter, S1'!R4</f>
        <v>-0.3153581291891594</v>
      </c>
      <c r="S4" s="2">
        <f>VLOOKUP($A4,'Base Consumption'!$A$2:$C$9,3,FALSE)*'Profiles, Qc, Winter, S1'!S4</f>
        <v>-0.15909180738235873</v>
      </c>
      <c r="T4" s="2">
        <f>VLOOKUP($A4,'Base Consumption'!$A$2:$C$9,3,FALSE)*'Profiles, Qc, Winter, S1'!T4</f>
        <v>-0.38774815213744157</v>
      </c>
      <c r="U4" s="2">
        <f>VLOOKUP($A4,'Base Consumption'!$A$2:$C$9,3,FALSE)*'Profiles, Qc, Winter, S1'!U4</f>
        <v>-0.22092808600848204</v>
      </c>
      <c r="V4" s="2">
        <f>VLOOKUP($A4,'Base Consumption'!$A$2:$C$9,3,FALSE)*'Profiles, Qc, Winter, S1'!V4</f>
        <v>-0.30332247363759746</v>
      </c>
      <c r="W4" s="2">
        <f>VLOOKUP($A4,'Base Consumption'!$A$2:$C$9,3,FALSE)*'Profiles, Qc, Winter, S1'!W4</f>
        <v>-0.50309541777854305</v>
      </c>
      <c r="X4" s="2">
        <f>VLOOKUP($A4,'Base Consumption'!$A$2:$C$9,3,FALSE)*'Profiles, Qc, Winter, S1'!X4</f>
        <v>-0.79482136205008247</v>
      </c>
      <c r="Y4" s="2">
        <f>VLOOKUP($A4,'Base Consumption'!$A$2:$C$9,3,FALSE)*'Profiles, Qc, Winter, S1'!Y4</f>
        <v>-0.89722463313374456</v>
      </c>
    </row>
    <row r="5" spans="1:25" x14ac:dyDescent="0.25">
      <c r="A5">
        <v>4</v>
      </c>
      <c r="B5" s="2">
        <f>VLOOKUP($A5,'Base Consumption'!$A$2:$C$9,3,FALSE)*'Profiles, Qc, Winter, S1'!B5</f>
        <v>-0.85350010435000256</v>
      </c>
      <c r="C5" s="2">
        <f>VLOOKUP($A5,'Base Consumption'!$A$2:$C$9,3,FALSE)*'Profiles, Qc, Winter, S1'!C5</f>
        <v>-0.86196510723365305</v>
      </c>
      <c r="D5" s="2">
        <f>VLOOKUP($A5,'Base Consumption'!$A$2:$C$9,3,FALSE)*'Profiles, Qc, Winter, S1'!D5</f>
        <v>-0.87076014917628186</v>
      </c>
      <c r="E5" s="2">
        <f>VLOOKUP($A5,'Base Consumption'!$A$2:$C$9,3,FALSE)*'Profiles, Qc, Winter, S1'!E5</f>
        <v>-0.87838357028022174</v>
      </c>
      <c r="F5" s="2">
        <f>VLOOKUP($A5,'Base Consumption'!$A$2:$C$9,3,FALSE)*'Profiles, Qc, Winter, S1'!F5</f>
        <v>-0.8822943489820495</v>
      </c>
      <c r="G5" s="2">
        <f>VLOOKUP($A5,'Base Consumption'!$A$2:$C$9,3,FALSE)*'Profiles, Qc, Winter, S1'!G5</f>
        <v>-0.8066374686867489</v>
      </c>
      <c r="H5" s="2">
        <f>VLOOKUP($A5,'Base Consumption'!$A$2:$C$9,3,FALSE)*'Profiles, Qc, Winter, S1'!H5</f>
        <v>-0.69984387431164319</v>
      </c>
      <c r="I5" s="2">
        <f>VLOOKUP($A5,'Base Consumption'!$A$2:$C$9,3,FALSE)*'Profiles, Qc, Winter, S1'!I5</f>
        <v>-0.63895558848055167</v>
      </c>
      <c r="J5" s="2">
        <f>VLOOKUP($A5,'Base Consumption'!$A$2:$C$9,3,FALSE)*'Profiles, Qc, Winter, S1'!J5</f>
        <v>-0.65766772200314527</v>
      </c>
      <c r="K5" s="2">
        <f>VLOOKUP($A5,'Base Consumption'!$A$2:$C$9,3,FALSE)*'Profiles, Qc, Winter, S1'!K5</f>
        <v>-0.72857170719640119</v>
      </c>
      <c r="L5" s="2">
        <f>VLOOKUP($A5,'Base Consumption'!$A$2:$C$9,3,FALSE)*'Profiles, Qc, Winter, S1'!L5</f>
        <v>-0.77710090348225391</v>
      </c>
      <c r="M5" s="2">
        <f>VLOOKUP($A5,'Base Consumption'!$A$2:$C$9,3,FALSE)*'Profiles, Qc, Winter, S1'!M5</f>
        <v>-0.8228248271690709</v>
      </c>
      <c r="N5" s="2">
        <f>VLOOKUP($A5,'Base Consumption'!$A$2:$C$9,3,FALSE)*'Profiles, Qc, Winter, S1'!N5</f>
        <v>-0.82379825230576531</v>
      </c>
      <c r="O5" s="2">
        <f>VLOOKUP($A5,'Base Consumption'!$A$2:$C$9,3,FALSE)*'Profiles, Qc, Winter, S1'!O5</f>
        <v>-0.83894627882347039</v>
      </c>
      <c r="P5" s="2">
        <f>VLOOKUP($A5,'Base Consumption'!$A$2:$C$9,3,FALSE)*'Profiles, Qc, Winter, S1'!P5</f>
        <v>-0.8463221112308984</v>
      </c>
      <c r="Q5" s="2">
        <f>VLOOKUP($A5,'Base Consumption'!$A$2:$C$9,3,FALSE)*'Profiles, Qc, Winter, S1'!Q5</f>
        <v>-0.8210756379771702</v>
      </c>
      <c r="R5" s="2">
        <f>VLOOKUP($A5,'Base Consumption'!$A$2:$C$9,3,FALSE)*'Profiles, Qc, Winter, S1'!R5</f>
        <v>-0.69509154353124381</v>
      </c>
      <c r="S5" s="2">
        <f>VLOOKUP($A5,'Base Consumption'!$A$2:$C$9,3,FALSE)*'Profiles, Qc, Winter, S1'!S5</f>
        <v>-0.41427962790940814</v>
      </c>
      <c r="T5" s="2">
        <f>VLOOKUP($A5,'Base Consumption'!$A$2:$C$9,3,FALSE)*'Profiles, Qc, Winter, S1'!T5</f>
        <v>-0.53435658158104327</v>
      </c>
      <c r="U5" s="2">
        <f>VLOOKUP($A5,'Base Consumption'!$A$2:$C$9,3,FALSE)*'Profiles, Qc, Winter, S1'!U5</f>
        <v>-0.64817972278144698</v>
      </c>
      <c r="V5" s="2">
        <f>VLOOKUP($A5,'Base Consumption'!$A$2:$C$9,3,FALSE)*'Profiles, Qc, Winter, S1'!V5</f>
        <v>-0.69778142720442182</v>
      </c>
      <c r="W5" s="2">
        <f>VLOOKUP($A5,'Base Consumption'!$A$2:$C$9,3,FALSE)*'Profiles, Qc, Winter, S1'!W5</f>
        <v>-0.73822481505100612</v>
      </c>
      <c r="X5" s="2">
        <f>VLOOKUP($A5,'Base Consumption'!$A$2:$C$9,3,FALSE)*'Profiles, Qc, Winter, S1'!X5</f>
        <v>-0.78036788029041648</v>
      </c>
      <c r="Y5" s="2">
        <f>VLOOKUP($A5,'Base Consumption'!$A$2:$C$9,3,FALSE)*'Profiles, Qc, Winter, S1'!Y5</f>
        <v>-0.78414657802614673</v>
      </c>
    </row>
    <row r="6" spans="1:25" x14ac:dyDescent="0.25">
      <c r="A6">
        <v>5</v>
      </c>
      <c r="B6" s="2">
        <f>VLOOKUP($A6,'Base Consumption'!$A$2:$C$9,3,FALSE)*'Profiles, Qc, Winter, S1'!B6</f>
        <v>-0.80311644203288435</v>
      </c>
      <c r="C6" s="2">
        <f>VLOOKUP($A6,'Base Consumption'!$A$2:$C$9,3,FALSE)*'Profiles, Qc, Winter, S1'!C6</f>
        <v>-0.843472177660189</v>
      </c>
      <c r="D6" s="2">
        <f>VLOOKUP($A6,'Base Consumption'!$A$2:$C$9,3,FALSE)*'Profiles, Qc, Winter, S1'!D6</f>
        <v>-0.87931300872702867</v>
      </c>
      <c r="E6" s="2">
        <f>VLOOKUP($A6,'Base Consumption'!$A$2:$C$9,3,FALSE)*'Profiles, Qc, Winter, S1'!E6</f>
        <v>-0.88244890825760536</v>
      </c>
      <c r="F6" s="2">
        <f>VLOOKUP($A6,'Base Consumption'!$A$2:$C$9,3,FALSE)*'Profiles, Qc, Winter, S1'!F6</f>
        <v>-0.88049523912946903</v>
      </c>
      <c r="G6" s="2">
        <f>VLOOKUP($A6,'Base Consumption'!$A$2:$C$9,3,FALSE)*'Profiles, Qc, Winter, S1'!G6</f>
        <v>-0.74218794270666233</v>
      </c>
      <c r="H6" s="2">
        <f>VLOOKUP($A6,'Base Consumption'!$A$2:$C$9,3,FALSE)*'Profiles, Qc, Winter, S1'!H6</f>
        <v>-0.56562568179911044</v>
      </c>
      <c r="I6" s="2">
        <f>VLOOKUP($A6,'Base Consumption'!$A$2:$C$9,3,FALSE)*'Profiles, Qc, Winter, S1'!I6</f>
        <v>-0.45774093114631104</v>
      </c>
      <c r="J6" s="2">
        <f>VLOOKUP($A6,'Base Consumption'!$A$2:$C$9,3,FALSE)*'Profiles, Qc, Winter, S1'!J6</f>
        <v>-0.44963063456061292</v>
      </c>
      <c r="K6" s="2">
        <f>VLOOKUP($A6,'Base Consumption'!$A$2:$C$9,3,FALSE)*'Profiles, Qc, Winter, S1'!K6</f>
        <v>-0.37663485554497039</v>
      </c>
      <c r="L6" s="2">
        <f>VLOOKUP($A6,'Base Consumption'!$A$2:$C$9,3,FALSE)*'Profiles, Qc, Winter, S1'!L6</f>
        <v>-0.37272743399197389</v>
      </c>
      <c r="M6" s="2">
        <f>VLOOKUP($A6,'Base Consumption'!$A$2:$C$9,3,FALSE)*'Profiles, Qc, Winter, S1'!M6</f>
        <v>-0.36487941102429061</v>
      </c>
      <c r="N6" s="2">
        <f>VLOOKUP($A6,'Base Consumption'!$A$2:$C$9,3,FALSE)*'Profiles, Qc, Winter, S1'!N6</f>
        <v>-0.4391393288875507</v>
      </c>
      <c r="O6" s="2">
        <f>VLOOKUP($A6,'Base Consumption'!$A$2:$C$9,3,FALSE)*'Profiles, Qc, Winter, S1'!O6</f>
        <v>-0.47256691503487352</v>
      </c>
      <c r="P6" s="2">
        <f>VLOOKUP($A6,'Base Consumption'!$A$2:$C$9,3,FALSE)*'Profiles, Qc, Winter, S1'!P6</f>
        <v>-0.45985919460089147</v>
      </c>
      <c r="Q6" s="2">
        <f>VLOOKUP($A6,'Base Consumption'!$A$2:$C$9,3,FALSE)*'Profiles, Qc, Winter, S1'!Q6</f>
        <v>-0.57004218516306415</v>
      </c>
      <c r="R6" s="2">
        <f>VLOOKUP($A6,'Base Consumption'!$A$2:$C$9,3,FALSE)*'Profiles, Qc, Winter, S1'!R6</f>
        <v>-0.50502576028313484</v>
      </c>
      <c r="S6" s="2">
        <f>VLOOKUP($A6,'Base Consumption'!$A$2:$C$9,3,FALSE)*'Profiles, Qc, Winter, S1'!S6</f>
        <v>-0.25318597320190139</v>
      </c>
      <c r="T6" s="2">
        <f>VLOOKUP($A6,'Base Consumption'!$A$2:$C$9,3,FALSE)*'Profiles, Qc, Winter, S1'!T6</f>
        <v>-0.29981400767070282</v>
      </c>
      <c r="U6" s="2">
        <f>VLOOKUP($A6,'Base Consumption'!$A$2:$C$9,3,FALSE)*'Profiles, Qc, Winter, S1'!U6</f>
        <v>-0.37277674565252805</v>
      </c>
      <c r="V6" s="2">
        <f>VLOOKUP($A6,'Base Consumption'!$A$2:$C$9,3,FALSE)*'Profiles, Qc, Winter, S1'!V6</f>
        <v>-0.4025263094244998</v>
      </c>
      <c r="W6" s="2">
        <f>VLOOKUP($A6,'Base Consumption'!$A$2:$C$9,3,FALSE)*'Profiles, Qc, Winter, S1'!W6</f>
        <v>-0.52252748483382616</v>
      </c>
      <c r="X6" s="2">
        <f>VLOOKUP($A6,'Base Consumption'!$A$2:$C$9,3,FALSE)*'Profiles, Qc, Winter, S1'!X6</f>
        <v>-0.57787368761383884</v>
      </c>
      <c r="Y6" s="2">
        <f>VLOOKUP($A6,'Base Consumption'!$A$2:$C$9,3,FALSE)*'Profiles, Qc, Winter, S1'!Y6</f>
        <v>-0.6045365802190642</v>
      </c>
    </row>
    <row r="7" spans="1:25" x14ac:dyDescent="0.25">
      <c r="A7">
        <v>6</v>
      </c>
      <c r="B7" s="2">
        <f>VLOOKUP($A7,'Base Consumption'!$A$2:$C$9,3,FALSE)*'Profiles, Qc, Winter, S1'!B7</f>
        <v>0.25988579715878823</v>
      </c>
      <c r="C7" s="2">
        <f>VLOOKUP($A7,'Base Consumption'!$A$2:$C$9,3,FALSE)*'Profiles, Qc, Winter, S1'!C7</f>
        <v>0.20329267600031009</v>
      </c>
      <c r="D7" s="2">
        <f>VLOOKUP($A7,'Base Consumption'!$A$2:$C$9,3,FALSE)*'Profiles, Qc, Winter, S1'!D7</f>
        <v>0.15414090714825154</v>
      </c>
      <c r="E7" s="2">
        <f>VLOOKUP($A7,'Base Consumption'!$A$2:$C$9,3,FALSE)*'Profiles, Qc, Winter, S1'!E7</f>
        <v>0.22963488305446789</v>
      </c>
      <c r="F7" s="2">
        <f>VLOOKUP($A7,'Base Consumption'!$A$2:$C$9,3,FALSE)*'Profiles, Qc, Winter, S1'!F7</f>
        <v>0.18856769770968035</v>
      </c>
      <c r="G7" s="2">
        <f>VLOOKUP($A7,'Base Consumption'!$A$2:$C$9,3,FALSE)*'Profiles, Qc, Winter, S1'!G7</f>
        <v>0.27166966059092246</v>
      </c>
      <c r="H7" s="2">
        <f>VLOOKUP($A7,'Base Consumption'!$A$2:$C$9,3,FALSE)*'Profiles, Qc, Winter, S1'!H7</f>
        <v>0.36232766668919852</v>
      </c>
      <c r="I7" s="2">
        <f>VLOOKUP($A7,'Base Consumption'!$A$2:$C$9,3,FALSE)*'Profiles, Qc, Winter, S1'!I7</f>
        <v>0.70573957739668547</v>
      </c>
      <c r="J7" s="2">
        <f>VLOOKUP($A7,'Base Consumption'!$A$2:$C$9,3,FALSE)*'Profiles, Qc, Winter, S1'!J7</f>
        <v>0.81277737621231805</v>
      </c>
      <c r="K7" s="2">
        <f>VLOOKUP($A7,'Base Consumption'!$A$2:$C$9,3,FALSE)*'Profiles, Qc, Winter, S1'!K7</f>
        <v>0.83746646952406112</v>
      </c>
      <c r="L7" s="2">
        <f>VLOOKUP($A7,'Base Consumption'!$A$2:$C$9,3,FALSE)*'Profiles, Qc, Winter, S1'!L7</f>
        <v>0.79489191098391543</v>
      </c>
      <c r="M7" s="2">
        <f>VLOOKUP($A7,'Base Consumption'!$A$2:$C$9,3,FALSE)*'Profiles, Qc, Winter, S1'!M7</f>
        <v>0.84792124006773362</v>
      </c>
      <c r="N7" s="2">
        <f>VLOOKUP($A7,'Base Consumption'!$A$2:$C$9,3,FALSE)*'Profiles, Qc, Winter, S1'!N7</f>
        <v>0.84162082017687545</v>
      </c>
      <c r="O7" s="2">
        <f>VLOOKUP($A7,'Base Consumption'!$A$2:$C$9,3,FALSE)*'Profiles, Qc, Winter, S1'!O7</f>
        <v>0.83186229359361397</v>
      </c>
      <c r="P7" s="2">
        <f>VLOOKUP($A7,'Base Consumption'!$A$2:$C$9,3,FALSE)*'Profiles, Qc, Winter, S1'!P7</f>
        <v>0.69964335300224245</v>
      </c>
      <c r="Q7" s="2">
        <f>VLOOKUP($A7,'Base Consumption'!$A$2:$C$9,3,FALSE)*'Profiles, Qc, Winter, S1'!Q7</f>
        <v>0.66551555893988734</v>
      </c>
      <c r="R7" s="2">
        <f>VLOOKUP($A7,'Base Consumption'!$A$2:$C$9,3,FALSE)*'Profiles, Qc, Winter, S1'!R7</f>
        <v>0.57842037309666439</v>
      </c>
      <c r="S7" s="2">
        <f>VLOOKUP($A7,'Base Consumption'!$A$2:$C$9,3,FALSE)*'Profiles, Qc, Winter, S1'!S7</f>
        <v>0.63277244584751191</v>
      </c>
      <c r="T7" s="2">
        <f>VLOOKUP($A7,'Base Consumption'!$A$2:$C$9,3,FALSE)*'Profiles, Qc, Winter, S1'!T7</f>
        <v>0.53637965126361375</v>
      </c>
      <c r="U7" s="2">
        <f>VLOOKUP($A7,'Base Consumption'!$A$2:$C$9,3,FALSE)*'Profiles, Qc, Winter, S1'!U7</f>
        <v>0.55972779548769047</v>
      </c>
      <c r="V7" s="2">
        <f>VLOOKUP($A7,'Base Consumption'!$A$2:$C$9,3,FALSE)*'Profiles, Qc, Winter, S1'!V7</f>
        <v>0.47323852297241187</v>
      </c>
      <c r="W7" s="2">
        <f>VLOOKUP($A7,'Base Consumption'!$A$2:$C$9,3,FALSE)*'Profiles, Qc, Winter, S1'!W7</f>
        <v>0.49815761359113475</v>
      </c>
      <c r="X7" s="2">
        <f>VLOOKUP($A7,'Base Consumption'!$A$2:$C$9,3,FALSE)*'Profiles, Qc, Winter, S1'!X7</f>
        <v>0.30925873595639686</v>
      </c>
      <c r="Y7" s="2">
        <f>VLOOKUP($A7,'Base Consumption'!$A$2:$C$9,3,FALSE)*'Profiles, Qc, Winter, S1'!Y7</f>
        <v>0.31759335245154457</v>
      </c>
    </row>
    <row r="8" spans="1:25" x14ac:dyDescent="0.25">
      <c r="A8">
        <v>7</v>
      </c>
      <c r="B8" s="2">
        <f>VLOOKUP($A8,'Base Consumption'!$A$2:$C$9,3,FALSE)*'Profiles, Qc, Winter, S1'!B8</f>
        <v>-0.77379035126499274</v>
      </c>
      <c r="C8" s="2">
        <f>VLOOKUP($A8,'Base Consumption'!$A$2:$C$9,3,FALSE)*'Profiles, Qc, Winter, S1'!C8</f>
        <v>-0.76532953345113197</v>
      </c>
      <c r="D8" s="2">
        <f>VLOOKUP($A8,'Base Consumption'!$A$2:$C$9,3,FALSE)*'Profiles, Qc, Winter, S1'!D8</f>
        <v>-0.78937541901535058</v>
      </c>
      <c r="E8" s="2">
        <f>VLOOKUP($A8,'Base Consumption'!$A$2:$C$9,3,FALSE)*'Profiles, Qc, Winter, S1'!E8</f>
        <v>-0.80365909275455683</v>
      </c>
      <c r="F8" s="2">
        <f>VLOOKUP($A8,'Base Consumption'!$A$2:$C$9,3,FALSE)*'Profiles, Qc, Winter, S1'!F8</f>
        <v>-0.85125753186598729</v>
      </c>
      <c r="G8" s="2">
        <f>VLOOKUP($A8,'Base Consumption'!$A$2:$C$9,3,FALSE)*'Profiles, Qc, Winter, S1'!G8</f>
        <v>-0.76218082828664202</v>
      </c>
      <c r="H8" s="2">
        <f>VLOOKUP($A8,'Base Consumption'!$A$2:$C$9,3,FALSE)*'Profiles, Qc, Winter, S1'!H8</f>
        <v>-0.64751113557150575</v>
      </c>
      <c r="I8" s="2">
        <f>VLOOKUP($A8,'Base Consumption'!$A$2:$C$9,3,FALSE)*'Profiles, Qc, Winter, S1'!I8</f>
        <v>-0.33634222935598995</v>
      </c>
      <c r="J8" s="2">
        <f>VLOOKUP($A8,'Base Consumption'!$A$2:$C$9,3,FALSE)*'Profiles, Qc, Winter, S1'!J8</f>
        <v>-0.1666492886628847</v>
      </c>
      <c r="K8" s="2">
        <f>VLOOKUP($A8,'Base Consumption'!$A$2:$C$9,3,FALSE)*'Profiles, Qc, Winter, S1'!K8</f>
        <v>-0.15468740240325693</v>
      </c>
      <c r="L8" s="2">
        <f>VLOOKUP($A8,'Base Consumption'!$A$2:$C$9,3,FALSE)*'Profiles, Qc, Winter, S1'!L8</f>
        <v>-0.11757225889353577</v>
      </c>
      <c r="M8" s="2">
        <f>VLOOKUP($A8,'Base Consumption'!$A$2:$C$9,3,FALSE)*'Profiles, Qc, Winter, S1'!M8</f>
        <v>-3.9511807210603538E-2</v>
      </c>
      <c r="N8" s="2">
        <f>VLOOKUP($A8,'Base Consumption'!$A$2:$C$9,3,FALSE)*'Profiles, Qc, Winter, S1'!N8</f>
        <v>-0.16042277260809037</v>
      </c>
      <c r="O8" s="2">
        <f>VLOOKUP($A8,'Base Consumption'!$A$2:$C$9,3,FALSE)*'Profiles, Qc, Winter, S1'!O8</f>
        <v>-0.16740468745445486</v>
      </c>
      <c r="P8" s="2">
        <f>VLOOKUP($A8,'Base Consumption'!$A$2:$C$9,3,FALSE)*'Profiles, Qc, Winter, S1'!P8</f>
        <v>-0.30511763487262639</v>
      </c>
      <c r="Q8" s="2">
        <f>VLOOKUP($A8,'Base Consumption'!$A$2:$C$9,3,FALSE)*'Profiles, Qc, Winter, S1'!Q8</f>
        <v>-0.43602469293028284</v>
      </c>
      <c r="R8" s="2">
        <f>VLOOKUP($A8,'Base Consumption'!$A$2:$C$9,3,FALSE)*'Profiles, Qc, Winter, S1'!R8</f>
        <v>-0.39352744038704185</v>
      </c>
      <c r="S8" s="2">
        <f>VLOOKUP($A8,'Base Consumption'!$A$2:$C$9,3,FALSE)*'Profiles, Qc, Winter, S1'!S8</f>
        <v>-0.43894451421286179</v>
      </c>
      <c r="T8" s="2">
        <f>VLOOKUP($A8,'Base Consumption'!$A$2:$C$9,3,FALSE)*'Profiles, Qc, Winter, S1'!T8</f>
        <v>-0.49361422774863661</v>
      </c>
      <c r="U8" s="2">
        <f>VLOOKUP($A8,'Base Consumption'!$A$2:$C$9,3,FALSE)*'Profiles, Qc, Winter, S1'!U8</f>
        <v>-0.47391288072272603</v>
      </c>
      <c r="V8" s="2">
        <f>VLOOKUP($A8,'Base Consumption'!$A$2:$C$9,3,FALSE)*'Profiles, Qc, Winter, S1'!V8</f>
        <v>-0.53961305624070888</v>
      </c>
      <c r="W8" s="2">
        <f>VLOOKUP($A8,'Base Consumption'!$A$2:$C$9,3,FALSE)*'Profiles, Qc, Winter, S1'!W8</f>
        <v>-0.63613030128157977</v>
      </c>
      <c r="X8" s="2">
        <f>VLOOKUP($A8,'Base Consumption'!$A$2:$C$9,3,FALSE)*'Profiles, Qc, Winter, S1'!X8</f>
        <v>-0.71771344884854926</v>
      </c>
      <c r="Y8" s="2">
        <f>VLOOKUP($A8,'Base Consumption'!$A$2:$C$9,3,FALSE)*'Profiles, Qc, Winter, S1'!Y8</f>
        <v>-0.71389659638081793</v>
      </c>
    </row>
    <row r="9" spans="1:25" x14ac:dyDescent="0.25">
      <c r="A9">
        <v>8</v>
      </c>
      <c r="B9" s="2">
        <f>VLOOKUP($A9,'Base Consumption'!$A$2:$C$9,3,FALSE)*'Profiles, Qc, Winter, S1'!B9</f>
        <v>-0.8808386927951305</v>
      </c>
      <c r="C9" s="2">
        <f>VLOOKUP($A9,'Base Consumption'!$A$2:$C$9,3,FALSE)*'Profiles, Qc, Winter, S1'!C9</f>
        <v>-0.89946109032518995</v>
      </c>
      <c r="D9" s="2">
        <f>VLOOKUP($A9,'Base Consumption'!$A$2:$C$9,3,FALSE)*'Profiles, Qc, Winter, S1'!D9</f>
        <v>-0.89589829041066693</v>
      </c>
      <c r="E9" s="2">
        <f>VLOOKUP($A9,'Base Consumption'!$A$2:$C$9,3,FALSE)*'Profiles, Qc, Winter, S1'!E9</f>
        <v>-0.89461087649571525</v>
      </c>
      <c r="F9" s="2">
        <f>VLOOKUP($A9,'Base Consumption'!$A$2:$C$9,3,FALSE)*'Profiles, Qc, Winter, S1'!F9</f>
        <v>-0.87616810660519795</v>
      </c>
      <c r="G9" s="2">
        <f>VLOOKUP($A9,'Base Consumption'!$A$2:$C$9,3,FALSE)*'Profiles, Qc, Winter, S1'!G9</f>
        <v>-0.84076456508536812</v>
      </c>
      <c r="H9" s="2">
        <f>VLOOKUP($A9,'Base Consumption'!$A$2:$C$9,3,FALSE)*'Profiles, Qc, Winter, S1'!H9</f>
        <v>-0.64271554722163193</v>
      </c>
      <c r="I9" s="2">
        <f>VLOOKUP($A9,'Base Consumption'!$A$2:$C$9,3,FALSE)*'Profiles, Qc, Winter, S1'!I9</f>
        <v>-0.51130811606618465</v>
      </c>
      <c r="J9" s="2">
        <f>VLOOKUP($A9,'Base Consumption'!$A$2:$C$9,3,FALSE)*'Profiles, Qc, Winter, S1'!J9</f>
        <v>-0.47214713677321135</v>
      </c>
      <c r="K9" s="2">
        <f>VLOOKUP($A9,'Base Consumption'!$A$2:$C$9,3,FALSE)*'Profiles, Qc, Winter, S1'!K9</f>
        <v>-0.53922676234360856</v>
      </c>
      <c r="L9" s="2">
        <f>VLOOKUP($A9,'Base Consumption'!$A$2:$C$9,3,FALSE)*'Profiles, Qc, Winter, S1'!L9</f>
        <v>-0.50918240415845795</v>
      </c>
      <c r="M9" s="2">
        <f>VLOOKUP($A9,'Base Consumption'!$A$2:$C$9,3,FALSE)*'Profiles, Qc, Winter, S1'!M9</f>
        <v>-0.46415327202560125</v>
      </c>
      <c r="N9" s="2">
        <f>VLOOKUP($A9,'Base Consumption'!$A$2:$C$9,3,FALSE)*'Profiles, Qc, Winter, S1'!N9</f>
        <v>-0.4920120513419059</v>
      </c>
      <c r="O9" s="2">
        <f>VLOOKUP($A9,'Base Consumption'!$A$2:$C$9,3,FALSE)*'Profiles, Qc, Winter, S1'!O9</f>
        <v>-0.5326849423095058</v>
      </c>
      <c r="P9" s="2">
        <f>VLOOKUP($A9,'Base Consumption'!$A$2:$C$9,3,FALSE)*'Profiles, Qc, Winter, S1'!P9</f>
        <v>-0.64721882699463484</v>
      </c>
      <c r="Q9" s="2">
        <f>VLOOKUP($A9,'Base Consumption'!$A$2:$C$9,3,FALSE)*'Profiles, Qc, Winter, S1'!Q9</f>
        <v>-0.71777263599900631</v>
      </c>
      <c r="R9" s="2">
        <f>VLOOKUP($A9,'Base Consumption'!$A$2:$C$9,3,FALSE)*'Profiles, Qc, Winter, S1'!R9</f>
        <v>-0.71587116766720915</v>
      </c>
      <c r="S9" s="2">
        <f>VLOOKUP($A9,'Base Consumption'!$A$2:$C$9,3,FALSE)*'Profiles, Qc, Winter, S1'!S9</f>
        <v>-0.70594347298356785</v>
      </c>
      <c r="T9" s="2">
        <f>VLOOKUP($A9,'Base Consumption'!$A$2:$C$9,3,FALSE)*'Profiles, Qc, Winter, S1'!T9</f>
        <v>-0.74410464058061632</v>
      </c>
      <c r="U9" s="2">
        <f>VLOOKUP($A9,'Base Consumption'!$A$2:$C$9,3,FALSE)*'Profiles, Qc, Winter, S1'!U9</f>
        <v>-0.76938860544510934</v>
      </c>
      <c r="V9" s="2">
        <f>VLOOKUP($A9,'Base Consumption'!$A$2:$C$9,3,FALSE)*'Profiles, Qc, Winter, S1'!V9</f>
        <v>-0.78256202588785628</v>
      </c>
      <c r="W9" s="2">
        <f>VLOOKUP($A9,'Base Consumption'!$A$2:$C$9,3,FALSE)*'Profiles, Qc, Winter, S1'!W9</f>
        <v>-0.80551072441356686</v>
      </c>
      <c r="X9" s="2">
        <f>VLOOKUP($A9,'Base Consumption'!$A$2:$C$9,3,FALSE)*'Profiles, Qc, Winter, S1'!X9</f>
        <v>-0.84067474457655111</v>
      </c>
      <c r="Y9" s="2">
        <f>VLOOKUP($A9,'Base Consumption'!$A$2:$C$9,3,FALSE)*'Profiles, Qc, Winter, S1'!Y9</f>
        <v>-0.85678226150637793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S2'!B2</f>
        <v>0.87064427185640869</v>
      </c>
      <c r="C2" s="2">
        <f>VLOOKUP($A2,'Base Consumption'!$A$2:$C$9,3,FALSE)*'Profiles, Qc, Winter, S2'!C2</f>
        <v>0.59685385203255237</v>
      </c>
      <c r="D2" s="2">
        <f>VLOOKUP($A2,'Base Consumption'!$A$2:$C$9,3,FALSE)*'Profiles, Qc, Winter, S2'!D2</f>
        <v>0.53324704268953083</v>
      </c>
      <c r="E2" s="2">
        <f>VLOOKUP($A2,'Base Consumption'!$A$2:$C$9,3,FALSE)*'Profiles, Qc, Winter, S2'!E2</f>
        <v>0.67676256729472994</v>
      </c>
      <c r="F2" s="2">
        <f>VLOOKUP($A2,'Base Consumption'!$A$2:$C$9,3,FALSE)*'Profiles, Qc, Winter, S2'!F2</f>
        <v>0.58853968245467547</v>
      </c>
      <c r="G2" s="2">
        <f>VLOOKUP($A2,'Base Consumption'!$A$2:$C$9,3,FALSE)*'Profiles, Qc, Winter, S2'!G2</f>
        <v>0.47908916717647732</v>
      </c>
      <c r="H2" s="2">
        <f>VLOOKUP($A2,'Base Consumption'!$A$2:$C$9,3,FALSE)*'Profiles, Qc, Winter, S2'!H2</f>
        <v>0.39639769018997323</v>
      </c>
      <c r="I2" s="2">
        <f>VLOOKUP($A2,'Base Consumption'!$A$2:$C$9,3,FALSE)*'Profiles, Qc, Winter, S2'!I2</f>
        <v>1.3990776027437142</v>
      </c>
      <c r="J2" s="2">
        <f>VLOOKUP($A2,'Base Consumption'!$A$2:$C$9,3,FALSE)*'Profiles, Qc, Winter, S2'!J2</f>
        <v>1.4486561336296977</v>
      </c>
      <c r="K2" s="2">
        <f>VLOOKUP($A2,'Base Consumption'!$A$2:$C$9,3,FALSE)*'Profiles, Qc, Winter, S2'!K2</f>
        <v>1.2176691281911978</v>
      </c>
      <c r="L2" s="2">
        <f>VLOOKUP($A2,'Base Consumption'!$A$2:$C$9,3,FALSE)*'Profiles, Qc, Winter, S2'!L2</f>
        <v>1.4476254461959499</v>
      </c>
      <c r="M2" s="2">
        <f>VLOOKUP($A2,'Base Consumption'!$A$2:$C$9,3,FALSE)*'Profiles, Qc, Winter, S2'!M2</f>
        <v>1.372034496514581</v>
      </c>
      <c r="N2" s="2">
        <f>VLOOKUP($A2,'Base Consumption'!$A$2:$C$9,3,FALSE)*'Profiles, Qc, Winter, S2'!N2</f>
        <v>1.3645688045634676</v>
      </c>
      <c r="O2" s="2">
        <f>VLOOKUP($A2,'Base Consumption'!$A$2:$C$9,3,FALSE)*'Profiles, Qc, Winter, S2'!O2</f>
        <v>1.218507945014051</v>
      </c>
      <c r="P2" s="2">
        <f>VLOOKUP($A2,'Base Consumption'!$A$2:$C$9,3,FALSE)*'Profiles, Qc, Winter, S2'!P2</f>
        <v>0.70159076976157941</v>
      </c>
      <c r="Q2" s="2">
        <f>VLOOKUP($A2,'Base Consumption'!$A$2:$C$9,3,FALSE)*'Profiles, Qc, Winter, S2'!Q2</f>
        <v>1.109684594912133</v>
      </c>
      <c r="R2" s="2">
        <f>VLOOKUP($A2,'Base Consumption'!$A$2:$C$9,3,FALSE)*'Profiles, Qc, Winter, S2'!R2</f>
        <v>1.344338936066716</v>
      </c>
      <c r="S2" s="2">
        <f>VLOOKUP($A2,'Base Consumption'!$A$2:$C$9,3,FALSE)*'Profiles, Qc, Winter, S2'!S2</f>
        <v>1.2543524522702652</v>
      </c>
      <c r="T2" s="2">
        <f>VLOOKUP($A2,'Base Consumption'!$A$2:$C$9,3,FALSE)*'Profiles, Qc, Winter, S2'!T2</f>
        <v>0.87666860221922338</v>
      </c>
      <c r="U2" s="2">
        <f>VLOOKUP($A2,'Base Consumption'!$A$2:$C$9,3,FALSE)*'Profiles, Qc, Winter, S2'!U2</f>
        <v>0.91858651093824562</v>
      </c>
      <c r="V2" s="2">
        <f>VLOOKUP($A2,'Base Consumption'!$A$2:$C$9,3,FALSE)*'Profiles, Qc, Winter, S2'!V2</f>
        <v>0.8301697178016787</v>
      </c>
      <c r="W2" s="2">
        <f>VLOOKUP($A2,'Base Consumption'!$A$2:$C$9,3,FALSE)*'Profiles, Qc, Winter, S2'!W2</f>
        <v>0.52547035807228537</v>
      </c>
      <c r="X2" s="2">
        <f>VLOOKUP($A2,'Base Consumption'!$A$2:$C$9,3,FALSE)*'Profiles, Qc, Winter, S2'!X2</f>
        <v>0.42755437400504293</v>
      </c>
      <c r="Y2" s="2">
        <f>VLOOKUP($A2,'Base Consumption'!$A$2:$C$9,3,FALSE)*'Profiles, Qc, Winter, S2'!Y2</f>
        <v>0.44314167526859499</v>
      </c>
    </row>
    <row r="3" spans="1:25" x14ac:dyDescent="0.25">
      <c r="A3">
        <v>2</v>
      </c>
      <c r="B3" s="2">
        <f>VLOOKUP($A3,'Base Consumption'!$A$2:$C$9,3,FALSE)*'Profiles, Qc, Winter, S2'!B3</f>
        <v>-1.387806840034894</v>
      </c>
      <c r="C3" s="2">
        <f>VLOOKUP($A3,'Base Consumption'!$A$2:$C$9,3,FALSE)*'Profiles, Qc, Winter, S2'!C3</f>
        <v>-1.3330890687646404</v>
      </c>
      <c r="D3" s="2">
        <f>VLOOKUP($A3,'Base Consumption'!$A$2:$C$9,3,FALSE)*'Profiles, Qc, Winter, S2'!D3</f>
        <v>-1.3978295731301944</v>
      </c>
      <c r="E3" s="2">
        <f>VLOOKUP($A3,'Base Consumption'!$A$2:$C$9,3,FALSE)*'Profiles, Qc, Winter, S2'!E3</f>
        <v>-1.4326269480684435</v>
      </c>
      <c r="F3" s="2">
        <f>VLOOKUP($A3,'Base Consumption'!$A$2:$C$9,3,FALSE)*'Profiles, Qc, Winter, S2'!F3</f>
        <v>-1.4478257626612963</v>
      </c>
      <c r="G3" s="2">
        <f>VLOOKUP($A3,'Base Consumption'!$A$2:$C$9,3,FALSE)*'Profiles, Qc, Winter, S2'!G3</f>
        <v>-1.3287656350835546</v>
      </c>
      <c r="H3" s="2">
        <f>VLOOKUP($A3,'Base Consumption'!$A$2:$C$9,3,FALSE)*'Profiles, Qc, Winter, S2'!H3</f>
        <v>-0.84254196650462698</v>
      </c>
      <c r="I3" s="2">
        <f>VLOOKUP($A3,'Base Consumption'!$A$2:$C$9,3,FALSE)*'Profiles, Qc, Winter, S2'!I3</f>
        <v>-0.15872152282551943</v>
      </c>
      <c r="J3" s="2">
        <f>VLOOKUP($A3,'Base Consumption'!$A$2:$C$9,3,FALSE)*'Profiles, Qc, Winter, S2'!J3</f>
        <v>-0.17230688219327342</v>
      </c>
      <c r="K3" s="2">
        <f>VLOOKUP($A3,'Base Consumption'!$A$2:$C$9,3,FALSE)*'Profiles, Qc, Winter, S2'!K3</f>
        <v>-0.11764920012582655</v>
      </c>
      <c r="L3" s="2">
        <f>VLOOKUP($A3,'Base Consumption'!$A$2:$C$9,3,FALSE)*'Profiles, Qc, Winter, S2'!L3</f>
        <v>-9.9572705908550926E-2</v>
      </c>
      <c r="M3" s="2">
        <f>VLOOKUP($A3,'Base Consumption'!$A$2:$C$9,3,FALSE)*'Profiles, Qc, Winter, S2'!M3</f>
        <v>-0.45799021952624785</v>
      </c>
      <c r="N3" s="2">
        <f>VLOOKUP($A3,'Base Consumption'!$A$2:$C$9,3,FALSE)*'Profiles, Qc, Winter, S2'!N3</f>
        <v>-0.66907451817836883</v>
      </c>
      <c r="O3" s="2">
        <f>VLOOKUP($A3,'Base Consumption'!$A$2:$C$9,3,FALSE)*'Profiles, Qc, Winter, S2'!O3</f>
        <v>-0.84158172563975331</v>
      </c>
      <c r="P3" s="2">
        <f>VLOOKUP($A3,'Base Consumption'!$A$2:$C$9,3,FALSE)*'Profiles, Qc, Winter, S2'!P3</f>
        <v>-0.8523006854520081</v>
      </c>
      <c r="Q3" s="2">
        <f>VLOOKUP($A3,'Base Consumption'!$A$2:$C$9,3,FALSE)*'Profiles, Qc, Winter, S2'!Q3</f>
        <v>-0.88404840430534337</v>
      </c>
      <c r="R3" s="2">
        <f>VLOOKUP($A3,'Base Consumption'!$A$2:$C$9,3,FALSE)*'Profiles, Qc, Winter, S2'!R3</f>
        <v>-0.66781391777818866</v>
      </c>
      <c r="S3" s="2">
        <f>VLOOKUP($A3,'Base Consumption'!$A$2:$C$9,3,FALSE)*'Profiles, Qc, Winter, S2'!S3</f>
        <v>0.22621055759321052</v>
      </c>
      <c r="T3" s="2">
        <f>VLOOKUP($A3,'Base Consumption'!$A$2:$C$9,3,FALSE)*'Profiles, Qc, Winter, S2'!T3</f>
        <v>-3.1249623006800471E-2</v>
      </c>
      <c r="U3" s="2">
        <f>VLOOKUP($A3,'Base Consumption'!$A$2:$C$9,3,FALSE)*'Profiles, Qc, Winter, S2'!U3</f>
        <v>-0.37260602562148482</v>
      </c>
      <c r="V3" s="2">
        <f>VLOOKUP($A3,'Base Consumption'!$A$2:$C$9,3,FALSE)*'Profiles, Qc, Winter, S2'!V3</f>
        <v>-0.69758330468725505</v>
      </c>
      <c r="W3" s="2">
        <f>VLOOKUP($A3,'Base Consumption'!$A$2:$C$9,3,FALSE)*'Profiles, Qc, Winter, S2'!W3</f>
        <v>-0.8994422568029028</v>
      </c>
      <c r="X3" s="2">
        <f>VLOOKUP($A3,'Base Consumption'!$A$2:$C$9,3,FALSE)*'Profiles, Qc, Winter, S2'!X3</f>
        <v>-0.97650449473182421</v>
      </c>
      <c r="Y3" s="2">
        <f>VLOOKUP($A3,'Base Consumption'!$A$2:$C$9,3,FALSE)*'Profiles, Qc, Winter, S2'!Y3</f>
        <v>-1.152276988929642</v>
      </c>
    </row>
    <row r="4" spans="1:25" x14ac:dyDescent="0.25">
      <c r="A4">
        <v>3</v>
      </c>
      <c r="B4" s="2">
        <f>VLOOKUP($A4,'Base Consumption'!$A$2:$C$9,3,FALSE)*'Profiles, Qc, Winter, S2'!B4</f>
        <v>-1.0513820182083851</v>
      </c>
      <c r="C4" s="2">
        <f>VLOOKUP($A4,'Base Consumption'!$A$2:$C$9,3,FALSE)*'Profiles, Qc, Winter, S2'!C4</f>
        <v>-1.1232121277260474</v>
      </c>
      <c r="D4" s="2">
        <f>VLOOKUP($A4,'Base Consumption'!$A$2:$C$9,3,FALSE)*'Profiles, Qc, Winter, S2'!D4</f>
        <v>-1.1552524503657202</v>
      </c>
      <c r="E4" s="2">
        <f>VLOOKUP($A4,'Base Consumption'!$A$2:$C$9,3,FALSE)*'Profiles, Qc, Winter, S2'!E4</f>
        <v>-1.1398028377744829</v>
      </c>
      <c r="F4" s="2">
        <f>VLOOKUP($A4,'Base Consumption'!$A$2:$C$9,3,FALSE)*'Profiles, Qc, Winter, S2'!F4</f>
        <v>-1.1407508422138983</v>
      </c>
      <c r="G4" s="2">
        <f>VLOOKUP($A4,'Base Consumption'!$A$2:$C$9,3,FALSE)*'Profiles, Qc, Winter, S2'!G4</f>
        <v>-0.9620072369721212</v>
      </c>
      <c r="H4" s="2">
        <f>VLOOKUP($A4,'Base Consumption'!$A$2:$C$9,3,FALSE)*'Profiles, Qc, Winter, S2'!H4</f>
        <v>-3.5471085048868631E-2</v>
      </c>
      <c r="I4" s="2">
        <f>VLOOKUP($A4,'Base Consumption'!$A$2:$C$9,3,FALSE)*'Profiles, Qc, Winter, S2'!I4</f>
        <v>0.49597863810401027</v>
      </c>
      <c r="J4" s="2">
        <f>VLOOKUP($A4,'Base Consumption'!$A$2:$C$9,3,FALSE)*'Profiles, Qc, Winter, S2'!J4</f>
        <v>0.62593665203169524</v>
      </c>
      <c r="K4" s="2">
        <f>VLOOKUP($A4,'Base Consumption'!$A$2:$C$9,3,FALSE)*'Profiles, Qc, Winter, S2'!K4</f>
        <v>0.4230904891177682</v>
      </c>
      <c r="L4" s="2">
        <f>VLOOKUP($A4,'Base Consumption'!$A$2:$C$9,3,FALSE)*'Profiles, Qc, Winter, S2'!L4</f>
        <v>0.25999837277918447</v>
      </c>
      <c r="M4" s="2">
        <f>VLOOKUP($A4,'Base Consumption'!$A$2:$C$9,3,FALSE)*'Profiles, Qc, Winter, S2'!M4</f>
        <v>0.50054964930386614</v>
      </c>
      <c r="N4" s="2">
        <f>VLOOKUP($A4,'Base Consumption'!$A$2:$C$9,3,FALSE)*'Profiles, Qc, Winter, S2'!N4</f>
        <v>0.32518584872624895</v>
      </c>
      <c r="O4" s="2">
        <f>VLOOKUP($A4,'Base Consumption'!$A$2:$C$9,3,FALSE)*'Profiles, Qc, Winter, S2'!O4</f>
        <v>9.8659172359435471E-2</v>
      </c>
      <c r="P4" s="2">
        <f>VLOOKUP($A4,'Base Consumption'!$A$2:$C$9,3,FALSE)*'Profiles, Qc, Winter, S2'!P4</f>
        <v>-0.38649213028398927</v>
      </c>
      <c r="Q4" s="2">
        <f>VLOOKUP($A4,'Base Consumption'!$A$2:$C$9,3,FALSE)*'Profiles, Qc, Winter, S2'!Q4</f>
        <v>-0.39048487944350885</v>
      </c>
      <c r="R4" s="2">
        <f>VLOOKUP($A4,'Base Consumption'!$A$2:$C$9,3,FALSE)*'Profiles, Qc, Winter, S2'!R4</f>
        <v>-0.32166529177294256</v>
      </c>
      <c r="S4" s="2">
        <f>VLOOKUP($A4,'Base Consumption'!$A$2:$C$9,3,FALSE)*'Profiles, Qc, Winter, S2'!S4</f>
        <v>-0.15590997123471156</v>
      </c>
      <c r="T4" s="2">
        <f>VLOOKUP($A4,'Base Consumption'!$A$2:$C$9,3,FALSE)*'Profiles, Qc, Winter, S2'!T4</f>
        <v>-0.38774815213744157</v>
      </c>
      <c r="U4" s="2">
        <f>VLOOKUP($A4,'Base Consumption'!$A$2:$C$9,3,FALSE)*'Profiles, Qc, Winter, S2'!U4</f>
        <v>-0.21650952428831238</v>
      </c>
      <c r="V4" s="2">
        <f>VLOOKUP($A4,'Base Consumption'!$A$2:$C$9,3,FALSE)*'Profiles, Qc, Winter, S2'!V4</f>
        <v>-0.30332247363759746</v>
      </c>
      <c r="W4" s="2">
        <f>VLOOKUP($A4,'Base Consumption'!$A$2:$C$9,3,FALSE)*'Profiles, Qc, Winter, S2'!W4</f>
        <v>-0.49303350942297214</v>
      </c>
      <c r="X4" s="2">
        <f>VLOOKUP($A4,'Base Consumption'!$A$2:$C$9,3,FALSE)*'Profiles, Qc, Winter, S2'!X4</f>
        <v>-0.79482136205008247</v>
      </c>
      <c r="Y4" s="2">
        <f>VLOOKUP($A4,'Base Consumption'!$A$2:$C$9,3,FALSE)*'Profiles, Qc, Winter, S2'!Y4</f>
        <v>-0.87928014047106962</v>
      </c>
    </row>
    <row r="5" spans="1:25" x14ac:dyDescent="0.25">
      <c r="A5">
        <v>4</v>
      </c>
      <c r="B5" s="2">
        <f>VLOOKUP($A5,'Base Consumption'!$A$2:$C$9,3,FALSE)*'Profiles, Qc, Winter, S2'!B5</f>
        <v>-0.84496510330650265</v>
      </c>
      <c r="C5" s="2">
        <f>VLOOKUP($A5,'Base Consumption'!$A$2:$C$9,3,FALSE)*'Profiles, Qc, Winter, S2'!C5</f>
        <v>-0.8447258050889801</v>
      </c>
      <c r="D5" s="2">
        <f>VLOOKUP($A5,'Base Consumption'!$A$2:$C$9,3,FALSE)*'Profiles, Qc, Winter, S2'!D5</f>
        <v>-0.862052547684519</v>
      </c>
      <c r="E5" s="2">
        <f>VLOOKUP($A5,'Base Consumption'!$A$2:$C$9,3,FALSE)*'Profiles, Qc, Winter, S2'!E5</f>
        <v>-0.86081589887461729</v>
      </c>
      <c r="F5" s="2">
        <f>VLOOKUP($A5,'Base Consumption'!$A$2:$C$9,3,FALSE)*'Profiles, Qc, Winter, S2'!F5</f>
        <v>-0.8822943489820495</v>
      </c>
      <c r="G5" s="2">
        <f>VLOOKUP($A5,'Base Consumption'!$A$2:$C$9,3,FALSE)*'Profiles, Qc, Winter, S2'!G5</f>
        <v>-0.82277021806048378</v>
      </c>
      <c r="H5" s="2">
        <f>VLOOKUP($A5,'Base Consumption'!$A$2:$C$9,3,FALSE)*'Profiles, Qc, Winter, S2'!H5</f>
        <v>-0.69984387431164319</v>
      </c>
      <c r="I5" s="2">
        <f>VLOOKUP($A5,'Base Consumption'!$A$2:$C$9,3,FALSE)*'Profiles, Qc, Winter, S2'!I5</f>
        <v>-0.64534514436535717</v>
      </c>
      <c r="J5" s="2">
        <f>VLOOKUP($A5,'Base Consumption'!$A$2:$C$9,3,FALSE)*'Profiles, Qc, Winter, S2'!J5</f>
        <v>-0.67082107644320821</v>
      </c>
      <c r="K5" s="2">
        <f>VLOOKUP($A5,'Base Consumption'!$A$2:$C$9,3,FALSE)*'Profiles, Qc, Winter, S2'!K5</f>
        <v>-0.74314314134032922</v>
      </c>
      <c r="L5" s="2">
        <f>VLOOKUP($A5,'Base Consumption'!$A$2:$C$9,3,FALSE)*'Profiles, Qc, Winter, S2'!L5</f>
        <v>-0.76932989444743138</v>
      </c>
      <c r="M5" s="2">
        <f>VLOOKUP($A5,'Base Consumption'!$A$2:$C$9,3,FALSE)*'Profiles, Qc, Winter, S2'!M5</f>
        <v>-0.83928132371245223</v>
      </c>
      <c r="N5" s="2">
        <f>VLOOKUP($A5,'Base Consumption'!$A$2:$C$9,3,FALSE)*'Profiles, Qc, Winter, S2'!N5</f>
        <v>-0.83203623482882294</v>
      </c>
      <c r="O5" s="2">
        <f>VLOOKUP($A5,'Base Consumption'!$A$2:$C$9,3,FALSE)*'Profiles, Qc, Winter, S2'!O5</f>
        <v>-0.83055681603523568</v>
      </c>
      <c r="P5" s="2">
        <f>VLOOKUP($A5,'Base Consumption'!$A$2:$C$9,3,FALSE)*'Profiles, Qc, Winter, S2'!P5</f>
        <v>-0.82939566900628037</v>
      </c>
      <c r="Q5" s="2">
        <f>VLOOKUP($A5,'Base Consumption'!$A$2:$C$9,3,FALSE)*'Profiles, Qc, Winter, S2'!Q5</f>
        <v>-0.8210756379771702</v>
      </c>
      <c r="R5" s="2">
        <f>VLOOKUP($A5,'Base Consumption'!$A$2:$C$9,3,FALSE)*'Profiles, Qc, Winter, S2'!R5</f>
        <v>-0.68118971266061878</v>
      </c>
      <c r="S5" s="2">
        <f>VLOOKUP($A5,'Base Consumption'!$A$2:$C$9,3,FALSE)*'Profiles, Qc, Winter, S2'!S5</f>
        <v>-0.40599403535121997</v>
      </c>
      <c r="T5" s="2">
        <f>VLOOKUP($A5,'Base Consumption'!$A$2:$C$9,3,FALSE)*'Profiles, Qc, Winter, S2'!T5</f>
        <v>-0.52901301576523274</v>
      </c>
      <c r="U5" s="2">
        <f>VLOOKUP($A5,'Base Consumption'!$A$2:$C$9,3,FALSE)*'Profiles, Qc, Winter, S2'!U5</f>
        <v>-0.65466152000926148</v>
      </c>
      <c r="V5" s="2">
        <f>VLOOKUP($A5,'Base Consumption'!$A$2:$C$9,3,FALSE)*'Profiles, Qc, Winter, S2'!V5</f>
        <v>-0.69778142720442182</v>
      </c>
      <c r="W5" s="2">
        <f>VLOOKUP($A5,'Base Consumption'!$A$2:$C$9,3,FALSE)*'Profiles, Qc, Winter, S2'!W5</f>
        <v>-0.72346031874998606</v>
      </c>
      <c r="X5" s="2">
        <f>VLOOKUP($A5,'Base Consumption'!$A$2:$C$9,3,FALSE)*'Profiles, Qc, Winter, S2'!X5</f>
        <v>-0.79597523789622482</v>
      </c>
      <c r="Y5" s="2">
        <f>VLOOKUP($A5,'Base Consumption'!$A$2:$C$9,3,FALSE)*'Profiles, Qc, Winter, S2'!Y5</f>
        <v>-0.78414657802614685</v>
      </c>
    </row>
    <row r="6" spans="1:25" x14ac:dyDescent="0.25">
      <c r="A6">
        <v>5</v>
      </c>
      <c r="B6" s="2">
        <f>VLOOKUP($A6,'Base Consumption'!$A$2:$C$9,3,FALSE)*'Profiles, Qc, Winter, S2'!B6</f>
        <v>-0.80311644203288435</v>
      </c>
      <c r="C6" s="2">
        <f>VLOOKUP($A6,'Base Consumption'!$A$2:$C$9,3,FALSE)*'Profiles, Qc, Winter, S2'!C6</f>
        <v>-0.83503745588358713</v>
      </c>
      <c r="D6" s="2">
        <f>VLOOKUP($A6,'Base Consumption'!$A$2:$C$9,3,FALSE)*'Profiles, Qc, Winter, S2'!D6</f>
        <v>-0.87931300872702856</v>
      </c>
      <c r="E6" s="2">
        <f>VLOOKUP($A6,'Base Consumption'!$A$2:$C$9,3,FALSE)*'Profiles, Qc, Winter, S2'!E6</f>
        <v>-0.88244890825760536</v>
      </c>
      <c r="F6" s="2">
        <f>VLOOKUP($A6,'Base Consumption'!$A$2:$C$9,3,FALSE)*'Profiles, Qc, Winter, S2'!F6</f>
        <v>-0.89810514391205842</v>
      </c>
      <c r="G6" s="2">
        <f>VLOOKUP($A6,'Base Consumption'!$A$2:$C$9,3,FALSE)*'Profiles, Qc, Winter, S2'!G6</f>
        <v>-0.74218794270666233</v>
      </c>
      <c r="H6" s="2">
        <f>VLOOKUP($A6,'Base Consumption'!$A$2:$C$9,3,FALSE)*'Profiles, Qc, Winter, S2'!H6</f>
        <v>-0.57693819543509284</v>
      </c>
      <c r="I6" s="2">
        <f>VLOOKUP($A6,'Base Consumption'!$A$2:$C$9,3,FALSE)*'Profiles, Qc, Winter, S2'!I6</f>
        <v>-0.45316352183484787</v>
      </c>
      <c r="J6" s="2">
        <f>VLOOKUP($A6,'Base Consumption'!$A$2:$C$9,3,FALSE)*'Profiles, Qc, Winter, S2'!J6</f>
        <v>-0.4451343282150067</v>
      </c>
      <c r="K6" s="2">
        <f>VLOOKUP($A6,'Base Consumption'!$A$2:$C$9,3,FALSE)*'Profiles, Qc, Winter, S2'!K6</f>
        <v>-0.36910215843407096</v>
      </c>
      <c r="L6" s="2">
        <f>VLOOKUP($A6,'Base Consumption'!$A$2:$C$9,3,FALSE)*'Profiles, Qc, Winter, S2'!L6</f>
        <v>-0.37645470833189365</v>
      </c>
      <c r="M6" s="2">
        <f>VLOOKUP($A6,'Base Consumption'!$A$2:$C$9,3,FALSE)*'Profiles, Qc, Winter, S2'!M6</f>
        <v>-0.35758182280380479</v>
      </c>
      <c r="N6" s="2">
        <f>VLOOKUP($A6,'Base Consumption'!$A$2:$C$9,3,FALSE)*'Profiles, Qc, Winter, S2'!N6</f>
        <v>-0.43035654230979969</v>
      </c>
      <c r="O6" s="2">
        <f>VLOOKUP($A6,'Base Consumption'!$A$2:$C$9,3,FALSE)*'Profiles, Qc, Winter, S2'!O6</f>
        <v>-0.47729258418522225</v>
      </c>
      <c r="P6" s="2">
        <f>VLOOKUP($A6,'Base Consumption'!$A$2:$C$9,3,FALSE)*'Profiles, Qc, Winter, S2'!P6</f>
        <v>-0.45985919460089147</v>
      </c>
      <c r="Q6" s="2">
        <f>VLOOKUP($A6,'Base Consumption'!$A$2:$C$9,3,FALSE)*'Profiles, Qc, Winter, S2'!Q6</f>
        <v>-0.55864134145980282</v>
      </c>
      <c r="R6" s="2">
        <f>VLOOKUP($A6,'Base Consumption'!$A$2:$C$9,3,FALSE)*'Profiles, Qc, Winter, S2'!R6</f>
        <v>-0.4949252450774721</v>
      </c>
      <c r="S6" s="2">
        <f>VLOOKUP($A6,'Base Consumption'!$A$2:$C$9,3,FALSE)*'Profiles, Qc, Winter, S2'!S6</f>
        <v>-0.25824969266593945</v>
      </c>
      <c r="T6" s="2">
        <f>VLOOKUP($A6,'Base Consumption'!$A$2:$C$9,3,FALSE)*'Profiles, Qc, Winter, S2'!T6</f>
        <v>-0.29981400767070282</v>
      </c>
      <c r="U6" s="2">
        <f>VLOOKUP($A6,'Base Consumption'!$A$2:$C$9,3,FALSE)*'Profiles, Qc, Winter, S2'!U6</f>
        <v>-0.37650451310905331</v>
      </c>
      <c r="V6" s="2">
        <f>VLOOKUP($A6,'Base Consumption'!$A$2:$C$9,3,FALSE)*'Profiles, Qc, Winter, S2'!V6</f>
        <v>-0.39850104633025485</v>
      </c>
      <c r="W6" s="2">
        <f>VLOOKUP($A6,'Base Consumption'!$A$2:$C$9,3,FALSE)*'Profiles, Qc, Winter, S2'!W6</f>
        <v>-0.53297803453050263</v>
      </c>
      <c r="X6" s="2">
        <f>VLOOKUP($A6,'Base Consumption'!$A$2:$C$9,3,FALSE)*'Profiles, Qc, Winter, S2'!X6</f>
        <v>-0.57209495073770045</v>
      </c>
      <c r="Y6" s="2">
        <f>VLOOKUP($A6,'Base Consumption'!$A$2:$C$9,3,FALSE)*'Profiles, Qc, Winter, S2'!Y6</f>
        <v>-0.6045365802190642</v>
      </c>
    </row>
    <row r="7" spans="1:25" x14ac:dyDescent="0.25">
      <c r="A7">
        <v>6</v>
      </c>
      <c r="B7" s="2">
        <f>VLOOKUP($A7,'Base Consumption'!$A$2:$C$9,3,FALSE)*'Profiles, Qc, Winter, S2'!B7</f>
        <v>0.26248465513037611</v>
      </c>
      <c r="C7" s="2">
        <f>VLOOKUP($A7,'Base Consumption'!$A$2:$C$9,3,FALSE)*'Profiles, Qc, Winter, S2'!C7</f>
        <v>0.20329267600031009</v>
      </c>
      <c r="D7" s="2">
        <f>VLOOKUP($A7,'Base Consumption'!$A$2:$C$9,3,FALSE)*'Profiles, Qc, Winter, S2'!D7</f>
        <v>0.15568231621973402</v>
      </c>
      <c r="E7" s="2">
        <f>VLOOKUP($A7,'Base Consumption'!$A$2:$C$9,3,FALSE)*'Profiles, Qc, Winter, S2'!E7</f>
        <v>0.22733853422392322</v>
      </c>
      <c r="F7" s="2">
        <f>VLOOKUP($A7,'Base Consumption'!$A$2:$C$9,3,FALSE)*'Profiles, Qc, Winter, S2'!F7</f>
        <v>0.19045337468677712</v>
      </c>
      <c r="G7" s="2">
        <f>VLOOKUP($A7,'Base Consumption'!$A$2:$C$9,3,FALSE)*'Profiles, Qc, Winter, S2'!G7</f>
        <v>0.27438635719683174</v>
      </c>
      <c r="H7" s="2">
        <f>VLOOKUP($A7,'Base Consumption'!$A$2:$C$9,3,FALSE)*'Profiles, Qc, Winter, S2'!H7</f>
        <v>0.35508111335541459</v>
      </c>
      <c r="I7" s="2">
        <f>VLOOKUP($A7,'Base Consumption'!$A$2:$C$9,3,FALSE)*'Profiles, Qc, Winter, S2'!I7</f>
        <v>0.69868218162271856</v>
      </c>
      <c r="J7" s="2">
        <f>VLOOKUP($A7,'Base Consumption'!$A$2:$C$9,3,FALSE)*'Profiles, Qc, Winter, S2'!J7</f>
        <v>0.82903292373656434</v>
      </c>
      <c r="K7" s="2">
        <f>VLOOKUP($A7,'Base Consumption'!$A$2:$C$9,3,FALSE)*'Profiles, Qc, Winter, S2'!K7</f>
        <v>0.85421579891454236</v>
      </c>
      <c r="L7" s="2">
        <f>VLOOKUP($A7,'Base Consumption'!$A$2:$C$9,3,FALSE)*'Profiles, Qc, Winter, S2'!L7</f>
        <v>0.78694299187407635</v>
      </c>
      <c r="M7" s="2">
        <f>VLOOKUP($A7,'Base Consumption'!$A$2:$C$9,3,FALSE)*'Profiles, Qc, Winter, S2'!M7</f>
        <v>0.86487966486908829</v>
      </c>
      <c r="N7" s="2">
        <f>VLOOKUP($A7,'Base Consumption'!$A$2:$C$9,3,FALSE)*'Profiles, Qc, Winter, S2'!N7</f>
        <v>0.83320461197510676</v>
      </c>
      <c r="O7" s="2">
        <f>VLOOKUP($A7,'Base Consumption'!$A$2:$C$9,3,FALSE)*'Profiles, Qc, Winter, S2'!O7</f>
        <v>0.81522504772174176</v>
      </c>
      <c r="P7" s="2">
        <f>VLOOKUP($A7,'Base Consumption'!$A$2:$C$9,3,FALSE)*'Profiles, Qc, Winter, S2'!P7</f>
        <v>0.70663978653226489</v>
      </c>
      <c r="Q7" s="2">
        <f>VLOOKUP($A7,'Base Consumption'!$A$2:$C$9,3,FALSE)*'Profiles, Qc, Winter, S2'!Q7</f>
        <v>0.67882587011868512</v>
      </c>
      <c r="R7" s="2">
        <f>VLOOKUP($A7,'Base Consumption'!$A$2:$C$9,3,FALSE)*'Profiles, Qc, Winter, S2'!R7</f>
        <v>0.5784203730966645</v>
      </c>
      <c r="S7" s="2">
        <f>VLOOKUP($A7,'Base Consumption'!$A$2:$C$9,3,FALSE)*'Profiles, Qc, Winter, S2'!S7</f>
        <v>0.63277244584751191</v>
      </c>
      <c r="T7" s="2">
        <f>VLOOKUP($A7,'Base Consumption'!$A$2:$C$9,3,FALSE)*'Profiles, Qc, Winter, S2'!T7</f>
        <v>0.5256520582383416</v>
      </c>
      <c r="U7" s="2">
        <f>VLOOKUP($A7,'Base Consumption'!$A$2:$C$9,3,FALSE)*'Profiles, Qc, Winter, S2'!U7</f>
        <v>0.57092235139744429</v>
      </c>
      <c r="V7" s="2">
        <f>VLOOKUP($A7,'Base Consumption'!$A$2:$C$9,3,FALSE)*'Profiles, Qc, Winter, S2'!V7</f>
        <v>0.47323852297241187</v>
      </c>
      <c r="W7" s="2">
        <f>VLOOKUP($A7,'Base Consumption'!$A$2:$C$9,3,FALSE)*'Profiles, Qc, Winter, S2'!W7</f>
        <v>0.5081207658629574</v>
      </c>
      <c r="X7" s="2">
        <f>VLOOKUP($A7,'Base Consumption'!$A$2:$C$9,3,FALSE)*'Profiles, Qc, Winter, S2'!X7</f>
        <v>0.30925873595639686</v>
      </c>
      <c r="Y7" s="2">
        <f>VLOOKUP($A7,'Base Consumption'!$A$2:$C$9,3,FALSE)*'Profiles, Qc, Winter, S2'!Y7</f>
        <v>0.31441741892702912</v>
      </c>
    </row>
    <row r="8" spans="1:25" x14ac:dyDescent="0.25">
      <c r="A8">
        <v>7</v>
      </c>
      <c r="B8" s="2">
        <f>VLOOKUP($A8,'Base Consumption'!$A$2:$C$9,3,FALSE)*'Profiles, Qc, Winter, S2'!B8</f>
        <v>-0.76605244775234282</v>
      </c>
      <c r="C8" s="2">
        <f>VLOOKUP($A8,'Base Consumption'!$A$2:$C$9,3,FALSE)*'Profiles, Qc, Winter, S2'!C8</f>
        <v>-0.76532953345113197</v>
      </c>
      <c r="D8" s="2">
        <f>VLOOKUP($A8,'Base Consumption'!$A$2:$C$9,3,FALSE)*'Profiles, Qc, Winter, S2'!D8</f>
        <v>-0.79726917320550406</v>
      </c>
      <c r="E8" s="2">
        <f>VLOOKUP($A8,'Base Consumption'!$A$2:$C$9,3,FALSE)*'Profiles, Qc, Winter, S2'!E8</f>
        <v>-0.81973227460964793</v>
      </c>
      <c r="F8" s="2">
        <f>VLOOKUP($A8,'Base Consumption'!$A$2:$C$9,3,FALSE)*'Profiles, Qc, Winter, S2'!F8</f>
        <v>-0.8342323812286675</v>
      </c>
      <c r="G8" s="2">
        <f>VLOOKUP($A8,'Base Consumption'!$A$2:$C$9,3,FALSE)*'Profiles, Qc, Winter, S2'!G8</f>
        <v>-0.75455902000377562</v>
      </c>
      <c r="H8" s="2">
        <f>VLOOKUP($A8,'Base Consumption'!$A$2:$C$9,3,FALSE)*'Profiles, Qc, Winter, S2'!H8</f>
        <v>-0.63456091286007565</v>
      </c>
      <c r="I8" s="2">
        <f>VLOOKUP($A8,'Base Consumption'!$A$2:$C$9,3,FALSE)*'Profiles, Qc, Winter, S2'!I8</f>
        <v>-0.33970565164954986</v>
      </c>
      <c r="J8" s="2">
        <f>VLOOKUP($A8,'Base Consumption'!$A$2:$C$9,3,FALSE)*'Profiles, Qc, Winter, S2'!J8</f>
        <v>-0.16331630288962701</v>
      </c>
      <c r="K8" s="2">
        <f>VLOOKUP($A8,'Base Consumption'!$A$2:$C$9,3,FALSE)*'Profiles, Qc, Winter, S2'!K8</f>
        <v>-0.15778115045132207</v>
      </c>
      <c r="L8" s="2">
        <f>VLOOKUP($A8,'Base Consumption'!$A$2:$C$9,3,FALSE)*'Profiles, Qc, Winter, S2'!L8</f>
        <v>-0.1163965363046004</v>
      </c>
      <c r="M8" s="2">
        <f>VLOOKUP($A8,'Base Consumption'!$A$2:$C$9,3,FALSE)*'Profiles, Qc, Winter, S2'!M8</f>
        <v>-3.8721571066391465E-2</v>
      </c>
      <c r="N8" s="2">
        <f>VLOOKUP($A8,'Base Consumption'!$A$2:$C$9,3,FALSE)*'Profiles, Qc, Winter, S2'!N8</f>
        <v>-0.16202700033417128</v>
      </c>
      <c r="O8" s="2">
        <f>VLOOKUP($A8,'Base Consumption'!$A$2:$C$9,3,FALSE)*'Profiles, Qc, Winter, S2'!O8</f>
        <v>-0.16907873432899942</v>
      </c>
      <c r="P8" s="2">
        <f>VLOOKUP($A8,'Base Consumption'!$A$2:$C$9,3,FALSE)*'Profiles, Qc, Winter, S2'!P8</f>
        <v>-0.30511763487262639</v>
      </c>
      <c r="Q8" s="2">
        <f>VLOOKUP($A8,'Base Consumption'!$A$2:$C$9,3,FALSE)*'Profiles, Qc, Winter, S2'!Q8</f>
        <v>-0.42730419907167716</v>
      </c>
      <c r="R8" s="2">
        <f>VLOOKUP($A8,'Base Consumption'!$A$2:$C$9,3,FALSE)*'Profiles, Qc, Winter, S2'!R8</f>
        <v>-0.385656891579301</v>
      </c>
      <c r="S8" s="2">
        <f>VLOOKUP($A8,'Base Consumption'!$A$2:$C$9,3,FALSE)*'Profiles, Qc, Winter, S2'!S8</f>
        <v>-0.43894451421286179</v>
      </c>
      <c r="T8" s="2">
        <f>VLOOKUP($A8,'Base Consumption'!$A$2:$C$9,3,FALSE)*'Profiles, Qc, Winter, S2'!T8</f>
        <v>-0.5034865123036093</v>
      </c>
      <c r="U8" s="2">
        <f>VLOOKUP($A8,'Base Consumption'!$A$2:$C$9,3,FALSE)*'Profiles, Qc, Winter, S2'!U8</f>
        <v>-0.46917375191549876</v>
      </c>
      <c r="V8" s="2">
        <f>VLOOKUP($A8,'Base Consumption'!$A$2:$C$9,3,FALSE)*'Profiles, Qc, Winter, S2'!V8</f>
        <v>-0.53421692567830181</v>
      </c>
      <c r="W8" s="2">
        <f>VLOOKUP($A8,'Base Consumption'!$A$2:$C$9,3,FALSE)*'Profiles, Qc, Winter, S2'!W8</f>
        <v>-0.63613030128157977</v>
      </c>
      <c r="X8" s="2">
        <f>VLOOKUP($A8,'Base Consumption'!$A$2:$C$9,3,FALSE)*'Profiles, Qc, Winter, S2'!X8</f>
        <v>-0.70335917987157837</v>
      </c>
      <c r="Y8" s="2">
        <f>VLOOKUP($A8,'Base Consumption'!$A$2:$C$9,3,FALSE)*'Profiles, Qc, Winter, S2'!Y8</f>
        <v>-0.72103556234462607</v>
      </c>
    </row>
    <row r="9" spans="1:25" x14ac:dyDescent="0.25">
      <c r="A9">
        <v>8</v>
      </c>
      <c r="B9" s="2">
        <f>VLOOKUP($A9,'Base Consumption'!$A$2:$C$9,3,FALSE)*'Profiles, Qc, Winter, S2'!B9</f>
        <v>-0.8808386927951305</v>
      </c>
      <c r="C9" s="2">
        <f>VLOOKUP($A9,'Base Consumption'!$A$2:$C$9,3,FALSE)*'Profiles, Qc, Winter, S2'!C9</f>
        <v>-0.90845570122844177</v>
      </c>
      <c r="D9" s="2">
        <f>VLOOKUP($A9,'Base Consumption'!$A$2:$C$9,3,FALSE)*'Profiles, Qc, Winter, S2'!D9</f>
        <v>-0.87798032460245357</v>
      </c>
      <c r="E9" s="2">
        <f>VLOOKUP($A9,'Base Consumption'!$A$2:$C$9,3,FALSE)*'Profiles, Qc, Winter, S2'!E9</f>
        <v>-0.89461087649571525</v>
      </c>
      <c r="F9" s="2">
        <f>VLOOKUP($A9,'Base Consumption'!$A$2:$C$9,3,FALSE)*'Profiles, Qc, Winter, S2'!F9</f>
        <v>-0.86740642553914593</v>
      </c>
      <c r="G9" s="2">
        <f>VLOOKUP($A9,'Base Consumption'!$A$2:$C$9,3,FALSE)*'Profiles, Qc, Winter, S2'!G9</f>
        <v>-0.8323569194345144</v>
      </c>
      <c r="H9" s="2">
        <f>VLOOKUP($A9,'Base Consumption'!$A$2:$C$9,3,FALSE)*'Profiles, Qc, Winter, S2'!H9</f>
        <v>-0.62986123627719937</v>
      </c>
      <c r="I9" s="2">
        <f>VLOOKUP($A9,'Base Consumption'!$A$2:$C$9,3,FALSE)*'Profiles, Qc, Winter, S2'!I9</f>
        <v>-0.51642119722684643</v>
      </c>
      <c r="J9" s="2">
        <f>VLOOKUP($A9,'Base Consumption'!$A$2:$C$9,3,FALSE)*'Profiles, Qc, Winter, S2'!J9</f>
        <v>-0.48159007950867555</v>
      </c>
      <c r="K9" s="2">
        <f>VLOOKUP($A9,'Base Consumption'!$A$2:$C$9,3,FALSE)*'Profiles, Qc, Winter, S2'!K9</f>
        <v>-0.52844222709673638</v>
      </c>
      <c r="L9" s="2">
        <f>VLOOKUP($A9,'Base Consumption'!$A$2:$C$9,3,FALSE)*'Profiles, Qc, Winter, S2'!L9</f>
        <v>-0.50409058011687335</v>
      </c>
      <c r="M9" s="2">
        <f>VLOOKUP($A9,'Base Consumption'!$A$2:$C$9,3,FALSE)*'Profiles, Qc, Winter, S2'!M9</f>
        <v>-0.46415327202560125</v>
      </c>
      <c r="N9" s="2">
        <f>VLOOKUP($A9,'Base Consumption'!$A$2:$C$9,3,FALSE)*'Profiles, Qc, Winter, S2'!N9</f>
        <v>-0.50185229236874396</v>
      </c>
      <c r="O9" s="2">
        <f>VLOOKUP($A9,'Base Consumption'!$A$2:$C$9,3,FALSE)*'Profiles, Qc, Winter, S2'!O9</f>
        <v>-0.52735809288641067</v>
      </c>
      <c r="P9" s="2">
        <f>VLOOKUP($A9,'Base Consumption'!$A$2:$C$9,3,FALSE)*'Profiles, Qc, Winter, S2'!P9</f>
        <v>-0.63427445045474207</v>
      </c>
      <c r="Q9" s="2">
        <f>VLOOKUP($A9,'Base Consumption'!$A$2:$C$9,3,FALSE)*'Profiles, Qc, Winter, S2'!Q9</f>
        <v>-0.72495036235899646</v>
      </c>
      <c r="R9" s="2">
        <f>VLOOKUP($A9,'Base Consumption'!$A$2:$C$9,3,FALSE)*'Profiles, Qc, Winter, S2'!R9</f>
        <v>-0.70155374431386497</v>
      </c>
      <c r="S9" s="2">
        <f>VLOOKUP($A9,'Base Consumption'!$A$2:$C$9,3,FALSE)*'Profiles, Qc, Winter, S2'!S9</f>
        <v>-0.70594347298356785</v>
      </c>
      <c r="T9" s="2">
        <f>VLOOKUP($A9,'Base Consumption'!$A$2:$C$9,3,FALSE)*'Profiles, Qc, Winter, S2'!T9</f>
        <v>-0.75154568698642255</v>
      </c>
      <c r="U9" s="2">
        <f>VLOOKUP($A9,'Base Consumption'!$A$2:$C$9,3,FALSE)*'Profiles, Qc, Winter, S2'!U9</f>
        <v>-0.77708249149956032</v>
      </c>
      <c r="V9" s="2">
        <f>VLOOKUP($A9,'Base Consumption'!$A$2:$C$9,3,FALSE)*'Profiles, Qc, Winter, S2'!V9</f>
        <v>-0.76691078537009916</v>
      </c>
      <c r="W9" s="2">
        <f>VLOOKUP($A9,'Base Consumption'!$A$2:$C$9,3,FALSE)*'Profiles, Qc, Winter, S2'!W9</f>
        <v>-0.82162093890183818</v>
      </c>
      <c r="X9" s="2">
        <f>VLOOKUP($A9,'Base Consumption'!$A$2:$C$9,3,FALSE)*'Profiles, Qc, Winter, S2'!X9</f>
        <v>-0.82386124968502006</v>
      </c>
      <c r="Y9" s="2">
        <f>VLOOKUP($A9,'Base Consumption'!$A$2:$C$9,3,FALSE)*'Profiles, Qc, Winter, S2'!Y9</f>
        <v>-0.86535008412144165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S3'!B2</f>
        <v>0.87064427185640869</v>
      </c>
      <c r="C2" s="2">
        <f>VLOOKUP($A2,'Base Consumption'!$A$2:$C$9,3,FALSE)*'Profiles, Qc, Winter, S3'!C2</f>
        <v>0.62121523374816667</v>
      </c>
      <c r="D2" s="2">
        <f>VLOOKUP($A2,'Base Consumption'!$A$2:$C$9,3,FALSE)*'Profiles, Qc, Winter, S3'!D2</f>
        <v>0.51740802161954469</v>
      </c>
      <c r="E2" s="2">
        <f>VLOOKUP($A2,'Base Consumption'!$A$2:$C$9,3,FALSE)*'Profiles, Qc, Winter, S3'!E2</f>
        <v>0.66322731594883533</v>
      </c>
      <c r="F2" s="2">
        <f>VLOOKUP($A2,'Base Consumption'!$A$2:$C$9,3,FALSE)*'Profiles, Qc, Winter, S3'!F2</f>
        <v>0.59436680802353381</v>
      </c>
      <c r="G2" s="2">
        <f>VLOOKUP($A2,'Base Consumption'!$A$2:$C$9,3,FALSE)*'Profiles, Qc, Winter, S3'!G2</f>
        <v>0.46950738383294771</v>
      </c>
      <c r="H2" s="2">
        <f>VLOOKUP($A2,'Base Consumption'!$A$2:$C$9,3,FALSE)*'Profiles, Qc, Winter, S3'!H2</f>
        <v>0.40432564399377269</v>
      </c>
      <c r="I2" s="2">
        <f>VLOOKUP($A2,'Base Consumption'!$A$2:$C$9,3,FALSE)*'Profiles, Qc, Winter, S3'!I2</f>
        <v>1.357520842266178</v>
      </c>
      <c r="J2" s="2">
        <f>VLOOKUP($A2,'Base Consumption'!$A$2:$C$9,3,FALSE)*'Profiles, Qc, Winter, S3'!J2</f>
        <v>1.4631426949659947</v>
      </c>
      <c r="K2" s="2">
        <f>VLOOKUP($A2,'Base Consumption'!$A$2:$C$9,3,FALSE)*'Profiles, Qc, Winter, S3'!K2</f>
        <v>1.2549447137480712</v>
      </c>
      <c r="L2" s="2">
        <f>VLOOKUP($A2,'Base Consumption'!$A$2:$C$9,3,FALSE)*'Profiles, Qc, Winter, S3'!L2</f>
        <v>1.4621017006579096</v>
      </c>
      <c r="M2" s="2">
        <f>VLOOKUP($A2,'Base Consumption'!$A$2:$C$9,3,FALSE)*'Profiles, Qc, Winter, S3'!M2</f>
        <v>1.3585831779213009</v>
      </c>
      <c r="N2" s="2">
        <f>VLOOKUP($A2,'Base Consumption'!$A$2:$C$9,3,FALSE)*'Profiles, Qc, Winter, S3'!N2</f>
        <v>1.3240370578932656</v>
      </c>
      <c r="O2" s="2">
        <f>VLOOKUP($A2,'Base Consumption'!$A$2:$C$9,3,FALSE)*'Profiles, Qc, Winter, S3'!O2</f>
        <v>1.194379074815753</v>
      </c>
      <c r="P2" s="2">
        <f>VLOOKUP($A2,'Base Consumption'!$A$2:$C$9,3,FALSE)*'Profiles, Qc, Winter, S3'!P2</f>
        <v>0.72306803822366861</v>
      </c>
      <c r="Q2" s="2">
        <f>VLOOKUP($A2,'Base Consumption'!$A$2:$C$9,3,FALSE)*'Profiles, Qc, Winter, S3'!Q2</f>
        <v>1.1208935302142755</v>
      </c>
      <c r="R2" s="2">
        <f>VLOOKUP($A2,'Base Consumption'!$A$2:$C$9,3,FALSE)*'Profiles, Qc, Winter, S3'!R2</f>
        <v>1.3577823254273833</v>
      </c>
      <c r="S2" s="2">
        <f>VLOOKUP($A2,'Base Consumption'!$A$2:$C$9,3,FALSE)*'Profiles, Qc, Winter, S3'!S2</f>
        <v>1.2668959767929677</v>
      </c>
      <c r="T2" s="2">
        <f>VLOOKUP($A2,'Base Consumption'!$A$2:$C$9,3,FALSE)*'Profiles, Qc, Winter, S3'!T2</f>
        <v>0.86790191619703105</v>
      </c>
      <c r="U2" s="2">
        <f>VLOOKUP($A2,'Base Consumption'!$A$2:$C$9,3,FALSE)*'Profiles, Qc, Winter, S3'!U2</f>
        <v>0.92768142688812938</v>
      </c>
      <c r="V2" s="2">
        <f>VLOOKUP($A2,'Base Consumption'!$A$2:$C$9,3,FALSE)*'Profiles, Qc, Winter, S3'!V2</f>
        <v>0.84711195694048846</v>
      </c>
      <c r="W2" s="2">
        <f>VLOOKUP($A2,'Base Consumption'!$A$2:$C$9,3,FALSE)*'Profiles, Qc, Winter, S3'!W2</f>
        <v>0.52021565449156248</v>
      </c>
      <c r="X2" s="2">
        <f>VLOOKUP($A2,'Base Consumption'!$A$2:$C$9,3,FALSE)*'Profiles, Qc, Winter, S3'!X2</f>
        <v>0.41078753580876676</v>
      </c>
      <c r="Y2" s="2">
        <f>VLOOKUP($A2,'Base Consumption'!$A$2:$C$9,3,FALSE)*'Profiles, Qc, Winter, S3'!Y2</f>
        <v>0.43879714904047151</v>
      </c>
    </row>
    <row r="3" spans="1:25" x14ac:dyDescent="0.25">
      <c r="A3">
        <v>2</v>
      </c>
      <c r="B3" s="2">
        <f>VLOOKUP($A3,'Base Consumption'!$A$2:$C$9,3,FALSE)*'Profiles, Qc, Winter, S3'!B3</f>
        <v>-1.3742008906227872</v>
      </c>
      <c r="C3" s="2">
        <f>VLOOKUP($A3,'Base Consumption'!$A$2:$C$9,3,FALSE)*'Profiles, Qc, Winter, S3'!C3</f>
        <v>-1.3602949681271841</v>
      </c>
      <c r="D3" s="2">
        <f>VLOOKUP($A3,'Base Consumption'!$A$2:$C$9,3,FALSE)*'Profiles, Qc, Winter, S3'!D3</f>
        <v>-1.3978295731301944</v>
      </c>
      <c r="E3" s="2">
        <f>VLOOKUP($A3,'Base Consumption'!$A$2:$C$9,3,FALSE)*'Profiles, Qc, Winter, S3'!E3</f>
        <v>-1.4764828750501304</v>
      </c>
      <c r="F3" s="2">
        <f>VLOOKUP($A3,'Base Consumption'!$A$2:$C$9,3,FALSE)*'Profiles, Qc, Winter, S3'!F3</f>
        <v>-1.4767822779145221</v>
      </c>
      <c r="G3" s="2">
        <f>VLOOKUP($A3,'Base Consumption'!$A$2:$C$9,3,FALSE)*'Profiles, Qc, Winter, S3'!G3</f>
        <v>-1.3420532914343901</v>
      </c>
      <c r="H3" s="2">
        <f>VLOOKUP($A3,'Base Consumption'!$A$2:$C$9,3,FALSE)*'Profiles, Qc, Winter, S3'!H3</f>
        <v>-0.85939280583471955</v>
      </c>
      <c r="I3" s="2">
        <f>VLOOKUP($A3,'Base Consumption'!$A$2:$C$9,3,FALSE)*'Profiles, Qc, Winter, S3'!I3</f>
        <v>-0.16034113020129004</v>
      </c>
      <c r="J3" s="2">
        <f>VLOOKUP($A3,'Base Consumption'!$A$2:$C$9,3,FALSE)*'Profiles, Qc, Winter, S3'!J3</f>
        <v>-0.17404735575078126</v>
      </c>
      <c r="K3" s="2">
        <f>VLOOKUP($A3,'Base Consumption'!$A$2:$C$9,3,FALSE)*'Profiles, Qc, Winter, S3'!K3</f>
        <v>-0.11303550600324512</v>
      </c>
      <c r="L3" s="2">
        <f>VLOOKUP($A3,'Base Consumption'!$A$2:$C$9,3,FALSE)*'Profiles, Qc, Winter, S3'!L3</f>
        <v>-9.9572705908550926E-2</v>
      </c>
      <c r="M3" s="2">
        <f>VLOOKUP($A3,'Base Consumption'!$A$2:$C$9,3,FALSE)*'Profiles, Qc, Winter, S3'!M3</f>
        <v>-0.45345566289727512</v>
      </c>
      <c r="N3" s="2">
        <f>VLOOKUP($A3,'Base Consumption'!$A$2:$C$9,3,FALSE)*'Profiles, Qc, Winter, S3'!N3</f>
        <v>-0.65582551781840115</v>
      </c>
      <c r="O3" s="2">
        <f>VLOOKUP($A3,'Base Consumption'!$A$2:$C$9,3,FALSE)*'Profiles, Qc, Winter, S3'!O3</f>
        <v>-0.86734443152668461</v>
      </c>
      <c r="P3" s="2">
        <f>VLOOKUP($A3,'Base Consumption'!$A$2:$C$9,3,FALSE)*'Profiles, Qc, Winter, S3'!P3</f>
        <v>-0.86934669916104812</v>
      </c>
      <c r="Q3" s="2">
        <f>VLOOKUP($A3,'Base Consumption'!$A$2:$C$9,3,FALSE)*'Profiles, Qc, Winter, S3'!Q3</f>
        <v>-0.88404840430534337</v>
      </c>
      <c r="R3" s="2">
        <f>VLOOKUP($A3,'Base Consumption'!$A$2:$C$9,3,FALSE)*'Profiles, Qc, Winter, S3'!R3</f>
        <v>-0.66781391777818866</v>
      </c>
      <c r="S3" s="2">
        <f>VLOOKUP($A3,'Base Consumption'!$A$2:$C$9,3,FALSE)*'Profiles, Qc, Winter, S3'!S3</f>
        <v>0.21949143212014482</v>
      </c>
      <c r="T3" s="2">
        <f>VLOOKUP($A3,'Base Consumption'!$A$2:$C$9,3,FALSE)*'Profiles, Qc, Winter, S3'!T3</f>
        <v>-3.1249623006800471E-2</v>
      </c>
      <c r="U3" s="2">
        <f>VLOOKUP($A3,'Base Consumption'!$A$2:$C$9,3,FALSE)*'Profiles, Qc, Winter, S3'!U3</f>
        <v>-0.38005814613391453</v>
      </c>
      <c r="V3" s="2">
        <f>VLOOKUP($A3,'Base Consumption'!$A$2:$C$9,3,FALSE)*'Profiles, Qc, Winter, S3'!V3</f>
        <v>-0.68376977390136873</v>
      </c>
      <c r="W3" s="2">
        <f>VLOOKUP($A3,'Base Consumption'!$A$2:$C$9,3,FALSE)*'Profiles, Qc, Winter, S3'!W3</f>
        <v>-0.91761280744538576</v>
      </c>
      <c r="X3" s="2">
        <f>VLOOKUP($A3,'Base Consumption'!$A$2:$C$9,3,FALSE)*'Profiles, Qc, Winter, S3'!X3</f>
        <v>-1.016361821047409</v>
      </c>
      <c r="Y3" s="2">
        <f>VLOOKUP($A3,'Base Consumption'!$A$2:$C$9,3,FALSE)*'Profiles, Qc, Winter, S3'!Y3</f>
        <v>-1.1408683058709326</v>
      </c>
    </row>
    <row r="4" spans="1:25" x14ac:dyDescent="0.25">
      <c r="A4">
        <v>3</v>
      </c>
      <c r="B4" s="2">
        <f>VLOOKUP($A4,'Base Consumption'!$A$2:$C$9,3,FALSE)*'Profiles, Qc, Winter, S3'!B4</f>
        <v>-1.0513820182083851</v>
      </c>
      <c r="C4" s="2">
        <f>VLOOKUP($A4,'Base Consumption'!$A$2:$C$9,3,FALSE)*'Profiles, Qc, Winter, S3'!C4</f>
        <v>-1.1232121277260474</v>
      </c>
      <c r="D4" s="2">
        <f>VLOOKUP($A4,'Base Consumption'!$A$2:$C$9,3,FALSE)*'Profiles, Qc, Winter, S3'!D4</f>
        <v>-1.1552524503657202</v>
      </c>
      <c r="E4" s="2">
        <f>VLOOKUP($A4,'Base Consumption'!$A$2:$C$9,3,FALSE)*'Profiles, Qc, Winter, S3'!E4</f>
        <v>-1.1285176611628542</v>
      </c>
      <c r="F4" s="2">
        <f>VLOOKUP($A4,'Base Consumption'!$A$2:$C$9,3,FALSE)*'Profiles, Qc, Winter, S3'!F4</f>
        <v>-1.1068671538313073</v>
      </c>
      <c r="G4" s="2">
        <f>VLOOKUP($A4,'Base Consumption'!$A$2:$C$9,3,FALSE)*'Profiles, Qc, Winter, S3'!G4</f>
        <v>-0.94314434997266783</v>
      </c>
      <c r="H4" s="2">
        <f>VLOOKUP($A4,'Base Consumption'!$A$2:$C$9,3,FALSE)*'Profiles, Qc, Winter, S3'!H4</f>
        <v>-3.5471085048868631E-2</v>
      </c>
      <c r="I4" s="2">
        <f>VLOOKUP($A4,'Base Consumption'!$A$2:$C$9,3,FALSE)*'Profiles, Qc, Winter, S3'!I4</f>
        <v>0.48139103110095122</v>
      </c>
      <c r="J4" s="2">
        <f>VLOOKUP($A4,'Base Consumption'!$A$2:$C$9,3,FALSE)*'Profiles, Qc, Winter, S3'!J4</f>
        <v>0.619739259437322</v>
      </c>
      <c r="K4" s="2">
        <f>VLOOKUP($A4,'Base Consumption'!$A$2:$C$9,3,FALSE)*'Profiles, Qc, Winter, S3'!K4</f>
        <v>0.44035948867359542</v>
      </c>
      <c r="L4" s="2">
        <f>VLOOKUP($A4,'Base Consumption'!$A$2:$C$9,3,FALSE)*'Profiles, Qc, Winter, S3'!L4</f>
        <v>0.24980235816039292</v>
      </c>
      <c r="M4" s="2">
        <f>VLOOKUP($A4,'Base Consumption'!$A$2:$C$9,3,FALSE)*'Profiles, Qc, Winter, S3'!M4</f>
        <v>0.50054964930386614</v>
      </c>
      <c r="N4" s="2">
        <f>VLOOKUP($A4,'Base Consumption'!$A$2:$C$9,3,FALSE)*'Profiles, Qc, Winter, S3'!N4</f>
        <v>0.31562155905782985</v>
      </c>
      <c r="O4" s="2">
        <f>VLOOKUP($A4,'Base Consumption'!$A$2:$C$9,3,FALSE)*'Profiles, Qc, Winter, S3'!O4</f>
        <v>9.6724678783760273E-2</v>
      </c>
      <c r="P4" s="2">
        <f>VLOOKUP($A4,'Base Consumption'!$A$2:$C$9,3,FALSE)*'Profiles, Qc, Winter, S3'!P4</f>
        <v>-0.38649213028398927</v>
      </c>
      <c r="Q4" s="2">
        <f>VLOOKUP($A4,'Base Consumption'!$A$2:$C$9,3,FALSE)*'Profiles, Qc, Winter, S3'!Q4</f>
        <v>-0.37900003004811161</v>
      </c>
      <c r="R4" s="2">
        <f>VLOOKUP($A4,'Base Consumption'!$A$2:$C$9,3,FALSE)*'Profiles, Qc, Winter, S3'!R4</f>
        <v>-0.31220454789726781</v>
      </c>
      <c r="S4" s="2">
        <f>VLOOKUP($A4,'Base Consumption'!$A$2:$C$9,3,FALSE)*'Profiles, Qc, Winter, S3'!S4</f>
        <v>-0.16227364353000592</v>
      </c>
      <c r="T4" s="2">
        <f>VLOOKUP($A4,'Base Consumption'!$A$2:$C$9,3,FALSE)*'Profiles, Qc, Winter, S3'!T4</f>
        <v>-0.39550311518019032</v>
      </c>
      <c r="U4" s="2">
        <f>VLOOKUP($A4,'Base Consumption'!$A$2:$C$9,3,FALSE)*'Profiles, Qc, Winter, S3'!U4</f>
        <v>-0.21650952428831238</v>
      </c>
      <c r="V4" s="2">
        <f>VLOOKUP($A4,'Base Consumption'!$A$2:$C$9,3,FALSE)*'Profiles, Qc, Winter, S3'!V4</f>
        <v>-0.29725602416484548</v>
      </c>
      <c r="W4" s="2">
        <f>VLOOKUP($A4,'Base Consumption'!$A$2:$C$9,3,FALSE)*'Profiles, Qc, Winter, S3'!W4</f>
        <v>-0.49806446360075762</v>
      </c>
      <c r="X4" s="2">
        <f>VLOOKUP($A4,'Base Consumption'!$A$2:$C$9,3,FALSE)*'Profiles, Qc, Winter, S3'!X4</f>
        <v>-0.79482136205008247</v>
      </c>
      <c r="Y4" s="2">
        <f>VLOOKUP($A4,'Base Consumption'!$A$2:$C$9,3,FALSE)*'Profiles, Qc, Winter, S3'!Y4</f>
        <v>-0.89722463313374456</v>
      </c>
    </row>
    <row r="5" spans="1:25" x14ac:dyDescent="0.25">
      <c r="A5">
        <v>4</v>
      </c>
      <c r="B5" s="2">
        <f>VLOOKUP($A5,'Base Consumption'!$A$2:$C$9,3,FALSE)*'Profiles, Qc, Winter, S3'!B5</f>
        <v>-0.83643010226300263</v>
      </c>
      <c r="C5" s="2">
        <f>VLOOKUP($A5,'Base Consumption'!$A$2:$C$9,3,FALSE)*'Profiles, Qc, Winter, S3'!C5</f>
        <v>-0.86196510723365316</v>
      </c>
      <c r="D5" s="2">
        <f>VLOOKUP($A5,'Base Consumption'!$A$2:$C$9,3,FALSE)*'Profiles, Qc, Winter, S3'!D5</f>
        <v>-0.85334494619275614</v>
      </c>
      <c r="E5" s="2">
        <f>VLOOKUP($A5,'Base Consumption'!$A$2:$C$9,3,FALSE)*'Profiles, Qc, Winter, S3'!E5</f>
        <v>-0.86959973457741957</v>
      </c>
      <c r="F5" s="2">
        <f>VLOOKUP($A5,'Base Consumption'!$A$2:$C$9,3,FALSE)*'Profiles, Qc, Winter, S3'!F5</f>
        <v>-0.87347140549222912</v>
      </c>
      <c r="G5" s="2">
        <f>VLOOKUP($A5,'Base Consumption'!$A$2:$C$9,3,FALSE)*'Profiles, Qc, Winter, S3'!G5</f>
        <v>-0.81470384337361634</v>
      </c>
      <c r="H5" s="2">
        <f>VLOOKUP($A5,'Base Consumption'!$A$2:$C$9,3,FALSE)*'Profiles, Qc, Winter, S3'!H5</f>
        <v>-0.70684231305475964</v>
      </c>
      <c r="I5" s="2">
        <f>VLOOKUP($A5,'Base Consumption'!$A$2:$C$9,3,FALSE)*'Profiles, Qc, Winter, S3'!I5</f>
        <v>-0.64534514436535717</v>
      </c>
      <c r="J5" s="2">
        <f>VLOOKUP($A5,'Base Consumption'!$A$2:$C$9,3,FALSE)*'Profiles, Qc, Winter, S3'!J5</f>
        <v>-0.65766772200314527</v>
      </c>
      <c r="K5" s="2">
        <f>VLOOKUP($A5,'Base Consumption'!$A$2:$C$9,3,FALSE)*'Profiles, Qc, Winter, S3'!K5</f>
        <v>-0.71400027305247316</v>
      </c>
      <c r="L5" s="2">
        <f>VLOOKUP($A5,'Base Consumption'!$A$2:$C$9,3,FALSE)*'Profiles, Qc, Winter, S3'!L5</f>
        <v>-0.79264292155189908</v>
      </c>
      <c r="M5" s="2">
        <f>VLOOKUP($A5,'Base Consumption'!$A$2:$C$9,3,FALSE)*'Profiles, Qc, Winter, S3'!M5</f>
        <v>-0.80636833062568936</v>
      </c>
      <c r="N5" s="2">
        <f>VLOOKUP($A5,'Base Consumption'!$A$2:$C$9,3,FALSE)*'Profiles, Qc, Winter, S3'!N5</f>
        <v>-0.82379825230576531</v>
      </c>
      <c r="O5" s="2">
        <f>VLOOKUP($A5,'Base Consumption'!$A$2:$C$9,3,FALSE)*'Profiles, Qc, Winter, S3'!O5</f>
        <v>-0.84733574161170522</v>
      </c>
      <c r="P5" s="2">
        <f>VLOOKUP($A5,'Base Consumption'!$A$2:$C$9,3,FALSE)*'Profiles, Qc, Winter, S3'!P5</f>
        <v>-0.85478533234320742</v>
      </c>
      <c r="Q5" s="2">
        <f>VLOOKUP($A5,'Base Consumption'!$A$2:$C$9,3,FALSE)*'Profiles, Qc, Winter, S3'!Q5</f>
        <v>-0.81286488159739856</v>
      </c>
      <c r="R5" s="2">
        <f>VLOOKUP($A5,'Base Consumption'!$A$2:$C$9,3,FALSE)*'Profiles, Qc, Winter, S3'!R5</f>
        <v>-0.70204245896655615</v>
      </c>
      <c r="S5" s="2">
        <f>VLOOKUP($A5,'Base Consumption'!$A$2:$C$9,3,FALSE)*'Profiles, Qc, Winter, S3'!S5</f>
        <v>-0.41427962790940814</v>
      </c>
      <c r="T5" s="2">
        <f>VLOOKUP($A5,'Base Consumption'!$A$2:$C$9,3,FALSE)*'Profiles, Qc, Winter, S3'!T5</f>
        <v>-0.52901301576523274</v>
      </c>
      <c r="U5" s="2">
        <f>VLOOKUP($A5,'Base Consumption'!$A$2:$C$9,3,FALSE)*'Profiles, Qc, Winter, S3'!U5</f>
        <v>-0.64169792555363248</v>
      </c>
      <c r="V5" s="2">
        <f>VLOOKUP($A5,'Base Consumption'!$A$2:$C$9,3,FALSE)*'Profiles, Qc, Winter, S3'!V5</f>
        <v>-0.69778142720442182</v>
      </c>
      <c r="W5" s="2">
        <f>VLOOKUP($A5,'Base Consumption'!$A$2:$C$9,3,FALSE)*'Profiles, Qc, Winter, S3'!W5</f>
        <v>-0.73822481505100612</v>
      </c>
      <c r="X5" s="2">
        <f>VLOOKUP($A5,'Base Consumption'!$A$2:$C$9,3,FALSE)*'Profiles, Qc, Winter, S3'!X5</f>
        <v>-0.77256420148751237</v>
      </c>
      <c r="Y5" s="2">
        <f>VLOOKUP($A5,'Base Consumption'!$A$2:$C$9,3,FALSE)*'Profiles, Qc, Winter, S3'!Y5</f>
        <v>-0.79982950958666976</v>
      </c>
    </row>
    <row r="6" spans="1:25" x14ac:dyDescent="0.25">
      <c r="A6">
        <v>5</v>
      </c>
      <c r="B6" s="2">
        <f>VLOOKUP($A6,'Base Consumption'!$A$2:$C$9,3,FALSE)*'Profiles, Qc, Winter, S3'!B6</f>
        <v>-0.80311644203288435</v>
      </c>
      <c r="C6" s="2">
        <f>VLOOKUP($A6,'Base Consumption'!$A$2:$C$9,3,FALSE)*'Profiles, Qc, Winter, S3'!C6</f>
        <v>-0.84347217766018912</v>
      </c>
      <c r="D6" s="2">
        <f>VLOOKUP($A6,'Base Consumption'!$A$2:$C$9,3,FALSE)*'Profiles, Qc, Winter, S3'!D6</f>
        <v>-0.88810613881429901</v>
      </c>
      <c r="E6" s="2">
        <f>VLOOKUP($A6,'Base Consumption'!$A$2:$C$9,3,FALSE)*'Profiles, Qc, Winter, S3'!E6</f>
        <v>-0.87362441917502931</v>
      </c>
      <c r="F6" s="2">
        <f>VLOOKUP($A6,'Base Consumption'!$A$2:$C$9,3,FALSE)*'Profiles, Qc, Winter, S3'!F6</f>
        <v>-0.87169028673817439</v>
      </c>
      <c r="G6" s="2">
        <f>VLOOKUP($A6,'Base Consumption'!$A$2:$C$9,3,FALSE)*'Profiles, Qc, Winter, S3'!G6</f>
        <v>-0.74218794270666233</v>
      </c>
      <c r="H6" s="2">
        <f>VLOOKUP($A6,'Base Consumption'!$A$2:$C$9,3,FALSE)*'Profiles, Qc, Winter, S3'!H6</f>
        <v>-0.55996942498111946</v>
      </c>
      <c r="I6" s="2">
        <f>VLOOKUP($A6,'Base Consumption'!$A$2:$C$9,3,FALSE)*'Profiles, Qc, Winter, S3'!I6</f>
        <v>-0.45774093114631104</v>
      </c>
      <c r="J6" s="2">
        <f>VLOOKUP($A6,'Base Consumption'!$A$2:$C$9,3,FALSE)*'Profiles, Qc, Winter, S3'!J6</f>
        <v>-0.45862324725182518</v>
      </c>
      <c r="K6" s="2">
        <f>VLOOKUP($A6,'Base Consumption'!$A$2:$C$9,3,FALSE)*'Profiles, Qc, Winter, S3'!K6</f>
        <v>-0.37663485554497039</v>
      </c>
      <c r="L6" s="2">
        <f>VLOOKUP($A6,'Base Consumption'!$A$2:$C$9,3,FALSE)*'Profiles, Qc, Winter, S3'!L6</f>
        <v>-0.38018198267181336</v>
      </c>
      <c r="M6" s="2">
        <f>VLOOKUP($A6,'Base Consumption'!$A$2:$C$9,3,FALSE)*'Profiles, Qc, Winter, S3'!M6</f>
        <v>-0.35758182280380479</v>
      </c>
      <c r="N6" s="2">
        <f>VLOOKUP($A6,'Base Consumption'!$A$2:$C$9,3,FALSE)*'Profiles, Qc, Winter, S3'!N6</f>
        <v>-0.4479221154653017</v>
      </c>
      <c r="O6" s="2">
        <f>VLOOKUP($A6,'Base Consumption'!$A$2:$C$9,3,FALSE)*'Profiles, Qc, Winter, S3'!O6</f>
        <v>-0.46311557673417603</v>
      </c>
      <c r="P6" s="2">
        <f>VLOOKUP($A6,'Base Consumption'!$A$2:$C$9,3,FALSE)*'Profiles, Qc, Winter, S3'!P6</f>
        <v>-0.4644577865469004</v>
      </c>
      <c r="Q6" s="2">
        <f>VLOOKUP($A6,'Base Consumption'!$A$2:$C$9,3,FALSE)*'Profiles, Qc, Winter, S3'!Q6</f>
        <v>-0.55864134145980282</v>
      </c>
      <c r="R6" s="2">
        <f>VLOOKUP($A6,'Base Consumption'!$A$2:$C$9,3,FALSE)*'Profiles, Qc, Winter, S3'!R6</f>
        <v>-0.51512627548879752</v>
      </c>
      <c r="S6" s="2">
        <f>VLOOKUP($A6,'Base Consumption'!$A$2:$C$9,3,FALSE)*'Profiles, Qc, Winter, S3'!S6</f>
        <v>-0.24812225373786337</v>
      </c>
      <c r="T6" s="2">
        <f>VLOOKUP($A6,'Base Consumption'!$A$2:$C$9,3,FALSE)*'Profiles, Qc, Winter, S3'!T6</f>
        <v>-0.29381772751728874</v>
      </c>
      <c r="U6" s="2">
        <f>VLOOKUP($A6,'Base Consumption'!$A$2:$C$9,3,FALSE)*'Profiles, Qc, Winter, S3'!U6</f>
        <v>-0.38023228056557867</v>
      </c>
      <c r="V6" s="2">
        <f>VLOOKUP($A6,'Base Consumption'!$A$2:$C$9,3,FALSE)*'Profiles, Qc, Winter, S3'!V6</f>
        <v>-0.39447578323600979</v>
      </c>
      <c r="W6" s="2">
        <f>VLOOKUP($A6,'Base Consumption'!$A$2:$C$9,3,FALSE)*'Profiles, Qc, Winter, S3'!W6</f>
        <v>-0.5277527596821644</v>
      </c>
      <c r="X6" s="2">
        <f>VLOOKUP($A6,'Base Consumption'!$A$2:$C$9,3,FALSE)*'Profiles, Qc, Winter, S3'!X6</f>
        <v>-0.57209495073770045</v>
      </c>
      <c r="Y6" s="2">
        <f>VLOOKUP($A6,'Base Consumption'!$A$2:$C$9,3,FALSE)*'Profiles, Qc, Winter, S3'!Y6</f>
        <v>-0.61058194602125493</v>
      </c>
    </row>
    <row r="7" spans="1:25" x14ac:dyDescent="0.25">
      <c r="A7">
        <v>6</v>
      </c>
      <c r="B7" s="2">
        <f>VLOOKUP($A7,'Base Consumption'!$A$2:$C$9,3,FALSE)*'Profiles, Qc, Winter, S3'!B7</f>
        <v>0.26248465513037611</v>
      </c>
      <c r="C7" s="2">
        <f>VLOOKUP($A7,'Base Consumption'!$A$2:$C$9,3,FALSE)*'Profiles, Qc, Winter, S3'!C7</f>
        <v>0.2053256027603132</v>
      </c>
      <c r="D7" s="2">
        <f>VLOOKUP($A7,'Base Consumption'!$A$2:$C$9,3,FALSE)*'Profiles, Qc, Winter, S3'!D7</f>
        <v>0.15414090714825154</v>
      </c>
      <c r="E7" s="2">
        <f>VLOOKUP($A7,'Base Consumption'!$A$2:$C$9,3,FALSE)*'Profiles, Qc, Winter, S3'!E7</f>
        <v>0.22963488305446789</v>
      </c>
      <c r="F7" s="2">
        <f>VLOOKUP($A7,'Base Consumption'!$A$2:$C$9,3,FALSE)*'Profiles, Qc, Winter, S3'!F7</f>
        <v>0.19045337468677712</v>
      </c>
      <c r="G7" s="2">
        <f>VLOOKUP($A7,'Base Consumption'!$A$2:$C$9,3,FALSE)*'Profiles, Qc, Winter, S3'!G7</f>
        <v>0.27710305380274086</v>
      </c>
      <c r="H7" s="2">
        <f>VLOOKUP($A7,'Base Consumption'!$A$2:$C$9,3,FALSE)*'Profiles, Qc, Winter, S3'!H7</f>
        <v>0.36232766668919852</v>
      </c>
      <c r="I7" s="2">
        <f>VLOOKUP($A7,'Base Consumption'!$A$2:$C$9,3,FALSE)*'Profiles, Qc, Winter, S3'!I7</f>
        <v>0.71279697317065227</v>
      </c>
      <c r="J7" s="2">
        <f>VLOOKUP($A7,'Base Consumption'!$A$2:$C$9,3,FALSE)*'Profiles, Qc, Winter, S3'!J7</f>
        <v>0.81277737621231805</v>
      </c>
      <c r="K7" s="2">
        <f>VLOOKUP($A7,'Base Consumption'!$A$2:$C$9,3,FALSE)*'Profiles, Qc, Winter, S3'!K7</f>
        <v>0.85421579891454236</v>
      </c>
      <c r="L7" s="2">
        <f>VLOOKUP($A7,'Base Consumption'!$A$2:$C$9,3,FALSE)*'Profiles, Qc, Winter, S3'!L7</f>
        <v>0.80284083009375473</v>
      </c>
      <c r="M7" s="2">
        <f>VLOOKUP($A7,'Base Consumption'!$A$2:$C$9,3,FALSE)*'Profiles, Qc, Winter, S3'!M7</f>
        <v>0.83096281526637894</v>
      </c>
      <c r="N7" s="2">
        <f>VLOOKUP($A7,'Base Consumption'!$A$2:$C$9,3,FALSE)*'Profiles, Qc, Winter, S3'!N7</f>
        <v>0.84162082017687545</v>
      </c>
      <c r="O7" s="2">
        <f>VLOOKUP($A7,'Base Consumption'!$A$2:$C$9,3,FALSE)*'Profiles, Qc, Winter, S3'!O7</f>
        <v>0.82354367065767786</v>
      </c>
      <c r="P7" s="2">
        <f>VLOOKUP($A7,'Base Consumption'!$A$2:$C$9,3,FALSE)*'Profiles, Qc, Winter, S3'!P7</f>
        <v>0.69264691947222001</v>
      </c>
      <c r="Q7" s="2">
        <f>VLOOKUP($A7,'Base Consumption'!$A$2:$C$9,3,FALSE)*'Profiles, Qc, Winter, S3'!Q7</f>
        <v>0.67882587011868512</v>
      </c>
      <c r="R7" s="2">
        <f>VLOOKUP($A7,'Base Consumption'!$A$2:$C$9,3,FALSE)*'Profiles, Qc, Winter, S3'!R7</f>
        <v>0.5899887805585976</v>
      </c>
      <c r="S7" s="2">
        <f>VLOOKUP($A7,'Base Consumption'!$A$2:$C$9,3,FALSE)*'Profiles, Qc, Winter, S3'!S7</f>
        <v>0.64542789476446227</v>
      </c>
      <c r="T7" s="2">
        <f>VLOOKUP($A7,'Base Consumption'!$A$2:$C$9,3,FALSE)*'Profiles, Qc, Winter, S3'!T7</f>
        <v>0.53101585475097768</v>
      </c>
      <c r="U7" s="2">
        <f>VLOOKUP($A7,'Base Consumption'!$A$2:$C$9,3,FALSE)*'Profiles, Qc, Winter, S3'!U7</f>
        <v>0.56532507344256733</v>
      </c>
      <c r="V7" s="2">
        <f>VLOOKUP($A7,'Base Consumption'!$A$2:$C$9,3,FALSE)*'Profiles, Qc, Winter, S3'!V7</f>
        <v>0.46850613774268779</v>
      </c>
      <c r="W7" s="2">
        <f>VLOOKUP($A7,'Base Consumption'!$A$2:$C$9,3,FALSE)*'Profiles, Qc, Winter, S3'!W7</f>
        <v>0.50313918972704608</v>
      </c>
      <c r="X7" s="2">
        <f>VLOOKUP($A7,'Base Consumption'!$A$2:$C$9,3,FALSE)*'Profiles, Qc, Winter, S3'!X7</f>
        <v>0.30925873595639686</v>
      </c>
      <c r="Y7" s="2">
        <f>VLOOKUP($A7,'Base Consumption'!$A$2:$C$9,3,FALSE)*'Profiles, Qc, Winter, S3'!Y7</f>
        <v>0.31441741892702912</v>
      </c>
    </row>
    <row r="8" spans="1:25" x14ac:dyDescent="0.25">
      <c r="A8">
        <v>7</v>
      </c>
      <c r="B8" s="2">
        <f>VLOOKUP($A8,'Base Consumption'!$A$2:$C$9,3,FALSE)*'Profiles, Qc, Winter, S3'!B8</f>
        <v>-0.77379035126499274</v>
      </c>
      <c r="C8" s="2">
        <f>VLOOKUP($A8,'Base Consumption'!$A$2:$C$9,3,FALSE)*'Profiles, Qc, Winter, S3'!C8</f>
        <v>-0.75767623811662055</v>
      </c>
      <c r="D8" s="2">
        <f>VLOOKUP($A8,'Base Consumption'!$A$2:$C$9,3,FALSE)*'Profiles, Qc, Winter, S3'!D8</f>
        <v>-0.77358791063504362</v>
      </c>
      <c r="E8" s="2">
        <f>VLOOKUP($A8,'Base Consumption'!$A$2:$C$9,3,FALSE)*'Profiles, Qc, Winter, S3'!E8</f>
        <v>-0.78758591089946561</v>
      </c>
      <c r="F8" s="2">
        <f>VLOOKUP($A8,'Base Consumption'!$A$2:$C$9,3,FALSE)*'Profiles, Qc, Winter, S3'!F8</f>
        <v>-0.86828268250330698</v>
      </c>
      <c r="G8" s="2">
        <f>VLOOKUP($A8,'Base Consumption'!$A$2:$C$9,3,FALSE)*'Profiles, Qc, Winter, S3'!G8</f>
        <v>-0.75455902000377562</v>
      </c>
      <c r="H8" s="2">
        <f>VLOOKUP($A8,'Base Consumption'!$A$2:$C$9,3,FALSE)*'Profiles, Qc, Winter, S3'!H8</f>
        <v>-0.65398624692722074</v>
      </c>
      <c r="I8" s="2">
        <f>VLOOKUP($A8,'Base Consumption'!$A$2:$C$9,3,FALSE)*'Profiles, Qc, Winter, S3'!I8</f>
        <v>-0.33970565164954986</v>
      </c>
      <c r="J8" s="2">
        <f>VLOOKUP($A8,'Base Consumption'!$A$2:$C$9,3,FALSE)*'Profiles, Qc, Winter, S3'!J8</f>
        <v>-0.16998227443614239</v>
      </c>
      <c r="K8" s="2">
        <f>VLOOKUP($A8,'Base Consumption'!$A$2:$C$9,3,FALSE)*'Profiles, Qc, Winter, S3'!K8</f>
        <v>-0.15623427642728951</v>
      </c>
      <c r="L8" s="2">
        <f>VLOOKUP($A8,'Base Consumption'!$A$2:$C$9,3,FALSE)*'Profiles, Qc, Winter, S3'!L8</f>
        <v>-0.11874798148247113</v>
      </c>
      <c r="M8" s="2">
        <f>VLOOKUP($A8,'Base Consumption'!$A$2:$C$9,3,FALSE)*'Profiles, Qc, Winter, S3'!M8</f>
        <v>-3.9906925282709574E-2</v>
      </c>
      <c r="N8" s="2">
        <f>VLOOKUP($A8,'Base Consumption'!$A$2:$C$9,3,FALSE)*'Profiles, Qc, Winter, S3'!N8</f>
        <v>-0.1604227726080904</v>
      </c>
      <c r="O8" s="2">
        <f>VLOOKUP($A8,'Base Consumption'!$A$2:$C$9,3,FALSE)*'Profiles, Qc, Winter, S3'!O8</f>
        <v>-0.16740468745445486</v>
      </c>
      <c r="P8" s="2">
        <f>VLOOKUP($A8,'Base Consumption'!$A$2:$C$9,3,FALSE)*'Profiles, Qc, Winter, S3'!P8</f>
        <v>-0.3112199875700789</v>
      </c>
      <c r="Q8" s="2">
        <f>VLOOKUP($A8,'Base Consumption'!$A$2:$C$9,3,FALSE)*'Profiles, Qc, Winter, S3'!Q8</f>
        <v>-0.44038493985958566</v>
      </c>
      <c r="R8" s="2">
        <f>VLOOKUP($A8,'Base Consumption'!$A$2:$C$9,3,FALSE)*'Profiles, Qc, Winter, S3'!R8</f>
        <v>-0.39352744038704185</v>
      </c>
      <c r="S8" s="2">
        <f>VLOOKUP($A8,'Base Consumption'!$A$2:$C$9,3,FALSE)*'Profiles, Qc, Winter, S3'!S8</f>
        <v>-0.43894451421286179</v>
      </c>
      <c r="T8" s="2">
        <f>VLOOKUP($A8,'Base Consumption'!$A$2:$C$9,3,FALSE)*'Profiles, Qc, Winter, S3'!T8</f>
        <v>-0.49361422774863661</v>
      </c>
      <c r="U8" s="2">
        <f>VLOOKUP($A8,'Base Consumption'!$A$2:$C$9,3,FALSE)*'Profiles, Qc, Winter, S3'!U8</f>
        <v>-0.47865200952995329</v>
      </c>
      <c r="V8" s="2">
        <f>VLOOKUP($A8,'Base Consumption'!$A$2:$C$9,3,FALSE)*'Profiles, Qc, Winter, S3'!V8</f>
        <v>-0.52882079511589464</v>
      </c>
      <c r="W8" s="2">
        <f>VLOOKUP($A8,'Base Consumption'!$A$2:$C$9,3,FALSE)*'Profiles, Qc, Winter, S3'!W8</f>
        <v>-0.64885290730721124</v>
      </c>
      <c r="X8" s="2">
        <f>VLOOKUP($A8,'Base Consumption'!$A$2:$C$9,3,FALSE)*'Profiles, Qc, Winter, S3'!X8</f>
        <v>-0.73206771782552016</v>
      </c>
      <c r="Y8" s="2">
        <f>VLOOKUP($A8,'Base Consumption'!$A$2:$C$9,3,FALSE)*'Profiles, Qc, Winter, S3'!Y8</f>
        <v>-0.72817452830843432</v>
      </c>
    </row>
    <row r="9" spans="1:25" x14ac:dyDescent="0.25">
      <c r="A9">
        <v>8</v>
      </c>
      <c r="B9" s="2">
        <f>VLOOKUP($A9,'Base Consumption'!$A$2:$C$9,3,FALSE)*'Profiles, Qc, Winter, S3'!B9</f>
        <v>-0.87203030586717911</v>
      </c>
      <c r="C9" s="2">
        <f>VLOOKUP($A9,'Base Consumption'!$A$2:$C$9,3,FALSE)*'Profiles, Qc, Winter, S3'!C9</f>
        <v>-0.89946109032518995</v>
      </c>
      <c r="D9" s="2">
        <f>VLOOKUP($A9,'Base Consumption'!$A$2:$C$9,3,FALSE)*'Profiles, Qc, Winter, S3'!D9</f>
        <v>-0.89589829041066682</v>
      </c>
      <c r="E9" s="2">
        <f>VLOOKUP($A9,'Base Consumption'!$A$2:$C$9,3,FALSE)*'Profiles, Qc, Winter, S3'!E9</f>
        <v>-0.91250309402562968</v>
      </c>
      <c r="F9" s="2">
        <f>VLOOKUP($A9,'Base Consumption'!$A$2:$C$9,3,FALSE)*'Profiles, Qc, Winter, S3'!F9</f>
        <v>-0.87616810660519795</v>
      </c>
      <c r="G9" s="2">
        <f>VLOOKUP($A9,'Base Consumption'!$A$2:$C$9,3,FALSE)*'Profiles, Qc, Winter, S3'!G9</f>
        <v>-0.84917221073622184</v>
      </c>
      <c r="H9" s="2">
        <f>VLOOKUP($A9,'Base Consumption'!$A$2:$C$9,3,FALSE)*'Profiles, Qc, Winter, S3'!H9</f>
        <v>-0.64914270269384833</v>
      </c>
      <c r="I9" s="2">
        <f>VLOOKUP($A9,'Base Consumption'!$A$2:$C$9,3,FALSE)*'Profiles, Qc, Winter, S3'!I9</f>
        <v>-0.50108195374486086</v>
      </c>
      <c r="J9" s="2">
        <f>VLOOKUP($A9,'Base Consumption'!$A$2:$C$9,3,FALSE)*'Profiles, Qc, Winter, S3'!J9</f>
        <v>-0.47214713677321135</v>
      </c>
      <c r="K9" s="2">
        <f>VLOOKUP($A9,'Base Consumption'!$A$2:$C$9,3,FALSE)*'Profiles, Qc, Winter, S3'!K9</f>
        <v>-0.53383449472017253</v>
      </c>
      <c r="L9" s="2">
        <f>VLOOKUP($A9,'Base Consumption'!$A$2:$C$9,3,FALSE)*'Profiles, Qc, Winter, S3'!L9</f>
        <v>-0.51427422820004254</v>
      </c>
      <c r="M9" s="2">
        <f>VLOOKUP($A9,'Base Consumption'!$A$2:$C$9,3,FALSE)*'Profiles, Qc, Winter, S3'!M9</f>
        <v>-0.46415327202560125</v>
      </c>
      <c r="N9" s="2">
        <f>VLOOKUP($A9,'Base Consumption'!$A$2:$C$9,3,FALSE)*'Profiles, Qc, Winter, S3'!N9</f>
        <v>-0.4920120513419059</v>
      </c>
      <c r="O9" s="2">
        <f>VLOOKUP($A9,'Base Consumption'!$A$2:$C$9,3,FALSE)*'Profiles, Qc, Winter, S3'!O9</f>
        <v>-0.5326849423095058</v>
      </c>
      <c r="P9" s="2">
        <f>VLOOKUP($A9,'Base Consumption'!$A$2:$C$9,3,FALSE)*'Profiles, Qc, Winter, S3'!P9</f>
        <v>-0.63427445045474207</v>
      </c>
      <c r="Q9" s="2">
        <f>VLOOKUP($A9,'Base Consumption'!$A$2:$C$9,3,FALSE)*'Profiles, Qc, Winter, S3'!Q9</f>
        <v>-0.71777263599900631</v>
      </c>
      <c r="R9" s="2">
        <f>VLOOKUP($A9,'Base Consumption'!$A$2:$C$9,3,FALSE)*'Profiles, Qc, Winter, S3'!R9</f>
        <v>-0.73018859102055333</v>
      </c>
      <c r="S9" s="2">
        <f>VLOOKUP($A9,'Base Consumption'!$A$2:$C$9,3,FALSE)*'Profiles, Qc, Winter, S3'!S9</f>
        <v>-0.69888403825373213</v>
      </c>
      <c r="T9" s="2">
        <f>VLOOKUP($A9,'Base Consumption'!$A$2:$C$9,3,FALSE)*'Profiles, Qc, Winter, S3'!T9</f>
        <v>-0.75154568698642255</v>
      </c>
      <c r="U9" s="2">
        <f>VLOOKUP($A9,'Base Consumption'!$A$2:$C$9,3,FALSE)*'Profiles, Qc, Winter, S3'!U9</f>
        <v>-0.76169471939065825</v>
      </c>
      <c r="V9" s="2">
        <f>VLOOKUP($A9,'Base Consumption'!$A$2:$C$9,3,FALSE)*'Profiles, Qc, Winter, S3'!V9</f>
        <v>-0.76691078537009916</v>
      </c>
      <c r="W9" s="2">
        <f>VLOOKUP($A9,'Base Consumption'!$A$2:$C$9,3,FALSE)*'Profiles, Qc, Winter, S3'!W9</f>
        <v>-0.78940050992529542</v>
      </c>
      <c r="X9" s="2">
        <f>VLOOKUP($A9,'Base Consumption'!$A$2:$C$9,3,FALSE)*'Profiles, Qc, Winter, S3'!X9</f>
        <v>-0.85748823946808217</v>
      </c>
      <c r="Y9" s="2">
        <f>VLOOKUP($A9,'Base Consumption'!$A$2:$C$9,3,FALSE)*'Profiles, Qc, Winter, S3'!Y9</f>
        <v>-0.87391790673650549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2024-07-01T12:09:18Z</dcterms:modified>
</cp:coreProperties>
</file>