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IEEE9\ieee9\"/>
    </mc:Choice>
  </mc:AlternateContent>
  <xr:revisionPtr revIDLastSave="0" documentId="13_ncr:1_{7C6E9928-63E2-48B5-B63B-588E2F26A7B8}" xr6:coauthVersionLast="47" xr6:coauthVersionMax="47" xr10:uidLastSave="{00000000-0000-0000-0000-000000000000}"/>
  <bookViews>
    <workbookView xWindow="2025" yWindow="2070" windowWidth="21600" windowHeight="12660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20" r:id="rId7"/>
    <sheet name="Pc, Winter, S3" sheetId="121" r:id="rId8"/>
    <sheet name="Qc, Winter, S1" sheetId="8" r:id="rId9"/>
    <sheet name="Qc, Winter, S2" sheetId="122" r:id="rId10"/>
    <sheet name="Qc, Winter, S3" sheetId="123" r:id="rId11"/>
    <sheet name="UpFlex, Winter" sheetId="68" r:id="rId12"/>
    <sheet name="DownFlex, Winter" sheetId="69" r:id="rId13"/>
    <sheet name="Pg, Winter, S1" sheetId="71" r:id="rId14"/>
    <sheet name="Pg, Winter, S2" sheetId="124" r:id="rId15"/>
    <sheet name="Pg, Winter, S3" sheetId="125" r:id="rId16"/>
    <sheet name="Qg, Winter, S1" sheetId="74" r:id="rId17"/>
    <sheet name="Qg, Winter, S2" sheetId="126" r:id="rId18"/>
    <sheet name="Qg, Winter, S3" sheetId="127" r:id="rId19"/>
    <sheet name="GenStatus, Winter" sheetId="9" r:id="rId20"/>
    <sheet name="Pc, Summer, S1" sheetId="128" r:id="rId21"/>
    <sheet name="Pc, Summer, S2" sheetId="129" r:id="rId22"/>
    <sheet name="Pc, Summer, S3" sheetId="130" r:id="rId23"/>
    <sheet name="Qc, Summer, S1" sheetId="131" r:id="rId24"/>
    <sheet name="Qc, Summer, S2" sheetId="132" r:id="rId25"/>
    <sheet name="Qc, Summer, S3" sheetId="133" r:id="rId26"/>
    <sheet name="UpFlex, Summer" sheetId="134" r:id="rId27"/>
    <sheet name="DownFlex, Summer" sheetId="135" r:id="rId28"/>
    <sheet name="Pg, Summer, S1" sheetId="136" r:id="rId29"/>
    <sheet name="Pg, Summer, S2" sheetId="137" r:id="rId30"/>
    <sheet name="Pg, Summer, S3" sheetId="138" r:id="rId31"/>
    <sheet name="Qg, Summer, S1" sheetId="139" r:id="rId32"/>
    <sheet name="Qg, Summer, S2" sheetId="140" r:id="rId33"/>
    <sheet name="Qg, Summer, S3" sheetId="141" r:id="rId34"/>
    <sheet name="GenStatus, Summer" sheetId="142" r:id="rId35"/>
  </sheets>
  <externalReferences>
    <externalReference r:id="rId36"/>
  </externalReferences>
  <definedNames>
    <definedName name="_xlnm._FilterDatabase" localSheetId="2" hidden="1">'ES installed'!$B$1:$C$7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38" l="1"/>
  <c r="D7" i="138"/>
  <c r="E7" i="138"/>
  <c r="F7" i="138"/>
  <c r="G7" i="138"/>
  <c r="H7" i="138"/>
  <c r="I7" i="138"/>
  <c r="J7" i="138"/>
  <c r="K7" i="138"/>
  <c r="L7" i="138"/>
  <c r="M7" i="138"/>
  <c r="N7" i="138"/>
  <c r="O7" i="138"/>
  <c r="P7" i="138"/>
  <c r="Q7" i="138"/>
  <c r="R7" i="138"/>
  <c r="S7" i="138"/>
  <c r="T7" i="138"/>
  <c r="U7" i="138"/>
  <c r="V7" i="138"/>
  <c r="W7" i="138"/>
  <c r="X7" i="138"/>
  <c r="Y7" i="138"/>
  <c r="C8" i="138"/>
  <c r="D8" i="138"/>
  <c r="E8" i="138"/>
  <c r="F8" i="138"/>
  <c r="G8" i="138"/>
  <c r="H8" i="138"/>
  <c r="I8" i="138"/>
  <c r="J8" i="138"/>
  <c r="K8" i="138"/>
  <c r="L8" i="138"/>
  <c r="M8" i="138"/>
  <c r="N8" i="138"/>
  <c r="O8" i="138"/>
  <c r="P8" i="138"/>
  <c r="Q8" i="138"/>
  <c r="R8" i="138"/>
  <c r="S8" i="138"/>
  <c r="T8" i="138"/>
  <c r="U8" i="138"/>
  <c r="V8" i="138"/>
  <c r="W8" i="138"/>
  <c r="X8" i="138"/>
  <c r="Y8" i="138"/>
  <c r="C9" i="138"/>
  <c r="D9" i="138"/>
  <c r="E9" i="138"/>
  <c r="F9" i="138"/>
  <c r="G9" i="138"/>
  <c r="H9" i="138"/>
  <c r="I9" i="138"/>
  <c r="J9" i="138"/>
  <c r="K9" i="138"/>
  <c r="L9" i="138"/>
  <c r="M9" i="138"/>
  <c r="N9" i="138"/>
  <c r="O9" i="138"/>
  <c r="P9" i="138"/>
  <c r="Q9" i="138"/>
  <c r="R9" i="138"/>
  <c r="S9" i="138"/>
  <c r="T9" i="138"/>
  <c r="U9" i="138"/>
  <c r="V9" i="138"/>
  <c r="W9" i="138"/>
  <c r="X9" i="138"/>
  <c r="Y9" i="138"/>
  <c r="B9" i="138"/>
  <c r="B8" i="138"/>
  <c r="B7" i="138"/>
  <c r="C7" i="137"/>
  <c r="D7" i="137"/>
  <c r="E7" i="137"/>
  <c r="F7" i="137"/>
  <c r="G7" i="137"/>
  <c r="H7" i="137"/>
  <c r="I7" i="137"/>
  <c r="J7" i="137"/>
  <c r="K7" i="137"/>
  <c r="L7" i="137"/>
  <c r="M7" i="137"/>
  <c r="N7" i="137"/>
  <c r="O7" i="137"/>
  <c r="P7" i="137"/>
  <c r="Q7" i="137"/>
  <c r="R7" i="137"/>
  <c r="S7" i="137"/>
  <c r="T7" i="137"/>
  <c r="U7" i="137"/>
  <c r="V7" i="137"/>
  <c r="W7" i="137"/>
  <c r="X7" i="137"/>
  <c r="Y7" i="137"/>
  <c r="C8" i="137"/>
  <c r="D8" i="137"/>
  <c r="E8" i="137"/>
  <c r="F8" i="137"/>
  <c r="G8" i="137"/>
  <c r="H8" i="137"/>
  <c r="I8" i="137"/>
  <c r="J8" i="137"/>
  <c r="K8" i="137"/>
  <c r="L8" i="137"/>
  <c r="M8" i="137"/>
  <c r="N8" i="137"/>
  <c r="O8" i="137"/>
  <c r="P8" i="137"/>
  <c r="Q8" i="137"/>
  <c r="R8" i="137"/>
  <c r="S8" i="137"/>
  <c r="T8" i="137"/>
  <c r="U8" i="137"/>
  <c r="V8" i="137"/>
  <c r="W8" i="137"/>
  <c r="X8" i="137"/>
  <c r="Y8" i="137"/>
  <c r="C9" i="137"/>
  <c r="D9" i="137"/>
  <c r="E9" i="137"/>
  <c r="F9" i="137"/>
  <c r="G9" i="137"/>
  <c r="H9" i="137"/>
  <c r="I9" i="137"/>
  <c r="J9" i="137"/>
  <c r="K9" i="137"/>
  <c r="L9" i="137"/>
  <c r="M9" i="137"/>
  <c r="N9" i="137"/>
  <c r="O9" i="137"/>
  <c r="P9" i="137"/>
  <c r="Q9" i="137"/>
  <c r="R9" i="137"/>
  <c r="S9" i="137"/>
  <c r="T9" i="137"/>
  <c r="U9" i="137"/>
  <c r="V9" i="137"/>
  <c r="W9" i="137"/>
  <c r="X9" i="137"/>
  <c r="Y9" i="137"/>
  <c r="B9" i="137"/>
  <c r="B8" i="137"/>
  <c r="B7" i="137"/>
  <c r="B6" i="137"/>
  <c r="B5" i="137"/>
  <c r="C7" i="136"/>
  <c r="D7" i="136"/>
  <c r="E7" i="136"/>
  <c r="F7" i="136"/>
  <c r="G7" i="136"/>
  <c r="H7" i="136"/>
  <c r="I7" i="136"/>
  <c r="J7" i="136"/>
  <c r="K7" i="136"/>
  <c r="L7" i="136"/>
  <c r="M7" i="136"/>
  <c r="N7" i="136"/>
  <c r="O7" i="136"/>
  <c r="P7" i="136"/>
  <c r="Q7" i="136"/>
  <c r="R7" i="136"/>
  <c r="S7" i="136"/>
  <c r="T7" i="136"/>
  <c r="U7" i="136"/>
  <c r="V7" i="136"/>
  <c r="W7" i="136"/>
  <c r="X7" i="136"/>
  <c r="Y7" i="136"/>
  <c r="C8" i="136"/>
  <c r="D8" i="136"/>
  <c r="E8" i="136"/>
  <c r="F8" i="136"/>
  <c r="G8" i="136"/>
  <c r="H8" i="136"/>
  <c r="I8" i="136"/>
  <c r="J8" i="136"/>
  <c r="K8" i="136"/>
  <c r="L8" i="136"/>
  <c r="M8" i="136"/>
  <c r="N8" i="136"/>
  <c r="O8" i="136"/>
  <c r="P8" i="136"/>
  <c r="Q8" i="136"/>
  <c r="R8" i="136"/>
  <c r="S8" i="136"/>
  <c r="T8" i="136"/>
  <c r="U8" i="136"/>
  <c r="V8" i="136"/>
  <c r="W8" i="136"/>
  <c r="X8" i="136"/>
  <c r="Y8" i="136"/>
  <c r="C9" i="136"/>
  <c r="D9" i="136"/>
  <c r="E9" i="136"/>
  <c r="F9" i="136"/>
  <c r="G9" i="136"/>
  <c r="H9" i="136"/>
  <c r="I9" i="136"/>
  <c r="J9" i="136"/>
  <c r="K9" i="136"/>
  <c r="L9" i="136"/>
  <c r="M9" i="136"/>
  <c r="N9" i="136"/>
  <c r="O9" i="136"/>
  <c r="P9" i="136"/>
  <c r="Q9" i="136"/>
  <c r="R9" i="136"/>
  <c r="S9" i="136"/>
  <c r="T9" i="136"/>
  <c r="U9" i="136"/>
  <c r="V9" i="136"/>
  <c r="W9" i="136"/>
  <c r="X9" i="136"/>
  <c r="Y9" i="136"/>
  <c r="B9" i="136"/>
  <c r="B8" i="136"/>
  <c r="B7" i="136"/>
  <c r="B6" i="136"/>
  <c r="B5" i="136"/>
  <c r="C7" i="125"/>
  <c r="D7" i="125"/>
  <c r="E7" i="125"/>
  <c r="F7" i="125"/>
  <c r="G7" i="125"/>
  <c r="H7" i="125"/>
  <c r="I7" i="125"/>
  <c r="J7" i="125"/>
  <c r="K7" i="125"/>
  <c r="L7" i="125"/>
  <c r="M7" i="125"/>
  <c r="N7" i="125"/>
  <c r="O7" i="125"/>
  <c r="P7" i="125"/>
  <c r="Q7" i="125"/>
  <c r="R7" i="125"/>
  <c r="S7" i="125"/>
  <c r="T7" i="125"/>
  <c r="U7" i="125"/>
  <c r="V7" i="125"/>
  <c r="W7" i="125"/>
  <c r="X7" i="125"/>
  <c r="Y7" i="125"/>
  <c r="C8" i="125"/>
  <c r="D8" i="125"/>
  <c r="E8" i="125"/>
  <c r="F8" i="125"/>
  <c r="G8" i="125"/>
  <c r="H8" i="125"/>
  <c r="I8" i="125"/>
  <c r="J8" i="125"/>
  <c r="K8" i="125"/>
  <c r="L8" i="125"/>
  <c r="M8" i="125"/>
  <c r="N8" i="125"/>
  <c r="O8" i="125"/>
  <c r="P8" i="125"/>
  <c r="Q8" i="125"/>
  <c r="R8" i="125"/>
  <c r="S8" i="125"/>
  <c r="T8" i="125"/>
  <c r="U8" i="125"/>
  <c r="V8" i="125"/>
  <c r="W8" i="125"/>
  <c r="X8" i="125"/>
  <c r="Y8" i="125"/>
  <c r="C9" i="125"/>
  <c r="D9" i="125"/>
  <c r="E9" i="125"/>
  <c r="F9" i="125"/>
  <c r="G9" i="125"/>
  <c r="H9" i="125"/>
  <c r="I9" i="125"/>
  <c r="J9" i="125"/>
  <c r="K9" i="125"/>
  <c r="L9" i="125"/>
  <c r="M9" i="125"/>
  <c r="N9" i="125"/>
  <c r="O9" i="125"/>
  <c r="P9" i="125"/>
  <c r="Q9" i="125"/>
  <c r="R9" i="125"/>
  <c r="S9" i="125"/>
  <c r="T9" i="125"/>
  <c r="U9" i="125"/>
  <c r="V9" i="125"/>
  <c r="W9" i="125"/>
  <c r="X9" i="125"/>
  <c r="Y9" i="125"/>
  <c r="B9" i="125"/>
  <c r="B8" i="125"/>
  <c r="B7" i="125"/>
  <c r="B6" i="125"/>
  <c r="B5" i="125"/>
  <c r="C7" i="124"/>
  <c r="D7" i="124"/>
  <c r="E7" i="124"/>
  <c r="F7" i="124"/>
  <c r="G7" i="124"/>
  <c r="H7" i="124"/>
  <c r="I7" i="124"/>
  <c r="J7" i="124"/>
  <c r="K7" i="124"/>
  <c r="L7" i="124"/>
  <c r="M7" i="124"/>
  <c r="N7" i="124"/>
  <c r="O7" i="124"/>
  <c r="P7" i="124"/>
  <c r="Q7" i="124"/>
  <c r="R7" i="124"/>
  <c r="S7" i="124"/>
  <c r="T7" i="124"/>
  <c r="U7" i="124"/>
  <c r="V7" i="124"/>
  <c r="W7" i="124"/>
  <c r="X7" i="124"/>
  <c r="Y7" i="124"/>
  <c r="C8" i="124"/>
  <c r="D8" i="124"/>
  <c r="E8" i="124"/>
  <c r="F8" i="124"/>
  <c r="G8" i="124"/>
  <c r="H8" i="124"/>
  <c r="I8" i="124"/>
  <c r="J8" i="124"/>
  <c r="K8" i="124"/>
  <c r="L8" i="124"/>
  <c r="M8" i="124"/>
  <c r="N8" i="124"/>
  <c r="O8" i="124"/>
  <c r="P8" i="124"/>
  <c r="Q8" i="124"/>
  <c r="R8" i="124"/>
  <c r="S8" i="124"/>
  <c r="T8" i="124"/>
  <c r="U8" i="124"/>
  <c r="V8" i="124"/>
  <c r="W8" i="124"/>
  <c r="X8" i="124"/>
  <c r="Y8" i="124"/>
  <c r="C9" i="124"/>
  <c r="D9" i="124"/>
  <c r="E9" i="124"/>
  <c r="F9" i="124"/>
  <c r="G9" i="124"/>
  <c r="H9" i="124"/>
  <c r="I9" i="124"/>
  <c r="J9" i="124"/>
  <c r="K9" i="124"/>
  <c r="L9" i="124"/>
  <c r="M9" i="124"/>
  <c r="N9" i="124"/>
  <c r="O9" i="124"/>
  <c r="P9" i="124"/>
  <c r="Q9" i="124"/>
  <c r="R9" i="124"/>
  <c r="S9" i="124"/>
  <c r="T9" i="124"/>
  <c r="U9" i="124"/>
  <c r="V9" i="124"/>
  <c r="W9" i="124"/>
  <c r="X9" i="124"/>
  <c r="Y9" i="124"/>
  <c r="B9" i="124"/>
  <c r="B8" i="124"/>
  <c r="B7" i="124"/>
  <c r="B6" i="124"/>
  <c r="B5" i="124"/>
  <c r="C7" i="71"/>
  <c r="D7" i="71"/>
  <c r="E7" i="71"/>
  <c r="F7" i="71"/>
  <c r="G7" i="71"/>
  <c r="H7" i="71"/>
  <c r="I7" i="71"/>
  <c r="J7" i="71"/>
  <c r="K7" i="71"/>
  <c r="L7" i="71"/>
  <c r="M7" i="71"/>
  <c r="N7" i="71"/>
  <c r="O7" i="71"/>
  <c r="P7" i="71"/>
  <c r="Q7" i="71"/>
  <c r="R7" i="71"/>
  <c r="S7" i="71"/>
  <c r="T7" i="71"/>
  <c r="U7" i="71"/>
  <c r="V7" i="71"/>
  <c r="W7" i="71"/>
  <c r="X7" i="71"/>
  <c r="Y7" i="71"/>
  <c r="C8" i="71"/>
  <c r="D8" i="71"/>
  <c r="E8" i="71"/>
  <c r="F8" i="71"/>
  <c r="G8" i="71"/>
  <c r="H8" i="71"/>
  <c r="I8" i="71"/>
  <c r="J8" i="71"/>
  <c r="K8" i="71"/>
  <c r="L8" i="71"/>
  <c r="M8" i="71"/>
  <c r="N8" i="71"/>
  <c r="O8" i="71"/>
  <c r="P8" i="71"/>
  <c r="Q8" i="71"/>
  <c r="R8" i="71"/>
  <c r="S8" i="71"/>
  <c r="T8" i="71"/>
  <c r="U8" i="71"/>
  <c r="V8" i="71"/>
  <c r="W8" i="71"/>
  <c r="X8" i="71"/>
  <c r="Y8" i="71"/>
  <c r="C9" i="71"/>
  <c r="D9" i="71"/>
  <c r="E9" i="71"/>
  <c r="F9" i="71"/>
  <c r="G9" i="71"/>
  <c r="H9" i="71"/>
  <c r="I9" i="71"/>
  <c r="J9" i="71"/>
  <c r="K9" i="71"/>
  <c r="L9" i="71"/>
  <c r="M9" i="71"/>
  <c r="N9" i="71"/>
  <c r="O9" i="71"/>
  <c r="P9" i="71"/>
  <c r="Q9" i="71"/>
  <c r="R9" i="71"/>
  <c r="S9" i="71"/>
  <c r="T9" i="71"/>
  <c r="U9" i="71"/>
  <c r="V9" i="71"/>
  <c r="W9" i="71"/>
  <c r="X9" i="71"/>
  <c r="Y9" i="71"/>
  <c r="B9" i="71"/>
  <c r="B8" i="71"/>
  <c r="B7" i="71"/>
  <c r="B6" i="71"/>
  <c r="B5" i="71"/>
  <c r="Y6" i="138"/>
  <c r="X6" i="138"/>
  <c r="W6" i="138"/>
  <c r="V6" i="138"/>
  <c r="U6" i="138"/>
  <c r="T6" i="138"/>
  <c r="S6" i="138"/>
  <c r="R6" i="138"/>
  <c r="Q6" i="138"/>
  <c r="P6" i="138"/>
  <c r="O6" i="138"/>
  <c r="N6" i="138"/>
  <c r="M6" i="138"/>
  <c r="L6" i="138"/>
  <c r="K6" i="138"/>
  <c r="J6" i="138"/>
  <c r="I6" i="138"/>
  <c r="H6" i="138"/>
  <c r="G6" i="138"/>
  <c r="F6" i="138"/>
  <c r="E6" i="138"/>
  <c r="D6" i="138"/>
  <c r="C6" i="138"/>
  <c r="B6" i="138"/>
  <c r="Y5" i="138"/>
  <c r="X5" i="138"/>
  <c r="W5" i="138"/>
  <c r="V5" i="138"/>
  <c r="U5" i="138"/>
  <c r="T5" i="138"/>
  <c r="S5" i="138"/>
  <c r="R5" i="138"/>
  <c r="Q5" i="138"/>
  <c r="P5" i="138"/>
  <c r="O5" i="138"/>
  <c r="N5" i="138"/>
  <c r="M5" i="138"/>
  <c r="L5" i="138"/>
  <c r="K5" i="138"/>
  <c r="J5" i="138"/>
  <c r="I5" i="138"/>
  <c r="H5" i="138"/>
  <c r="G5" i="138"/>
  <c r="F5" i="138"/>
  <c r="E5" i="138"/>
  <c r="D5" i="138"/>
  <c r="C5" i="138"/>
  <c r="B5" i="138"/>
  <c r="Y6" i="137"/>
  <c r="X6" i="137"/>
  <c r="W6" i="137"/>
  <c r="V6" i="137"/>
  <c r="U6" i="137"/>
  <c r="T6" i="137"/>
  <c r="S6" i="137"/>
  <c r="R6" i="137"/>
  <c r="Q6" i="137"/>
  <c r="P6" i="137"/>
  <c r="O6" i="137"/>
  <c r="N6" i="137"/>
  <c r="M6" i="137"/>
  <c r="L6" i="137"/>
  <c r="K6" i="137"/>
  <c r="J6" i="137"/>
  <c r="I6" i="137"/>
  <c r="H6" i="137"/>
  <c r="G6" i="137"/>
  <c r="F6" i="137"/>
  <c r="E6" i="137"/>
  <c r="D6" i="137"/>
  <c r="C6" i="137"/>
  <c r="Y5" i="137"/>
  <c r="X5" i="137"/>
  <c r="W5" i="137"/>
  <c r="V5" i="137"/>
  <c r="U5" i="137"/>
  <c r="T5" i="137"/>
  <c r="S5" i="137"/>
  <c r="R5" i="137"/>
  <c r="Q5" i="137"/>
  <c r="P5" i="137"/>
  <c r="O5" i="137"/>
  <c r="N5" i="137"/>
  <c r="M5" i="137"/>
  <c r="L5" i="137"/>
  <c r="K5" i="137"/>
  <c r="J5" i="137"/>
  <c r="I5" i="137"/>
  <c r="H5" i="137"/>
  <c r="G5" i="137"/>
  <c r="F5" i="137"/>
  <c r="E5" i="137"/>
  <c r="D5" i="137"/>
  <c r="C5" i="137"/>
  <c r="Y6" i="136"/>
  <c r="X6" i="136"/>
  <c r="W6" i="136"/>
  <c r="V6" i="136"/>
  <c r="U6" i="136"/>
  <c r="T6" i="136"/>
  <c r="S6" i="136"/>
  <c r="R6" i="136"/>
  <c r="Q6" i="136"/>
  <c r="P6" i="136"/>
  <c r="O6" i="136"/>
  <c r="N6" i="136"/>
  <c r="M6" i="136"/>
  <c r="L6" i="136"/>
  <c r="K6" i="136"/>
  <c r="J6" i="136"/>
  <c r="I6" i="136"/>
  <c r="H6" i="136"/>
  <c r="G6" i="136"/>
  <c r="F6" i="136"/>
  <c r="E6" i="136"/>
  <c r="D6" i="136"/>
  <c r="C6" i="136"/>
  <c r="Y5" i="136"/>
  <c r="X5" i="136"/>
  <c r="W5" i="136"/>
  <c r="V5" i="136"/>
  <c r="U5" i="136"/>
  <c r="T5" i="136"/>
  <c r="S5" i="136"/>
  <c r="R5" i="136"/>
  <c r="Q5" i="136"/>
  <c r="P5" i="136"/>
  <c r="O5" i="136"/>
  <c r="N5" i="136"/>
  <c r="M5" i="136"/>
  <c r="L5" i="136"/>
  <c r="K5" i="136"/>
  <c r="J5" i="136"/>
  <c r="I5" i="136"/>
  <c r="H5" i="136"/>
  <c r="G5" i="136"/>
  <c r="F5" i="136"/>
  <c r="E5" i="136"/>
  <c r="D5" i="136"/>
  <c r="C5" i="136"/>
  <c r="Y6" i="125"/>
  <c r="X6" i="125"/>
  <c r="W6" i="125"/>
  <c r="V6" i="125"/>
  <c r="U6" i="125"/>
  <c r="T6" i="125"/>
  <c r="S6" i="125"/>
  <c r="R6" i="125"/>
  <c r="Q6" i="125"/>
  <c r="P6" i="125"/>
  <c r="O6" i="125"/>
  <c r="N6" i="125"/>
  <c r="M6" i="125"/>
  <c r="L6" i="125"/>
  <c r="K6" i="125"/>
  <c r="J6" i="125"/>
  <c r="I6" i="125"/>
  <c r="H6" i="125"/>
  <c r="G6" i="125"/>
  <c r="F6" i="125"/>
  <c r="E6" i="125"/>
  <c r="D6" i="125"/>
  <c r="C6" i="125"/>
  <c r="Y5" i="125"/>
  <c r="X5" i="125"/>
  <c r="W5" i="125"/>
  <c r="V5" i="125"/>
  <c r="U5" i="125"/>
  <c r="T5" i="125"/>
  <c r="S5" i="125"/>
  <c r="R5" i="125"/>
  <c r="Q5" i="125"/>
  <c r="P5" i="125"/>
  <c r="O5" i="125"/>
  <c r="N5" i="125"/>
  <c r="M5" i="125"/>
  <c r="L5" i="125"/>
  <c r="K5" i="125"/>
  <c r="J5" i="125"/>
  <c r="I5" i="125"/>
  <c r="H5" i="125"/>
  <c r="G5" i="125"/>
  <c r="F5" i="125"/>
  <c r="E5" i="125"/>
  <c r="D5" i="125"/>
  <c r="C5" i="125"/>
  <c r="Y6" i="124"/>
  <c r="X6" i="124"/>
  <c r="W6" i="124"/>
  <c r="V6" i="124"/>
  <c r="U6" i="124"/>
  <c r="T6" i="124"/>
  <c r="S6" i="124"/>
  <c r="R6" i="124"/>
  <c r="Q6" i="124"/>
  <c r="P6" i="124"/>
  <c r="O6" i="124"/>
  <c r="N6" i="124"/>
  <c r="M6" i="124"/>
  <c r="L6" i="124"/>
  <c r="K6" i="124"/>
  <c r="J6" i="124"/>
  <c r="I6" i="124"/>
  <c r="H6" i="124"/>
  <c r="G6" i="124"/>
  <c r="F6" i="124"/>
  <c r="E6" i="124"/>
  <c r="D6" i="124"/>
  <c r="C6" i="124"/>
  <c r="Y5" i="124"/>
  <c r="X5" i="124"/>
  <c r="W5" i="124"/>
  <c r="V5" i="124"/>
  <c r="U5" i="124"/>
  <c r="T5" i="124"/>
  <c r="S5" i="124"/>
  <c r="R5" i="124"/>
  <c r="Q5" i="124"/>
  <c r="P5" i="124"/>
  <c r="O5" i="124"/>
  <c r="N5" i="124"/>
  <c r="M5" i="124"/>
  <c r="L5" i="124"/>
  <c r="K5" i="124"/>
  <c r="J5" i="124"/>
  <c r="I5" i="124"/>
  <c r="H5" i="124"/>
  <c r="G5" i="124"/>
  <c r="F5" i="124"/>
  <c r="E5" i="124"/>
  <c r="D5" i="124"/>
  <c r="C5" i="124"/>
  <c r="Y6" i="71"/>
  <c r="X6" i="71"/>
  <c r="W6" i="71"/>
  <c r="V6" i="71"/>
  <c r="U6" i="71"/>
  <c r="T6" i="71"/>
  <c r="S6" i="71"/>
  <c r="R6" i="71"/>
  <c r="Q6" i="71"/>
  <c r="P6" i="71"/>
  <c r="O6" i="71"/>
  <c r="N6" i="71"/>
  <c r="M6" i="71"/>
  <c r="L6" i="71"/>
  <c r="K6" i="71"/>
  <c r="J6" i="71"/>
  <c r="I6" i="71"/>
  <c r="H6" i="71"/>
  <c r="G6" i="71"/>
  <c r="F6" i="71"/>
  <c r="E6" i="71"/>
  <c r="D6" i="71"/>
  <c r="C6" i="71"/>
  <c r="Y5" i="71"/>
  <c r="X5" i="71"/>
  <c r="W5" i="71"/>
  <c r="V5" i="71"/>
  <c r="U5" i="71"/>
  <c r="T5" i="71"/>
  <c r="S5" i="71"/>
  <c r="R5" i="71"/>
  <c r="Q5" i="71"/>
  <c r="P5" i="71"/>
  <c r="O5" i="71"/>
  <c r="N5" i="71"/>
  <c r="M5" i="71"/>
  <c r="L5" i="71"/>
  <c r="K5" i="71"/>
  <c r="J5" i="71"/>
  <c r="I5" i="71"/>
  <c r="H5" i="71"/>
  <c r="G5" i="71"/>
  <c r="F5" i="71"/>
  <c r="E5" i="71"/>
  <c r="D5" i="71"/>
  <c r="C5" i="71"/>
  <c r="B6" i="1"/>
  <c r="W4" i="59" s="1"/>
  <c r="B5" i="1"/>
  <c r="C1" i="1"/>
  <c r="B7" i="1"/>
  <c r="O2" i="59" l="1"/>
  <c r="Y4" i="59"/>
  <c r="K2" i="59"/>
  <c r="M2" i="59"/>
  <c r="K3" i="59"/>
  <c r="N3" i="59"/>
  <c r="E4" i="59"/>
  <c r="C3" i="59"/>
  <c r="F3" i="59"/>
  <c r="G4" i="59"/>
  <c r="K4" i="59"/>
  <c r="K3" i="134" s="1"/>
  <c r="Q3" i="59"/>
  <c r="C2" i="59"/>
  <c r="S3" i="59"/>
  <c r="E2" i="59"/>
  <c r="W3" i="59"/>
  <c r="S2" i="59"/>
  <c r="N4" i="59"/>
  <c r="Y2" i="59"/>
  <c r="R4" i="59"/>
  <c r="D2" i="59"/>
  <c r="B3" i="59"/>
  <c r="V3" i="59"/>
  <c r="V3" i="135" s="1"/>
  <c r="V4" i="59"/>
  <c r="V2" i="134" s="1"/>
  <c r="G2" i="59"/>
  <c r="D3" i="59"/>
  <c r="C4" i="59"/>
  <c r="J2" i="59"/>
  <c r="E3" i="59"/>
  <c r="D4" i="59"/>
  <c r="N2" i="59"/>
  <c r="M3" i="59"/>
  <c r="J4" i="59"/>
  <c r="R2" i="59"/>
  <c r="P3" i="59"/>
  <c r="M4" i="59"/>
  <c r="V2" i="59"/>
  <c r="R3" i="59"/>
  <c r="O4" i="59"/>
  <c r="F2" i="59"/>
  <c r="W2" i="59"/>
  <c r="W2" i="134" s="1"/>
  <c r="O3" i="59"/>
  <c r="F4" i="59"/>
  <c r="X4" i="59"/>
  <c r="L4" i="59"/>
  <c r="X3" i="59"/>
  <c r="L3" i="59"/>
  <c r="X2" i="59"/>
  <c r="L2" i="59"/>
  <c r="U4" i="59"/>
  <c r="I4" i="59"/>
  <c r="U3" i="59"/>
  <c r="I3" i="59"/>
  <c r="U2" i="59"/>
  <c r="U4" i="134" s="1"/>
  <c r="I2" i="59"/>
  <c r="I2" i="135" s="1"/>
  <c r="T4" i="59"/>
  <c r="H4" i="59"/>
  <c r="T3" i="59"/>
  <c r="H3" i="59"/>
  <c r="T2" i="59"/>
  <c r="T4" i="135" s="1"/>
  <c r="H2" i="59"/>
  <c r="P2" i="59"/>
  <c r="G3" i="59"/>
  <c r="Y3" i="59"/>
  <c r="P4" i="59"/>
  <c r="B2" i="59"/>
  <c r="Q2" i="59"/>
  <c r="J3" i="59"/>
  <c r="B4" i="59"/>
  <c r="Q4" i="59"/>
  <c r="S4" i="59"/>
  <c r="V4" i="134"/>
  <c r="E1" i="1"/>
  <c r="D1" i="1"/>
  <c r="W3" i="134" l="1"/>
  <c r="V2" i="135"/>
  <c r="K4" i="135"/>
  <c r="W3" i="135"/>
  <c r="V3" i="134"/>
  <c r="U2" i="135"/>
  <c r="J2" i="134"/>
  <c r="U3" i="134"/>
  <c r="Y2" i="134"/>
  <c r="M3" i="134"/>
  <c r="J2" i="135"/>
  <c r="K4" i="134"/>
  <c r="X2" i="134"/>
  <c r="K3" i="135"/>
  <c r="W2" i="135"/>
  <c r="W4" i="135"/>
  <c r="T2" i="135"/>
  <c r="K2" i="135"/>
  <c r="I3" i="135"/>
  <c r="T3" i="135"/>
  <c r="M2" i="134"/>
  <c r="U3" i="135"/>
  <c r="K2" i="134"/>
  <c r="U2" i="134"/>
  <c r="H3" i="135"/>
  <c r="L2" i="134"/>
  <c r="U4" i="135"/>
  <c r="L4" i="134"/>
  <c r="H4" i="135"/>
  <c r="L3" i="134"/>
  <c r="H2" i="135"/>
  <c r="J3" i="135"/>
  <c r="J4" i="135"/>
  <c r="J4" i="134"/>
  <c r="J3" i="134"/>
  <c r="V4" i="135"/>
  <c r="W4" i="134"/>
  <c r="I3" i="134"/>
  <c r="I2" i="134"/>
  <c r="I4" i="134"/>
  <c r="I4" i="135"/>
  <c r="R4" i="135"/>
  <c r="R2" i="135"/>
  <c r="R3" i="135"/>
  <c r="O4" i="134"/>
  <c r="O3" i="134"/>
  <c r="O2" i="134"/>
  <c r="Q4" i="135"/>
  <c r="Q3" i="135"/>
  <c r="Q2" i="135"/>
  <c r="C4" i="135"/>
  <c r="C3" i="135"/>
  <c r="C2" i="135"/>
  <c r="S4" i="135"/>
  <c r="S2" i="135"/>
  <c r="S3" i="135"/>
  <c r="F4" i="135"/>
  <c r="F2" i="135"/>
  <c r="F3" i="135"/>
  <c r="G3" i="135"/>
  <c r="G4" i="135"/>
  <c r="G2" i="135"/>
  <c r="N4" i="134"/>
  <c r="N3" i="134"/>
  <c r="N2" i="134"/>
  <c r="O4" i="135"/>
  <c r="O3" i="135"/>
  <c r="O2" i="135"/>
  <c r="T4" i="134"/>
  <c r="T2" i="134"/>
  <c r="T3" i="134"/>
  <c r="Q4" i="134"/>
  <c r="Q3" i="134"/>
  <c r="Q2" i="134"/>
  <c r="S4" i="134"/>
  <c r="S3" i="134"/>
  <c r="S2" i="134"/>
  <c r="M3" i="135"/>
  <c r="M2" i="135"/>
  <c r="M4" i="135"/>
  <c r="D4" i="135"/>
  <c r="D3" i="135"/>
  <c r="D2" i="135"/>
  <c r="E4" i="134"/>
  <c r="E3" i="134"/>
  <c r="E2" i="134"/>
  <c r="G4" i="134"/>
  <c r="G3" i="134"/>
  <c r="G2" i="134"/>
  <c r="F4" i="134"/>
  <c r="F2" i="134"/>
  <c r="F3" i="134"/>
  <c r="X4" i="134"/>
  <c r="C4" i="134"/>
  <c r="C3" i="134"/>
  <c r="C2" i="134"/>
  <c r="X3" i="134"/>
  <c r="H4" i="134"/>
  <c r="H3" i="134"/>
  <c r="H2" i="134"/>
  <c r="B4" i="134"/>
  <c r="B3" i="134"/>
  <c r="B2" i="134"/>
  <c r="M4" i="134"/>
  <c r="P4" i="135"/>
  <c r="P3" i="135"/>
  <c r="P2" i="135"/>
  <c r="L3" i="135"/>
  <c r="L2" i="135"/>
  <c r="L4" i="135"/>
  <c r="D4" i="134"/>
  <c r="D3" i="134"/>
  <c r="D2" i="134"/>
  <c r="P4" i="134"/>
  <c r="P3" i="134"/>
  <c r="P2" i="134"/>
  <c r="Y4" i="135"/>
  <c r="Y3" i="135"/>
  <c r="Y2" i="135"/>
  <c r="N4" i="135"/>
  <c r="N3" i="135"/>
  <c r="N2" i="135"/>
  <c r="E4" i="135"/>
  <c r="E3" i="135"/>
  <c r="E2" i="135"/>
  <c r="X4" i="135"/>
  <c r="X3" i="135"/>
  <c r="X2" i="135"/>
  <c r="B3" i="135"/>
  <c r="B2" i="135"/>
  <c r="B4" i="135"/>
  <c r="Y3" i="134"/>
  <c r="R3" i="134"/>
  <c r="R4" i="134"/>
  <c r="R2" i="134"/>
  <c r="Y4" i="134"/>
  <c r="B8" i="1"/>
  <c r="B3" i="69" l="1"/>
  <c r="B4" i="69"/>
  <c r="B2" i="69"/>
  <c r="R4" i="69" l="1"/>
  <c r="R2" i="69"/>
  <c r="R3" i="69"/>
  <c r="N4" i="69"/>
  <c r="N3" i="69"/>
  <c r="N2" i="69"/>
  <c r="J2" i="68"/>
  <c r="J4" i="68"/>
  <c r="J3" i="68"/>
  <c r="W4" i="68"/>
  <c r="W3" i="68"/>
  <c r="W2" i="68"/>
  <c r="L2" i="68"/>
  <c r="L4" i="68"/>
  <c r="L3" i="68"/>
  <c r="M2" i="68"/>
  <c r="M4" i="68"/>
  <c r="M3" i="68"/>
  <c r="Q2" i="69"/>
  <c r="Q3" i="69"/>
  <c r="Q4" i="69"/>
  <c r="Y4" i="69"/>
  <c r="Y3" i="69"/>
  <c r="Y2" i="69"/>
  <c r="V2" i="68"/>
  <c r="V3" i="68"/>
  <c r="V4" i="68"/>
  <c r="I3" i="69"/>
  <c r="I2" i="69"/>
  <c r="I4" i="69"/>
  <c r="G2" i="69"/>
  <c r="G3" i="69"/>
  <c r="G4" i="69"/>
  <c r="X2" i="68"/>
  <c r="X3" i="68"/>
  <c r="X4" i="68"/>
  <c r="Y4" i="68"/>
  <c r="Y2" i="68"/>
  <c r="Y3" i="68"/>
  <c r="N3" i="68"/>
  <c r="N2" i="68"/>
  <c r="N4" i="68"/>
  <c r="C4" i="68"/>
  <c r="C3" i="68"/>
  <c r="C2" i="68"/>
  <c r="O2" i="69"/>
  <c r="O4" i="69"/>
  <c r="O3" i="69"/>
  <c r="P4" i="69"/>
  <c r="P2" i="69"/>
  <c r="P3" i="69"/>
  <c r="H3" i="69"/>
  <c r="H2" i="69"/>
  <c r="H4" i="69"/>
  <c r="I4" i="68"/>
  <c r="I3" i="68"/>
  <c r="I2" i="68"/>
  <c r="U4" i="69"/>
  <c r="U2" i="69"/>
  <c r="U3" i="69"/>
  <c r="J3" i="69"/>
  <c r="J2" i="69"/>
  <c r="J4" i="69"/>
  <c r="K3" i="69"/>
  <c r="K2" i="69"/>
  <c r="K4" i="69"/>
  <c r="U4" i="68"/>
  <c r="U2" i="68"/>
  <c r="U3" i="68"/>
  <c r="O3" i="68"/>
  <c r="O2" i="68"/>
  <c r="O4" i="68"/>
  <c r="D4" i="68"/>
  <c r="D3" i="68"/>
  <c r="D2" i="68"/>
  <c r="E2" i="68"/>
  <c r="E4" i="68"/>
  <c r="E3" i="68"/>
  <c r="F4" i="68"/>
  <c r="F2" i="68"/>
  <c r="F3" i="68"/>
  <c r="G2" i="68"/>
  <c r="G4" i="68"/>
  <c r="G3" i="68"/>
  <c r="H2" i="68"/>
  <c r="H4" i="68"/>
  <c r="H3" i="68"/>
  <c r="K4" i="68"/>
  <c r="K2" i="68"/>
  <c r="K3" i="68"/>
  <c r="T2" i="69"/>
  <c r="T3" i="69"/>
  <c r="T4" i="69"/>
  <c r="V2" i="69"/>
  <c r="V3" i="69"/>
  <c r="V4" i="69"/>
  <c r="W4" i="69"/>
  <c r="W2" i="69"/>
  <c r="W3" i="69"/>
  <c r="L3" i="69"/>
  <c r="L4" i="69"/>
  <c r="L2" i="69"/>
  <c r="B4" i="68"/>
  <c r="B2" i="68"/>
  <c r="B3" i="68"/>
  <c r="P2" i="68"/>
  <c r="P3" i="68"/>
  <c r="P4" i="68"/>
  <c r="Q3" i="68"/>
  <c r="Q4" i="68"/>
  <c r="Q2" i="68"/>
  <c r="R2" i="68"/>
  <c r="R4" i="68"/>
  <c r="R3" i="68"/>
  <c r="S3" i="68"/>
  <c r="S2" i="68"/>
  <c r="S4" i="68"/>
  <c r="T2" i="68"/>
  <c r="T4" i="68"/>
  <c r="T3" i="68"/>
  <c r="X2" i="69"/>
  <c r="X3" i="69"/>
  <c r="X4" i="69"/>
  <c r="M4" i="69"/>
  <c r="M2" i="69"/>
  <c r="M3" i="69"/>
  <c r="S4" i="69"/>
  <c r="S2" i="69"/>
  <c r="S3" i="69"/>
  <c r="C2" i="69"/>
  <c r="C4" i="69"/>
  <c r="C3" i="69"/>
  <c r="D3" i="69"/>
  <c r="D4" i="69"/>
  <c r="D2" i="69"/>
  <c r="E2" i="69"/>
  <c r="E4" i="69"/>
  <c r="E3" i="69"/>
  <c r="F4" i="69"/>
  <c r="F2" i="69"/>
  <c r="F3" i="69"/>
  <c r="V3" i="120" l="1"/>
  <c r="V4" i="120"/>
  <c r="W2" i="122"/>
  <c r="P2" i="130"/>
  <c r="P3" i="132"/>
  <c r="K2" i="29"/>
  <c r="T3" i="29"/>
  <c r="H3" i="29"/>
  <c r="S2" i="29"/>
  <c r="I4" i="120"/>
  <c r="I3" i="121"/>
  <c r="U3" i="121"/>
  <c r="I4" i="121"/>
  <c r="S2" i="8"/>
  <c r="I3" i="122"/>
  <c r="U3" i="122"/>
  <c r="I4" i="122"/>
  <c r="I4" i="123"/>
  <c r="I3" i="128"/>
  <c r="U3" i="128"/>
  <c r="I4" i="128"/>
  <c r="I4" i="129"/>
  <c r="U2" i="130"/>
  <c r="I3" i="130"/>
  <c r="U3" i="130"/>
  <c r="I4" i="130"/>
  <c r="I4" i="131"/>
  <c r="U2" i="132"/>
  <c r="I3" i="132"/>
  <c r="U3" i="132"/>
  <c r="I4" i="132"/>
  <c r="I4" i="133"/>
  <c r="V4" i="121"/>
  <c r="V4" i="123"/>
  <c r="V4" i="128"/>
  <c r="J3" i="129"/>
  <c r="V3" i="129"/>
  <c r="J4" i="129"/>
  <c r="V4" i="129"/>
  <c r="V4" i="130"/>
  <c r="J3" i="131"/>
  <c r="V3" i="131"/>
  <c r="J4" i="131"/>
  <c r="V4" i="131"/>
  <c r="V4" i="132"/>
  <c r="J3" i="133"/>
  <c r="V3" i="133"/>
  <c r="J4" i="133"/>
  <c r="V4" i="133"/>
  <c r="W4" i="122"/>
  <c r="K3" i="130"/>
  <c r="K3" i="131"/>
  <c r="G3" i="8"/>
  <c r="K2" i="123"/>
  <c r="K3" i="123"/>
  <c r="K4" i="123"/>
  <c r="W4" i="123"/>
  <c r="W2" i="128"/>
  <c r="K3" i="128"/>
  <c r="K3" i="129"/>
  <c r="W3" i="129"/>
  <c r="K3" i="132"/>
  <c r="W2" i="133"/>
  <c r="R4" i="29"/>
  <c r="L2" i="120"/>
  <c r="X3" i="120"/>
  <c r="X4" i="120"/>
  <c r="L3" i="121"/>
  <c r="D2" i="8"/>
  <c r="X2" i="122"/>
  <c r="X3" i="122"/>
  <c r="X4" i="122"/>
  <c r="L4" i="123"/>
  <c r="X2" i="128"/>
  <c r="X3" i="128"/>
  <c r="X2" i="129"/>
  <c r="L4" i="129"/>
  <c r="X2" i="130"/>
  <c r="L4" i="130"/>
  <c r="L2" i="131"/>
  <c r="L4" i="131"/>
  <c r="L2" i="132"/>
  <c r="X2" i="132"/>
  <c r="X4" i="132"/>
  <c r="L3" i="133"/>
  <c r="F2" i="8"/>
  <c r="V3" i="123"/>
  <c r="O2" i="8"/>
  <c r="Y2" i="122"/>
  <c r="Y4" i="128"/>
  <c r="M4" i="130"/>
  <c r="M2" i="132"/>
  <c r="M3" i="133"/>
  <c r="M4" i="133"/>
  <c r="Y4" i="133"/>
  <c r="B3" i="130"/>
  <c r="F2" i="29"/>
  <c r="J4" i="120"/>
  <c r="Y3" i="121"/>
  <c r="Y4" i="121"/>
  <c r="M2" i="122"/>
  <c r="Y3" i="122"/>
  <c r="Y2" i="123"/>
  <c r="Y3" i="123"/>
  <c r="M3" i="128"/>
  <c r="O4" i="123"/>
  <c r="O4" i="129"/>
  <c r="O4" i="131"/>
  <c r="O4" i="133"/>
  <c r="R2" i="8"/>
  <c r="V4" i="122"/>
  <c r="J4" i="123"/>
  <c r="K2" i="122"/>
  <c r="E4" i="29"/>
  <c r="Y3" i="120"/>
  <c r="M3" i="123"/>
  <c r="Y3" i="128"/>
  <c r="P3" i="122"/>
  <c r="D4" i="122"/>
  <c r="D2" i="133"/>
  <c r="W2" i="29"/>
  <c r="M3" i="8"/>
  <c r="Q4" i="121"/>
  <c r="E4" i="122"/>
  <c r="Q4" i="128"/>
  <c r="Q4" i="130"/>
  <c r="E4" i="132"/>
  <c r="W3" i="29"/>
  <c r="V2" i="29"/>
  <c r="R3" i="120"/>
  <c r="F4" i="120"/>
  <c r="R4" i="120"/>
  <c r="K3" i="8"/>
  <c r="V2" i="8"/>
  <c r="J2" i="8"/>
  <c r="R3" i="123"/>
  <c r="F4" i="123"/>
  <c r="R4" i="123"/>
  <c r="R3" i="129"/>
  <c r="F4" i="129"/>
  <c r="R4" i="129"/>
  <c r="R3" i="131"/>
  <c r="F4" i="131"/>
  <c r="R4" i="131"/>
  <c r="R3" i="133"/>
  <c r="F4" i="133"/>
  <c r="R4" i="133"/>
  <c r="P4" i="120"/>
  <c r="X2" i="8"/>
  <c r="P2" i="122"/>
  <c r="D4" i="123"/>
  <c r="D4" i="129"/>
  <c r="E4" i="121"/>
  <c r="Q4" i="122"/>
  <c r="E4" i="128"/>
  <c r="Q3" i="130"/>
  <c r="Q4" i="132"/>
  <c r="I2" i="29"/>
  <c r="G2" i="120"/>
  <c r="S4" i="121"/>
  <c r="W4" i="8"/>
  <c r="S4" i="122"/>
  <c r="G2" i="123"/>
  <c r="S4" i="128"/>
  <c r="G2" i="129"/>
  <c r="S4" i="130"/>
  <c r="G2" i="131"/>
  <c r="G4" i="132"/>
  <c r="S4" i="132"/>
  <c r="G2" i="133"/>
  <c r="S3" i="133"/>
  <c r="W4" i="120"/>
  <c r="L2" i="29"/>
  <c r="Q3" i="128"/>
  <c r="E4" i="130"/>
  <c r="Q3" i="132"/>
  <c r="H2" i="120"/>
  <c r="T2" i="120"/>
  <c r="H3" i="120"/>
  <c r="V4" i="8"/>
  <c r="J4" i="8"/>
  <c r="U3" i="8"/>
  <c r="H2" i="123"/>
  <c r="T2" i="123"/>
  <c r="H3" i="123"/>
  <c r="H2" i="129"/>
  <c r="T2" i="129"/>
  <c r="H3" i="129"/>
  <c r="H2" i="131"/>
  <c r="T2" i="131"/>
  <c r="H3" i="131"/>
  <c r="H2" i="133"/>
  <c r="T2" i="133"/>
  <c r="H3" i="133"/>
  <c r="U4" i="29"/>
  <c r="U3" i="120"/>
  <c r="U2" i="121"/>
  <c r="T3" i="8"/>
  <c r="I2" i="123"/>
  <c r="U3" i="123"/>
  <c r="U2" i="128"/>
  <c r="U2" i="129"/>
  <c r="I2" i="131"/>
  <c r="U3" i="133"/>
  <c r="S3" i="29"/>
  <c r="J2" i="120"/>
  <c r="V2" i="121"/>
  <c r="J4" i="121"/>
  <c r="S3" i="8"/>
  <c r="S4" i="29"/>
  <c r="R3" i="29"/>
  <c r="Q2" i="29"/>
  <c r="W2" i="120"/>
  <c r="W3" i="120"/>
  <c r="W2" i="121"/>
  <c r="Q4" i="29"/>
  <c r="P3" i="29"/>
  <c r="O2" i="29"/>
  <c r="M2" i="121"/>
  <c r="E4" i="8"/>
  <c r="D3" i="8"/>
  <c r="B3" i="29"/>
  <c r="N4" i="29"/>
  <c r="Y3" i="29"/>
  <c r="M3" i="29"/>
  <c r="X2" i="29"/>
  <c r="D2" i="120"/>
  <c r="P2" i="120"/>
  <c r="D3" i="120"/>
  <c r="P3" i="120"/>
  <c r="D4" i="120"/>
  <c r="D2" i="121"/>
  <c r="P2" i="121"/>
  <c r="D3" i="121"/>
  <c r="P3" i="121"/>
  <c r="D4" i="121"/>
  <c r="P4" i="121"/>
  <c r="B3" i="8"/>
  <c r="N4" i="8"/>
  <c r="Y3" i="8"/>
  <c r="L2" i="8"/>
  <c r="D2" i="122"/>
  <c r="D3" i="122"/>
  <c r="P4" i="122"/>
  <c r="D2" i="123"/>
  <c r="P2" i="123"/>
  <c r="D3" i="123"/>
  <c r="P3" i="123"/>
  <c r="P4" i="123"/>
  <c r="D2" i="128"/>
  <c r="P2" i="128"/>
  <c r="D3" i="128"/>
  <c r="P3" i="128"/>
  <c r="D4" i="128"/>
  <c r="P4" i="128"/>
  <c r="D2" i="129"/>
  <c r="P2" i="129"/>
  <c r="D3" i="129"/>
  <c r="P3" i="129"/>
  <c r="P4" i="129"/>
  <c r="D2" i="130"/>
  <c r="D3" i="130"/>
  <c r="P3" i="130"/>
  <c r="D4" i="130"/>
  <c r="P4" i="130"/>
  <c r="D2" i="131"/>
  <c r="P2" i="131"/>
  <c r="D3" i="131"/>
  <c r="P3" i="131"/>
  <c r="D4" i="131"/>
  <c r="P4" i="131"/>
  <c r="D2" i="132"/>
  <c r="P2" i="132"/>
  <c r="D3" i="132"/>
  <c r="D4" i="132"/>
  <c r="P4" i="132"/>
  <c r="P2" i="133"/>
  <c r="D3" i="133"/>
  <c r="P3" i="133"/>
  <c r="D4" i="133"/>
  <c r="P4" i="133"/>
  <c r="I4" i="8"/>
  <c r="I2" i="130"/>
  <c r="U3" i="131"/>
  <c r="M4" i="29"/>
  <c r="X3" i="29"/>
  <c r="L3" i="29"/>
  <c r="E2" i="120"/>
  <c r="E3" i="120"/>
  <c r="Q4" i="120"/>
  <c r="E3" i="121"/>
  <c r="K2" i="8"/>
  <c r="Q2" i="123"/>
  <c r="E4" i="123"/>
  <c r="Q2" i="128"/>
  <c r="E2" i="129"/>
  <c r="E4" i="129"/>
  <c r="E2" i="130"/>
  <c r="E3" i="130"/>
  <c r="E4" i="131"/>
  <c r="Q2" i="133"/>
  <c r="E3" i="133"/>
  <c r="Q4" i="133"/>
  <c r="X4" i="29"/>
  <c r="L4" i="29"/>
  <c r="K3" i="29"/>
  <c r="J2" i="29"/>
  <c r="F2" i="120"/>
  <c r="R2" i="120"/>
  <c r="F3" i="120"/>
  <c r="F2" i="121"/>
  <c r="R2" i="121"/>
  <c r="F3" i="121"/>
  <c r="R3" i="121"/>
  <c r="F4" i="121"/>
  <c r="R4" i="121"/>
  <c r="X4" i="8"/>
  <c r="L4" i="8"/>
  <c r="W3" i="8"/>
  <c r="F2" i="122"/>
  <c r="R2" i="122"/>
  <c r="F3" i="122"/>
  <c r="R3" i="122"/>
  <c r="F4" i="122"/>
  <c r="R4" i="122"/>
  <c r="F2" i="123"/>
  <c r="R2" i="123"/>
  <c r="F3" i="123"/>
  <c r="F2" i="128"/>
  <c r="R2" i="128"/>
  <c r="F3" i="128"/>
  <c r="R3" i="128"/>
  <c r="F4" i="128"/>
  <c r="R4" i="128"/>
  <c r="F2" i="129"/>
  <c r="R2" i="129"/>
  <c r="F3" i="129"/>
  <c r="F2" i="130"/>
  <c r="R2" i="130"/>
  <c r="F3" i="130"/>
  <c r="R3" i="130"/>
  <c r="F4" i="130"/>
  <c r="R4" i="130"/>
  <c r="F2" i="131"/>
  <c r="R2" i="131"/>
  <c r="F3" i="131"/>
  <c r="F2" i="132"/>
  <c r="R2" i="132"/>
  <c r="F3" i="132"/>
  <c r="R3" i="132"/>
  <c r="F4" i="132"/>
  <c r="R4" i="132"/>
  <c r="F2" i="133"/>
  <c r="R2" i="133"/>
  <c r="F3" i="133"/>
  <c r="U4" i="8"/>
  <c r="H3" i="8"/>
  <c r="G2" i="8"/>
  <c r="U4" i="122"/>
  <c r="I3" i="123"/>
  <c r="U4" i="123"/>
  <c r="I2" i="128"/>
  <c r="U4" i="128"/>
  <c r="U3" i="129"/>
  <c r="U4" i="133"/>
  <c r="Q2" i="120"/>
  <c r="E4" i="120"/>
  <c r="M4" i="8"/>
  <c r="X3" i="8"/>
  <c r="W2" i="8"/>
  <c r="E2" i="122"/>
  <c r="Q2" i="122"/>
  <c r="Q3" i="122"/>
  <c r="E2" i="123"/>
  <c r="Q3" i="123"/>
  <c r="E2" i="128"/>
  <c r="E3" i="128"/>
  <c r="E3" i="129"/>
  <c r="Q3" i="129"/>
  <c r="Q4" i="129"/>
  <c r="Q2" i="130"/>
  <c r="E2" i="131"/>
  <c r="E3" i="131"/>
  <c r="Q4" i="131"/>
  <c r="E3" i="132"/>
  <c r="E4" i="133"/>
  <c r="K4" i="29"/>
  <c r="V3" i="29"/>
  <c r="J3" i="29"/>
  <c r="U2" i="29"/>
  <c r="G3" i="120"/>
  <c r="S3" i="120"/>
  <c r="S4" i="120"/>
  <c r="G2" i="121"/>
  <c r="G3" i="121"/>
  <c r="S3" i="121"/>
  <c r="G4" i="121"/>
  <c r="K4" i="8"/>
  <c r="V3" i="8"/>
  <c r="J3" i="8"/>
  <c r="U2" i="8"/>
  <c r="I2" i="8"/>
  <c r="G2" i="122"/>
  <c r="S2" i="122"/>
  <c r="G3" i="122"/>
  <c r="S3" i="122"/>
  <c r="G4" i="122"/>
  <c r="S2" i="123"/>
  <c r="G3" i="123"/>
  <c r="S3" i="123"/>
  <c r="G4" i="123"/>
  <c r="S4" i="123"/>
  <c r="G2" i="128"/>
  <c r="S2" i="128"/>
  <c r="G3" i="128"/>
  <c r="S3" i="128"/>
  <c r="G4" i="128"/>
  <c r="S2" i="129"/>
  <c r="G3" i="129"/>
  <c r="S3" i="129"/>
  <c r="G4" i="129"/>
  <c r="S4" i="129"/>
  <c r="G2" i="130"/>
  <c r="S2" i="130"/>
  <c r="G3" i="130"/>
  <c r="S3" i="130"/>
  <c r="G4" i="130"/>
  <c r="S2" i="131"/>
  <c r="G3" i="131"/>
  <c r="S3" i="131"/>
  <c r="G4" i="131"/>
  <c r="S4" i="131"/>
  <c r="G2" i="132"/>
  <c r="S2" i="132"/>
  <c r="G3" i="132"/>
  <c r="S3" i="132"/>
  <c r="S2" i="133"/>
  <c r="G3" i="133"/>
  <c r="G4" i="133"/>
  <c r="S4" i="133"/>
  <c r="G2" i="29"/>
  <c r="U2" i="120"/>
  <c r="U4" i="120"/>
  <c r="I2" i="122"/>
  <c r="I3" i="129"/>
  <c r="U4" i="129"/>
  <c r="U4" i="130"/>
  <c r="U2" i="131"/>
  <c r="I2" i="132"/>
  <c r="I2" i="133"/>
  <c r="Y4" i="29"/>
  <c r="Q3" i="120"/>
  <c r="E2" i="121"/>
  <c r="Q2" i="121"/>
  <c r="Q3" i="121"/>
  <c r="Y4" i="8"/>
  <c r="L3" i="8"/>
  <c r="E3" i="122"/>
  <c r="E3" i="123"/>
  <c r="Q4" i="123"/>
  <c r="Q2" i="129"/>
  <c r="Q2" i="131"/>
  <c r="Q3" i="131"/>
  <c r="E2" i="132"/>
  <c r="Q2" i="132"/>
  <c r="E2" i="133"/>
  <c r="Q3" i="133"/>
  <c r="W4" i="29"/>
  <c r="S2" i="120"/>
  <c r="G4" i="120"/>
  <c r="S2" i="121"/>
  <c r="V4" i="29"/>
  <c r="J4" i="29"/>
  <c r="U3" i="29"/>
  <c r="I3" i="29"/>
  <c r="T2" i="29"/>
  <c r="H2" i="29"/>
  <c r="T3" i="120"/>
  <c r="H4" i="120"/>
  <c r="T4" i="120"/>
  <c r="H2" i="121"/>
  <c r="T2" i="121"/>
  <c r="H3" i="121"/>
  <c r="T3" i="121"/>
  <c r="H4" i="121"/>
  <c r="T4" i="121"/>
  <c r="I3" i="8"/>
  <c r="T2" i="8"/>
  <c r="H2" i="8"/>
  <c r="H2" i="122"/>
  <c r="T2" i="122"/>
  <c r="H3" i="122"/>
  <c r="T3" i="122"/>
  <c r="H4" i="122"/>
  <c r="T4" i="122"/>
  <c r="T3" i="123"/>
  <c r="H4" i="123"/>
  <c r="T4" i="123"/>
  <c r="H2" i="128"/>
  <c r="T2" i="128"/>
  <c r="H3" i="128"/>
  <c r="T3" i="128"/>
  <c r="H4" i="128"/>
  <c r="T4" i="128"/>
  <c r="T3" i="129"/>
  <c r="H4" i="129"/>
  <c r="T4" i="129"/>
  <c r="H2" i="130"/>
  <c r="T2" i="130"/>
  <c r="H3" i="130"/>
  <c r="T3" i="130"/>
  <c r="H4" i="130"/>
  <c r="T4" i="130"/>
  <c r="T3" i="131"/>
  <c r="H4" i="131"/>
  <c r="T4" i="131"/>
  <c r="H2" i="132"/>
  <c r="T2" i="132"/>
  <c r="H3" i="132"/>
  <c r="T3" i="132"/>
  <c r="H4" i="132"/>
  <c r="T4" i="132"/>
  <c r="T3" i="133"/>
  <c r="H4" i="133"/>
  <c r="T4" i="133"/>
  <c r="I2" i="120"/>
  <c r="I2" i="121"/>
  <c r="U2" i="122"/>
  <c r="U2" i="123"/>
  <c r="U4" i="131"/>
  <c r="U2" i="133"/>
  <c r="H4" i="29"/>
  <c r="R2" i="29"/>
  <c r="J3" i="121"/>
  <c r="T4" i="8"/>
  <c r="J2" i="122"/>
  <c r="V2" i="122"/>
  <c r="J3" i="122"/>
  <c r="V3" i="122"/>
  <c r="J4" i="122"/>
  <c r="J2" i="123"/>
  <c r="V2" i="123"/>
  <c r="J3" i="123"/>
  <c r="J2" i="128"/>
  <c r="V2" i="128"/>
  <c r="J3" i="128"/>
  <c r="V3" i="128"/>
  <c r="J4" i="128"/>
  <c r="J2" i="129"/>
  <c r="V2" i="129"/>
  <c r="J2" i="130"/>
  <c r="V2" i="130"/>
  <c r="J3" i="130"/>
  <c r="V3" i="130"/>
  <c r="J4" i="130"/>
  <c r="J2" i="131"/>
  <c r="V2" i="131"/>
  <c r="J2" i="132"/>
  <c r="V2" i="132"/>
  <c r="J3" i="132"/>
  <c r="V3" i="132"/>
  <c r="J4" i="132"/>
  <c r="J2" i="133"/>
  <c r="V2" i="133"/>
  <c r="K3" i="122"/>
  <c r="W3" i="122"/>
  <c r="K4" i="122"/>
  <c r="W2" i="123"/>
  <c r="W3" i="123"/>
  <c r="K2" i="128"/>
  <c r="W3" i="128"/>
  <c r="K4" i="128"/>
  <c r="W4" i="128"/>
  <c r="K2" i="129"/>
  <c r="W2" i="129"/>
  <c r="K4" i="129"/>
  <c r="W4" i="129"/>
  <c r="K2" i="130"/>
  <c r="W2" i="130"/>
  <c r="W3" i="130"/>
  <c r="K4" i="130"/>
  <c r="W4" i="130"/>
  <c r="K2" i="131"/>
  <c r="W2" i="131"/>
  <c r="W3" i="131"/>
  <c r="K4" i="131"/>
  <c r="W4" i="131"/>
  <c r="K2" i="132"/>
  <c r="W2" i="132"/>
  <c r="W3" i="132"/>
  <c r="K4" i="132"/>
  <c r="W4" i="132"/>
  <c r="K2" i="133"/>
  <c r="K3" i="133"/>
  <c r="W3" i="133"/>
  <c r="K4" i="133"/>
  <c r="W4" i="133"/>
  <c r="U4" i="132"/>
  <c r="T4" i="29"/>
  <c r="G3" i="29"/>
  <c r="V2" i="120"/>
  <c r="J2" i="121"/>
  <c r="V3" i="121"/>
  <c r="H4" i="8"/>
  <c r="E2" i="29"/>
  <c r="K3" i="120"/>
  <c r="K4" i="120"/>
  <c r="K2" i="121"/>
  <c r="K3" i="121"/>
  <c r="W3" i="121"/>
  <c r="K4" i="121"/>
  <c r="W4" i="121"/>
  <c r="S4" i="8"/>
  <c r="G4" i="8"/>
  <c r="R3" i="8"/>
  <c r="F3" i="8"/>
  <c r="Q2" i="8"/>
  <c r="E2" i="8"/>
  <c r="F4" i="29"/>
  <c r="Q3" i="29"/>
  <c r="E3" i="29"/>
  <c r="P2" i="29"/>
  <c r="D2" i="29"/>
  <c r="X2" i="120"/>
  <c r="L3" i="120"/>
  <c r="L4" i="120"/>
  <c r="L2" i="121"/>
  <c r="X2" i="121"/>
  <c r="X3" i="121"/>
  <c r="L4" i="121"/>
  <c r="X4" i="121"/>
  <c r="R4" i="8"/>
  <c r="F4" i="8"/>
  <c r="Q3" i="8"/>
  <c r="E3" i="8"/>
  <c r="P2" i="8"/>
  <c r="L2" i="122"/>
  <c r="L3" i="122"/>
  <c r="L4" i="122"/>
  <c r="L2" i="123"/>
  <c r="X2" i="123"/>
  <c r="L3" i="123"/>
  <c r="X3" i="123"/>
  <c r="X4" i="123"/>
  <c r="L2" i="128"/>
  <c r="L3" i="128"/>
  <c r="L4" i="128"/>
  <c r="X4" i="128"/>
  <c r="L2" i="129"/>
  <c r="L3" i="129"/>
  <c r="X3" i="129"/>
  <c r="X4" i="129"/>
  <c r="L2" i="130"/>
  <c r="L3" i="130"/>
  <c r="X3" i="130"/>
  <c r="X4" i="130"/>
  <c r="X2" i="131"/>
  <c r="L3" i="131"/>
  <c r="X3" i="131"/>
  <c r="X4" i="131"/>
  <c r="L3" i="132"/>
  <c r="X3" i="132"/>
  <c r="L4" i="132"/>
  <c r="L2" i="133"/>
  <c r="X2" i="133"/>
  <c r="X3" i="133"/>
  <c r="L4" i="133"/>
  <c r="X4" i="133"/>
  <c r="M2" i="128"/>
  <c r="M4" i="128"/>
  <c r="M2" i="129"/>
  <c r="M3" i="129"/>
  <c r="M4" i="129"/>
  <c r="Y3" i="129"/>
  <c r="M3" i="130"/>
  <c r="M4" i="131"/>
  <c r="M3" i="132"/>
  <c r="Y3" i="132"/>
  <c r="Y4" i="132"/>
  <c r="M2" i="133"/>
  <c r="Y3" i="133"/>
  <c r="B2" i="29"/>
  <c r="P4" i="29"/>
  <c r="D4" i="29"/>
  <c r="O3" i="29"/>
  <c r="C3" i="29"/>
  <c r="N2" i="29"/>
  <c r="B2" i="120"/>
  <c r="N2" i="120"/>
  <c r="B3" i="120"/>
  <c r="N3" i="120"/>
  <c r="B4" i="120"/>
  <c r="N4" i="120"/>
  <c r="B2" i="121"/>
  <c r="N2" i="121"/>
  <c r="B3" i="121"/>
  <c r="N3" i="121"/>
  <c r="B4" i="121"/>
  <c r="N4" i="121"/>
  <c r="B2" i="8"/>
  <c r="P4" i="8"/>
  <c r="D4" i="8"/>
  <c r="O3" i="8"/>
  <c r="C3" i="8"/>
  <c r="N2" i="8"/>
  <c r="B2" i="122"/>
  <c r="N2" i="122"/>
  <c r="B3" i="122"/>
  <c r="N3" i="122"/>
  <c r="B4" i="122"/>
  <c r="N4" i="122"/>
  <c r="B2" i="123"/>
  <c r="N2" i="123"/>
  <c r="B3" i="123"/>
  <c r="N3" i="123"/>
  <c r="B4" i="123"/>
  <c r="N4" i="123"/>
  <c r="B2" i="128"/>
  <c r="N2" i="128"/>
  <c r="B3" i="128"/>
  <c r="N3" i="128"/>
  <c r="B4" i="128"/>
  <c r="N4" i="128"/>
  <c r="B2" i="129"/>
  <c r="N2" i="129"/>
  <c r="B3" i="129"/>
  <c r="N3" i="129"/>
  <c r="B4" i="129"/>
  <c r="N4" i="129"/>
  <c r="B2" i="130"/>
  <c r="N2" i="130"/>
  <c r="N3" i="130"/>
  <c r="B4" i="130"/>
  <c r="N4" i="130"/>
  <c r="B2" i="131"/>
  <c r="N2" i="131"/>
  <c r="B3" i="131"/>
  <c r="N3" i="131"/>
  <c r="B4" i="131"/>
  <c r="N4" i="131"/>
  <c r="B2" i="132"/>
  <c r="N2" i="132"/>
  <c r="B3" i="132"/>
  <c r="N3" i="132"/>
  <c r="B4" i="132"/>
  <c r="N4" i="132"/>
  <c r="B2" i="133"/>
  <c r="N2" i="133"/>
  <c r="B3" i="133"/>
  <c r="N3" i="133"/>
  <c r="B4" i="133"/>
  <c r="N4" i="133"/>
  <c r="I4" i="29"/>
  <c r="I3" i="120"/>
  <c r="U4" i="121"/>
  <c r="I2" i="129"/>
  <c r="I3" i="131"/>
  <c r="I3" i="133"/>
  <c r="J3" i="120"/>
  <c r="G4" i="29"/>
  <c r="F3" i="29"/>
  <c r="K2" i="120"/>
  <c r="D3" i="29"/>
  <c r="C2" i="29"/>
  <c r="M2" i="120"/>
  <c r="Y2" i="120"/>
  <c r="M3" i="120"/>
  <c r="M4" i="120"/>
  <c r="Y4" i="120"/>
  <c r="Y2" i="121"/>
  <c r="M3" i="121"/>
  <c r="M4" i="121"/>
  <c r="Q4" i="8"/>
  <c r="P3" i="8"/>
  <c r="C2" i="8"/>
  <c r="M3" i="122"/>
  <c r="M4" i="122"/>
  <c r="Y4" i="122"/>
  <c r="M2" i="123"/>
  <c r="M4" i="123"/>
  <c r="Y4" i="123"/>
  <c r="Y2" i="128"/>
  <c r="Y2" i="129"/>
  <c r="Y4" i="129"/>
  <c r="M2" i="130"/>
  <c r="Y2" i="130"/>
  <c r="Y3" i="130"/>
  <c r="Y4" i="130"/>
  <c r="M2" i="131"/>
  <c r="Y2" i="131"/>
  <c r="M3" i="131"/>
  <c r="Y3" i="131"/>
  <c r="Y4" i="131"/>
  <c r="Y2" i="132"/>
  <c r="M4" i="132"/>
  <c r="Y2" i="133"/>
  <c r="B4" i="29"/>
  <c r="O4" i="29"/>
  <c r="C4" i="29"/>
  <c r="N3" i="29"/>
  <c r="Y2" i="29"/>
  <c r="M2" i="29"/>
  <c r="C2" i="120"/>
  <c r="O2" i="120"/>
  <c r="C3" i="120"/>
  <c r="O3" i="120"/>
  <c r="C4" i="120"/>
  <c r="O4" i="120"/>
  <c r="C2" i="121"/>
  <c r="O2" i="121"/>
  <c r="C3" i="121"/>
  <c r="O3" i="121"/>
  <c r="C4" i="121"/>
  <c r="O4" i="121"/>
  <c r="B4" i="8"/>
  <c r="O4" i="8"/>
  <c r="C4" i="8"/>
  <c r="N3" i="8"/>
  <c r="Y2" i="8"/>
  <c r="M2" i="8"/>
  <c r="C2" i="122"/>
  <c r="O2" i="122"/>
  <c r="C3" i="122"/>
  <c r="O3" i="122"/>
  <c r="C4" i="122"/>
  <c r="O4" i="122"/>
  <c r="C2" i="123"/>
  <c r="O2" i="123"/>
  <c r="C3" i="123"/>
  <c r="O3" i="123"/>
  <c r="C4" i="123"/>
  <c r="C2" i="128"/>
  <c r="O2" i="128"/>
  <c r="C3" i="128"/>
  <c r="O3" i="128"/>
  <c r="C4" i="128"/>
  <c r="O4" i="128"/>
  <c r="C2" i="129"/>
  <c r="O2" i="129"/>
  <c r="C3" i="129"/>
  <c r="O3" i="129"/>
  <c r="C4" i="129"/>
  <c r="C2" i="130"/>
  <c r="O2" i="130"/>
  <c r="C3" i="130"/>
  <c r="O3" i="130"/>
  <c r="C4" i="130"/>
  <c r="O4" i="130"/>
  <c r="C2" i="131"/>
  <c r="O2" i="131"/>
  <c r="C3" i="131"/>
  <c r="O3" i="131"/>
  <c r="C4" i="131"/>
  <c r="C2" i="132"/>
  <c r="O2" i="132"/>
  <c r="C3" i="132"/>
  <c r="O3" i="132"/>
  <c r="C4" i="132"/>
  <c r="O4" i="132"/>
  <c r="C2" i="133"/>
  <c r="O2" i="133"/>
  <c r="C3" i="133"/>
  <c r="O3" i="133"/>
  <c r="C4" i="133"/>
</calcChain>
</file>

<file path=xl/sharedStrings.xml><?xml version="1.0" encoding="utf-8"?>
<sst xmlns="http://schemas.openxmlformats.org/spreadsheetml/2006/main" count="57" uniqueCount="19">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</sst>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IEEE_9\ieee9\ieee9_base.xlsx" TargetMode="External"/><Relationship Id="rId1" Type="http://schemas.openxmlformats.org/officeDocument/2006/relationships/externalLinkPath" Target="ieee9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Qc, Winter, S1"/>
      <sheetName val="Profiles, Pc, Summer, S1"/>
      <sheetName val="Profiles, Qc, Summer, S1"/>
      <sheetName val="FL Profiles"/>
    </sheetNames>
    <sheetDataSet>
      <sheetData sheetId="0">
        <row r="2">
          <cell r="B2">
            <v>0.01</v>
          </cell>
        </row>
        <row r="3">
          <cell r="B3">
            <v>0.05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1.5680716832769496E-5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9.5351558928408135E-3</v>
          </cell>
          <cell r="J2">
            <v>0.18890239553808172</v>
          </cell>
          <cell r="K2">
            <v>0.49290093261406231</v>
          </cell>
          <cell r="L2">
            <v>0.61511611959403845</v>
          </cell>
          <cell r="M2">
            <v>0.68321139252080076</v>
          </cell>
          <cell r="N2">
            <v>0.69588141172167872</v>
          </cell>
          <cell r="O2">
            <v>0.68310322757611763</v>
          </cell>
          <cell r="P2">
            <v>0.58327338392612227</v>
          </cell>
          <cell r="Q2">
            <v>0.38544322026149763</v>
          </cell>
          <cell r="R2">
            <v>9.4168304836792532E-2</v>
          </cell>
          <cell r="S2">
            <v>7.3603364725244585E-4</v>
          </cell>
          <cell r="T2">
            <v>6.3362896589558382E-5</v>
          </cell>
          <cell r="U2">
            <v>4.8482216329889367E-5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2.7254098360655734E-5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7.6400409836065563E-3</v>
          </cell>
          <cell r="J3">
            <v>0.15037377049180325</v>
          </cell>
          <cell r="K3">
            <v>0.35771721311475413</v>
          </cell>
          <cell r="L3">
            <v>0.48138081967213114</v>
          </cell>
          <cell r="M3">
            <v>0.59039606557377045</v>
          </cell>
          <cell r="N3">
            <v>0.70114180327868847</v>
          </cell>
          <cell r="O3">
            <v>0.585118237704918</v>
          </cell>
          <cell r="P3">
            <v>0.42994487704918033</v>
          </cell>
          <cell r="Q3">
            <v>0.20624983606557376</v>
          </cell>
          <cell r="R3">
            <v>4.3088729508196713E-2</v>
          </cell>
          <cell r="S3">
            <v>2.7540983606557371E-4</v>
          </cell>
          <cell r="T3">
            <v>1.2049180327868852E-4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8.260566945077194E-3</v>
          </cell>
          <cell r="J4">
            <v>0.18037822703113135</v>
          </cell>
          <cell r="K4">
            <v>0.41995460010124014</v>
          </cell>
          <cell r="L4">
            <v>0.60561693242217163</v>
          </cell>
          <cell r="M4">
            <v>0.62344801948873685</v>
          </cell>
          <cell r="N4">
            <v>0.59197370918754733</v>
          </cell>
          <cell r="O4">
            <v>0.46347538597823329</v>
          </cell>
          <cell r="P4">
            <v>0.35702126044039478</v>
          </cell>
          <cell r="Q4">
            <v>0.15148949633004302</v>
          </cell>
          <cell r="R4">
            <v>2.6744969627942289E-2</v>
          </cell>
          <cell r="S4">
            <v>4.34067324727917E-5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3.4612704918032786E-5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9.9320532786885234E-3</v>
          </cell>
          <cell r="J3">
            <v>0.19398216393442622</v>
          </cell>
          <cell r="K3">
            <v>0.46145520491803282</v>
          </cell>
          <cell r="L3">
            <v>0.61135364098360656</v>
          </cell>
          <cell r="M3">
            <v>0.76751488524590161</v>
          </cell>
          <cell r="N3">
            <v>0.91148434426229497</v>
          </cell>
          <cell r="O3">
            <v>0.7606537090163934</v>
          </cell>
          <cell r="P3">
            <v>0.52453274999999999</v>
          </cell>
          <cell r="Q3">
            <v>0.26193729180327868</v>
          </cell>
          <cell r="R3">
            <v>5.5153573770491793E-2</v>
          </cell>
          <cell r="S3">
            <v>3.3324590163934416E-4</v>
          </cell>
          <cell r="T3">
            <v>1.47E-4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1.024310301189572E-2</v>
          </cell>
          <cell r="J4">
            <v>0.22186521924829156</v>
          </cell>
          <cell r="K4">
            <v>0.52074370412553772</v>
          </cell>
          <cell r="L4">
            <v>0.769133504176158</v>
          </cell>
          <cell r="M4">
            <v>0.80424794514047049</v>
          </cell>
          <cell r="N4">
            <v>0.71036845102505675</v>
          </cell>
          <cell r="O4">
            <v>0.57007472475322696</v>
          </cell>
          <cell r="P4">
            <v>0.45698721336370535</v>
          </cell>
          <cell r="Q4">
            <v>0.1954214502657555</v>
          </cell>
          <cell r="R4">
            <v>3.4501010820045551E-2</v>
          </cell>
          <cell r="S4">
            <v>5.642875221462921E-5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4">
        <row r="2">
          <cell r="B2">
            <v>53.345852930370519</v>
          </cell>
          <cell r="C2">
            <v>47.980182112575157</v>
          </cell>
          <cell r="D2">
            <v>50.081028969922819</v>
          </cell>
          <cell r="E2">
            <v>43.664376289063469</v>
          </cell>
          <cell r="F2">
            <v>52.305295259295072</v>
          </cell>
          <cell r="G2">
            <v>54.281049735333688</v>
          </cell>
          <cell r="H2">
            <v>64.176359308110079</v>
          </cell>
          <cell r="I2">
            <v>68.786478518766842</v>
          </cell>
          <cell r="J2">
            <v>81.415484867557737</v>
          </cell>
          <cell r="K2">
            <v>77.709389951019659</v>
          </cell>
          <cell r="L2">
            <v>82.504791844794326</v>
          </cell>
          <cell r="M2">
            <v>75.177367267660586</v>
          </cell>
          <cell r="N2">
            <v>78.769655218865324</v>
          </cell>
          <cell r="O2">
            <v>76.35807073501941</v>
          </cell>
          <cell r="P2">
            <v>72.403181097320868</v>
          </cell>
          <cell r="Q2">
            <v>74.833896610931816</v>
          </cell>
          <cell r="R2">
            <v>77.505418341412778</v>
          </cell>
          <cell r="S2">
            <v>90.379525786878375</v>
          </cell>
          <cell r="T2">
            <v>80.521773003926072</v>
          </cell>
          <cell r="U2">
            <v>97.2</v>
          </cell>
          <cell r="V2">
            <v>79.464544760881481</v>
          </cell>
          <cell r="W2">
            <v>85.831924633066535</v>
          </cell>
          <cell r="X2">
            <v>68.387902423988734</v>
          </cell>
          <cell r="Y2">
            <v>62.463488040991962</v>
          </cell>
        </row>
        <row r="3">
          <cell r="B3">
            <v>63.009561742481864</v>
          </cell>
          <cell r="C3">
            <v>53.429146562836614</v>
          </cell>
          <cell r="D3">
            <v>59.625893132070708</v>
          </cell>
          <cell r="E3">
            <v>52.501666367793781</v>
          </cell>
          <cell r="F3">
            <v>57.091814066201827</v>
          </cell>
          <cell r="G3">
            <v>63.377579449269767</v>
          </cell>
          <cell r="H3">
            <v>68.952112448080143</v>
          </cell>
          <cell r="I3">
            <v>86.56709867948814</v>
          </cell>
          <cell r="J3">
            <v>93.276418192593312</v>
          </cell>
          <cell r="K3">
            <v>91.48832301780881</v>
          </cell>
          <cell r="L3">
            <v>92.848149400130353</v>
          </cell>
          <cell r="M3">
            <v>96.213093991960193</v>
          </cell>
          <cell r="N3">
            <v>104.78609135609095</v>
          </cell>
          <cell r="O3">
            <v>101.18370637754681</v>
          </cell>
          <cell r="P3">
            <v>82.041036251393038</v>
          </cell>
          <cell r="Q3">
            <v>87.48634299507394</v>
          </cell>
          <cell r="R3">
            <v>87.50415604013692</v>
          </cell>
          <cell r="S3">
            <v>106</v>
          </cell>
          <cell r="T3">
            <v>93.659251486676368</v>
          </cell>
          <cell r="U3">
            <v>93.671661140952665</v>
          </cell>
          <cell r="V3">
            <v>96.855581754478948</v>
          </cell>
          <cell r="W3">
            <v>97.970205240143954</v>
          </cell>
          <cell r="X3">
            <v>70.766175552125503</v>
          </cell>
          <cell r="Y3">
            <v>64.202884371166334</v>
          </cell>
        </row>
        <row r="4">
          <cell r="B4">
            <v>70.08880930820591</v>
          </cell>
          <cell r="C4">
            <v>70.393171273107555</v>
          </cell>
          <cell r="D4">
            <v>61.32108457333905</v>
          </cell>
          <cell r="E4">
            <v>65.954346385392256</v>
          </cell>
          <cell r="F4">
            <v>64.448123425868317</v>
          </cell>
          <cell r="G4">
            <v>60.534801628319428</v>
          </cell>
          <cell r="H4">
            <v>94.049094681755264</v>
          </cell>
          <cell r="I4">
            <v>111.36341920653354</v>
          </cell>
          <cell r="J4">
            <v>118.46681406049095</v>
          </cell>
          <cell r="K4">
            <v>112.48192436834316</v>
          </cell>
          <cell r="L4">
            <v>125.67355148870749</v>
          </cell>
          <cell r="M4">
            <v>122.5</v>
          </cell>
          <cell r="N4">
            <v>116.70677967063178</v>
          </cell>
          <cell r="O4">
            <v>109.25295857577144</v>
          </cell>
          <cell r="P4">
            <v>101.65637363697931</v>
          </cell>
          <cell r="Q4">
            <v>99.988044126192861</v>
          </cell>
          <cell r="R4">
            <v>99.051334073102836</v>
          </cell>
          <cell r="S4">
            <v>100.6259123453416</v>
          </cell>
          <cell r="T4">
            <v>111.21811364485124</v>
          </cell>
          <cell r="U4">
            <v>111.81782833372856</v>
          </cell>
          <cell r="V4">
            <v>104.61396666703429</v>
          </cell>
          <cell r="W4">
            <v>91.696633077086361</v>
          </cell>
          <cell r="X4">
            <v>73.556714514571254</v>
          </cell>
          <cell r="Y4">
            <v>71.179292716270893</v>
          </cell>
        </row>
      </sheetData>
      <sheetData sheetId="5">
        <row r="2">
          <cell r="B2">
            <v>54.531316328823202</v>
          </cell>
          <cell r="C2">
            <v>49.023229549805052</v>
          </cell>
          <cell r="D2">
            <v>44.680133688852706</v>
          </cell>
          <cell r="E2">
            <v>46.575334708334367</v>
          </cell>
          <cell r="F2">
            <v>48.242748054689628</v>
          </cell>
          <cell r="G2">
            <v>54.829343167003728</v>
          </cell>
          <cell r="H2">
            <v>72.777314679300105</v>
          </cell>
          <cell r="I2">
            <v>78.401792720314901</v>
          </cell>
          <cell r="J2">
            <v>85.329690870805706</v>
          </cell>
          <cell r="K2">
            <v>84.185172446937969</v>
          </cell>
          <cell r="L2">
            <v>79.237275336089596</v>
          </cell>
          <cell r="M2">
            <v>74.369008479836268</v>
          </cell>
          <cell r="N2">
            <v>80.377199202923805</v>
          </cell>
          <cell r="O2">
            <v>78.719660551566406</v>
          </cell>
          <cell r="P2">
            <v>80.024568581249383</v>
          </cell>
          <cell r="Q2">
            <v>72.588879712603855</v>
          </cell>
          <cell r="R2">
            <v>84.480905992139938</v>
          </cell>
          <cell r="S2">
            <v>85.114699042011679</v>
          </cell>
          <cell r="T2">
            <v>81.41645937063636</v>
          </cell>
          <cell r="U2">
            <v>90</v>
          </cell>
          <cell r="V2">
            <v>85.577202050180063</v>
          </cell>
          <cell r="W2">
            <v>86.665244289698251</v>
          </cell>
          <cell r="X2">
            <v>72.187230336432549</v>
          </cell>
          <cell r="Y2">
            <v>61.120187222906111</v>
          </cell>
        </row>
        <row r="3">
          <cell r="B3">
            <v>68.101243499450092</v>
          </cell>
          <cell r="C3">
            <v>56.991089667025712</v>
          </cell>
          <cell r="D3">
            <v>52.313283597005437</v>
          </cell>
          <cell r="E3">
            <v>60.321063486401371</v>
          </cell>
          <cell r="F3">
            <v>53.134955665573976</v>
          </cell>
          <cell r="G3">
            <v>59.649486540489193</v>
          </cell>
          <cell r="H3">
            <v>79.332000343490051</v>
          </cell>
          <cell r="I3">
            <v>91.921764577188441</v>
          </cell>
          <cell r="J3">
            <v>92.304788836420457</v>
          </cell>
          <cell r="K3">
            <v>94.439559244189724</v>
          </cell>
          <cell r="L3">
            <v>105.29171581458083</v>
          </cell>
          <cell r="M3">
            <v>93.326701172201382</v>
          </cell>
          <cell r="N3">
            <v>87.481966178020883</v>
          </cell>
          <cell r="O3">
            <v>87.94471675805471</v>
          </cell>
          <cell r="P3">
            <v>97.200792950020002</v>
          </cell>
          <cell r="Q3">
            <v>95.282155737209251</v>
          </cell>
          <cell r="R3">
            <v>88.406260741581633</v>
          </cell>
          <cell r="S3">
            <v>104</v>
          </cell>
          <cell r="T3">
            <v>104.61937666064914</v>
          </cell>
          <cell r="U3">
            <v>99.526139962262206</v>
          </cell>
          <cell r="V3">
            <v>101.65041253440366</v>
          </cell>
          <cell r="W3">
            <v>94.374968350597385</v>
          </cell>
          <cell r="X3">
            <v>84.919410662550604</v>
          </cell>
          <cell r="Y3">
            <v>69.196442044479269</v>
          </cell>
        </row>
        <row r="4">
          <cell r="B4">
            <v>77.168487016105502</v>
          </cell>
          <cell r="C4">
            <v>64.472250324902234</v>
          </cell>
          <cell r="D4">
            <v>58.939683230685098</v>
          </cell>
          <cell r="E4">
            <v>65.954346385392256</v>
          </cell>
          <cell r="F4">
            <v>58.705221338414702</v>
          </cell>
          <cell r="G4">
            <v>69.182630432365059</v>
          </cell>
          <cell r="H4">
            <v>91.079123270752476</v>
          </cell>
          <cell r="I4">
            <v>113.56863542844509</v>
          </cell>
          <cell r="J4">
            <v>124.51103926765886</v>
          </cell>
          <cell r="K4">
            <v>116.1103735415155</v>
          </cell>
          <cell r="L4">
            <v>119.96111733012988</v>
          </cell>
          <cell r="M4">
            <v>135</v>
          </cell>
          <cell r="N4">
            <v>111.99135422939412</v>
          </cell>
          <cell r="O4">
            <v>118.0814804808843</v>
          </cell>
          <cell r="P4">
            <v>112.35704454613503</v>
          </cell>
          <cell r="Q4">
            <v>90.989120154835504</v>
          </cell>
          <cell r="R4">
            <v>93.048222917157219</v>
          </cell>
          <cell r="S4">
            <v>115.4549941646551</v>
          </cell>
          <cell r="T4">
            <v>98.507472085439673</v>
          </cell>
          <cell r="U4">
            <v>117.19368546515781</v>
          </cell>
          <cell r="V4">
            <v>110.89080466705636</v>
          </cell>
          <cell r="W4">
            <v>103.04054644744758</v>
          </cell>
          <cell r="X4">
            <v>87.94824561524824</v>
          </cell>
          <cell r="Y4">
            <v>69.631916787656309</v>
          </cell>
        </row>
      </sheetData>
      <sheetData sheetId="6">
        <row r="2">
          <cell r="B2">
            <v>62.829560117991953</v>
          </cell>
          <cell r="C2">
            <v>53.716943017339581</v>
          </cell>
          <cell r="D2">
            <v>47.135086089339119</v>
          </cell>
          <cell r="E2">
            <v>43.664376289063469</v>
          </cell>
          <cell r="F2">
            <v>50.781840057568033</v>
          </cell>
          <cell r="G2">
            <v>52.087876008653538</v>
          </cell>
          <cell r="H2">
            <v>64.176359308110079</v>
          </cell>
          <cell r="I2">
            <v>72.484676288593022</v>
          </cell>
          <cell r="J2">
            <v>83.764008469506507</v>
          </cell>
          <cell r="K2">
            <v>83.375699634948177</v>
          </cell>
          <cell r="L2">
            <v>88.222945735027608</v>
          </cell>
          <cell r="M2">
            <v>88.919466660673805</v>
          </cell>
          <cell r="N2">
            <v>82.788515179011526</v>
          </cell>
          <cell r="O2">
            <v>81.868446973629062</v>
          </cell>
          <cell r="P2">
            <v>75.451736090892268</v>
          </cell>
          <cell r="Q2">
            <v>80.82060833980637</v>
          </cell>
          <cell r="R2">
            <v>75.180255791170396</v>
          </cell>
          <cell r="S2">
            <v>92.134468035167288</v>
          </cell>
          <cell r="T2">
            <v>89.46863667102896</v>
          </cell>
          <cell r="U2">
            <v>84.6</v>
          </cell>
          <cell r="V2">
            <v>86.450438805794136</v>
          </cell>
          <cell r="W2">
            <v>81.665326349907957</v>
          </cell>
          <cell r="X2">
            <v>78.266154996342649</v>
          </cell>
          <cell r="Y2">
            <v>66.4933904952495</v>
          </cell>
        </row>
        <row r="3">
          <cell r="B3">
            <v>67.464783279829064</v>
          </cell>
          <cell r="C3">
            <v>62.334004323309379</v>
          </cell>
          <cell r="D3">
            <v>52.875792022779684</v>
          </cell>
          <cell r="E3">
            <v>51.384609636564129</v>
          </cell>
          <cell r="F3">
            <v>61.613937952633663</v>
          </cell>
          <cell r="G3">
            <v>63.998928267399869</v>
          </cell>
          <cell r="H3">
            <v>81.556262035363602</v>
          </cell>
          <cell r="I3">
            <v>80.319988465504466</v>
          </cell>
          <cell r="J3">
            <v>105.90759982284034</v>
          </cell>
          <cell r="K3">
            <v>106.24450414971345</v>
          </cell>
          <cell r="L3">
            <v>93.805346816626539</v>
          </cell>
          <cell r="M3">
            <v>102.94801057139742</v>
          </cell>
          <cell r="N3">
            <v>97.095369054726476</v>
          </cell>
          <cell r="O3">
            <v>91.727285220766731</v>
          </cell>
          <cell r="P3">
            <v>95.41729216194625</v>
          </cell>
          <cell r="Q3">
            <v>83.155335916109877</v>
          </cell>
          <cell r="R3">
            <v>82.993632532913381</v>
          </cell>
          <cell r="S3">
            <v>98</v>
          </cell>
          <cell r="T3">
            <v>101.63025161320202</v>
          </cell>
          <cell r="U3">
            <v>99.526139962262206</v>
          </cell>
          <cell r="V3">
            <v>88.224886350614497</v>
          </cell>
          <cell r="W3">
            <v>85.386876126730954</v>
          </cell>
          <cell r="X3">
            <v>86.491992341486721</v>
          </cell>
          <cell r="Y3">
            <v>78.470192009203302</v>
          </cell>
        </row>
        <row r="4">
          <cell r="B4">
            <v>75.044583703735626</v>
          </cell>
          <cell r="C4">
            <v>71.051051378463697</v>
          </cell>
          <cell r="D4">
            <v>57.748982559358126</v>
          </cell>
          <cell r="E4">
            <v>69.796347145706378</v>
          </cell>
          <cell r="F4">
            <v>62.533822730050439</v>
          </cell>
          <cell r="G4">
            <v>69.182630432365059</v>
          </cell>
          <cell r="H4">
            <v>106.91897079610072</v>
          </cell>
          <cell r="I4">
            <v>115.77385165035665</v>
          </cell>
          <cell r="J4">
            <v>112.42258885332305</v>
          </cell>
          <cell r="K4">
            <v>120.94830577241198</v>
          </cell>
          <cell r="L4">
            <v>116.5336568349833</v>
          </cell>
          <cell r="M4">
            <v>112.5</v>
          </cell>
          <cell r="N4">
            <v>115.52792331032236</v>
          </cell>
          <cell r="O4">
            <v>109.25295857577144</v>
          </cell>
          <cell r="P4">
            <v>110.21691036430389</v>
          </cell>
          <cell r="Q4">
            <v>107.9870876562883</v>
          </cell>
          <cell r="R4">
            <v>110.05703785900316</v>
          </cell>
          <cell r="S4">
            <v>114.39577403470415</v>
          </cell>
          <cell r="T4">
            <v>110.15889351490029</v>
          </cell>
          <cell r="U4">
            <v>96.765428365726635</v>
          </cell>
          <cell r="V4">
            <v>96.244849333671553</v>
          </cell>
          <cell r="W4">
            <v>97.368589762266978</v>
          </cell>
          <cell r="X4">
            <v>84.750127592875572</v>
          </cell>
          <cell r="Y4">
            <v>83.558300145187573</v>
          </cell>
        </row>
      </sheetData>
      <sheetData sheetId="7">
        <row r="2">
          <cell r="B2">
            <v>11.388435706142491</v>
          </cell>
          <cell r="C2">
            <v>8.9621956837424133</v>
          </cell>
          <cell r="D2">
            <v>7.5961367846516046</v>
          </cell>
          <cell r="E2">
            <v>8.176657126814149</v>
          </cell>
          <cell r="F2">
            <v>8.6173937063137149</v>
          </cell>
          <cell r="G2">
            <v>9.9653898262285168</v>
          </cell>
          <cell r="H2">
            <v>14.810378351287854</v>
          </cell>
          <cell r="I2">
            <v>20.067521415869454</v>
          </cell>
          <cell r="J2">
            <v>24.792072150320028</v>
          </cell>
          <cell r="K2">
            <v>24.014446126256086</v>
          </cell>
          <cell r="L2">
            <v>26.766279072614047</v>
          </cell>
          <cell r="M2">
            <v>24.283569410551301</v>
          </cell>
          <cell r="N2">
            <v>26.398290172587117</v>
          </cell>
          <cell r="O2">
            <v>24.138136644772068</v>
          </cell>
          <cell r="P2">
            <v>20.428454431666598</v>
          </cell>
          <cell r="Q2">
            <v>20.262003063769829</v>
          </cell>
          <cell r="R2">
            <v>22.01099874677239</v>
          </cell>
          <cell r="S2">
            <v>30.3</v>
          </cell>
          <cell r="T2">
            <v>32.652529518319184</v>
          </cell>
          <cell r="U2">
            <v>31.656127895941694</v>
          </cell>
          <cell r="V2">
            <v>24.46237425307066</v>
          </cell>
          <cell r="W2">
            <v>24.624022482795553</v>
          </cell>
          <cell r="X2">
            <v>17.939039792003484</v>
          </cell>
          <cell r="Y2">
            <v>14.809861311821411</v>
          </cell>
        </row>
        <row r="3">
          <cell r="B3">
            <v>-26.477511239440371</v>
          </cell>
          <cell r="C3">
            <v>-32.888478552585298</v>
          </cell>
          <cell r="D3">
            <v>-30.656624782507482</v>
          </cell>
          <cell r="E3">
            <v>-32.12419976923784</v>
          </cell>
          <cell r="F3">
            <v>-33.25</v>
          </cell>
          <cell r="G3">
            <v>-32.091286045662528</v>
          </cell>
          <cell r="H3">
            <v>-22.737824767768746</v>
          </cell>
          <cell r="I3">
            <v>-10.218872426865063</v>
          </cell>
          <cell r="J3">
            <v>-3.0375243851877078</v>
          </cell>
          <cell r="K3">
            <v>-0.47077042064057217</v>
          </cell>
          <cell r="L3">
            <v>-3.6338353085281616</v>
          </cell>
          <cell r="M3">
            <v>-2.6715251531427726</v>
          </cell>
          <cell r="N3">
            <v>-4.0594912600311215</v>
          </cell>
          <cell r="O3">
            <v>-4.2167238257296438</v>
          </cell>
          <cell r="P3">
            <v>-10.454996986558173</v>
          </cell>
          <cell r="Q3">
            <v>-15.352073897049898</v>
          </cell>
          <cell r="R3">
            <v>-12.208812759637116</v>
          </cell>
          <cell r="S3">
            <v>-4.9293153105021688</v>
          </cell>
          <cell r="T3">
            <v>-5.9318649619408612</v>
          </cell>
          <cell r="U3">
            <v>-8.1941074192990548</v>
          </cell>
          <cell r="V3">
            <v>-12.099201218912656</v>
          </cell>
          <cell r="W3">
            <v>-18.211753550434707</v>
          </cell>
          <cell r="X3">
            <v>-22.191934802360052</v>
          </cell>
          <cell r="Y3">
            <v>-25.735847104036036</v>
          </cell>
        </row>
        <row r="4">
          <cell r="B4">
            <v>39.153484322237276</v>
          </cell>
          <cell r="C4">
            <v>50</v>
          </cell>
          <cell r="D4">
            <v>49</v>
          </cell>
          <cell r="E4">
            <v>46</v>
          </cell>
          <cell r="F4">
            <v>52</v>
          </cell>
          <cell r="G4">
            <v>37.271648996155214</v>
          </cell>
          <cell r="H4">
            <v>17.640518327623312</v>
          </cell>
          <cell r="I4">
            <v>2.1290942754628754</v>
          </cell>
          <cell r="J4">
            <v>-14.810788388588996</v>
          </cell>
          <cell r="K4">
            <v>-12.872928225596043</v>
          </cell>
          <cell r="L4">
            <v>-1.2635986981622949</v>
          </cell>
          <cell r="M4">
            <v>-15.300929136764116</v>
          </cell>
          <cell r="N4">
            <v>-15.445277524846796</v>
          </cell>
          <cell r="O4">
            <v>-11.620505217207103</v>
          </cell>
          <cell r="P4">
            <v>-1.3202476900774478</v>
          </cell>
          <cell r="Q4">
            <v>8.4780027081262332</v>
          </cell>
          <cell r="R4">
            <v>11.072561207213832</v>
          </cell>
          <cell r="S4">
            <v>12.704307069329555</v>
          </cell>
          <cell r="T4">
            <v>11.655327586540876</v>
          </cell>
          <cell r="U4">
            <v>12.704307069329555</v>
          </cell>
          <cell r="V4">
            <v>10.722901379617607</v>
          </cell>
          <cell r="W4">
            <v>25.763418231124426</v>
          </cell>
          <cell r="X4">
            <v>39.381709115562217</v>
          </cell>
          <cell r="Y4">
            <v>37.524081327092304</v>
          </cell>
        </row>
      </sheetData>
      <sheetData sheetId="8">
        <row r="2">
          <cell r="B2">
            <v>11.963609226654738</v>
          </cell>
          <cell r="C2">
            <v>8.4297880193616752</v>
          </cell>
          <cell r="D2">
            <v>7.0644072097259922</v>
          </cell>
          <cell r="E2">
            <v>7.0616584277031276</v>
          </cell>
          <cell r="F2">
            <v>9.2087834704725005</v>
          </cell>
          <cell r="G2">
            <v>11.224175909541595</v>
          </cell>
          <cell r="H2">
            <v>16.763395276732407</v>
          </cell>
          <cell r="I2">
            <v>18.478014769067915</v>
          </cell>
          <cell r="J2">
            <v>21.578285019722983</v>
          </cell>
          <cell r="K2">
            <v>27.300633490901657</v>
          </cell>
          <cell r="L2">
            <v>27.785946846808869</v>
          </cell>
          <cell r="M2">
            <v>25.28495371614105</v>
          </cell>
          <cell r="N2">
            <v>26.901114747303062</v>
          </cell>
          <cell r="O2">
            <v>23.640443105704602</v>
          </cell>
          <cell r="P2">
            <v>21.775385493095161</v>
          </cell>
          <cell r="Q2">
            <v>23.247982462641176</v>
          </cell>
          <cell r="R2">
            <v>22.231108734240113</v>
          </cell>
          <cell r="S2">
            <v>28.799999999999997</v>
          </cell>
          <cell r="T2">
            <v>30.555578081362903</v>
          </cell>
          <cell r="U2">
            <v>27.009356828647501</v>
          </cell>
          <cell r="V2">
            <v>25.000008852039247</v>
          </cell>
          <cell r="W2">
            <v>22.711477047238613</v>
          </cell>
          <cell r="X2">
            <v>20.668893673395321</v>
          </cell>
          <cell r="Y2">
            <v>15.857023222758279</v>
          </cell>
        </row>
        <row r="3">
          <cell r="B3">
            <v>-29.09616619718722</v>
          </cell>
          <cell r="C3">
            <v>-34.153420035377039</v>
          </cell>
          <cell r="D3">
            <v>-33.041028932258058</v>
          </cell>
          <cell r="E3">
            <v>-31.786050297982708</v>
          </cell>
          <cell r="F3">
            <v>-35.35</v>
          </cell>
          <cell r="G3">
            <v>-28.975627206277821</v>
          </cell>
          <cell r="H3">
            <v>-20.881675807134563</v>
          </cell>
          <cell r="I3">
            <v>-10.218872426865063</v>
          </cell>
          <cell r="J3">
            <v>-2.8968982562438326</v>
          </cell>
          <cell r="K3">
            <v>-0.48396959131273776</v>
          </cell>
          <cell r="L3">
            <v>-3.7128317282787733</v>
          </cell>
          <cell r="M3">
            <v>-2.7586401037887325</v>
          </cell>
          <cell r="N3">
            <v>-3.9389123117133655</v>
          </cell>
          <cell r="O3">
            <v>-4.1356329829271505</v>
          </cell>
          <cell r="P3">
            <v>-11.274996750209795</v>
          </cell>
          <cell r="Q3">
            <v>-14.023529040574426</v>
          </cell>
          <cell r="R3">
            <v>-12.340090316192352</v>
          </cell>
          <cell r="S3">
            <v>-4.4811957368201529</v>
          </cell>
          <cell r="T3">
            <v>-6.5837182544618349</v>
          </cell>
          <cell r="U3">
            <v>-8.1941074192990548</v>
          </cell>
          <cell r="V3">
            <v>-12.742775751833543</v>
          </cell>
          <cell r="W3">
            <v>-17.37635201142394</v>
          </cell>
          <cell r="X3">
            <v>-24.657705335955615</v>
          </cell>
          <cell r="Y3">
            <v>-27.249720463096981</v>
          </cell>
        </row>
        <row r="4">
          <cell r="B4">
            <v>40.768060995319225</v>
          </cell>
          <cell r="C4">
            <v>47</v>
          </cell>
          <cell r="D4">
            <v>54</v>
          </cell>
          <cell r="E4">
            <v>46</v>
          </cell>
          <cell r="F4">
            <v>54.500000000000007</v>
          </cell>
          <cell r="G4">
            <v>40.512661952342619</v>
          </cell>
          <cell r="H4">
            <v>16.905496730639008</v>
          </cell>
          <cell r="I4">
            <v>2.2946904968877657</v>
          </cell>
          <cell r="J4">
            <v>-13.703439724021594</v>
          </cell>
          <cell r="K4">
            <v>-12.457672476383268</v>
          </cell>
          <cell r="L4">
            <v>-1.0728668191944013</v>
          </cell>
          <cell r="M4">
            <v>-15.300929136764116</v>
          </cell>
          <cell r="N4">
            <v>-14.867883972516074</v>
          </cell>
          <cell r="O4">
            <v>-10.056206437967687</v>
          </cell>
          <cell r="P4">
            <v>-1.2507609695470558</v>
          </cell>
          <cell r="Q4">
            <v>8.6458839498713065</v>
          </cell>
          <cell r="R4">
            <v>10.839454655483015</v>
          </cell>
          <cell r="S4">
            <v>10.606348103752197</v>
          </cell>
          <cell r="T4">
            <v>10.722901379617607</v>
          </cell>
          <cell r="U4">
            <v>12.704307069329555</v>
          </cell>
          <cell r="V4">
            <v>12.23809396586792</v>
          </cell>
          <cell r="W4">
            <v>22.846804846468828</v>
          </cell>
          <cell r="X4">
            <v>39.753234673256202</v>
          </cell>
          <cell r="Y4">
            <v>39.381709115562217</v>
          </cell>
        </row>
      </sheetData>
      <sheetData sheetId="9">
        <row r="2">
          <cell r="B2">
            <v>12.423748043064537</v>
          </cell>
          <cell r="C2">
            <v>8.6959918515520442</v>
          </cell>
          <cell r="D2">
            <v>7.444214048958572</v>
          </cell>
          <cell r="E2">
            <v>6.764325441273523</v>
          </cell>
          <cell r="F2">
            <v>9.2932677224951838</v>
          </cell>
          <cell r="G2">
            <v>11.224175909541595</v>
          </cell>
          <cell r="H2">
            <v>14.810378351287854</v>
          </cell>
          <cell r="I2">
            <v>19.074079761618489</v>
          </cell>
          <cell r="J2">
            <v>22.726066137793357</v>
          </cell>
          <cell r="K2">
            <v>23.003311552518987</v>
          </cell>
          <cell r="L2">
            <v>24.217109637126995</v>
          </cell>
          <cell r="M2">
            <v>25.034607639743612</v>
          </cell>
          <cell r="N2">
            <v>24.638404161081308</v>
          </cell>
          <cell r="O2">
            <v>24.635830183839534</v>
          </cell>
          <cell r="P2">
            <v>23.122316554523731</v>
          </cell>
          <cell r="Q2">
            <v>23.247982462641176</v>
          </cell>
          <cell r="R2">
            <v>22.891438696643288</v>
          </cell>
          <cell r="S2">
            <v>33</v>
          </cell>
          <cell r="T2">
            <v>28.159062153412869</v>
          </cell>
          <cell r="U2">
            <v>27.299780020353385</v>
          </cell>
          <cell r="V2">
            <v>25.537643451007831</v>
          </cell>
          <cell r="W2">
            <v>25.102158841684787</v>
          </cell>
          <cell r="X2">
            <v>18.718998043829721</v>
          </cell>
          <cell r="Y2">
            <v>14.061888518295078</v>
          </cell>
        </row>
        <row r="3">
          <cell r="B3">
            <v>-30.841936169018453</v>
          </cell>
          <cell r="C3">
            <v>-32.888478552585298</v>
          </cell>
          <cell r="D3">
            <v>-34.403545589258393</v>
          </cell>
          <cell r="E3">
            <v>-34.829395539278927</v>
          </cell>
          <cell r="F3">
            <v>-36.050000000000004</v>
          </cell>
          <cell r="G3">
            <v>-33.337549581416418</v>
          </cell>
          <cell r="H3">
            <v>-23.433880628006566</v>
          </cell>
          <cell r="I3">
            <v>-9.6458515431156204</v>
          </cell>
          <cell r="J3">
            <v>-2.8968982562438326</v>
          </cell>
          <cell r="K3">
            <v>-0.46197097352579508</v>
          </cell>
          <cell r="L3">
            <v>-4.305304876408365</v>
          </cell>
          <cell r="M3">
            <v>-2.9328700050806527</v>
          </cell>
          <cell r="N3">
            <v>-4.3006491566666343</v>
          </cell>
          <cell r="O3">
            <v>-3.8518150331184242</v>
          </cell>
          <cell r="P3">
            <v>-10.967496838840438</v>
          </cell>
          <cell r="Q3">
            <v>-15.204457801885956</v>
          </cell>
          <cell r="R3">
            <v>-12.471367872747591</v>
          </cell>
          <cell r="S3">
            <v>-4.6604435662929591</v>
          </cell>
          <cell r="T3">
            <v>-7.1052008884786142</v>
          </cell>
          <cell r="U3">
            <v>-7.948284196720083</v>
          </cell>
          <cell r="V3">
            <v>-14.029924817675315</v>
          </cell>
          <cell r="W3">
            <v>-15.371388317798102</v>
          </cell>
          <cell r="X3">
            <v>-22.640256717559247</v>
          </cell>
          <cell r="Y3">
            <v>-26.240471557056349</v>
          </cell>
        </row>
        <row r="4">
          <cell r="B4">
            <v>39.960772658778247</v>
          </cell>
          <cell r="C4">
            <v>54</v>
          </cell>
          <cell r="D4">
            <v>54</v>
          </cell>
          <cell r="E4">
            <v>52.5</v>
          </cell>
          <cell r="F4">
            <v>47.5</v>
          </cell>
          <cell r="G4">
            <v>39.702408713295767</v>
          </cell>
          <cell r="H4">
            <v>17.824273726869389</v>
          </cell>
          <cell r="I4">
            <v>2.5312565274947518</v>
          </cell>
          <cell r="J4">
            <v>-13.841858307092519</v>
          </cell>
          <cell r="K4">
            <v>-14.11869547323437</v>
          </cell>
          <cell r="L4">
            <v>-1.1801535011138413</v>
          </cell>
          <cell r="M4">
            <v>-15.300929136764116</v>
          </cell>
          <cell r="N4">
            <v>-15.589625912929476</v>
          </cell>
          <cell r="O4">
            <v>-10.726620200498864</v>
          </cell>
          <cell r="P4">
            <v>-1.4453237870321534</v>
          </cell>
          <cell r="Q4">
            <v>8.8137651916163815</v>
          </cell>
          <cell r="R4">
            <v>10.489794827886788</v>
          </cell>
          <cell r="S4">
            <v>12.121540690002512</v>
          </cell>
          <cell r="T4">
            <v>10.956007931348424</v>
          </cell>
          <cell r="U4">
            <v>11.305667758944649</v>
          </cell>
          <cell r="V4">
            <v>12.121540690002512</v>
          </cell>
          <cell r="W4">
            <v>25.763418231124426</v>
          </cell>
          <cell r="X4">
            <v>40.124760230950187</v>
          </cell>
          <cell r="Y4">
            <v>35.666453538622385</v>
          </cell>
        </row>
      </sheetData>
      <sheetData sheetId="10">
        <row r="2">
          <cell r="B2">
            <v>60.084366391108787</v>
          </cell>
          <cell r="C2">
            <v>53.461139946800223</v>
          </cell>
          <cell r="D2">
            <v>55.931244385164135</v>
          </cell>
          <cell r="E2">
            <v>54.678063923937877</v>
          </cell>
          <cell r="F2">
            <v>52.995534550049037</v>
          </cell>
          <cell r="G2">
            <v>53.091176480765199</v>
          </cell>
          <cell r="H2">
            <v>60.487226914758452</v>
          </cell>
          <cell r="I2">
            <v>70.206488958322353</v>
          </cell>
          <cell r="J2">
            <v>82.969424951232611</v>
          </cell>
          <cell r="K2">
            <v>87.383824241762397</v>
          </cell>
          <cell r="L2">
            <v>84.168275910791152</v>
          </cell>
          <cell r="M2">
            <v>84.627909658470699</v>
          </cell>
          <cell r="N2">
            <v>85.400009082065864</v>
          </cell>
          <cell r="O2">
            <v>82.511988695362149</v>
          </cell>
          <cell r="P2">
            <v>99.000000000000014</v>
          </cell>
          <cell r="Q2">
            <v>90.07135452915179</v>
          </cell>
          <cell r="R2">
            <v>86.650420267926251</v>
          </cell>
          <cell r="S2">
            <v>82.439431491030234</v>
          </cell>
          <cell r="T2">
            <v>83.710294906507926</v>
          </cell>
          <cell r="U2">
            <v>82.710566652055149</v>
          </cell>
          <cell r="V2">
            <v>82.867716224872666</v>
          </cell>
          <cell r="W2">
            <v>94.508902315233939</v>
          </cell>
          <cell r="X2">
            <v>77.088291863237529</v>
          </cell>
          <cell r="Y2">
            <v>70.410508912331025</v>
          </cell>
        </row>
        <row r="3">
          <cell r="B3">
            <v>77.303152226424046</v>
          </cell>
          <cell r="C3">
            <v>72.221110146398729</v>
          </cell>
          <cell r="D3">
            <v>62.496524084707048</v>
          </cell>
          <cell r="E3">
            <v>65.583584831497305</v>
          </cell>
          <cell r="F3">
            <v>68.835723540077041</v>
          </cell>
          <cell r="G3">
            <v>69.514261656233217</v>
          </cell>
          <cell r="H3">
            <v>75.046850778962721</v>
          </cell>
          <cell r="I3">
            <v>79.199063479870105</v>
          </cell>
          <cell r="J3">
            <v>85.563140889459717</v>
          </cell>
          <cell r="K3">
            <v>97.88379405524276</v>
          </cell>
          <cell r="L3">
            <v>98.811914116902088</v>
          </cell>
          <cell r="M3">
            <v>102.59264522486689</v>
          </cell>
          <cell r="N3">
            <v>93</v>
          </cell>
          <cell r="O3">
            <v>106.00220233070868</v>
          </cell>
          <cell r="P3">
            <v>90.5423503554089</v>
          </cell>
          <cell r="Q3">
            <v>95.044881048182802</v>
          </cell>
          <cell r="R3">
            <v>91.177211143766925</v>
          </cell>
          <cell r="S3">
            <v>87.427614202813601</v>
          </cell>
          <cell r="T3">
            <v>101.80914470498028</v>
          </cell>
          <cell r="U3">
            <v>90.019505139466972</v>
          </cell>
          <cell r="V3">
            <v>88.447321565564536</v>
          </cell>
          <cell r="W3">
            <v>91.151144335688855</v>
          </cell>
          <cell r="X3">
            <v>97.484894873025439</v>
          </cell>
          <cell r="Y3">
            <v>77.066080724905206</v>
          </cell>
        </row>
        <row r="4">
          <cell r="B4">
            <v>90.673838861083524</v>
          </cell>
          <cell r="C4">
            <v>79.531483733543794</v>
          </cell>
          <cell r="D4">
            <v>65.55352936596563</v>
          </cell>
          <cell r="E4">
            <v>67.388153834443699</v>
          </cell>
          <cell r="F4">
            <v>75.030109423916699</v>
          </cell>
          <cell r="G4">
            <v>73.744986800804185</v>
          </cell>
          <cell r="H4">
            <v>101.7336458898196</v>
          </cell>
          <cell r="I4">
            <v>105.66507845707133</v>
          </cell>
          <cell r="J4">
            <v>116.27478684861634</v>
          </cell>
          <cell r="K4">
            <v>111.49402086189069</v>
          </cell>
          <cell r="L4">
            <v>117.30638638065362</v>
          </cell>
          <cell r="M4">
            <v>115</v>
          </cell>
          <cell r="N4">
            <v>122.5</v>
          </cell>
          <cell r="O4">
            <v>131.25</v>
          </cell>
          <cell r="P4">
            <v>115.16619429455505</v>
          </cell>
          <cell r="Q4">
            <v>110.15231154251752</v>
          </cell>
          <cell r="R4">
            <v>100.51844759873973</v>
          </cell>
          <cell r="S4">
            <v>97.377246111279121</v>
          </cell>
          <cell r="T4">
            <v>100.51844759873973</v>
          </cell>
          <cell r="U4">
            <v>108.8949848986347</v>
          </cell>
          <cell r="V4">
            <v>103.65964908620035</v>
          </cell>
          <cell r="W4">
            <v>113.08325354858221</v>
          </cell>
          <cell r="X4">
            <v>104.98130510466393</v>
          </cell>
          <cell r="Y4">
            <v>94.448616607568312</v>
          </cell>
        </row>
      </sheetData>
      <sheetData sheetId="11">
        <row r="2">
          <cell r="B2">
            <v>63.960777126019032</v>
          </cell>
          <cell r="C2">
            <v>60.285966322987498</v>
          </cell>
          <cell r="D2">
            <v>57.006845238724985</v>
          </cell>
          <cell r="E2">
            <v>49.470629264515217</v>
          </cell>
          <cell r="F2">
            <v>55.755718641197433</v>
          </cell>
          <cell r="G2">
            <v>55.61932774175402</v>
          </cell>
          <cell r="H2">
            <v>57.522166771878133</v>
          </cell>
          <cell r="I2">
            <v>65.388396578829642</v>
          </cell>
          <cell r="J2">
            <v>82.194009764772488</v>
          </cell>
          <cell r="K2">
            <v>84.887143549140603</v>
          </cell>
          <cell r="L2">
            <v>91.898015535251574</v>
          </cell>
          <cell r="M2">
            <v>92.479983750493759</v>
          </cell>
          <cell r="N2">
            <v>96.075010217324106</v>
          </cell>
          <cell r="O2">
            <v>89.686944234089282</v>
          </cell>
          <cell r="P2">
            <v>87.3</v>
          </cell>
          <cell r="Q2">
            <v>85.741000946019483</v>
          </cell>
          <cell r="R2">
            <v>81.451395051850668</v>
          </cell>
          <cell r="S2">
            <v>76.610380779543249</v>
          </cell>
          <cell r="T2">
            <v>89.570015549963486</v>
          </cell>
          <cell r="U2">
            <v>79.334625156052894</v>
          </cell>
          <cell r="V2">
            <v>92.075240249858538</v>
          </cell>
          <cell r="W2">
            <v>87.572469117785573</v>
          </cell>
          <cell r="X2">
            <v>83.018160468101954</v>
          </cell>
          <cell r="Y2">
            <v>78.738633622391674</v>
          </cell>
        </row>
        <row r="3">
          <cell r="B3">
            <v>77.303152226424046</v>
          </cell>
          <cell r="C3">
            <v>59.632109295191611</v>
          </cell>
          <cell r="D3">
            <v>68.355573217648342</v>
          </cell>
          <cell r="E3">
            <v>70.128981800016916</v>
          </cell>
          <cell r="F3">
            <v>71.433298013287498</v>
          </cell>
          <cell r="G3">
            <v>70.801562798015311</v>
          </cell>
          <cell r="H3">
            <v>63.233920563755632</v>
          </cell>
          <cell r="I3">
            <v>79.199063479870105</v>
          </cell>
          <cell r="J3">
            <v>87.443649480436861</v>
          </cell>
          <cell r="K3">
            <v>95.945501103653783</v>
          </cell>
          <cell r="L3">
            <v>98.811914116902088</v>
          </cell>
          <cell r="M3">
            <v>103.57911296741369</v>
          </cell>
          <cell r="N3">
            <v>104</v>
          </cell>
          <cell r="O3">
            <v>104.0391985838437</v>
          </cell>
          <cell r="P3">
            <v>91.485499838277747</v>
          </cell>
          <cell r="Q3">
            <v>83.277419585074455</v>
          </cell>
          <cell r="R3">
            <v>89.335247282276683</v>
          </cell>
          <cell r="S3">
            <v>90.217857209286379</v>
          </cell>
          <cell r="T3">
            <v>101.80914470498028</v>
          </cell>
          <cell r="U3">
            <v>93.693770655363593</v>
          </cell>
          <cell r="V3">
            <v>83.84069023402472</v>
          </cell>
          <cell r="W3">
            <v>105.5434302834292</v>
          </cell>
          <cell r="X3">
            <v>92.11875387084055</v>
          </cell>
          <cell r="Y3">
            <v>79.525636492721333</v>
          </cell>
        </row>
        <row r="4">
          <cell r="B4">
            <v>84.018878210728758</v>
          </cell>
          <cell r="C4">
            <v>68.169843200180395</v>
          </cell>
          <cell r="D4">
            <v>78.520161548244545</v>
          </cell>
          <cell r="E4">
            <v>75.030109423916699</v>
          </cell>
          <cell r="F4">
            <v>71.55649324688352</v>
          </cell>
          <cell r="G4">
            <v>78.214379940246872</v>
          </cell>
          <cell r="H4">
            <v>84.933594274987001</v>
          </cell>
          <cell r="I4">
            <v>117.15041307197038</v>
          </cell>
          <cell r="J4">
            <v>110.28124113477014</v>
          </cell>
          <cell r="K4">
            <v>123.23023358419498</v>
          </cell>
          <cell r="L4">
            <v>129.03702501871899</v>
          </cell>
          <cell r="M4">
            <v>131.25</v>
          </cell>
          <cell r="N4">
            <v>137.5</v>
          </cell>
          <cell r="O4">
            <v>128.75</v>
          </cell>
          <cell r="P4">
            <v>123.47715676941986</v>
          </cell>
          <cell r="Q4">
            <v>104.53229564749114</v>
          </cell>
          <cell r="R4">
            <v>114.13032071106907</v>
          </cell>
          <cell r="S4">
            <v>110.98911922360845</v>
          </cell>
          <cell r="T4">
            <v>109.94205206112159</v>
          </cell>
          <cell r="U4">
            <v>107.84791773614783</v>
          </cell>
          <cell r="V4">
            <v>106.80085057366097</v>
          </cell>
          <cell r="W4">
            <v>105.75378341117408</v>
          </cell>
          <cell r="X4">
            <v>91.858641966580933</v>
          </cell>
          <cell r="Y4">
            <v>100.11553360402242</v>
          </cell>
        </row>
      </sheetData>
      <sheetData sheetId="12">
        <row r="2">
          <cell r="B2">
            <v>67.837187860929276</v>
          </cell>
          <cell r="C2">
            <v>51.754933352753412</v>
          </cell>
          <cell r="D2">
            <v>49.477639263799041</v>
          </cell>
          <cell r="E2">
            <v>51.032859662342013</v>
          </cell>
          <cell r="F2">
            <v>50.787387277130335</v>
          </cell>
          <cell r="G2">
            <v>52.585546228567438</v>
          </cell>
          <cell r="H2">
            <v>62.266263000486646</v>
          </cell>
          <cell r="I2">
            <v>66.076695490185742</v>
          </cell>
          <cell r="J2">
            <v>80.643179391852257</v>
          </cell>
          <cell r="K2">
            <v>79.893782163897043</v>
          </cell>
          <cell r="L2">
            <v>85.027135869064523</v>
          </cell>
          <cell r="M2">
            <v>80.265646274013449</v>
          </cell>
          <cell r="N2">
            <v>94.295843361447737</v>
          </cell>
          <cell r="O2">
            <v>95.965030330475543</v>
          </cell>
          <cell r="P2">
            <v>89.1</v>
          </cell>
          <cell r="Q2">
            <v>82.276718079513643</v>
          </cell>
          <cell r="R2">
            <v>84.917411862567718</v>
          </cell>
          <cell r="S2">
            <v>79.941266900392947</v>
          </cell>
          <cell r="T2">
            <v>91.24422144809364</v>
          </cell>
          <cell r="U2">
            <v>83.554552026055703</v>
          </cell>
          <cell r="V2">
            <v>79.519525670332357</v>
          </cell>
          <cell r="W2">
            <v>87.572469117785573</v>
          </cell>
          <cell r="X2">
            <v>92.336525418603202</v>
          </cell>
          <cell r="Y2">
            <v>68.139202173223566</v>
          </cell>
        </row>
        <row r="3">
          <cell r="B3">
            <v>79.490977289436046</v>
          </cell>
          <cell r="C3">
            <v>64.270162240373182</v>
          </cell>
          <cell r="D3">
            <v>69.006578676864038</v>
          </cell>
          <cell r="E3">
            <v>65.583584831497305</v>
          </cell>
          <cell r="F3">
            <v>60.393606502143072</v>
          </cell>
          <cell r="G3">
            <v>64.365057089104823</v>
          </cell>
          <cell r="H3">
            <v>63.233920563755632</v>
          </cell>
          <cell r="I3">
            <v>81.674034213616039</v>
          </cell>
          <cell r="J3">
            <v>99.666955321788251</v>
          </cell>
          <cell r="K3">
            <v>106.60611233739311</v>
          </cell>
          <cell r="L3">
            <v>103.60860897694587</v>
          </cell>
          <cell r="M3">
            <v>105.55204845250728</v>
          </cell>
          <cell r="N3">
            <v>100</v>
          </cell>
          <cell r="O3">
            <v>97.168685469816282</v>
          </cell>
          <cell r="P3">
            <v>87.712901906802372</v>
          </cell>
          <cell r="Q3">
            <v>96.855259734814851</v>
          </cell>
          <cell r="R3">
            <v>85.651319559296212</v>
          </cell>
          <cell r="S3">
            <v>97.658505226547121</v>
          </cell>
          <cell r="T3">
            <v>102.74317355548469</v>
          </cell>
          <cell r="U3">
            <v>83.589540486647905</v>
          </cell>
          <cell r="V3">
            <v>90.289974098180465</v>
          </cell>
          <cell r="W3">
            <v>91.151144335688855</v>
          </cell>
          <cell r="X3">
            <v>92.11875387084055</v>
          </cell>
          <cell r="Y3">
            <v>77.885932647510586</v>
          </cell>
        </row>
        <row r="4">
          <cell r="B4">
            <v>88.178228617200489</v>
          </cell>
          <cell r="C4">
            <v>71.199614009077294</v>
          </cell>
          <cell r="D4">
            <v>77.079424639102442</v>
          </cell>
          <cell r="E4">
            <v>67.388153834443699</v>
          </cell>
          <cell r="F4">
            <v>65.99870736363043</v>
          </cell>
          <cell r="G4">
            <v>73.000087944230401</v>
          </cell>
          <cell r="H4">
            <v>98.933637287347509</v>
          </cell>
          <cell r="I4">
            <v>126.33868076388964</v>
          </cell>
          <cell r="J4">
            <v>130.65929656184724</v>
          </cell>
          <cell r="K4">
            <v>115.01488467858198</v>
          </cell>
          <cell r="L4">
            <v>114.96025865304054</v>
          </cell>
          <cell r="M4">
            <v>125</v>
          </cell>
          <cell r="N4">
            <v>126.25</v>
          </cell>
          <cell r="O4">
            <v>122.5</v>
          </cell>
          <cell r="P4">
            <v>117.54075500165929</v>
          </cell>
          <cell r="Q4">
            <v>118.02033379555451</v>
          </cell>
          <cell r="R4">
            <v>95.283111786305369</v>
          </cell>
          <cell r="S4">
            <v>96.330178948792238</v>
          </cell>
          <cell r="T4">
            <v>99.471380436252844</v>
          </cell>
          <cell r="U4">
            <v>94.236044623818501</v>
          </cell>
          <cell r="V4">
            <v>108.8949848986347</v>
          </cell>
          <cell r="W4">
            <v>100.51844759873973</v>
          </cell>
          <cell r="X4">
            <v>100.94356260063839</v>
          </cell>
          <cell r="Y4">
            <v>87.837213445038529</v>
          </cell>
        </row>
      </sheetData>
      <sheetData sheetId="13">
        <row r="2">
          <cell r="B2">
            <v>12.695712942389127</v>
          </cell>
          <cell r="C2">
            <v>9.0395819672703368</v>
          </cell>
          <cell r="D2">
            <v>10.149271903563729</v>
          </cell>
          <cell r="E2">
            <v>7.9695662025609142</v>
          </cell>
          <cell r="F2">
            <v>9.1745480002675723</v>
          </cell>
          <cell r="G2">
            <v>4.0842519685488439</v>
          </cell>
          <cell r="H2">
            <v>8.0357763648702143</v>
          </cell>
          <cell r="I2">
            <v>15.73304644321821</v>
          </cell>
          <cell r="J2">
            <v>19.919975009909081</v>
          </cell>
          <cell r="K2">
            <v>24.174097799079192</v>
          </cell>
          <cell r="L2">
            <v>28.864799401649762</v>
          </cell>
          <cell r="M2">
            <v>29.633682184985876</v>
          </cell>
          <cell r="N2">
            <v>29.179231895335448</v>
          </cell>
          <cell r="O2">
            <v>30.3</v>
          </cell>
          <cell r="P2">
            <v>32.765766666837344</v>
          </cell>
          <cell r="Q2">
            <v>28.795491987925047</v>
          </cell>
          <cell r="R2">
            <v>29.869819755437376</v>
          </cell>
          <cell r="S2">
            <v>22.615297845120683</v>
          </cell>
          <cell r="T2">
            <v>26.383470610585558</v>
          </cell>
          <cell r="U2">
            <v>24.868381896940935</v>
          </cell>
          <cell r="V2">
            <v>22.831428783820105</v>
          </cell>
          <cell r="W2">
            <v>25.37984803202621</v>
          </cell>
          <cell r="X2">
            <v>24.524896472126461</v>
          </cell>
          <cell r="Y2">
            <v>17.583560283527891</v>
          </cell>
        </row>
        <row r="3">
          <cell r="B3">
            <v>-25.140202653524344</v>
          </cell>
          <cell r="C3">
            <v>-31.098682928010788</v>
          </cell>
          <cell r="D3">
            <v>-31.82841087762575</v>
          </cell>
          <cell r="E3">
            <v>-32.236860837910527</v>
          </cell>
          <cell r="F3">
            <v>-32.158775238708884</v>
          </cell>
          <cell r="G3">
            <v>-38.5</v>
          </cell>
          <cell r="H3">
            <v>-30.940843180062252</v>
          </cell>
          <cell r="I3">
            <v>-4.3417686801156039</v>
          </cell>
          <cell r="J3">
            <v>14.694190478724103</v>
          </cell>
          <cell r="K3">
            <v>22.494559613210075</v>
          </cell>
          <cell r="L3">
            <v>18.896255942231068</v>
          </cell>
          <cell r="M3">
            <v>22.399286049692037</v>
          </cell>
          <cell r="N3">
            <v>20.082495043761927</v>
          </cell>
          <cell r="O3">
            <v>21.953715064365976</v>
          </cell>
          <cell r="P3">
            <v>10.455979658368168</v>
          </cell>
          <cell r="Q3">
            <v>2.9187522095627498</v>
          </cell>
          <cell r="R3">
            <v>5.6354866096941647</v>
          </cell>
          <cell r="S3">
            <v>7.6636117306348908</v>
          </cell>
          <cell r="T3">
            <v>4.303258215747408</v>
          </cell>
          <cell r="U3">
            <v>-0.83620585243776402</v>
          </cell>
          <cell r="V3">
            <v>-3.5908546575574491</v>
          </cell>
          <cell r="W3">
            <v>-2.4982506189737341</v>
          </cell>
          <cell r="X3">
            <v>-10.782870305222625</v>
          </cell>
          <cell r="Y3">
            <v>-14.890351351284648</v>
          </cell>
        </row>
        <row r="4">
          <cell r="B4">
            <v>-34.420620107858348</v>
          </cell>
          <cell r="C4">
            <v>-38.959602979224279</v>
          </cell>
          <cell r="D4">
            <v>-41.277682912849912</v>
          </cell>
          <cell r="E4">
            <v>-50.5</v>
          </cell>
          <cell r="F4">
            <v>-46.5</v>
          </cell>
          <cell r="G4">
            <v>-52</v>
          </cell>
          <cell r="H4">
            <v>-19.936776562849264</v>
          </cell>
          <cell r="I4">
            <v>4.421821968909363</v>
          </cell>
          <cell r="J4">
            <v>13.648370863254453</v>
          </cell>
          <cell r="K4">
            <v>12.72973051668925</v>
          </cell>
          <cell r="L4">
            <v>12.959517741266986</v>
          </cell>
          <cell r="M4">
            <v>16.363498785430291</v>
          </cell>
          <cell r="N4">
            <v>23.092134341027904</v>
          </cell>
          <cell r="O4">
            <v>25.686871351608826</v>
          </cell>
          <cell r="P4">
            <v>14.274448368504242</v>
          </cell>
          <cell r="Q4">
            <v>10.416901148213565</v>
          </cell>
          <cell r="R4">
            <v>-1.7912469114027969</v>
          </cell>
          <cell r="S4">
            <v>-1.7745062860625838</v>
          </cell>
          <cell r="T4">
            <v>-1.607100032660453</v>
          </cell>
          <cell r="U4">
            <v>-1.7577656607223706</v>
          </cell>
          <cell r="V4">
            <v>-10.558312583575585</v>
          </cell>
          <cell r="W4">
            <v>-12.978832324693663</v>
          </cell>
          <cell r="X4">
            <v>-37.817455958072053</v>
          </cell>
          <cell r="Y4">
            <v>-36.671472444191075</v>
          </cell>
        </row>
      </sheetData>
      <sheetData sheetId="14">
        <row r="2">
          <cell r="B2">
            <v>13.721629139753906</v>
          </cell>
          <cell r="C2">
            <v>9.9238888988511302</v>
          </cell>
          <cell r="D2">
            <v>8.6594705232240994</v>
          </cell>
          <cell r="E2">
            <v>8.782787243638559</v>
          </cell>
          <cell r="F2">
            <v>10.017108530904391</v>
          </cell>
          <cell r="G2">
            <v>4.2146004356301896</v>
          </cell>
          <cell r="H2">
            <v>7.2018750439874566</v>
          </cell>
          <cell r="I2">
            <v>15.587370087262485</v>
          </cell>
          <cell r="J2">
            <v>19.708060382144094</v>
          </cell>
          <cell r="K2">
            <v>26.944046505223685</v>
          </cell>
          <cell r="L2">
            <v>28.040090847316911</v>
          </cell>
          <cell r="M2">
            <v>25.644532660083932</v>
          </cell>
          <cell r="N2">
            <v>29.179231895335448</v>
          </cell>
          <cell r="O2">
            <v>28.2</v>
          </cell>
          <cell r="P2">
            <v>27.106225151656346</v>
          </cell>
          <cell r="Q2">
            <v>31.099131346959052</v>
          </cell>
          <cell r="R2">
            <v>29.321749668181642</v>
          </cell>
          <cell r="S2">
            <v>25.290225547231731</v>
          </cell>
          <cell r="T2">
            <v>25.415269854233795</v>
          </cell>
          <cell r="U2">
            <v>21.184177171468203</v>
          </cell>
          <cell r="V2">
            <v>19.925610574970271</v>
          </cell>
          <cell r="W2">
            <v>24.882203952966872</v>
          </cell>
          <cell r="X2">
            <v>23.187174846374106</v>
          </cell>
          <cell r="Y2">
            <v>16.148167607321533</v>
          </cell>
        </row>
        <row r="3">
          <cell r="B3">
            <v>-25.872441565762916</v>
          </cell>
          <cell r="C3">
            <v>-29.512015431683707</v>
          </cell>
          <cell r="D3">
            <v>-33.227461905213694</v>
          </cell>
          <cell r="E3">
            <v>-32.236860837910527</v>
          </cell>
          <cell r="F3">
            <v>-36.606265431296286</v>
          </cell>
          <cell r="G3">
            <v>-35.35</v>
          </cell>
          <cell r="H3">
            <v>-29.727476780844121</v>
          </cell>
          <cell r="I3">
            <v>-5.0496657475257569</v>
          </cell>
          <cell r="J3">
            <v>14.08824447960146</v>
          </cell>
          <cell r="K3">
            <v>20.950815326028991</v>
          </cell>
          <cell r="L3">
            <v>18.202815357195067</v>
          </cell>
          <cell r="M3">
            <v>23.092047473909318</v>
          </cell>
          <cell r="N3">
            <v>18.852954530878545</v>
          </cell>
          <cell r="O3">
            <v>20.898247993963768</v>
          </cell>
          <cell r="P3">
            <v>11.327311296565515</v>
          </cell>
          <cell r="Q3">
            <v>2.8636814131559056</v>
          </cell>
          <cell r="R3">
            <v>5.7579971881657768</v>
          </cell>
          <cell r="S3">
            <v>8.1844397123285244</v>
          </cell>
          <cell r="T3">
            <v>4.0343045772631951</v>
          </cell>
          <cell r="U3">
            <v>-0.79439555981587573</v>
          </cell>
          <cell r="V3">
            <v>-2.9379719925470038</v>
          </cell>
          <cell r="W3">
            <v>-2.452827880446939</v>
          </cell>
          <cell r="X3">
            <v>-11.872049123931982</v>
          </cell>
          <cell r="Y3">
            <v>-13.563488359586016</v>
          </cell>
        </row>
        <row r="4">
          <cell r="B4">
            <v>-35.177117253086003</v>
          </cell>
          <cell r="C4">
            <v>-40.472597269679596</v>
          </cell>
          <cell r="D4">
            <v>-45.229801489612136</v>
          </cell>
          <cell r="E4">
            <v>-51.5</v>
          </cell>
          <cell r="F4">
            <v>-46.5</v>
          </cell>
          <cell r="G4">
            <v>-46.5</v>
          </cell>
          <cell r="H4">
            <v>-20.136144328477759</v>
          </cell>
          <cell r="I4">
            <v>4.0085675792916655</v>
          </cell>
          <cell r="J4">
            <v>13.517136528030852</v>
          </cell>
          <cell r="K4">
            <v>11.942324505347646</v>
          </cell>
          <cell r="L4">
            <v>12.239544533418819</v>
          </cell>
          <cell r="M4">
            <v>16.532194649197617</v>
          </cell>
          <cell r="N4">
            <v>21.263054393223715</v>
          </cell>
          <cell r="O4">
            <v>22.85895890922987</v>
          </cell>
          <cell r="P4">
            <v>12.291886095100875</v>
          </cell>
          <cell r="Q4">
            <v>9.282387161774464</v>
          </cell>
          <cell r="R4">
            <v>-1.7745062860625838</v>
          </cell>
          <cell r="S4">
            <v>-1.5736187819800269</v>
          </cell>
          <cell r="T4">
            <v>-1.607100032660453</v>
          </cell>
          <cell r="U4">
            <v>-1.8079875367430098</v>
          </cell>
          <cell r="V4">
            <v>-10.131714095350308</v>
          </cell>
          <cell r="W4">
            <v>-14.891502351490626</v>
          </cell>
          <cell r="X4">
            <v>-35.907483434937099</v>
          </cell>
          <cell r="Y4">
            <v>-36.289477939564087</v>
          </cell>
        </row>
      </sheetData>
      <sheetData sheetId="15">
        <row r="2">
          <cell r="B2">
            <v>13.465150090412711</v>
          </cell>
          <cell r="C2">
            <v>9.3343509444639334</v>
          </cell>
          <cell r="D2">
            <v>8.6594705232240994</v>
          </cell>
          <cell r="E2">
            <v>7.5629556820220918</v>
          </cell>
          <cell r="F2">
            <v>8.8000766533178751</v>
          </cell>
          <cell r="G2">
            <v>4.5187468588199975</v>
          </cell>
          <cell r="H2">
            <v>7.3534934659661397</v>
          </cell>
          <cell r="I2">
            <v>15.73304644321821</v>
          </cell>
          <cell r="J2">
            <v>23.098694426383936</v>
          </cell>
          <cell r="K2">
            <v>24.174097799079192</v>
          </cell>
          <cell r="L2">
            <v>25.840868035762643</v>
          </cell>
          <cell r="M2">
            <v>29.063803681428457</v>
          </cell>
          <cell r="N2">
            <v>29.774726423811682</v>
          </cell>
          <cell r="O2">
            <v>33</v>
          </cell>
          <cell r="P2">
            <v>27.106225151656346</v>
          </cell>
          <cell r="Q2">
            <v>31.099131346959052</v>
          </cell>
          <cell r="R2">
            <v>24.937188970135789</v>
          </cell>
          <cell r="S2">
            <v>25.047050301585269</v>
          </cell>
          <cell r="T2">
            <v>24.93116947605791</v>
          </cell>
          <cell r="U2">
            <v>23.256542329546615</v>
          </cell>
          <cell r="V2">
            <v>19.925610574970271</v>
          </cell>
          <cell r="W2">
            <v>27.370424348263562</v>
          </cell>
          <cell r="X2">
            <v>20.734685199161461</v>
          </cell>
          <cell r="Y2">
            <v>16.148167607321533</v>
          </cell>
        </row>
        <row r="3">
          <cell r="B3">
            <v>-24.896123016111485</v>
          </cell>
          <cell r="C3">
            <v>-31.416016427276205</v>
          </cell>
          <cell r="D3">
            <v>-31.82841087762575</v>
          </cell>
          <cell r="E3">
            <v>-30.960153477993277</v>
          </cell>
          <cell r="F3">
            <v>-33.527233759505009</v>
          </cell>
          <cell r="G3">
            <v>-35</v>
          </cell>
          <cell r="H3">
            <v>-32.760892778889442</v>
          </cell>
          <cell r="I3">
            <v>-4.5777343692523207</v>
          </cell>
          <cell r="J3">
            <v>16.663514975872694</v>
          </cell>
          <cell r="K3">
            <v>20.509745529691543</v>
          </cell>
          <cell r="L3">
            <v>17.856095064677064</v>
          </cell>
          <cell r="M3">
            <v>23.784808898126599</v>
          </cell>
          <cell r="N3">
            <v>19.877571624948033</v>
          </cell>
          <cell r="O3">
            <v>21.109341408044209</v>
          </cell>
          <cell r="P3">
            <v>10.564896113142836</v>
          </cell>
          <cell r="Q3">
            <v>2.8636814131559056</v>
          </cell>
          <cell r="R3">
            <v>6.4318053697596449</v>
          </cell>
          <cell r="S3">
            <v>7.2171877463260614</v>
          </cell>
          <cell r="T3">
            <v>4.4825606414035502</v>
          </cell>
          <cell r="U3">
            <v>-0.91146437915716283</v>
          </cell>
          <cell r="V3">
            <v>-3.0685485255490925</v>
          </cell>
          <cell r="W3">
            <v>-2.4982506189737341</v>
          </cell>
          <cell r="X3">
            <v>-10.67395242335169</v>
          </cell>
          <cell r="Y3">
            <v>-15.037780572584497</v>
          </cell>
        </row>
        <row r="4">
          <cell r="B4">
            <v>-35.177117253086003</v>
          </cell>
          <cell r="C4">
            <v>-37.068360116155141</v>
          </cell>
          <cell r="D4">
            <v>-39.96031005392917</v>
          </cell>
          <cell r="E4">
            <v>-50</v>
          </cell>
          <cell r="F4">
            <v>-52</v>
          </cell>
          <cell r="G4">
            <v>-54.500000000000007</v>
          </cell>
          <cell r="H4">
            <v>-21.332350922248715</v>
          </cell>
          <cell r="I4">
            <v>4.0912184572152048</v>
          </cell>
          <cell r="J4">
            <v>14.435776874596057</v>
          </cell>
          <cell r="K4">
            <v>11.942324505347646</v>
          </cell>
          <cell r="L4">
            <v>12.599531137342902</v>
          </cell>
          <cell r="M4">
            <v>18.219153286870842</v>
          </cell>
          <cell r="N4">
            <v>23.549404327978952</v>
          </cell>
          <cell r="O4">
            <v>23.801596390022855</v>
          </cell>
          <cell r="P4">
            <v>13.084911004462221</v>
          </cell>
          <cell r="Q4">
            <v>9.5918000671669468</v>
          </cell>
          <cell r="R4">
            <v>-1.5066562806191748</v>
          </cell>
          <cell r="S4">
            <v>-1.7242844100419445</v>
          </cell>
          <cell r="T4">
            <v>-1.8414687874234361</v>
          </cell>
          <cell r="U4">
            <v>-1.7577656607223706</v>
          </cell>
          <cell r="V4">
            <v>-10.664962205631904</v>
          </cell>
          <cell r="W4">
            <v>-14.071786625720499</v>
          </cell>
          <cell r="X4">
            <v>-38.581444967326028</v>
          </cell>
          <cell r="Y4">
            <v>-36.671472444191075</v>
          </cell>
        </row>
      </sheetData>
      <sheetData sheetId="16"/>
      <sheetData sheetId="17"/>
      <sheetData sheetId="18"/>
      <sheetData sheetId="19"/>
      <sheetData sheetId="20">
        <row r="2">
          <cell r="B2">
            <v>9.8328000000000007</v>
          </cell>
          <cell r="C2">
            <v>10.1608</v>
          </cell>
          <cell r="D2">
            <v>9.0983999999999998</v>
          </cell>
          <cell r="E2">
            <v>8.6240000000000006</v>
          </cell>
          <cell r="F2">
            <v>7.0655999999999999</v>
          </cell>
          <cell r="G2">
            <v>5.9968000000000004</v>
          </cell>
          <cell r="H2">
            <v>7.3335999999999997</v>
          </cell>
          <cell r="I2">
            <v>1.2736000000000001</v>
          </cell>
          <cell r="J2">
            <v>1.1200000000000001</v>
          </cell>
          <cell r="K2">
            <v>1.6328</v>
          </cell>
          <cell r="L2">
            <v>0.96160000000000001</v>
          </cell>
          <cell r="M2">
            <v>1.2016</v>
          </cell>
          <cell r="N2">
            <v>1.9144000000000001</v>
          </cell>
          <cell r="O2">
            <v>3.5272000000000001</v>
          </cell>
          <cell r="P2">
            <v>3.7631999999999999</v>
          </cell>
          <cell r="Q2">
            <v>3.7008000000000001</v>
          </cell>
          <cell r="R2">
            <v>2.0760000000000001</v>
          </cell>
          <cell r="S2">
            <v>4.2287999999999997</v>
          </cell>
          <cell r="T2">
            <v>2.4815999999999998</v>
          </cell>
          <cell r="U2">
            <v>1.7447999999999999</v>
          </cell>
          <cell r="V2">
            <v>2.6496</v>
          </cell>
          <cell r="W2">
            <v>1.6375999999999999</v>
          </cell>
          <cell r="X2">
            <v>7.4744000000000002</v>
          </cell>
          <cell r="Y2">
            <v>9.0104000000000006</v>
          </cell>
        </row>
        <row r="3">
          <cell r="B3">
            <v>-22.2</v>
          </cell>
          <cell r="C3">
            <v>-23.7392</v>
          </cell>
          <cell r="D3">
            <v>-26.699200000000001</v>
          </cell>
          <cell r="E3">
            <v>-28.800799999999999</v>
          </cell>
          <cell r="F3">
            <v>-30.783999999999999</v>
          </cell>
          <cell r="G3">
            <v>-33.595999999999997</v>
          </cell>
          <cell r="H3">
            <v>-32.056800000000003</v>
          </cell>
          <cell r="I3">
            <v>-35.959519999999998</v>
          </cell>
          <cell r="J3">
            <v>-32.614719999999998</v>
          </cell>
          <cell r="K3">
            <v>-47.905679999999997</v>
          </cell>
          <cell r="L3">
            <v>-47.414720000000003</v>
          </cell>
          <cell r="M3">
            <v>-43.344320000000003</v>
          </cell>
          <cell r="N3">
            <v>-41.549120000000002</v>
          </cell>
          <cell r="O3">
            <v>-40.114960000000004</v>
          </cell>
          <cell r="P3">
            <v>-37.811360000000001</v>
          </cell>
          <cell r="Q3">
            <v>-34.408479999999997</v>
          </cell>
          <cell r="R3">
            <v>-32.173920000000003</v>
          </cell>
          <cell r="S3">
            <v>-28.792480000000001</v>
          </cell>
          <cell r="T3">
            <v>-18.27544</v>
          </cell>
          <cell r="U3">
            <v>-20.452960000000001</v>
          </cell>
          <cell r="V3">
            <v>-21.619679999999999</v>
          </cell>
          <cell r="W3">
            <v>-23.210799999999999</v>
          </cell>
          <cell r="X3">
            <v>-18.440799999999999</v>
          </cell>
          <cell r="Y3">
            <v>-19.595199999999998</v>
          </cell>
        </row>
        <row r="4">
          <cell r="B4">
            <v>21.387119999999999</v>
          </cell>
          <cell r="C4">
            <v>22.88064</v>
          </cell>
          <cell r="D4">
            <v>25.65448</v>
          </cell>
          <cell r="E4">
            <v>27.604880000000001</v>
          </cell>
          <cell r="F4">
            <v>29.3828</v>
          </cell>
          <cell r="G4">
            <v>32.084000000000003</v>
          </cell>
          <cell r="H4">
            <v>30.588000000000001</v>
          </cell>
          <cell r="I4">
            <v>34.518320000000003</v>
          </cell>
          <cell r="J4">
            <v>31.618320000000001</v>
          </cell>
          <cell r="K4">
            <v>36.078879999999998</v>
          </cell>
          <cell r="L4">
            <v>36.362960000000001</v>
          </cell>
          <cell r="M4">
            <v>34.039279999999998</v>
          </cell>
          <cell r="N4">
            <v>32.892000000000003</v>
          </cell>
          <cell r="O4">
            <v>32.046559999999999</v>
          </cell>
          <cell r="P4">
            <v>30.032640000000001</v>
          </cell>
          <cell r="Q4">
            <v>27.342960000000001</v>
          </cell>
          <cell r="R4">
            <v>25.472079999999998</v>
          </cell>
          <cell r="S4">
            <v>22.76576</v>
          </cell>
          <cell r="T4">
            <v>17.818719999999999</v>
          </cell>
          <cell r="U4">
            <v>19.944320000000001</v>
          </cell>
          <cell r="V4">
            <v>21.19312</v>
          </cell>
          <cell r="W4">
            <v>22.82912</v>
          </cell>
          <cell r="X4">
            <v>17.763999999999999</v>
          </cell>
          <cell r="Y4">
            <v>18.889600000000002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15" sqref="E15"/>
    </sheetView>
  </sheetViews>
  <sheetFormatPr defaultRowHeight="15" x14ac:dyDescent="0.25"/>
  <cols>
    <col min="1" max="1" width="19.5703125" bestFit="1" customWidth="1"/>
  </cols>
  <sheetData>
    <row r="1" spans="1:5" x14ac:dyDescent="0.25">
      <c r="A1" t="s">
        <v>0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</row>
    <row r="3" spans="1:5" x14ac:dyDescent="0.25">
      <c r="A3" t="s">
        <v>2</v>
      </c>
      <c r="B3" s="3">
        <v>2021</v>
      </c>
    </row>
    <row r="4" spans="1:5" x14ac:dyDescent="0.25">
      <c r="A4" t="s">
        <v>8</v>
      </c>
      <c r="B4" s="7">
        <v>1</v>
      </c>
    </row>
    <row r="5" spans="1:5" x14ac:dyDescent="0.25">
      <c r="A5" t="s">
        <v>9</v>
      </c>
      <c r="B5" s="7">
        <f>((1+[1]Main!$B$2)^($B$3-2020))*$B$4</f>
        <v>1.01</v>
      </c>
    </row>
    <row r="6" spans="1:5" x14ac:dyDescent="0.25">
      <c r="A6" t="s">
        <v>10</v>
      </c>
      <c r="B6" s="7">
        <f>((1+[1]Main!$B$3)^($B$3-2020))*$B$4</f>
        <v>1.05</v>
      </c>
    </row>
    <row r="7" spans="1:5" x14ac:dyDescent="0.25">
      <c r="A7" t="s">
        <v>12</v>
      </c>
      <c r="B7" s="2">
        <f>SUM('RES installed'!$C$2:$C$7)</f>
        <v>135</v>
      </c>
    </row>
    <row r="8" spans="1:5" x14ac:dyDescent="0.25">
      <c r="A8" t="s">
        <v>3</v>
      </c>
      <c r="B8" s="2">
        <f>SUM('ES installed'!$C$2:$C$7)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6"/>
  <sheetViews>
    <sheetView workbookViewId="0">
      <selection activeCell="G8" sqref="G8"/>
    </sheetView>
  </sheetViews>
  <sheetFormatPr defaultRowHeight="15" x14ac:dyDescent="0.25"/>
  <cols>
    <col min="3" max="3" width="11.42578125" bestFit="1" customWidth="1"/>
  </cols>
  <sheetData>
    <row r="1" spans="1:3" x14ac:dyDescent="0.25">
      <c r="A1" t="s">
        <v>11</v>
      </c>
      <c r="B1" t="s">
        <v>5</v>
      </c>
      <c r="C1" t="s">
        <v>6</v>
      </c>
    </row>
    <row r="2" spans="1:3" x14ac:dyDescent="0.25">
      <c r="A2">
        <v>4</v>
      </c>
      <c r="B2" t="s">
        <v>14</v>
      </c>
      <c r="C2" s="4">
        <v>0</v>
      </c>
    </row>
    <row r="3" spans="1:3" x14ac:dyDescent="0.25">
      <c r="A3">
        <v>5</v>
      </c>
      <c r="B3" t="s">
        <v>14</v>
      </c>
      <c r="C3" s="4">
        <v>0</v>
      </c>
    </row>
    <row r="4" spans="1:3" x14ac:dyDescent="0.25">
      <c r="A4">
        <v>6</v>
      </c>
      <c r="B4">
        <v>4</v>
      </c>
      <c r="C4" s="4">
        <v>45</v>
      </c>
    </row>
    <row r="5" spans="1:3" x14ac:dyDescent="0.25">
      <c r="A5">
        <v>7</v>
      </c>
      <c r="B5">
        <v>6</v>
      </c>
      <c r="C5" s="4">
        <v>45</v>
      </c>
    </row>
    <row r="6" spans="1:3" x14ac:dyDescent="0.25">
      <c r="A6">
        <v>8</v>
      </c>
      <c r="B6">
        <v>8</v>
      </c>
      <c r="C6" s="4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7"/>
  <sheetViews>
    <sheetView workbookViewId="0">
      <selection activeCell="B5" sqref="B5"/>
    </sheetView>
  </sheetViews>
  <sheetFormatPr defaultRowHeight="15" x14ac:dyDescent="0.25"/>
  <cols>
    <col min="3" max="3" width="11.42578125" bestFit="1" customWidth="1"/>
  </cols>
  <sheetData>
    <row r="1" spans="1:3" x14ac:dyDescent="0.25">
      <c r="A1" t="s">
        <v>13</v>
      </c>
      <c r="B1" t="s">
        <v>1</v>
      </c>
      <c r="C1" t="s">
        <v>6</v>
      </c>
    </row>
    <row r="2" spans="1:3" x14ac:dyDescent="0.25">
      <c r="A2">
        <v>1</v>
      </c>
      <c r="B2" t="s">
        <v>14</v>
      </c>
      <c r="C2" s="4">
        <v>0</v>
      </c>
    </row>
    <row r="3" spans="1:3" x14ac:dyDescent="0.25">
      <c r="A3">
        <v>2</v>
      </c>
      <c r="B3" t="s">
        <v>14</v>
      </c>
      <c r="C3" s="4">
        <v>0</v>
      </c>
    </row>
    <row r="4" spans="1:3" x14ac:dyDescent="0.25">
      <c r="A4">
        <v>3</v>
      </c>
      <c r="B4" t="s">
        <v>14</v>
      </c>
      <c r="C4" s="4">
        <v>0</v>
      </c>
    </row>
    <row r="5" spans="1:3" x14ac:dyDescent="0.25">
      <c r="A5">
        <v>4</v>
      </c>
      <c r="B5" t="s">
        <v>14</v>
      </c>
      <c r="C5" s="4">
        <v>0</v>
      </c>
    </row>
    <row r="6" spans="1:3" x14ac:dyDescent="0.25">
      <c r="A6">
        <v>5</v>
      </c>
      <c r="B6" t="s">
        <v>14</v>
      </c>
      <c r="C6" s="4">
        <v>0</v>
      </c>
    </row>
    <row r="7" spans="1:3" x14ac:dyDescent="0.25">
      <c r="A7">
        <v>6</v>
      </c>
      <c r="B7" t="s">
        <v>14</v>
      </c>
      <c r="C7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6"/>
  <sheetViews>
    <sheetView workbookViewId="0"/>
  </sheetViews>
  <sheetFormatPr defaultRowHeight="15" x14ac:dyDescent="0.25"/>
  <sheetData>
    <row r="1" spans="1:2" x14ac:dyDescent="0.25">
      <c r="A1" t="s">
        <v>15</v>
      </c>
      <c r="B1" t="s">
        <v>7</v>
      </c>
    </row>
    <row r="2" spans="1:2" x14ac:dyDescent="0.25">
      <c r="A2">
        <v>1</v>
      </c>
      <c r="B2" s="1">
        <v>0.2857142857142857</v>
      </c>
    </row>
    <row r="3" spans="1:2" x14ac:dyDescent="0.25">
      <c r="A3">
        <v>2</v>
      </c>
      <c r="B3" s="1">
        <v>0.31746031746031744</v>
      </c>
    </row>
    <row r="4" spans="1:2" x14ac:dyDescent="0.25">
      <c r="A4">
        <v>3</v>
      </c>
      <c r="B4" s="1">
        <v>0.3968253968253968</v>
      </c>
    </row>
    <row r="5" spans="1:2" x14ac:dyDescent="0.25">
      <c r="B5" s="1"/>
    </row>
    <row r="6" spans="1:2" x14ac:dyDescent="0.25">
      <c r="B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:Y2"/>
    </sheetView>
  </sheetViews>
  <sheetFormatPr defaultRowHeight="15" x14ac:dyDescent="0.25"/>
  <cols>
    <col min="1" max="1" width="23.5703125" bestFit="1" customWidth="1"/>
  </cols>
  <sheetData>
    <row r="1" spans="1:25" x14ac:dyDescent="0.25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16</v>
      </c>
      <c r="B2" s="2">
        <f>'[1]FL Profiles'!B2*Main!$B$6</f>
        <v>10.324440000000001</v>
      </c>
      <c r="C2" s="2">
        <f>'[1]FL Profiles'!C2*Main!$B$6</f>
        <v>10.668840000000001</v>
      </c>
      <c r="D2" s="2">
        <f>'[1]FL Profiles'!D2*Main!$B$6</f>
        <v>9.5533199999999994</v>
      </c>
      <c r="E2" s="2">
        <f>'[1]FL Profiles'!E2*Main!$B$6</f>
        <v>9.055200000000001</v>
      </c>
      <c r="F2" s="2">
        <f>'[1]FL Profiles'!F2*Main!$B$6</f>
        <v>7.4188800000000006</v>
      </c>
      <c r="G2" s="2">
        <f>'[1]FL Profiles'!G2*Main!$B$6</f>
        <v>6.2966400000000009</v>
      </c>
      <c r="H2" s="2">
        <f>'[1]FL Profiles'!H2*Main!$B$6</f>
        <v>7.7002800000000002</v>
      </c>
      <c r="I2" s="2">
        <f>'[1]FL Profiles'!I2*Main!$B$6</f>
        <v>1.33728</v>
      </c>
      <c r="J2" s="2">
        <f>'[1]FL Profiles'!J2*Main!$B$6</f>
        <v>1.1760000000000002</v>
      </c>
      <c r="K2" s="2">
        <f>'[1]FL Profiles'!K2*Main!$B$6</f>
        <v>1.7144400000000002</v>
      </c>
      <c r="L2" s="2">
        <f>'[1]FL Profiles'!L2*Main!$B$6</f>
        <v>1.0096800000000001</v>
      </c>
      <c r="M2" s="2">
        <f>'[1]FL Profiles'!M2*Main!$B$6</f>
        <v>1.2616800000000001</v>
      </c>
      <c r="N2" s="2">
        <f>'[1]FL Profiles'!N2*Main!$B$6</f>
        <v>2.0101200000000001</v>
      </c>
      <c r="O2" s="2">
        <f>'[1]FL Profiles'!O2*Main!$B$6</f>
        <v>3.7035600000000004</v>
      </c>
      <c r="P2" s="2">
        <f>'[1]FL Profiles'!P2*Main!$B$6</f>
        <v>3.9513600000000002</v>
      </c>
      <c r="Q2" s="2">
        <f>'[1]FL Profiles'!Q2*Main!$B$6</f>
        <v>3.8858400000000004</v>
      </c>
      <c r="R2" s="2">
        <f>'[1]FL Profiles'!R2*Main!$B$6</f>
        <v>2.1798000000000002</v>
      </c>
      <c r="S2" s="2">
        <f>'[1]FL Profiles'!S2*Main!$B$6</f>
        <v>4.4402400000000002</v>
      </c>
      <c r="T2" s="2">
        <f>'[1]FL Profiles'!T2*Main!$B$6</f>
        <v>2.60568</v>
      </c>
      <c r="U2" s="2">
        <f>'[1]FL Profiles'!U2*Main!$B$6</f>
        <v>1.8320399999999999</v>
      </c>
      <c r="V2" s="2">
        <f>'[1]FL Profiles'!V2*Main!$B$6</f>
        <v>2.7820800000000001</v>
      </c>
      <c r="W2" s="2">
        <f>'[1]FL Profiles'!W2*Main!$B$6</f>
        <v>1.7194800000000001</v>
      </c>
      <c r="X2" s="2">
        <f>'[1]FL Profiles'!X2*Main!$B$6</f>
        <v>7.8481200000000007</v>
      </c>
      <c r="Y2" s="2">
        <f>'[1]FL Profiles'!Y2*Main!$B$6</f>
        <v>9.4609200000000016</v>
      </c>
    </row>
    <row r="3" spans="1:25" x14ac:dyDescent="0.25">
      <c r="A3" t="s">
        <v>17</v>
      </c>
      <c r="B3" s="2">
        <f>'[1]FL Profiles'!B3*Main!$B$6</f>
        <v>-23.31</v>
      </c>
      <c r="C3" s="2">
        <f>'[1]FL Profiles'!C3*Main!$B$6</f>
        <v>-24.926160000000003</v>
      </c>
      <c r="D3" s="2">
        <f>'[1]FL Profiles'!D3*Main!$B$6</f>
        <v>-28.034160000000004</v>
      </c>
      <c r="E3" s="2">
        <f>'[1]FL Profiles'!E3*Main!$B$6</f>
        <v>-30.240839999999999</v>
      </c>
      <c r="F3" s="2">
        <f>'[1]FL Profiles'!F3*Main!$B$6</f>
        <v>-32.3232</v>
      </c>
      <c r="G3" s="2">
        <f>'[1]FL Profiles'!G3*Main!$B$6</f>
        <v>-35.275799999999997</v>
      </c>
      <c r="H3" s="2">
        <f>'[1]FL Profiles'!H3*Main!$B$6</f>
        <v>-33.659640000000003</v>
      </c>
      <c r="I3" s="2">
        <f>'[1]FL Profiles'!I3*Main!$B$6</f>
        <v>-37.757495999999996</v>
      </c>
      <c r="J3" s="2">
        <f>'[1]FL Profiles'!J3*Main!$B$6</f>
        <v>-34.245455999999997</v>
      </c>
      <c r="K3" s="2">
        <f>'[1]FL Profiles'!K3*Main!$B$6</f>
        <v>-50.300964</v>
      </c>
      <c r="L3" s="2">
        <f>'[1]FL Profiles'!L3*Main!$B$6</f>
        <v>-49.785456000000003</v>
      </c>
      <c r="M3" s="2">
        <f>'[1]FL Profiles'!M3*Main!$B$6</f>
        <v>-45.511536000000007</v>
      </c>
      <c r="N3" s="2">
        <f>'[1]FL Profiles'!N3*Main!$B$6</f>
        <v>-43.626576000000007</v>
      </c>
      <c r="O3" s="2">
        <f>'[1]FL Profiles'!O3*Main!$B$6</f>
        <v>-42.120708000000008</v>
      </c>
      <c r="P3" s="2">
        <f>'[1]FL Profiles'!P3*Main!$B$6</f>
        <v>-39.701928000000002</v>
      </c>
      <c r="Q3" s="2">
        <f>'[1]FL Profiles'!Q3*Main!$B$6</f>
        <v>-36.128903999999999</v>
      </c>
      <c r="R3" s="2">
        <f>'[1]FL Profiles'!R3*Main!$B$6</f>
        <v>-33.782616000000004</v>
      </c>
      <c r="S3" s="2">
        <f>'[1]FL Profiles'!S3*Main!$B$6</f>
        <v>-30.232104000000003</v>
      </c>
      <c r="T3" s="2">
        <f>'[1]FL Profiles'!T3*Main!$B$6</f>
        <v>-19.189212000000001</v>
      </c>
      <c r="U3" s="2">
        <f>'[1]FL Profiles'!U3*Main!$B$6</f>
        <v>-21.475608000000001</v>
      </c>
      <c r="V3" s="2">
        <f>'[1]FL Profiles'!V3*Main!$B$6</f>
        <v>-22.700664</v>
      </c>
      <c r="W3" s="2">
        <f>'[1]FL Profiles'!W3*Main!$B$6</f>
        <v>-24.37134</v>
      </c>
      <c r="X3" s="2">
        <f>'[1]FL Profiles'!X3*Main!$B$6</f>
        <v>-19.362839999999998</v>
      </c>
      <c r="Y3" s="2">
        <f>'[1]FL Profiles'!Y3*Main!$B$6</f>
        <v>-20.574960000000001</v>
      </c>
    </row>
    <row r="4" spans="1:25" x14ac:dyDescent="0.25">
      <c r="A4" t="s">
        <v>18</v>
      </c>
      <c r="B4" s="2">
        <f>'[1]FL Profiles'!B4*Main!$B$6</f>
        <v>22.456476000000002</v>
      </c>
      <c r="C4" s="2">
        <f>'[1]FL Profiles'!C4*Main!$B$6</f>
        <v>24.024671999999999</v>
      </c>
      <c r="D4" s="2">
        <f>'[1]FL Profiles'!D4*Main!$B$6</f>
        <v>26.937204000000001</v>
      </c>
      <c r="E4" s="2">
        <f>'[1]FL Profiles'!E4*Main!$B$6</f>
        <v>28.985124000000003</v>
      </c>
      <c r="F4" s="2">
        <f>'[1]FL Profiles'!F4*Main!$B$6</f>
        <v>30.851940000000003</v>
      </c>
      <c r="G4" s="2">
        <f>'[1]FL Profiles'!G4*Main!$B$6</f>
        <v>33.688200000000002</v>
      </c>
      <c r="H4" s="2">
        <f>'[1]FL Profiles'!H4*Main!$B$6</f>
        <v>32.117400000000004</v>
      </c>
      <c r="I4" s="2">
        <f>'[1]FL Profiles'!I4*Main!$B$6</f>
        <v>36.244236000000008</v>
      </c>
      <c r="J4" s="2">
        <f>'[1]FL Profiles'!J4*Main!$B$6</f>
        <v>33.199235999999999</v>
      </c>
      <c r="K4" s="2">
        <f>'[1]FL Profiles'!K4*Main!$B$6</f>
        <v>37.882823999999999</v>
      </c>
      <c r="L4" s="2">
        <f>'[1]FL Profiles'!L4*Main!$B$6</f>
        <v>38.181108000000002</v>
      </c>
      <c r="M4" s="2">
        <f>'[1]FL Profiles'!M4*Main!$B$6</f>
        <v>35.741244000000002</v>
      </c>
      <c r="N4" s="2">
        <f>'[1]FL Profiles'!N4*Main!$B$6</f>
        <v>34.536600000000007</v>
      </c>
      <c r="O4" s="2">
        <f>'[1]FL Profiles'!O4*Main!$B$6</f>
        <v>33.648887999999999</v>
      </c>
      <c r="P4" s="2">
        <f>'[1]FL Profiles'!P4*Main!$B$6</f>
        <v>31.534272000000001</v>
      </c>
      <c r="Q4" s="2">
        <f>'[1]FL Profiles'!Q4*Main!$B$6</f>
        <v>28.710108000000002</v>
      </c>
      <c r="R4" s="2">
        <f>'[1]FL Profiles'!R4*Main!$B$6</f>
        <v>26.745684000000001</v>
      </c>
      <c r="S4" s="2">
        <f>'[1]FL Profiles'!S4*Main!$B$6</f>
        <v>23.904048</v>
      </c>
      <c r="T4" s="2">
        <f>'[1]FL Profiles'!T4*Main!$B$6</f>
        <v>18.709655999999999</v>
      </c>
      <c r="U4" s="2">
        <f>'[1]FL Profiles'!U4*Main!$B$6</f>
        <v>20.941536000000003</v>
      </c>
      <c r="V4" s="2">
        <f>'[1]FL Profiles'!V4*Main!$B$6</f>
        <v>22.252776000000001</v>
      </c>
      <c r="W4" s="2">
        <f>'[1]FL Profiles'!W4*Main!$B$6</f>
        <v>23.970576000000001</v>
      </c>
      <c r="X4" s="2">
        <f>'[1]FL Profiles'!X4*Main!$B$6</f>
        <v>18.652200000000001</v>
      </c>
      <c r="Y4" s="2">
        <f>'[1]FL Profiles'!Y4*Main!$B$6</f>
        <v>19.834080000000004</v>
      </c>
    </row>
    <row r="5" spans="1:25" x14ac:dyDescent="0.25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B6" sqref="B6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('[1]Pc, Winter, S1'!B2*Main!$B$5)+(VLOOKUP($A2,'FL Ratio'!$A$2:$B$4,2,FALSE)*'FL Characterization'!B$2)</f>
        <v>56.829151459674229</v>
      </c>
      <c r="C2" s="2">
        <f>('[1]Pc, Winter, S1'!C2*Main!$B$5)+(VLOOKUP($A2,'FL Ratio'!$A$2:$B$4,2,FALSE)*'FL Characterization'!C$2)</f>
        <v>51.508223933700911</v>
      </c>
      <c r="D2" s="2">
        <f>('[1]Pc, Winter, S1'!D2*Main!$B$5)+(VLOOKUP($A2,'FL Ratio'!$A$2:$B$4,2,FALSE)*'FL Characterization'!D$2)</f>
        <v>53.311359259622051</v>
      </c>
      <c r="E2" s="2">
        <f>('[1]Pc, Winter, S1'!E2*Main!$B$5)+(VLOOKUP($A2,'FL Ratio'!$A$2:$B$4,2,FALSE)*'FL Characterization'!E$2)</f>
        <v>46.688220051954104</v>
      </c>
      <c r="F2" s="2">
        <f>('[1]Pc, Winter, S1'!F2*Main!$B$5)+(VLOOKUP($A2,'FL Ratio'!$A$2:$B$4,2,FALSE)*'FL Characterization'!F$2)</f>
        <v>54.948028211888023</v>
      </c>
      <c r="G2" s="2">
        <f>('[1]Pc, Winter, S1'!G2*Main!$B$5)+(VLOOKUP($A2,'FL Ratio'!$A$2:$B$4,2,FALSE)*'FL Characterization'!G$2)</f>
        <v>56.622900232687023</v>
      </c>
      <c r="H2" s="2">
        <f>('[1]Pc, Winter, S1'!H2*Main!$B$5)+(VLOOKUP($A2,'FL Ratio'!$A$2:$B$4,2,FALSE)*'FL Characterization'!H$2)</f>
        <v>67.018202901191174</v>
      </c>
      <c r="I2" s="2">
        <f>('[1]Pc, Winter, S1'!I2*Main!$B$5)+(VLOOKUP($A2,'FL Ratio'!$A$2:$B$4,2,FALSE)*'FL Characterization'!I$2)</f>
        <v>69.856423303954514</v>
      </c>
      <c r="J2" s="2">
        <f>('[1]Pc, Winter, S1'!J2*Main!$B$5)+(VLOOKUP($A2,'FL Ratio'!$A$2:$B$4,2,FALSE)*'FL Characterization'!J$2)</f>
        <v>82.565639716233321</v>
      </c>
      <c r="K2" s="2">
        <f>('[1]Pc, Winter, S1'!K2*Main!$B$5)+(VLOOKUP($A2,'FL Ratio'!$A$2:$B$4,2,FALSE)*'FL Characterization'!K$2)</f>
        <v>78.976323850529852</v>
      </c>
      <c r="L2" s="2">
        <f>('[1]Pc, Winter, S1'!L2*Main!$B$5)+(VLOOKUP($A2,'FL Ratio'!$A$2:$B$4,2,FALSE)*'FL Characterization'!L$2)</f>
        <v>83.618319763242283</v>
      </c>
      <c r="M2" s="2">
        <f>('[1]Pc, Winter, S1'!M2*Main!$B$5)+(VLOOKUP($A2,'FL Ratio'!$A$2:$B$4,2,FALSE)*'FL Characterization'!M$2)</f>
        <v>76.289620940337187</v>
      </c>
      <c r="N2" s="2">
        <f>('[1]Pc, Winter, S1'!N2*Main!$B$5)+(VLOOKUP($A2,'FL Ratio'!$A$2:$B$4,2,FALSE)*'FL Characterization'!N$2)</f>
        <v>80.131671771053973</v>
      </c>
      <c r="O2" s="2">
        <f>('[1]Pc, Winter, S1'!O2*Main!$B$5)+(VLOOKUP($A2,'FL Ratio'!$A$2:$B$4,2,FALSE)*'FL Characterization'!O$2)</f>
        <v>78.179811442369612</v>
      </c>
      <c r="P2" s="2">
        <f>('[1]Pc, Winter, S1'!P2*Main!$B$5)+(VLOOKUP($A2,'FL Ratio'!$A$2:$B$4,2,FALSE)*'FL Characterization'!P$2)</f>
        <v>74.25617290829409</v>
      </c>
      <c r="Q2" s="2">
        <f>('[1]Pc, Winter, S1'!Q2*Main!$B$5)+(VLOOKUP($A2,'FL Ratio'!$A$2:$B$4,2,FALSE)*'FL Characterization'!Q$2)</f>
        <v>76.692475577041137</v>
      </c>
      <c r="R2" s="2">
        <f>('[1]Pc, Winter, S1'!R2*Main!$B$5)+(VLOOKUP($A2,'FL Ratio'!$A$2:$B$4,2,FALSE)*'FL Characterization'!R$2)</f>
        <v>78.903272524826903</v>
      </c>
      <c r="S2" s="2">
        <f>('[1]Pc, Winter, S1'!S2*Main!$B$5)+(VLOOKUP($A2,'FL Ratio'!$A$2:$B$4,2,FALSE)*'FL Characterization'!S$2)</f>
        <v>92.551961044747159</v>
      </c>
      <c r="T2" s="2">
        <f>('[1]Pc, Winter, S1'!T2*Main!$B$5)+(VLOOKUP($A2,'FL Ratio'!$A$2:$B$4,2,FALSE)*'FL Characterization'!T$2)</f>
        <v>82.071470733965327</v>
      </c>
      <c r="U2" s="2">
        <f>('[1]Pc, Winter, S1'!U2*Main!$B$5)+(VLOOKUP($A2,'FL Ratio'!$A$2:$B$4,2,FALSE)*'FL Characterization'!U$2)</f>
        <v>98.695439999999991</v>
      </c>
      <c r="V2" s="2">
        <f>('[1]Pc, Winter, S1'!V2*Main!$B$5)+(VLOOKUP($A2,'FL Ratio'!$A$2:$B$4,2,FALSE)*'FL Characterization'!V$2)</f>
        <v>81.054070208490302</v>
      </c>
      <c r="W2" s="2">
        <f>('[1]Pc, Winter, S1'!W2*Main!$B$5)+(VLOOKUP($A2,'FL Ratio'!$A$2:$B$4,2,FALSE)*'FL Characterization'!W$2)</f>
        <v>87.181523879397204</v>
      </c>
      <c r="X2" s="2">
        <f>('[1]Pc, Winter, S1'!X2*Main!$B$5)+(VLOOKUP($A2,'FL Ratio'!$A$2:$B$4,2,FALSE)*'FL Characterization'!X$2)</f>
        <v>71.314101448228627</v>
      </c>
      <c r="Y2" s="2">
        <f>('[1]Pc, Winter, S1'!Y2*Main!$B$5)+(VLOOKUP($A2,'FL Ratio'!$A$2:$B$4,2,FALSE)*'FL Characterization'!Y$2)</f>
        <v>65.791242921401889</v>
      </c>
    </row>
    <row r="3" spans="1:25" x14ac:dyDescent="0.25">
      <c r="A3">
        <v>2</v>
      </c>
      <c r="B3" s="2">
        <f>('[1]Pc, Winter, S1'!B3*Main!$B$5)+(VLOOKUP($A3,'FL Ratio'!$A$2:$B$4,2,FALSE)*'FL Characterization'!B$2)</f>
        <v>66.917257359906685</v>
      </c>
      <c r="C3" s="2">
        <f>('[1]Pc, Winter, S1'!C3*Main!$B$5)+(VLOOKUP($A3,'FL Ratio'!$A$2:$B$4,2,FALSE)*'FL Characterization'!C$2)</f>
        <v>57.35037136179831</v>
      </c>
      <c r="D3" s="2">
        <f>('[1]Pc, Winter, S1'!D3*Main!$B$5)+(VLOOKUP($A3,'FL Ratio'!$A$2:$B$4,2,FALSE)*'FL Characterization'!D$2)</f>
        <v>63.254952063391414</v>
      </c>
      <c r="E3" s="2">
        <f>('[1]Pc, Winter, S1'!E3*Main!$B$5)+(VLOOKUP($A3,'FL Ratio'!$A$2:$B$4,2,FALSE)*'FL Characterization'!E$2)</f>
        <v>55.901349698138389</v>
      </c>
      <c r="F3" s="2">
        <f>('[1]Pc, Winter, S1'!F3*Main!$B$5)+(VLOOKUP($A3,'FL Ratio'!$A$2:$B$4,2,FALSE)*'FL Characterization'!F$2)</f>
        <v>60.017932206863847</v>
      </c>
      <c r="G3" s="2">
        <f>('[1]Pc, Winter, S1'!G3*Main!$B$5)+(VLOOKUP($A3,'FL Ratio'!$A$2:$B$4,2,FALSE)*'FL Characterization'!G$2)</f>
        <v>66.010288577095793</v>
      </c>
      <c r="H3" s="2">
        <f>('[1]Pc, Winter, S1'!H3*Main!$B$5)+(VLOOKUP($A3,'FL Ratio'!$A$2:$B$4,2,FALSE)*'FL Characterization'!H$2)</f>
        <v>72.086166905894288</v>
      </c>
      <c r="I3" s="2">
        <f>('[1]Pc, Winter, S1'!I3*Main!$B$5)+(VLOOKUP($A3,'FL Ratio'!$A$2:$B$4,2,FALSE)*'FL Characterization'!I$2)</f>
        <v>87.857302999616351</v>
      </c>
      <c r="J3" s="2">
        <f>('[1]Pc, Winter, S1'!J3*Main!$B$5)+(VLOOKUP($A3,'FL Ratio'!$A$2:$B$4,2,FALSE)*'FL Characterization'!J$2)</f>
        <v>94.582515707852579</v>
      </c>
      <c r="K3" s="2">
        <f>('[1]Pc, Winter, S1'!K3*Main!$B$5)+(VLOOKUP($A3,'FL Ratio'!$A$2:$B$4,2,FALSE)*'FL Characterization'!K$2)</f>
        <v>92.947472914653574</v>
      </c>
      <c r="L3" s="2">
        <f>('[1]Pc, Winter, S1'!L3*Main!$B$5)+(VLOOKUP($A3,'FL Ratio'!$A$2:$B$4,2,FALSE)*'FL Characterization'!L$2)</f>
        <v>94.097164227464987</v>
      </c>
      <c r="M3" s="2">
        <f>('[1]Pc, Winter, S1'!M3*Main!$B$5)+(VLOOKUP($A3,'FL Ratio'!$A$2:$B$4,2,FALSE)*'FL Characterization'!M$2)</f>
        <v>97.575758265213125</v>
      </c>
      <c r="N3" s="2">
        <f>('[1]Pc, Winter, S1'!N3*Main!$B$5)+(VLOOKUP($A3,'FL Ratio'!$A$2:$B$4,2,FALSE)*'FL Characterization'!N$2)</f>
        <v>106.47208560298519</v>
      </c>
      <c r="O3" s="2">
        <f>('[1]Pc, Winter, S1'!O3*Main!$B$5)+(VLOOKUP($A3,'FL Ratio'!$A$2:$B$4,2,FALSE)*'FL Characterization'!O$2)</f>
        <v>103.37127677465561</v>
      </c>
      <c r="P3" s="2">
        <f>('[1]Pc, Winter, S1'!P3*Main!$B$5)+(VLOOKUP($A3,'FL Ratio'!$A$2:$B$4,2,FALSE)*'FL Characterization'!P$2)</f>
        <v>84.115846613906967</v>
      </c>
      <c r="Q3" s="2">
        <f>('[1]Pc, Winter, S1'!Q3*Main!$B$5)+(VLOOKUP($A3,'FL Ratio'!$A$2:$B$4,2,FALSE)*'FL Characterization'!Q$2)</f>
        <v>89.594806425024672</v>
      </c>
      <c r="R3" s="2">
        <f>('[1]Pc, Winter, S1'!R3*Main!$B$5)+(VLOOKUP($A3,'FL Ratio'!$A$2:$B$4,2,FALSE)*'FL Characterization'!R$2)</f>
        <v>89.071197600538284</v>
      </c>
      <c r="S3" s="2">
        <f>('[1]Pc, Winter, S1'!S3*Main!$B$5)+(VLOOKUP($A3,'FL Ratio'!$A$2:$B$4,2,FALSE)*'FL Characterization'!S$2)</f>
        <v>108.4696</v>
      </c>
      <c r="T3" s="2">
        <f>('[1]Pc, Winter, S1'!T3*Main!$B$5)+(VLOOKUP($A3,'FL Ratio'!$A$2:$B$4,2,FALSE)*'FL Characterization'!T$2)</f>
        <v>95.423044001543133</v>
      </c>
      <c r="U3" s="2">
        <f>('[1]Pc, Winter, S1'!U3*Main!$B$5)+(VLOOKUP($A3,'FL Ratio'!$A$2:$B$4,2,FALSE)*'FL Characterization'!U$2)</f>
        <v>95.189977752362182</v>
      </c>
      <c r="V3" s="2">
        <f>('[1]Pc, Winter, S1'!V3*Main!$B$5)+(VLOOKUP($A3,'FL Ratio'!$A$2:$B$4,2,FALSE)*'FL Characterization'!V$2)</f>
        <v>98.707337572023746</v>
      </c>
      <c r="W3" s="2">
        <f>('[1]Pc, Winter, S1'!W3*Main!$B$5)+(VLOOKUP($A3,'FL Ratio'!$A$2:$B$4,2,FALSE)*'FL Characterization'!W$2)</f>
        <v>99.495773959212059</v>
      </c>
      <c r="X3" s="2">
        <f>('[1]Pc, Winter, S1'!X3*Main!$B$5)+(VLOOKUP($A3,'FL Ratio'!$A$2:$B$4,2,FALSE)*'FL Characterization'!X$2)</f>
        <v>73.965303974313429</v>
      </c>
      <c r="Y3" s="2">
        <f>('[1]Pc, Winter, S1'!Y3*Main!$B$5)+(VLOOKUP($A3,'FL Ratio'!$A$2:$B$4,2,FALSE)*'FL Characterization'!Y$2)</f>
        <v>67.848379881544673</v>
      </c>
    </row>
    <row r="4" spans="1:25" x14ac:dyDescent="0.25">
      <c r="A4">
        <v>3</v>
      </c>
      <c r="B4" s="2">
        <f>('[1]Pc, Winter, S1'!B4*Main!$B$5)+(VLOOKUP($A4,'FL Ratio'!$A$2:$B$4,2,FALSE)*'FL Characterization'!B$2)</f>
        <v>74.886697401287961</v>
      </c>
      <c r="C4" s="2">
        <f>('[1]Pc, Winter, S1'!C4*Main!$B$5)+(VLOOKUP($A4,'FL Ratio'!$A$2:$B$4,2,FALSE)*'FL Characterization'!C$2)</f>
        <v>75.330769652505296</v>
      </c>
      <c r="D4" s="2">
        <f>('[1]Pc, Winter, S1'!D4*Main!$B$5)+(VLOOKUP($A4,'FL Ratio'!$A$2:$B$4,2,FALSE)*'FL Characterization'!D$2)</f>
        <v>65.725295419072438</v>
      </c>
      <c r="E4" s="2">
        <f>('[1]Pc, Winter, S1'!E4*Main!$B$5)+(VLOOKUP($A4,'FL Ratio'!$A$2:$B$4,2,FALSE)*'FL Characterization'!E$2)</f>
        <v>70.207223182579511</v>
      </c>
      <c r="F4" s="2">
        <f>('[1]Pc, Winter, S1'!F4*Main!$B$5)+(VLOOKUP($A4,'FL Ratio'!$A$2:$B$4,2,FALSE)*'FL Characterization'!F$2)</f>
        <v>68.036604660126997</v>
      </c>
      <c r="G4" s="2">
        <f>('[1]Pc, Winter, S1'!G4*Main!$B$5)+(VLOOKUP($A4,'FL Ratio'!$A$2:$B$4,2,FALSE)*'FL Characterization'!G$2)</f>
        <v>63.638816311269288</v>
      </c>
      <c r="H4" s="2">
        <f>('[1]Pc, Winter, S1'!H4*Main!$B$5)+(VLOOKUP($A4,'FL Ratio'!$A$2:$B$4,2,FALSE)*'FL Characterization'!H$2)</f>
        <v>98.045252295239479</v>
      </c>
      <c r="I4" s="2">
        <f>('[1]Pc, Winter, S1'!I4*Main!$B$5)+(VLOOKUP($A4,'FL Ratio'!$A$2:$B$4,2,FALSE)*'FL Characterization'!I$2)</f>
        <v>113.00772006526553</v>
      </c>
      <c r="J4" s="2">
        <f>('[1]Pc, Winter, S1'!J4*Main!$B$5)+(VLOOKUP($A4,'FL Ratio'!$A$2:$B$4,2,FALSE)*'FL Characterization'!J$2)</f>
        <v>120.11814886776253</v>
      </c>
      <c r="K4" s="2">
        <f>('[1]Pc, Winter, S1'!K4*Main!$B$5)+(VLOOKUP($A4,'FL Ratio'!$A$2:$B$4,2,FALSE)*'FL Characterization'!K$2)</f>
        <v>114.28707694535993</v>
      </c>
      <c r="L4" s="2">
        <f>('[1]Pc, Winter, S1'!L4*Main!$B$5)+(VLOOKUP($A4,'FL Ratio'!$A$2:$B$4,2,FALSE)*'FL Characterization'!L$2)</f>
        <v>127.33095367026122</v>
      </c>
      <c r="M4" s="2">
        <f>('[1]Pc, Winter, S1'!M4*Main!$B$5)+(VLOOKUP($A4,'FL Ratio'!$A$2:$B$4,2,FALSE)*'FL Characterization'!M$2)</f>
        <v>124.22566666666665</v>
      </c>
      <c r="N4" s="2">
        <f>('[1]Pc, Winter, S1'!N4*Main!$B$5)+(VLOOKUP($A4,'FL Ratio'!$A$2:$B$4,2,FALSE)*'FL Characterization'!N$2)</f>
        <v>118.67151413400477</v>
      </c>
      <c r="O4" s="2">
        <f>('[1]Pc, Winter, S1'!O4*Main!$B$5)+(VLOOKUP($A4,'FL Ratio'!$A$2:$B$4,2,FALSE)*'FL Characterization'!O$2)</f>
        <v>111.81515482819583</v>
      </c>
      <c r="P4" s="2">
        <f>('[1]Pc, Winter, S1'!P4*Main!$B$5)+(VLOOKUP($A4,'FL Ratio'!$A$2:$B$4,2,FALSE)*'FL Characterization'!P$2)</f>
        <v>104.2409373733491</v>
      </c>
      <c r="Q4" s="2">
        <f>('[1]Pc, Winter, S1'!Q4*Main!$B$5)+(VLOOKUP($A4,'FL Ratio'!$A$2:$B$4,2,FALSE)*'FL Characterization'!Q$2)</f>
        <v>102.5299245674548</v>
      </c>
      <c r="R4" s="2">
        <f>('[1]Pc, Winter, S1'!R4*Main!$B$5)+(VLOOKUP($A4,'FL Ratio'!$A$2:$B$4,2,FALSE)*'FL Characterization'!R$2)</f>
        <v>100.90684741383386</v>
      </c>
      <c r="S4" s="2">
        <f>('[1]Pc, Winter, S1'!S4*Main!$B$5)+(VLOOKUP($A4,'FL Ratio'!$A$2:$B$4,2,FALSE)*'FL Characterization'!S$2)</f>
        <v>103.39417146879502</v>
      </c>
      <c r="T4" s="2">
        <f>('[1]Pc, Winter, S1'!T4*Main!$B$5)+(VLOOKUP($A4,'FL Ratio'!$A$2:$B$4,2,FALSE)*'FL Characterization'!T$2)</f>
        <v>113.36429478129976</v>
      </c>
      <c r="U4" s="2">
        <f>('[1]Pc, Winter, S1'!U4*Main!$B$5)+(VLOOKUP($A4,'FL Ratio'!$A$2:$B$4,2,FALSE)*'FL Characterization'!U$2)</f>
        <v>113.66300661706585</v>
      </c>
      <c r="V4" s="2">
        <f>('[1]Pc, Winter, S1'!V4*Main!$B$5)+(VLOOKUP($A4,'FL Ratio'!$A$2:$B$4,2,FALSE)*'FL Characterization'!V$2)</f>
        <v>106.76410633370463</v>
      </c>
      <c r="W4" s="2">
        <f>('[1]Pc, Winter, S1'!W4*Main!$B$5)+(VLOOKUP($A4,'FL Ratio'!$A$2:$B$4,2,FALSE)*'FL Characterization'!W$2)</f>
        <v>93.295932741190555</v>
      </c>
      <c r="X4" s="2">
        <f>('[1]Pc, Winter, S1'!X4*Main!$B$5)+(VLOOKUP($A4,'FL Ratio'!$A$2:$B$4,2,FALSE)*'FL Characterization'!X$2)</f>
        <v>77.406614993050297</v>
      </c>
      <c r="Y4" s="2">
        <f>('[1]Pc, Winter, S1'!Y4*Main!$B$5)+(VLOOKUP($A4,'FL Ratio'!$A$2:$B$4,2,FALSE)*'FL Characterization'!Y$2)</f>
        <v>75.645418976766933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D93AA-63F4-4DEF-B653-0C6E72F1251C}">
  <dimension ref="A1:Y33"/>
  <sheetViews>
    <sheetView workbookViewId="0"/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('[1]Pc, Winter, S2'!B2*Main!$B$5)+(VLOOKUP($A2,'FL Ratio'!$A$2:$B$4,2,FALSE)*'FL Characterization'!B$2)</f>
        <v>58.026469492111438</v>
      </c>
      <c r="C2" s="2">
        <f>('[1]Pc, Winter, S2'!C2*Main!$B$5)+(VLOOKUP($A2,'FL Ratio'!$A$2:$B$4,2,FALSE)*'FL Characterization'!C$2)</f>
        <v>52.561701845303105</v>
      </c>
      <c r="D2" s="2">
        <f>('[1]Pc, Winter, S2'!D2*Main!$B$5)+(VLOOKUP($A2,'FL Ratio'!$A$2:$B$4,2,FALSE)*'FL Characterization'!D$2)</f>
        <v>47.856455025741234</v>
      </c>
      <c r="E2" s="2">
        <f>('[1]Pc, Winter, S2'!E2*Main!$B$5)+(VLOOKUP($A2,'FL Ratio'!$A$2:$B$4,2,FALSE)*'FL Characterization'!E$2)</f>
        <v>49.628288055417713</v>
      </c>
      <c r="F2" s="2">
        <f>('[1]Pc, Winter, S2'!F2*Main!$B$5)+(VLOOKUP($A2,'FL Ratio'!$A$2:$B$4,2,FALSE)*'FL Characterization'!F$2)</f>
        <v>50.844855535236526</v>
      </c>
      <c r="G2" s="2">
        <f>('[1]Pc, Winter, S2'!G2*Main!$B$5)+(VLOOKUP($A2,'FL Ratio'!$A$2:$B$4,2,FALSE)*'FL Characterization'!G$2)</f>
        <v>57.176676598673765</v>
      </c>
      <c r="H2" s="2">
        <f>('[1]Pc, Winter, S2'!H2*Main!$B$5)+(VLOOKUP($A2,'FL Ratio'!$A$2:$B$4,2,FALSE)*'FL Characterization'!H$2)</f>
        <v>75.705167826093103</v>
      </c>
      <c r="I2" s="2">
        <f>('[1]Pc, Winter, S2'!I2*Main!$B$5)+(VLOOKUP($A2,'FL Ratio'!$A$2:$B$4,2,FALSE)*'FL Characterization'!I$2)</f>
        <v>79.567890647518055</v>
      </c>
      <c r="J2" s="2">
        <f>('[1]Pc, Winter, S2'!J2*Main!$B$5)+(VLOOKUP($A2,'FL Ratio'!$A$2:$B$4,2,FALSE)*'FL Characterization'!J$2)</f>
        <v>86.518987779513765</v>
      </c>
      <c r="K2" s="2">
        <f>('[1]Pc, Winter, S2'!K2*Main!$B$5)+(VLOOKUP($A2,'FL Ratio'!$A$2:$B$4,2,FALSE)*'FL Characterization'!K$2)</f>
        <v>85.516864171407349</v>
      </c>
      <c r="L2" s="2">
        <f>('[1]Pc, Winter, S2'!L2*Main!$B$5)+(VLOOKUP($A2,'FL Ratio'!$A$2:$B$4,2,FALSE)*'FL Characterization'!L$2)</f>
        <v>80.318128089450497</v>
      </c>
      <c r="M2" s="2">
        <f>('[1]Pc, Winter, S2'!M2*Main!$B$5)+(VLOOKUP($A2,'FL Ratio'!$A$2:$B$4,2,FALSE)*'FL Characterization'!M$2)</f>
        <v>75.473178564634622</v>
      </c>
      <c r="N2" s="2">
        <f>('[1]Pc, Winter, S2'!N2*Main!$B$5)+(VLOOKUP($A2,'FL Ratio'!$A$2:$B$4,2,FALSE)*'FL Characterization'!N$2)</f>
        <v>81.755291194953045</v>
      </c>
      <c r="O2" s="2">
        <f>('[1]Pc, Winter, S2'!O2*Main!$B$5)+(VLOOKUP($A2,'FL Ratio'!$A$2:$B$4,2,FALSE)*'FL Characterization'!O$2)</f>
        <v>80.565017157082067</v>
      </c>
      <c r="P2" s="2">
        <f>('[1]Pc, Winter, S2'!P2*Main!$B$5)+(VLOOKUP($A2,'FL Ratio'!$A$2:$B$4,2,FALSE)*'FL Characterization'!P$2)</f>
        <v>81.953774267061888</v>
      </c>
      <c r="Q2" s="2">
        <f>('[1]Pc, Winter, S2'!Q2*Main!$B$5)+(VLOOKUP($A2,'FL Ratio'!$A$2:$B$4,2,FALSE)*'FL Characterization'!Q$2)</f>
        <v>74.425008509729892</v>
      </c>
      <c r="R2" s="2">
        <f>('[1]Pc, Winter, S2'!R2*Main!$B$5)+(VLOOKUP($A2,'FL Ratio'!$A$2:$B$4,2,FALSE)*'FL Characterization'!R$2)</f>
        <v>85.948515052061339</v>
      </c>
      <c r="S2" s="2">
        <f>('[1]Pc, Winter, S2'!S2*Main!$B$5)+(VLOOKUP($A2,'FL Ratio'!$A$2:$B$4,2,FALSE)*'FL Characterization'!S$2)</f>
        <v>87.234486032431803</v>
      </c>
      <c r="T2" s="2">
        <f>('[1]Pc, Winter, S2'!T2*Main!$B$5)+(VLOOKUP($A2,'FL Ratio'!$A$2:$B$4,2,FALSE)*'FL Characterization'!T$2)</f>
        <v>82.975103964342722</v>
      </c>
      <c r="U2" s="2">
        <f>('[1]Pc, Winter, S2'!U2*Main!$B$5)+(VLOOKUP($A2,'FL Ratio'!$A$2:$B$4,2,FALSE)*'FL Characterization'!U$2)</f>
        <v>91.423439999999999</v>
      </c>
      <c r="V2" s="2">
        <f>('[1]Pc, Winter, S2'!V2*Main!$B$5)+(VLOOKUP($A2,'FL Ratio'!$A$2:$B$4,2,FALSE)*'FL Characterization'!V$2)</f>
        <v>87.227854070681872</v>
      </c>
      <c r="W2" s="2">
        <f>('[1]Pc, Winter, S2'!W2*Main!$B$5)+(VLOOKUP($A2,'FL Ratio'!$A$2:$B$4,2,FALSE)*'FL Characterization'!W$2)</f>
        <v>88.023176732595232</v>
      </c>
      <c r="X2" s="2">
        <f>('[1]Pc, Winter, S2'!X2*Main!$B$5)+(VLOOKUP($A2,'FL Ratio'!$A$2:$B$4,2,FALSE)*'FL Characterization'!X$2)</f>
        <v>75.151422639796877</v>
      </c>
      <c r="Y2" s="2">
        <f>('[1]Pc, Winter, S2'!Y2*Main!$B$5)+(VLOOKUP($A2,'FL Ratio'!$A$2:$B$4,2,FALSE)*'FL Characterization'!Y$2)</f>
        <v>64.434509095135169</v>
      </c>
    </row>
    <row r="3" spans="1:25" x14ac:dyDescent="0.25">
      <c r="A3">
        <v>2</v>
      </c>
      <c r="B3" s="2">
        <f>('[1]Pc, Winter, S2'!B3*Main!$B$5)+(VLOOKUP($A3,'FL Ratio'!$A$2:$B$4,2,FALSE)*'FL Characterization'!B$2)</f>
        <v>72.059855934444599</v>
      </c>
      <c r="C3" s="2">
        <f>('[1]Pc, Winter, S2'!C3*Main!$B$5)+(VLOOKUP($A3,'FL Ratio'!$A$2:$B$4,2,FALSE)*'FL Characterization'!C$2)</f>
        <v>60.947933897029301</v>
      </c>
      <c r="D3" s="2">
        <f>('[1]Pc, Winter, S2'!D3*Main!$B$5)+(VLOOKUP($A3,'FL Ratio'!$A$2:$B$4,2,FALSE)*'FL Characterization'!D$2)</f>
        <v>55.869216432975492</v>
      </c>
      <c r="E3" s="2">
        <f>('[1]Pc, Winter, S2'!E3*Main!$B$5)+(VLOOKUP($A3,'FL Ratio'!$A$2:$B$4,2,FALSE)*'FL Characterization'!E$2)</f>
        <v>63.798940787932054</v>
      </c>
      <c r="F3" s="2">
        <f>('[1]Pc, Winter, S2'!F3*Main!$B$5)+(VLOOKUP($A3,'FL Ratio'!$A$2:$B$4,2,FALSE)*'FL Characterization'!F$2)</f>
        <v>56.02150522222972</v>
      </c>
      <c r="G3" s="2">
        <f>('[1]Pc, Winter, S2'!G3*Main!$B$5)+(VLOOKUP($A3,'FL Ratio'!$A$2:$B$4,2,FALSE)*'FL Characterization'!G$2)</f>
        <v>62.244914739227418</v>
      </c>
      <c r="H3" s="2">
        <f>('[1]Pc, Winter, S2'!H3*Main!$B$5)+(VLOOKUP($A3,'FL Ratio'!$A$2:$B$4,2,FALSE)*'FL Characterization'!H$2)</f>
        <v>82.569853680258291</v>
      </c>
      <c r="I3" s="2">
        <f>('[1]Pc, Winter, S2'!I3*Main!$B$5)+(VLOOKUP($A3,'FL Ratio'!$A$2:$B$4,2,FALSE)*'FL Characterization'!I$2)</f>
        <v>93.26551555629365</v>
      </c>
      <c r="J3" s="2">
        <f>('[1]Pc, Winter, S2'!J3*Main!$B$5)+(VLOOKUP($A3,'FL Ratio'!$A$2:$B$4,2,FALSE)*'FL Characterization'!J$2)</f>
        <v>93.601170058118001</v>
      </c>
      <c r="K3" s="2">
        <f>('[1]Pc, Winter, S2'!K3*Main!$B$5)+(VLOOKUP($A3,'FL Ratio'!$A$2:$B$4,2,FALSE)*'FL Characterization'!K$2)</f>
        <v>95.928221503298289</v>
      </c>
      <c r="L3" s="2">
        <f>('[1]Pc, Winter, S2'!L3*Main!$B$5)+(VLOOKUP($A3,'FL Ratio'!$A$2:$B$4,2,FALSE)*'FL Characterization'!L$2)</f>
        <v>106.66516630605996</v>
      </c>
      <c r="M3" s="2">
        <f>('[1]Pc, Winter, S2'!M3*Main!$B$5)+(VLOOKUP($A3,'FL Ratio'!$A$2:$B$4,2,FALSE)*'FL Characterization'!M$2)</f>
        <v>94.660501517256719</v>
      </c>
      <c r="N3" s="2">
        <f>('[1]Pc, Winter, S2'!N3*Main!$B$5)+(VLOOKUP($A3,'FL Ratio'!$A$2:$B$4,2,FALSE)*'FL Characterization'!N$2)</f>
        <v>88.99491917313442</v>
      </c>
      <c r="O3" s="2">
        <f>('[1]Pc, Winter, S2'!O3*Main!$B$5)+(VLOOKUP($A3,'FL Ratio'!$A$2:$B$4,2,FALSE)*'FL Characterization'!O$2)</f>
        <v>89.999897258968588</v>
      </c>
      <c r="P3" s="2">
        <f>('[1]Pc, Winter, S2'!P3*Main!$B$5)+(VLOOKUP($A3,'FL Ratio'!$A$2:$B$4,2,FALSE)*'FL Characterization'!P$2)</f>
        <v>99.427200879520214</v>
      </c>
      <c r="Q3" s="2">
        <f>('[1]Pc, Winter, S2'!Q3*Main!$B$5)+(VLOOKUP($A3,'FL Ratio'!$A$2:$B$4,2,FALSE)*'FL Characterization'!Q$2)</f>
        <v>97.468577294581337</v>
      </c>
      <c r="R3" s="2">
        <f>('[1]Pc, Winter, S2'!R3*Main!$B$5)+(VLOOKUP($A3,'FL Ratio'!$A$2:$B$4,2,FALSE)*'FL Characterization'!R$2)</f>
        <v>89.98232334899744</v>
      </c>
      <c r="S3" s="2">
        <f>('[1]Pc, Winter, S2'!S3*Main!$B$5)+(VLOOKUP($A3,'FL Ratio'!$A$2:$B$4,2,FALSE)*'FL Characterization'!S$2)</f>
        <v>106.4496</v>
      </c>
      <c r="T3" s="2">
        <f>('[1]Pc, Winter, S2'!T3*Main!$B$5)+(VLOOKUP($A3,'FL Ratio'!$A$2:$B$4,2,FALSE)*'FL Characterization'!T$2)</f>
        <v>106.49277042725564</v>
      </c>
      <c r="U3" s="2">
        <f>('[1]Pc, Winter, S2'!U3*Main!$B$5)+(VLOOKUP($A3,'FL Ratio'!$A$2:$B$4,2,FALSE)*'FL Characterization'!U$2)</f>
        <v>101.10300136188482</v>
      </c>
      <c r="V3" s="2">
        <f>('[1]Pc, Winter, S2'!V3*Main!$B$5)+(VLOOKUP($A3,'FL Ratio'!$A$2:$B$4,2,FALSE)*'FL Characterization'!V$2)</f>
        <v>103.5501166597477</v>
      </c>
      <c r="W3" s="2">
        <f>('[1]Pc, Winter, S2'!W3*Main!$B$5)+(VLOOKUP($A3,'FL Ratio'!$A$2:$B$4,2,FALSE)*'FL Characterization'!W$2)</f>
        <v>95.864584700770024</v>
      </c>
      <c r="X3" s="2">
        <f>('[1]Pc, Winter, S2'!X3*Main!$B$5)+(VLOOKUP($A3,'FL Ratio'!$A$2:$B$4,2,FALSE)*'FL Characterization'!X$2)</f>
        <v>88.260071435842775</v>
      </c>
      <c r="Y3" s="2">
        <f>('[1]Pc, Winter, S2'!Y3*Main!$B$5)+(VLOOKUP($A3,'FL Ratio'!$A$2:$B$4,2,FALSE)*'FL Characterization'!Y$2)</f>
        <v>72.891873131590728</v>
      </c>
    </row>
    <row r="4" spans="1:25" x14ac:dyDescent="0.25">
      <c r="A4">
        <v>3</v>
      </c>
      <c r="B4" s="2">
        <f>('[1]Pc, Winter, S2'!B4*Main!$B$5)+(VLOOKUP($A4,'FL Ratio'!$A$2:$B$4,2,FALSE)*'FL Characterization'!B$2)</f>
        <v>82.037171886266549</v>
      </c>
      <c r="C4" s="2">
        <f>('[1]Pc, Winter, S2'!C4*Main!$B$5)+(VLOOKUP($A4,'FL Ratio'!$A$2:$B$4,2,FALSE)*'FL Characterization'!C$2)</f>
        <v>69.350639494817926</v>
      </c>
      <c r="D4" s="2">
        <f>('[1]Pc, Winter, S2'!D4*Main!$B$5)+(VLOOKUP($A4,'FL Ratio'!$A$2:$B$4,2,FALSE)*'FL Characterization'!D$2)</f>
        <v>63.320080062991948</v>
      </c>
      <c r="E4" s="2">
        <f>('[1]Pc, Winter, S2'!E4*Main!$B$5)+(VLOOKUP($A4,'FL Ratio'!$A$2:$B$4,2,FALSE)*'FL Characterization'!E$2)</f>
        <v>70.207223182579511</v>
      </c>
      <c r="F4" s="2">
        <f>('[1]Pc, Winter, S2'!F4*Main!$B$5)+(VLOOKUP($A4,'FL Ratio'!$A$2:$B$4,2,FALSE)*'FL Characterization'!F$2)</f>
        <v>62.236273551798853</v>
      </c>
      <c r="G4" s="2">
        <f>('[1]Pc, Winter, S2'!G4*Main!$B$5)+(VLOOKUP($A4,'FL Ratio'!$A$2:$B$4,2,FALSE)*'FL Characterization'!G$2)</f>
        <v>72.373123403355379</v>
      </c>
      <c r="H4" s="2">
        <f>('[1]Pc, Winter, S2'!H4*Main!$B$5)+(VLOOKUP($A4,'FL Ratio'!$A$2:$B$4,2,FALSE)*'FL Characterization'!H$2)</f>
        <v>95.045581170126667</v>
      </c>
      <c r="I4" s="2">
        <f>('[1]Pc, Winter, S2'!I4*Main!$B$5)+(VLOOKUP($A4,'FL Ratio'!$A$2:$B$4,2,FALSE)*'FL Characterization'!I$2)</f>
        <v>115.2349884493962</v>
      </c>
      <c r="J4" s="2">
        <f>('[1]Pc, Winter, S2'!J4*Main!$B$5)+(VLOOKUP($A4,'FL Ratio'!$A$2:$B$4,2,FALSE)*'FL Characterization'!J$2)</f>
        <v>126.22281632700212</v>
      </c>
      <c r="K4" s="2">
        <f>('[1]Pc, Winter, S2'!K4*Main!$B$5)+(VLOOKUP($A4,'FL Ratio'!$A$2:$B$4,2,FALSE)*'FL Characterization'!K$2)</f>
        <v>117.95181061026399</v>
      </c>
      <c r="L4" s="2">
        <f>('[1]Pc, Winter, S2'!L4*Main!$B$5)+(VLOOKUP($A4,'FL Ratio'!$A$2:$B$4,2,FALSE)*'FL Characterization'!L$2)</f>
        <v>121.56139517009785</v>
      </c>
      <c r="M4" s="2">
        <f>('[1]Pc, Winter, S2'!M4*Main!$B$5)+(VLOOKUP($A4,'FL Ratio'!$A$2:$B$4,2,FALSE)*'FL Characterization'!M$2)</f>
        <v>136.85066666666665</v>
      </c>
      <c r="N4" s="2">
        <f>('[1]Pc, Winter, S2'!N4*Main!$B$5)+(VLOOKUP($A4,'FL Ratio'!$A$2:$B$4,2,FALSE)*'FL Characterization'!N$2)</f>
        <v>113.90893443835473</v>
      </c>
      <c r="O4" s="2">
        <f>('[1]Pc, Winter, S2'!O4*Main!$B$5)+(VLOOKUP($A4,'FL Ratio'!$A$2:$B$4,2,FALSE)*'FL Characterization'!O$2)</f>
        <v>120.73196195235981</v>
      </c>
      <c r="P4" s="2">
        <f>('[1]Pc, Winter, S2'!P4*Main!$B$5)+(VLOOKUP($A4,'FL Ratio'!$A$2:$B$4,2,FALSE)*'FL Characterization'!P$2)</f>
        <v>115.04861499159638</v>
      </c>
      <c r="Q4" s="2">
        <f>('[1]Pc, Winter, S2'!Q4*Main!$B$5)+(VLOOKUP($A4,'FL Ratio'!$A$2:$B$4,2,FALSE)*'FL Characterization'!Q$2)</f>
        <v>93.441011356383868</v>
      </c>
      <c r="R4" s="2">
        <f>('[1]Pc, Winter, S2'!R4*Main!$B$5)+(VLOOKUP($A4,'FL Ratio'!$A$2:$B$4,2,FALSE)*'FL Characterization'!R$2)</f>
        <v>94.843705146328787</v>
      </c>
      <c r="S4" s="2">
        <f>('[1]Pc, Winter, S2'!S4*Main!$B$5)+(VLOOKUP($A4,'FL Ratio'!$A$2:$B$4,2,FALSE)*'FL Characterization'!S$2)</f>
        <v>118.37154410630166</v>
      </c>
      <c r="T4" s="2">
        <f>('[1]Pc, Winter, S2'!T4*Main!$B$5)+(VLOOKUP($A4,'FL Ratio'!$A$2:$B$4,2,FALSE)*'FL Characterization'!T$2)</f>
        <v>100.52654680629408</v>
      </c>
      <c r="U4" s="2">
        <f>('[1]Pc, Winter, S2'!U4*Main!$B$5)+(VLOOKUP($A4,'FL Ratio'!$A$2:$B$4,2,FALSE)*'FL Characterization'!U$2)</f>
        <v>119.09262231980939</v>
      </c>
      <c r="V4" s="2">
        <f>('[1]Pc, Winter, S2'!V4*Main!$B$5)+(VLOOKUP($A4,'FL Ratio'!$A$2:$B$4,2,FALSE)*'FL Characterization'!V$2)</f>
        <v>113.10371271372692</v>
      </c>
      <c r="W4" s="2">
        <f>('[1]Pc, Winter, S2'!W4*Main!$B$5)+(VLOOKUP($A4,'FL Ratio'!$A$2:$B$4,2,FALSE)*'FL Characterization'!W$2)</f>
        <v>104.7532852452554</v>
      </c>
      <c r="X4" s="2">
        <f>('[1]Pc, Winter, S2'!X4*Main!$B$5)+(VLOOKUP($A4,'FL Ratio'!$A$2:$B$4,2,FALSE)*'FL Characterization'!X$2)</f>
        <v>91.942061404734062</v>
      </c>
      <c r="Y4" s="2">
        <f>('[1]Pc, Winter, S2'!Y4*Main!$B$5)+(VLOOKUP($A4,'FL Ratio'!$A$2:$B$4,2,FALSE)*'FL Characterization'!Y$2)</f>
        <v>74.08256928886621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E9035-3EB8-47F0-83D5-C85BF78B6695}">
  <dimension ref="A1:Y33"/>
  <sheetViews>
    <sheetView workbookViewId="0"/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('[1]Pc, Winter, S3'!B2*Main!$B$5)+(VLOOKUP($A2,'FL Ratio'!$A$2:$B$4,2,FALSE)*'FL Characterization'!B$2)</f>
        <v>66.407695719171869</v>
      </c>
      <c r="C2" s="2">
        <f>('[1]Pc, Winter, S3'!C2*Main!$B$5)+(VLOOKUP($A2,'FL Ratio'!$A$2:$B$4,2,FALSE)*'FL Characterization'!C$2)</f>
        <v>57.30235244751298</v>
      </c>
      <c r="D2" s="2">
        <f>('[1]Pc, Winter, S3'!D2*Main!$B$5)+(VLOOKUP($A2,'FL Ratio'!$A$2:$B$4,2,FALSE)*'FL Characterization'!D$2)</f>
        <v>50.335956950232514</v>
      </c>
      <c r="E2" s="2">
        <f>('[1]Pc, Winter, S3'!E2*Main!$B$5)+(VLOOKUP($A2,'FL Ratio'!$A$2:$B$4,2,FALSE)*'FL Characterization'!E$2)</f>
        <v>46.688220051954104</v>
      </c>
      <c r="F2" s="2">
        <f>('[1]Pc, Winter, S3'!F2*Main!$B$5)+(VLOOKUP($A2,'FL Ratio'!$A$2:$B$4,2,FALSE)*'FL Characterization'!F$2)</f>
        <v>53.409338458143715</v>
      </c>
      <c r="G2" s="2">
        <f>('[1]Pc, Winter, S3'!G2*Main!$B$5)+(VLOOKUP($A2,'FL Ratio'!$A$2:$B$4,2,FALSE)*'FL Characterization'!G$2)</f>
        <v>54.407794768740075</v>
      </c>
      <c r="H2" s="2">
        <f>('[1]Pc, Winter, S3'!H2*Main!$B$5)+(VLOOKUP($A2,'FL Ratio'!$A$2:$B$4,2,FALSE)*'FL Characterization'!H$2)</f>
        <v>67.018202901191174</v>
      </c>
      <c r="I2" s="2">
        <f>('[1]Pc, Winter, S3'!I2*Main!$B$5)+(VLOOKUP($A2,'FL Ratio'!$A$2:$B$4,2,FALSE)*'FL Characterization'!I$2)</f>
        <v>73.591603051478955</v>
      </c>
      <c r="J2" s="2">
        <f>('[1]Pc, Winter, S3'!J2*Main!$B$5)+(VLOOKUP($A2,'FL Ratio'!$A$2:$B$4,2,FALSE)*'FL Characterization'!J$2)</f>
        <v>84.937648554201573</v>
      </c>
      <c r="K2" s="2">
        <f>('[1]Pc, Winter, S3'!K2*Main!$B$5)+(VLOOKUP($A2,'FL Ratio'!$A$2:$B$4,2,FALSE)*'FL Characterization'!K$2)</f>
        <v>84.699296631297656</v>
      </c>
      <c r="L2" s="2">
        <f>('[1]Pc, Winter, S3'!L2*Main!$B$5)+(VLOOKUP($A2,'FL Ratio'!$A$2:$B$4,2,FALSE)*'FL Characterization'!L$2)</f>
        <v>89.393655192377892</v>
      </c>
      <c r="M2" s="2">
        <f>('[1]Pc, Winter, S3'!M2*Main!$B$5)+(VLOOKUP($A2,'FL Ratio'!$A$2:$B$4,2,FALSE)*'FL Characterization'!M$2)</f>
        <v>90.169141327280542</v>
      </c>
      <c r="N2" s="2">
        <f>('[1]Pc, Winter, S3'!N2*Main!$B$5)+(VLOOKUP($A2,'FL Ratio'!$A$2:$B$4,2,FALSE)*'FL Characterization'!N$2)</f>
        <v>84.190720330801639</v>
      </c>
      <c r="O2" s="2">
        <f>('[1]Pc, Winter, S3'!O2*Main!$B$5)+(VLOOKUP($A2,'FL Ratio'!$A$2:$B$4,2,FALSE)*'FL Characterization'!O$2)</f>
        <v>83.74529144336536</v>
      </c>
      <c r="P2" s="2">
        <f>('[1]Pc, Winter, S3'!P2*Main!$B$5)+(VLOOKUP($A2,'FL Ratio'!$A$2:$B$4,2,FALSE)*'FL Characterization'!P$2)</f>
        <v>77.335213451801195</v>
      </c>
      <c r="Q2" s="2">
        <f>('[1]Pc, Winter, S3'!Q2*Main!$B$5)+(VLOOKUP($A2,'FL Ratio'!$A$2:$B$4,2,FALSE)*'FL Characterization'!Q$2)</f>
        <v>82.739054423204436</v>
      </c>
      <c r="R2" s="2">
        <f>('[1]Pc, Winter, S3'!R2*Main!$B$5)+(VLOOKUP($A2,'FL Ratio'!$A$2:$B$4,2,FALSE)*'FL Characterization'!R$2)</f>
        <v>76.554858349082096</v>
      </c>
      <c r="S2" s="2">
        <f>('[1]Pc, Winter, S3'!S2*Main!$B$5)+(VLOOKUP($A2,'FL Ratio'!$A$2:$B$4,2,FALSE)*'FL Characterization'!S$2)</f>
        <v>94.324452715518973</v>
      </c>
      <c r="T2" s="2">
        <f>('[1]Pc, Winter, S3'!T2*Main!$B$5)+(VLOOKUP($A2,'FL Ratio'!$A$2:$B$4,2,FALSE)*'FL Characterization'!T$2)</f>
        <v>91.107803037739245</v>
      </c>
      <c r="U2" s="2">
        <f>('[1]Pc, Winter, S3'!U2*Main!$B$5)+(VLOOKUP($A2,'FL Ratio'!$A$2:$B$4,2,FALSE)*'FL Characterization'!U$2)</f>
        <v>85.969439999999992</v>
      </c>
      <c r="V2" s="2">
        <f>('[1]Pc, Winter, S3'!V2*Main!$B$5)+(VLOOKUP($A2,'FL Ratio'!$A$2:$B$4,2,FALSE)*'FL Characterization'!V$2)</f>
        <v>88.10982319385208</v>
      </c>
      <c r="W2" s="2">
        <f>('[1]Pc, Winter, S3'!W2*Main!$B$5)+(VLOOKUP($A2,'FL Ratio'!$A$2:$B$4,2,FALSE)*'FL Characterization'!W$2)</f>
        <v>82.973259613407038</v>
      </c>
      <c r="X2" s="2">
        <f>('[1]Pc, Winter, S3'!X2*Main!$B$5)+(VLOOKUP($A2,'FL Ratio'!$A$2:$B$4,2,FALSE)*'FL Characterization'!X$2)</f>
        <v>81.291136546306078</v>
      </c>
      <c r="Y2" s="2">
        <f>('[1]Pc, Winter, S3'!Y2*Main!$B$5)+(VLOOKUP($A2,'FL Ratio'!$A$2:$B$4,2,FALSE)*'FL Characterization'!Y$2)</f>
        <v>69.861444400201989</v>
      </c>
    </row>
    <row r="3" spans="1:25" x14ac:dyDescent="0.25">
      <c r="A3">
        <v>2</v>
      </c>
      <c r="B3" s="2">
        <f>('[1]Pc, Winter, S3'!B3*Main!$B$5)+(VLOOKUP($A3,'FL Ratio'!$A$2:$B$4,2,FALSE)*'FL Characterization'!B$2)</f>
        <v>71.417031112627356</v>
      </c>
      <c r="C3" s="2">
        <f>('[1]Pc, Winter, S3'!C3*Main!$B$5)+(VLOOKUP($A3,'FL Ratio'!$A$2:$B$4,2,FALSE)*'FL Characterization'!C$2)</f>
        <v>66.344277699875803</v>
      </c>
      <c r="D3" s="2">
        <f>('[1]Pc, Winter, S3'!D3*Main!$B$5)+(VLOOKUP($A3,'FL Ratio'!$A$2:$B$4,2,FALSE)*'FL Characterization'!D$2)</f>
        <v>56.437349943007483</v>
      </c>
      <c r="E3" s="2">
        <f>('[1]Pc, Winter, S3'!E3*Main!$B$5)+(VLOOKUP($A3,'FL Ratio'!$A$2:$B$4,2,FALSE)*'FL Characterization'!E$2)</f>
        <v>54.773122399596438</v>
      </c>
      <c r="F3" s="2">
        <f>('[1]Pc, Winter, S3'!F3*Main!$B$5)+(VLOOKUP($A3,'FL Ratio'!$A$2:$B$4,2,FALSE)*'FL Characterization'!F$2)</f>
        <v>64.585277332160004</v>
      </c>
      <c r="G3" s="2">
        <f>('[1]Pc, Winter, S3'!G3*Main!$B$5)+(VLOOKUP($A3,'FL Ratio'!$A$2:$B$4,2,FALSE)*'FL Characterization'!G$2)</f>
        <v>66.637850883407197</v>
      </c>
      <c r="H3" s="2">
        <f>('[1]Pc, Winter, S3'!H3*Main!$B$5)+(VLOOKUP($A3,'FL Ratio'!$A$2:$B$4,2,FALSE)*'FL Characterization'!H$2)</f>
        <v>84.816357989050573</v>
      </c>
      <c r="I3" s="2">
        <f>('[1]Pc, Winter, S3'!I3*Main!$B$5)+(VLOOKUP($A3,'FL Ratio'!$A$2:$B$4,2,FALSE)*'FL Characterization'!I$2)</f>
        <v>81.547721683492838</v>
      </c>
      <c r="J3" s="2">
        <f>('[1]Pc, Winter, S3'!J3*Main!$B$5)+(VLOOKUP($A3,'FL Ratio'!$A$2:$B$4,2,FALSE)*'FL Characterization'!J$2)</f>
        <v>107.34000915440208</v>
      </c>
      <c r="K3" s="2">
        <f>('[1]Pc, Winter, S3'!K3*Main!$B$5)+(VLOOKUP($A3,'FL Ratio'!$A$2:$B$4,2,FALSE)*'FL Characterization'!K$2)</f>
        <v>107.85121585787726</v>
      </c>
      <c r="L3" s="2">
        <f>('[1]Pc, Winter, S3'!L3*Main!$B$5)+(VLOOKUP($A3,'FL Ratio'!$A$2:$B$4,2,FALSE)*'FL Characterization'!L$2)</f>
        <v>95.063933618126129</v>
      </c>
      <c r="M3" s="2">
        <f>('[1]Pc, Winter, S3'!M3*Main!$B$5)+(VLOOKUP($A3,'FL Ratio'!$A$2:$B$4,2,FALSE)*'FL Characterization'!M$2)</f>
        <v>104.37802401044472</v>
      </c>
      <c r="N3" s="2">
        <f>('[1]Pc, Winter, S3'!N3*Main!$B$5)+(VLOOKUP($A3,'FL Ratio'!$A$2:$B$4,2,FALSE)*'FL Characterization'!N$2)</f>
        <v>98.704456078607066</v>
      </c>
      <c r="O3" s="2">
        <f>('[1]Pc, Winter, S3'!O3*Main!$B$5)+(VLOOKUP($A3,'FL Ratio'!$A$2:$B$4,2,FALSE)*'FL Characterization'!O$2)</f>
        <v>93.820291406307732</v>
      </c>
      <c r="P3" s="2">
        <f>('[1]Pc, Winter, S3'!P3*Main!$B$5)+(VLOOKUP($A3,'FL Ratio'!$A$2:$B$4,2,FALSE)*'FL Characterization'!P$2)</f>
        <v>97.625865083565714</v>
      </c>
      <c r="Q3" s="2">
        <f>('[1]Pc, Winter, S3'!Q3*Main!$B$5)+(VLOOKUP($A3,'FL Ratio'!$A$2:$B$4,2,FALSE)*'FL Characterization'!Q$2)</f>
        <v>85.220489275270978</v>
      </c>
      <c r="R3" s="2">
        <f>('[1]Pc, Winter, S3'!R3*Main!$B$5)+(VLOOKUP($A3,'FL Ratio'!$A$2:$B$4,2,FALSE)*'FL Characterization'!R$2)</f>
        <v>84.515568858242503</v>
      </c>
      <c r="S3" s="2">
        <f>('[1]Pc, Winter, S3'!S3*Main!$B$5)+(VLOOKUP($A3,'FL Ratio'!$A$2:$B$4,2,FALSE)*'FL Characterization'!S$2)</f>
        <v>100.3896</v>
      </c>
      <c r="T3" s="2">
        <f>('[1]Pc, Winter, S3'!T3*Main!$B$5)+(VLOOKUP($A3,'FL Ratio'!$A$2:$B$4,2,FALSE)*'FL Characterization'!T$2)</f>
        <v>103.47375412933404</v>
      </c>
      <c r="U3" s="2">
        <f>('[1]Pc, Winter, S3'!U3*Main!$B$5)+(VLOOKUP($A3,'FL Ratio'!$A$2:$B$4,2,FALSE)*'FL Characterization'!U$2)</f>
        <v>101.10300136188482</v>
      </c>
      <c r="V3" s="2">
        <f>('[1]Pc, Winter, S3'!V3*Main!$B$5)+(VLOOKUP($A3,'FL Ratio'!$A$2:$B$4,2,FALSE)*'FL Characterization'!V$2)</f>
        <v>89.990335214120648</v>
      </c>
      <c r="W3" s="2">
        <f>('[1]Pc, Winter, S3'!W3*Main!$B$5)+(VLOOKUP($A3,'FL Ratio'!$A$2:$B$4,2,FALSE)*'FL Characterization'!W$2)</f>
        <v>86.78661155466493</v>
      </c>
      <c r="X3" s="2">
        <f>('[1]Pc, Winter, S3'!X3*Main!$B$5)+(VLOOKUP($A3,'FL Ratio'!$A$2:$B$4,2,FALSE)*'FL Characterization'!X$2)</f>
        <v>89.848378931568263</v>
      </c>
      <c r="Y3" s="2">
        <f>('[1]Pc, Winter, S3'!Y3*Main!$B$5)+(VLOOKUP($A3,'FL Ratio'!$A$2:$B$4,2,FALSE)*'FL Characterization'!Y$2)</f>
        <v>82.258360595962003</v>
      </c>
    </row>
    <row r="4" spans="1:25" x14ac:dyDescent="0.25">
      <c r="A4">
        <v>3</v>
      </c>
      <c r="B4" s="2">
        <f>('[1]Pc, Winter, S3'!B4*Main!$B$5)+(VLOOKUP($A4,'FL Ratio'!$A$2:$B$4,2,FALSE)*'FL Characterization'!B$2)</f>
        <v>79.892029540772981</v>
      </c>
      <c r="C4" s="2">
        <f>('[1]Pc, Winter, S3'!C4*Main!$B$5)+(VLOOKUP($A4,'FL Ratio'!$A$2:$B$4,2,FALSE)*'FL Characterization'!C$2)</f>
        <v>75.995228558915002</v>
      </c>
      <c r="D4" s="2">
        <f>('[1]Pc, Winter, S3'!D4*Main!$B$5)+(VLOOKUP($A4,'FL Ratio'!$A$2:$B$4,2,FALSE)*'FL Characterization'!D$2)</f>
        <v>62.117472384951704</v>
      </c>
      <c r="E4" s="2">
        <f>('[1]Pc, Winter, S3'!E4*Main!$B$5)+(VLOOKUP($A4,'FL Ratio'!$A$2:$B$4,2,FALSE)*'FL Characterization'!E$2)</f>
        <v>74.087643950496769</v>
      </c>
      <c r="F4" s="2">
        <f>('[1]Pc, Winter, S3'!F4*Main!$B$5)+(VLOOKUP($A4,'FL Ratio'!$A$2:$B$4,2,FALSE)*'FL Characterization'!F$2)</f>
        <v>66.103160957350937</v>
      </c>
      <c r="G4" s="2">
        <f>('[1]Pc, Winter, S3'!G4*Main!$B$5)+(VLOOKUP($A4,'FL Ratio'!$A$2:$B$4,2,FALSE)*'FL Characterization'!G$2)</f>
        <v>72.373123403355379</v>
      </c>
      <c r="H4" s="2">
        <f>('[1]Pc, Winter, S3'!H4*Main!$B$5)+(VLOOKUP($A4,'FL Ratio'!$A$2:$B$4,2,FALSE)*'FL Characterization'!H$2)</f>
        <v>111.04382717072839</v>
      </c>
      <c r="I4" s="2">
        <f>('[1]Pc, Winter, S3'!I4*Main!$B$5)+(VLOOKUP($A4,'FL Ratio'!$A$2:$B$4,2,FALSE)*'FL Characterization'!I$2)</f>
        <v>117.46225683352688</v>
      </c>
      <c r="J4" s="2">
        <f>('[1]Pc, Winter, S3'!J4*Main!$B$5)+(VLOOKUP($A4,'FL Ratio'!$A$2:$B$4,2,FALSE)*'FL Characterization'!J$2)</f>
        <v>114.01348140852295</v>
      </c>
      <c r="K4" s="2">
        <f>('[1]Pc, Winter, S3'!K4*Main!$B$5)+(VLOOKUP($A4,'FL Ratio'!$A$2:$B$4,2,FALSE)*'FL Characterization'!K$2)</f>
        <v>122.83812216346944</v>
      </c>
      <c r="L4" s="2">
        <f>('[1]Pc, Winter, S3'!L4*Main!$B$5)+(VLOOKUP($A4,'FL Ratio'!$A$2:$B$4,2,FALSE)*'FL Characterization'!L$2)</f>
        <v>118.0996600699998</v>
      </c>
      <c r="M4" s="2">
        <f>('[1]Pc, Winter, S3'!M4*Main!$B$5)+(VLOOKUP($A4,'FL Ratio'!$A$2:$B$4,2,FALSE)*'FL Characterization'!M$2)</f>
        <v>114.12566666666666</v>
      </c>
      <c r="N4" s="2">
        <f>('[1]Pc, Winter, S3'!N4*Main!$B$5)+(VLOOKUP($A4,'FL Ratio'!$A$2:$B$4,2,FALSE)*'FL Characterization'!N$2)</f>
        <v>117.48086921009227</v>
      </c>
      <c r="O4" s="2">
        <f>('[1]Pc, Winter, S3'!O4*Main!$B$5)+(VLOOKUP($A4,'FL Ratio'!$A$2:$B$4,2,FALSE)*'FL Characterization'!O$2)</f>
        <v>111.81515482819583</v>
      </c>
      <c r="P4" s="2">
        <f>('[1]Pc, Winter, S3'!P4*Main!$B$5)+(VLOOKUP($A4,'FL Ratio'!$A$2:$B$4,2,FALSE)*'FL Characterization'!P$2)</f>
        <v>112.88707946794692</v>
      </c>
      <c r="Q4" s="2">
        <f>('[1]Pc, Winter, S3'!Q4*Main!$B$5)+(VLOOKUP($A4,'FL Ratio'!$A$2:$B$4,2,FALSE)*'FL Characterization'!Q$2)</f>
        <v>110.60895853285118</v>
      </c>
      <c r="R4" s="2">
        <f>('[1]Pc, Winter, S3'!R4*Main!$B$5)+(VLOOKUP($A4,'FL Ratio'!$A$2:$B$4,2,FALSE)*'FL Characterization'!R$2)</f>
        <v>112.02260823759319</v>
      </c>
      <c r="S4" s="2">
        <f>('[1]Pc, Winter, S3'!S4*Main!$B$5)+(VLOOKUP($A4,'FL Ratio'!$A$2:$B$4,2,FALSE)*'FL Characterization'!S$2)</f>
        <v>117.30173177505119</v>
      </c>
      <c r="T4" s="2">
        <f>('[1]Pc, Winter, S3'!T4*Main!$B$5)+(VLOOKUP($A4,'FL Ratio'!$A$2:$B$4,2,FALSE)*'FL Characterization'!T$2)</f>
        <v>112.2944824500493</v>
      </c>
      <c r="U4" s="2">
        <f>('[1]Pc, Winter, S3'!U4*Main!$B$5)+(VLOOKUP($A4,'FL Ratio'!$A$2:$B$4,2,FALSE)*'FL Characterization'!U$2)</f>
        <v>98.460082649383907</v>
      </c>
      <c r="V4" s="2">
        <f>('[1]Pc, Winter, S3'!V4*Main!$B$5)+(VLOOKUP($A4,'FL Ratio'!$A$2:$B$4,2,FALSE)*'FL Characterization'!V$2)</f>
        <v>98.311297827008275</v>
      </c>
      <c r="W4" s="2">
        <f>('[1]Pc, Winter, S3'!W4*Main!$B$5)+(VLOOKUP($A4,'FL Ratio'!$A$2:$B$4,2,FALSE)*'FL Characterization'!W$2)</f>
        <v>99.024608993222984</v>
      </c>
      <c r="X4" s="2">
        <f>('[1]Pc, Winter, S3'!X4*Main!$B$5)+(VLOOKUP($A4,'FL Ratio'!$A$2:$B$4,2,FALSE)*'FL Characterization'!X$2)</f>
        <v>88.711962202137656</v>
      </c>
      <c r="Y4" s="2">
        <f>('[1]Pc, Winter, S3'!Y4*Main!$B$5)+(VLOOKUP($A4,'FL Ratio'!$A$2:$B$4,2,FALSE)*'FL Characterization'!Y$2)</f>
        <v>88.148216479972788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/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('[1]Qc, Winter, S1'!B2*Main!$B$5)</f>
        <v>11.502320063203916</v>
      </c>
      <c r="C2" s="2">
        <f>('[1]Qc, Winter, S1'!C2*Main!$B$5)</f>
        <v>9.0518176405798378</v>
      </c>
      <c r="D2" s="2">
        <f>('[1]Qc, Winter, S1'!D2*Main!$B$5)</f>
        <v>7.6720981524981209</v>
      </c>
      <c r="E2" s="2">
        <f>('[1]Qc, Winter, S1'!E2*Main!$B$5)</f>
        <v>8.2584236980822912</v>
      </c>
      <c r="F2" s="2">
        <f>('[1]Qc, Winter, S1'!F2*Main!$B$5)</f>
        <v>8.7035676433768518</v>
      </c>
      <c r="G2" s="2">
        <f>('[1]Qc, Winter, S1'!G2*Main!$B$5)</f>
        <v>10.065043724490803</v>
      </c>
      <c r="H2" s="2">
        <f>('[1]Qc, Winter, S1'!H2*Main!$B$5)</f>
        <v>14.958482134800732</v>
      </c>
      <c r="I2" s="2">
        <f>('[1]Qc, Winter, S1'!I2*Main!$B$5)</f>
        <v>20.26819663002815</v>
      </c>
      <c r="J2" s="2">
        <f>('[1]Qc, Winter, S1'!J2*Main!$B$5)</f>
        <v>25.039992871823227</v>
      </c>
      <c r="K2" s="2">
        <f>('[1]Qc, Winter, S1'!K2*Main!$B$5)</f>
        <v>24.254590587518646</v>
      </c>
      <c r="L2" s="2">
        <f>('[1]Qc, Winter, S1'!L2*Main!$B$5)</f>
        <v>27.033941863340189</v>
      </c>
      <c r="M2" s="2">
        <f>('[1]Qc, Winter, S1'!M2*Main!$B$5)</f>
        <v>24.526405104656813</v>
      </c>
      <c r="N2" s="2">
        <f>('[1]Qc, Winter, S1'!N2*Main!$B$5)</f>
        <v>26.662273074312989</v>
      </c>
      <c r="O2" s="2">
        <f>('[1]Qc, Winter, S1'!O2*Main!$B$5)</f>
        <v>24.37951801121979</v>
      </c>
      <c r="P2" s="2">
        <f>('[1]Qc, Winter, S1'!P2*Main!$B$5)</f>
        <v>20.632738975983266</v>
      </c>
      <c r="Q2" s="2">
        <f>('[1]Qc, Winter, S1'!Q2*Main!$B$5)</f>
        <v>20.464623094407528</v>
      </c>
      <c r="R2" s="2">
        <f>('[1]Qc, Winter, S1'!R2*Main!$B$5)</f>
        <v>22.231108734240113</v>
      </c>
      <c r="S2" s="2">
        <f>('[1]Qc, Winter, S1'!S2*Main!$B$5)</f>
        <v>30.603000000000002</v>
      </c>
      <c r="T2" s="2">
        <f>('[1]Qc, Winter, S1'!T2*Main!$B$5)</f>
        <v>32.97905481350238</v>
      </c>
      <c r="U2" s="2">
        <f>('[1]Qc, Winter, S1'!U2*Main!$B$5)</f>
        <v>31.97268917490111</v>
      </c>
      <c r="V2" s="2">
        <f>('[1]Qc, Winter, S1'!V2*Main!$B$5)</f>
        <v>24.706997995601366</v>
      </c>
      <c r="W2" s="2">
        <f>('[1]Qc, Winter, S1'!W2*Main!$B$5)</f>
        <v>24.87026270762351</v>
      </c>
      <c r="X2" s="2">
        <f>('[1]Qc, Winter, S1'!X2*Main!$B$5)</f>
        <v>18.118430189923519</v>
      </c>
      <c r="Y2" s="2">
        <f>('[1]Qc, Winter, S1'!Y2*Main!$B$5)</f>
        <v>14.957959924939626</v>
      </c>
    </row>
    <row r="3" spans="1:25" x14ac:dyDescent="0.25">
      <c r="A3">
        <v>2</v>
      </c>
      <c r="B3" s="2">
        <f>('[1]Qc, Winter, S1'!B3*Main!$B$5)</f>
        <v>-26.742286351834775</v>
      </c>
      <c r="C3" s="2">
        <f>('[1]Qc, Winter, S1'!C3*Main!$B$5)</f>
        <v>-33.217363338111149</v>
      </c>
      <c r="D3" s="2">
        <f>('[1]Qc, Winter, S1'!D3*Main!$B$5)</f>
        <v>-30.963191030332556</v>
      </c>
      <c r="E3" s="2">
        <f>('[1]Qc, Winter, S1'!E3*Main!$B$5)</f>
        <v>-32.445441766930216</v>
      </c>
      <c r="F3" s="2">
        <f>('[1]Qc, Winter, S1'!F3*Main!$B$5)</f>
        <v>-33.582500000000003</v>
      </c>
      <c r="G3" s="2">
        <f>('[1]Qc, Winter, S1'!G3*Main!$B$5)</f>
        <v>-32.412198906119151</v>
      </c>
      <c r="H3" s="2">
        <f>('[1]Qc, Winter, S1'!H3*Main!$B$5)</f>
        <v>-22.965203015446434</v>
      </c>
      <c r="I3" s="2">
        <f>('[1]Qc, Winter, S1'!I3*Main!$B$5)</f>
        <v>-10.321061151133714</v>
      </c>
      <c r="J3" s="2">
        <f>('[1]Qc, Winter, S1'!J3*Main!$B$5)</f>
        <v>-3.067899629039585</v>
      </c>
      <c r="K3" s="2">
        <f>('[1]Qc, Winter, S1'!K3*Main!$B$5)</f>
        <v>-0.47547812484697788</v>
      </c>
      <c r="L3" s="2">
        <f>('[1]Qc, Winter, S1'!L3*Main!$B$5)</f>
        <v>-3.6701736616134433</v>
      </c>
      <c r="M3" s="2">
        <f>('[1]Qc, Winter, S1'!M3*Main!$B$5)</f>
        <v>-2.6982404046742006</v>
      </c>
      <c r="N3" s="2">
        <f>('[1]Qc, Winter, S1'!N3*Main!$B$5)</f>
        <v>-4.1000861726314328</v>
      </c>
      <c r="O3" s="2">
        <f>('[1]Qc, Winter, S1'!O3*Main!$B$5)</f>
        <v>-4.2588910639869404</v>
      </c>
      <c r="P3" s="2">
        <f>('[1]Qc, Winter, S1'!P3*Main!$B$5)</f>
        <v>-10.559546956423755</v>
      </c>
      <c r="Q3" s="2">
        <f>('[1]Qc, Winter, S1'!Q3*Main!$B$5)</f>
        <v>-15.505594636020398</v>
      </c>
      <c r="R3" s="2">
        <f>('[1]Qc, Winter, S1'!R3*Main!$B$5)</f>
        <v>-12.330900887233486</v>
      </c>
      <c r="S3" s="2">
        <f>('[1]Qc, Winter, S1'!S3*Main!$B$5)</f>
        <v>-4.9786084636071903</v>
      </c>
      <c r="T3" s="2">
        <f>('[1]Qc, Winter, S1'!T3*Main!$B$5)</f>
        <v>-5.9911836115602695</v>
      </c>
      <c r="U3" s="2">
        <f>('[1]Qc, Winter, S1'!U3*Main!$B$5)</f>
        <v>-8.2760484934920449</v>
      </c>
      <c r="V3" s="2">
        <f>('[1]Qc, Winter, S1'!V3*Main!$B$5)</f>
        <v>-12.220193231101783</v>
      </c>
      <c r="W3" s="2">
        <f>('[1]Qc, Winter, S1'!W3*Main!$B$5)</f>
        <v>-18.393871085939054</v>
      </c>
      <c r="X3" s="2">
        <f>('[1]Qc, Winter, S1'!X3*Main!$B$5)</f>
        <v>-22.413854150383653</v>
      </c>
      <c r="Y3" s="2">
        <f>('[1]Qc, Winter, S1'!Y3*Main!$B$5)</f>
        <v>-25.993205575076399</v>
      </c>
    </row>
    <row r="4" spans="1:25" x14ac:dyDescent="0.25">
      <c r="A4">
        <v>3</v>
      </c>
      <c r="B4" s="2">
        <f>('[1]Qc, Winter, S1'!B4*Main!$B$5)</f>
        <v>39.545019165459649</v>
      </c>
      <c r="C4" s="2">
        <f>('[1]Qc, Winter, S1'!C4*Main!$B$5)</f>
        <v>50.5</v>
      </c>
      <c r="D4" s="2">
        <f>('[1]Qc, Winter, S1'!D4*Main!$B$5)</f>
        <v>49.49</v>
      </c>
      <c r="E4" s="2">
        <f>('[1]Qc, Winter, S1'!E4*Main!$B$5)</f>
        <v>46.46</v>
      </c>
      <c r="F4" s="2">
        <f>('[1]Qc, Winter, S1'!F4*Main!$B$5)</f>
        <v>52.52</v>
      </c>
      <c r="G4" s="2">
        <f>('[1]Qc, Winter, S1'!G4*Main!$B$5)</f>
        <v>37.644365486116769</v>
      </c>
      <c r="H4" s="2">
        <f>('[1]Qc, Winter, S1'!H4*Main!$B$5)</f>
        <v>17.816923510899546</v>
      </c>
      <c r="I4" s="2">
        <f>('[1]Qc, Winter, S1'!I4*Main!$B$5)</f>
        <v>2.1503852182175041</v>
      </c>
      <c r="J4" s="2">
        <f>('[1]Qc, Winter, S1'!J4*Main!$B$5)</f>
        <v>-14.958896272474886</v>
      </c>
      <c r="K4" s="2">
        <f>('[1]Qc, Winter, S1'!K4*Main!$B$5)</f>
        <v>-13.001657507852004</v>
      </c>
      <c r="L4" s="2">
        <f>('[1]Qc, Winter, S1'!L4*Main!$B$5)</f>
        <v>-1.2762346851439179</v>
      </c>
      <c r="M4" s="2">
        <f>('[1]Qc, Winter, S1'!M4*Main!$B$5)</f>
        <v>-15.453938428131758</v>
      </c>
      <c r="N4" s="2">
        <f>('[1]Qc, Winter, S1'!N4*Main!$B$5)</f>
        <v>-15.599730300095263</v>
      </c>
      <c r="O4" s="2">
        <f>('[1]Qc, Winter, S1'!O4*Main!$B$5)</f>
        <v>-11.736710269379175</v>
      </c>
      <c r="P4" s="2">
        <f>('[1]Qc, Winter, S1'!P4*Main!$B$5)</f>
        <v>-1.3334501669782224</v>
      </c>
      <c r="Q4" s="2">
        <f>('[1]Qc, Winter, S1'!Q4*Main!$B$5)</f>
        <v>8.5627827352074952</v>
      </c>
      <c r="R4" s="2">
        <f>('[1]Qc, Winter, S1'!R4*Main!$B$5)</f>
        <v>11.183286819285971</v>
      </c>
      <c r="S4" s="2">
        <f>('[1]Qc, Winter, S1'!S4*Main!$B$5)</f>
        <v>12.831350140022851</v>
      </c>
      <c r="T4" s="2">
        <f>('[1]Qc, Winter, S1'!T4*Main!$B$5)</f>
        <v>11.771880862406285</v>
      </c>
      <c r="U4" s="2">
        <f>('[1]Qc, Winter, S1'!U4*Main!$B$5)</f>
        <v>12.831350140022851</v>
      </c>
      <c r="V4" s="2">
        <f>('[1]Qc, Winter, S1'!V4*Main!$B$5)</f>
        <v>10.830130393413784</v>
      </c>
      <c r="W4" s="2">
        <f>('[1]Qc, Winter, S1'!W4*Main!$B$5)</f>
        <v>26.021052413435669</v>
      </c>
      <c r="X4" s="2">
        <f>('[1]Qc, Winter, S1'!X4*Main!$B$5)</f>
        <v>39.775526206717842</v>
      </c>
      <c r="Y4" s="2">
        <f>('[1]Qc, Winter, S1'!Y4*Main!$B$5)</f>
        <v>37.899322140363225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15004-8080-4A1D-B632-32AB48D3EECB}">
  <dimension ref="A1:Y33"/>
  <sheetViews>
    <sheetView workbookViewId="0"/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('[1]Qc, Winter, S2'!B2*Main!$B$5)</f>
        <v>12.083245318921286</v>
      </c>
      <c r="C2" s="2">
        <f>('[1]Qc, Winter, S2'!C2*Main!$B$5)</f>
        <v>8.5140858995552922</v>
      </c>
      <c r="D2" s="2">
        <f>('[1]Qc, Winter, S2'!D2*Main!$B$5)</f>
        <v>7.1350512818232525</v>
      </c>
      <c r="E2" s="2">
        <f>('[1]Qc, Winter, S2'!E2*Main!$B$5)</f>
        <v>7.132275011980159</v>
      </c>
      <c r="F2" s="2">
        <f>('[1]Qc, Winter, S2'!F2*Main!$B$5)</f>
        <v>9.3008713051772247</v>
      </c>
      <c r="G2" s="2">
        <f>('[1]Qc, Winter, S2'!G2*Main!$B$5)</f>
        <v>11.336417668637012</v>
      </c>
      <c r="H2" s="2">
        <f>('[1]Qc, Winter, S2'!H2*Main!$B$5)</f>
        <v>16.931029229499732</v>
      </c>
      <c r="I2" s="2">
        <f>('[1]Qc, Winter, S2'!I2*Main!$B$5)</f>
        <v>18.662794916758596</v>
      </c>
      <c r="J2" s="2">
        <f>('[1]Qc, Winter, S2'!J2*Main!$B$5)</f>
        <v>21.794067869920212</v>
      </c>
      <c r="K2" s="2">
        <f>('[1]Qc, Winter, S2'!K2*Main!$B$5)</f>
        <v>27.573639825810673</v>
      </c>
      <c r="L2" s="2">
        <f>('[1]Qc, Winter, S2'!L2*Main!$B$5)</f>
        <v>28.06380631527696</v>
      </c>
      <c r="M2" s="2">
        <f>('[1]Qc, Winter, S2'!M2*Main!$B$5)</f>
        <v>25.53780325330246</v>
      </c>
      <c r="N2" s="2">
        <f>('[1]Qc, Winter, S2'!N2*Main!$B$5)</f>
        <v>27.170125894776092</v>
      </c>
      <c r="O2" s="2">
        <f>('[1]Qc, Winter, S2'!O2*Main!$B$5)</f>
        <v>23.876847536761648</v>
      </c>
      <c r="P2" s="2">
        <f>('[1]Qc, Winter, S2'!P2*Main!$B$5)</f>
        <v>21.993139348026112</v>
      </c>
      <c r="Q2" s="2">
        <f>('[1]Qc, Winter, S2'!Q2*Main!$B$5)</f>
        <v>23.480462287267589</v>
      </c>
      <c r="R2" s="2">
        <f>('[1]Qc, Winter, S2'!R2*Main!$B$5)</f>
        <v>22.453419821582514</v>
      </c>
      <c r="S2" s="2">
        <f>('[1]Qc, Winter, S2'!S2*Main!$B$5)</f>
        <v>29.087999999999997</v>
      </c>
      <c r="T2" s="2">
        <f>('[1]Qc, Winter, S2'!T2*Main!$B$5)</f>
        <v>30.861133862176533</v>
      </c>
      <c r="U2" s="2">
        <f>('[1]Qc, Winter, S2'!U2*Main!$B$5)</f>
        <v>27.279450396933978</v>
      </c>
      <c r="V2" s="2">
        <f>('[1]Qc, Winter, S2'!V2*Main!$B$5)</f>
        <v>25.250008940559638</v>
      </c>
      <c r="W2" s="2">
        <f>('[1]Qc, Winter, S2'!W2*Main!$B$5)</f>
        <v>22.938591817711</v>
      </c>
      <c r="X2" s="2">
        <f>('[1]Qc, Winter, S2'!X2*Main!$B$5)</f>
        <v>20.875582610129275</v>
      </c>
      <c r="Y2" s="2">
        <f>('[1]Qc, Winter, S2'!Y2*Main!$B$5)</f>
        <v>16.015593454985861</v>
      </c>
    </row>
    <row r="3" spans="1:25" x14ac:dyDescent="0.25">
      <c r="A3">
        <v>2</v>
      </c>
      <c r="B3" s="2">
        <f>('[1]Qc, Winter, S2'!B3*Main!$B$5)</f>
        <v>-29.387127859159094</v>
      </c>
      <c r="C3" s="2">
        <f>('[1]Qc, Winter, S2'!C3*Main!$B$5)</f>
        <v>-34.494954235730809</v>
      </c>
      <c r="D3" s="2">
        <f>('[1]Qc, Winter, S2'!D3*Main!$B$5)</f>
        <v>-33.371439221580637</v>
      </c>
      <c r="E3" s="2">
        <f>('[1]Qc, Winter, S2'!E3*Main!$B$5)</f>
        <v>-32.103910800962538</v>
      </c>
      <c r="F3" s="2">
        <f>('[1]Qc, Winter, S2'!F3*Main!$B$5)</f>
        <v>-35.703499999999998</v>
      </c>
      <c r="G3" s="2">
        <f>('[1]Qc, Winter, S2'!G3*Main!$B$5)</f>
        <v>-29.265383478340599</v>
      </c>
      <c r="H3" s="2">
        <f>('[1]Qc, Winter, S2'!H3*Main!$B$5)</f>
        <v>-21.09049256520591</v>
      </c>
      <c r="I3" s="2">
        <f>('[1]Qc, Winter, S2'!I3*Main!$B$5)</f>
        <v>-10.321061151133714</v>
      </c>
      <c r="J3" s="2">
        <f>('[1]Qc, Winter, S2'!J3*Main!$B$5)</f>
        <v>-2.925867238806271</v>
      </c>
      <c r="K3" s="2">
        <f>('[1]Qc, Winter, S2'!K3*Main!$B$5)</f>
        <v>-0.48880928722586514</v>
      </c>
      <c r="L3" s="2">
        <f>('[1]Qc, Winter, S2'!L3*Main!$B$5)</f>
        <v>-3.7499600455615609</v>
      </c>
      <c r="M3" s="2">
        <f>('[1]Qc, Winter, S2'!M3*Main!$B$5)</f>
        <v>-2.7862265048266197</v>
      </c>
      <c r="N3" s="2">
        <f>('[1]Qc, Winter, S2'!N3*Main!$B$5)</f>
        <v>-3.9783014348304993</v>
      </c>
      <c r="O3" s="2">
        <f>('[1]Qc, Winter, S2'!O3*Main!$B$5)</f>
        <v>-4.1769893127564224</v>
      </c>
      <c r="P3" s="2">
        <f>('[1]Qc, Winter, S2'!P3*Main!$B$5)</f>
        <v>-11.387746717711893</v>
      </c>
      <c r="Q3" s="2">
        <f>('[1]Qc, Winter, S2'!Q3*Main!$B$5)</f>
        <v>-14.16376433098017</v>
      </c>
      <c r="R3" s="2">
        <f>('[1]Qc, Winter, S2'!R3*Main!$B$5)</f>
        <v>-12.463491219354276</v>
      </c>
      <c r="S3" s="2">
        <f>('[1]Qc, Winter, S2'!S3*Main!$B$5)</f>
        <v>-4.5260076941883547</v>
      </c>
      <c r="T3" s="2">
        <f>('[1]Qc, Winter, S2'!T3*Main!$B$5)</f>
        <v>-6.6495554370064536</v>
      </c>
      <c r="U3" s="2">
        <f>('[1]Qc, Winter, S2'!U3*Main!$B$5)</f>
        <v>-8.2760484934920449</v>
      </c>
      <c r="V3" s="2">
        <f>('[1]Qc, Winter, S2'!V3*Main!$B$5)</f>
        <v>-12.870203509351878</v>
      </c>
      <c r="W3" s="2">
        <f>('[1]Qc, Winter, S2'!W3*Main!$B$5)</f>
        <v>-17.550115531538179</v>
      </c>
      <c r="X3" s="2">
        <f>('[1]Qc, Winter, S2'!X3*Main!$B$5)</f>
        <v>-24.904282389315171</v>
      </c>
      <c r="Y3" s="2">
        <f>('[1]Qc, Winter, S2'!Y3*Main!$B$5)</f>
        <v>-27.522217667727951</v>
      </c>
    </row>
    <row r="4" spans="1:25" x14ac:dyDescent="0.25">
      <c r="A4">
        <v>3</v>
      </c>
      <c r="B4" s="2">
        <f>('[1]Qc, Winter, S2'!B4*Main!$B$5)</f>
        <v>41.175741605272414</v>
      </c>
      <c r="C4" s="2">
        <f>('[1]Qc, Winter, S2'!C4*Main!$B$5)</f>
        <v>47.47</v>
      </c>
      <c r="D4" s="2">
        <f>('[1]Qc, Winter, S2'!D4*Main!$B$5)</f>
        <v>54.54</v>
      </c>
      <c r="E4" s="2">
        <f>('[1]Qc, Winter, S2'!E4*Main!$B$5)</f>
        <v>46.46</v>
      </c>
      <c r="F4" s="2">
        <f>('[1]Qc, Winter, S2'!F4*Main!$B$5)</f>
        <v>55.045000000000009</v>
      </c>
      <c r="G4" s="2">
        <f>('[1]Qc, Winter, S2'!G4*Main!$B$5)</f>
        <v>40.917788571866048</v>
      </c>
      <c r="H4" s="2">
        <f>('[1]Qc, Winter, S2'!H4*Main!$B$5)</f>
        <v>17.074551697945399</v>
      </c>
      <c r="I4" s="2">
        <f>('[1]Qc, Winter, S2'!I4*Main!$B$5)</f>
        <v>2.3176374018566435</v>
      </c>
      <c r="J4" s="2">
        <f>('[1]Qc, Winter, S2'!J4*Main!$B$5)</f>
        <v>-13.84047412126181</v>
      </c>
      <c r="K4" s="2">
        <f>('[1]Qc, Winter, S2'!K4*Main!$B$5)</f>
        <v>-12.5822492011471</v>
      </c>
      <c r="L4" s="2">
        <f>('[1]Qc, Winter, S2'!L4*Main!$B$5)</f>
        <v>-1.0835954873863454</v>
      </c>
      <c r="M4" s="2">
        <f>('[1]Qc, Winter, S2'!M4*Main!$B$5)</f>
        <v>-15.453938428131758</v>
      </c>
      <c r="N4" s="2">
        <f>('[1]Qc, Winter, S2'!N4*Main!$B$5)</f>
        <v>-15.016562812241235</v>
      </c>
      <c r="O4" s="2">
        <f>('[1]Qc, Winter, S2'!O4*Main!$B$5)</f>
        <v>-10.156768502347363</v>
      </c>
      <c r="P4" s="2">
        <f>('[1]Qc, Winter, S2'!P4*Main!$B$5)</f>
        <v>-1.2632685792425264</v>
      </c>
      <c r="Q4" s="2">
        <f>('[1]Qc, Winter, S2'!Q4*Main!$B$5)</f>
        <v>8.7323427893700192</v>
      </c>
      <c r="R4" s="2">
        <f>('[1]Qc, Winter, S2'!R4*Main!$B$5)</f>
        <v>10.947849202037846</v>
      </c>
      <c r="S4" s="2">
        <f>('[1]Qc, Winter, S2'!S4*Main!$B$5)</f>
        <v>10.712411584789718</v>
      </c>
      <c r="T4" s="2">
        <f>('[1]Qc, Winter, S2'!T4*Main!$B$5)</f>
        <v>10.830130393413784</v>
      </c>
      <c r="U4" s="2">
        <f>('[1]Qc, Winter, S2'!U4*Main!$B$5)</f>
        <v>12.831350140022851</v>
      </c>
      <c r="V4" s="2">
        <f>('[1]Qc, Winter, S2'!V4*Main!$B$5)</f>
        <v>12.360474905526599</v>
      </c>
      <c r="W4" s="2">
        <f>('[1]Qc, Winter, S2'!W4*Main!$B$5)</f>
        <v>23.075272894933516</v>
      </c>
      <c r="X4" s="2">
        <f>('[1]Qc, Winter, S2'!X4*Main!$B$5)</f>
        <v>40.150767019988763</v>
      </c>
      <c r="Y4" s="2">
        <f>('[1]Qc, Winter, S2'!Y4*Main!$B$5)</f>
        <v>39.775526206717842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6E65-7124-4EDF-9723-37EDD1338522}">
  <dimension ref="A1:Y33"/>
  <sheetViews>
    <sheetView workbookViewId="0"/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('[1]Qc, Winter, S3'!B2*Main!$B$5)</f>
        <v>12.547985523495182</v>
      </c>
      <c r="C2" s="2">
        <f>('[1]Qc, Winter, S3'!C2*Main!$B$5)</f>
        <v>8.7829517700675641</v>
      </c>
      <c r="D2" s="2">
        <f>('[1]Qc, Winter, S3'!D2*Main!$B$5)</f>
        <v>7.5186561894481576</v>
      </c>
      <c r="E2" s="2">
        <f>('[1]Qc, Winter, S3'!E2*Main!$B$5)</f>
        <v>6.8319686956862586</v>
      </c>
      <c r="F2" s="2">
        <f>('[1]Qc, Winter, S3'!F2*Main!$B$5)</f>
        <v>9.3862003997201366</v>
      </c>
      <c r="G2" s="2">
        <f>('[1]Qc, Winter, S3'!G2*Main!$B$5)</f>
        <v>11.336417668637012</v>
      </c>
      <c r="H2" s="2">
        <f>('[1]Qc, Winter, S3'!H2*Main!$B$5)</f>
        <v>14.958482134800732</v>
      </c>
      <c r="I2" s="2">
        <f>('[1]Qc, Winter, S3'!I2*Main!$B$5)</f>
        <v>19.264820559234675</v>
      </c>
      <c r="J2" s="2">
        <f>('[1]Qc, Winter, S3'!J2*Main!$B$5)</f>
        <v>22.95332679917129</v>
      </c>
      <c r="K2" s="2">
        <f>('[1]Qc, Winter, S3'!K2*Main!$B$5)</f>
        <v>23.233344668044179</v>
      </c>
      <c r="L2" s="2">
        <f>('[1]Qc, Winter, S3'!L2*Main!$B$5)</f>
        <v>24.459280733498264</v>
      </c>
      <c r="M2" s="2">
        <f>('[1]Qc, Winter, S3'!M2*Main!$B$5)</f>
        <v>25.28495371614105</v>
      </c>
      <c r="N2" s="2">
        <f>('[1]Qc, Winter, S3'!N2*Main!$B$5)</f>
        <v>24.884788202692121</v>
      </c>
      <c r="O2" s="2">
        <f>('[1]Qc, Winter, S3'!O2*Main!$B$5)</f>
        <v>24.882188485677929</v>
      </c>
      <c r="P2" s="2">
        <f>('[1]Qc, Winter, S3'!P2*Main!$B$5)</f>
        <v>23.353539720068969</v>
      </c>
      <c r="Q2" s="2">
        <f>('[1]Qc, Winter, S3'!Q2*Main!$B$5)</f>
        <v>23.480462287267589</v>
      </c>
      <c r="R2" s="2">
        <f>('[1]Qc, Winter, S3'!R2*Main!$B$5)</f>
        <v>23.120353083609722</v>
      </c>
      <c r="S2" s="2">
        <f>('[1]Qc, Winter, S3'!S2*Main!$B$5)</f>
        <v>33.33</v>
      </c>
      <c r="T2" s="2">
        <f>('[1]Qc, Winter, S3'!T2*Main!$B$5)</f>
        <v>28.440652774946997</v>
      </c>
      <c r="U2" s="2">
        <f>('[1]Qc, Winter, S3'!U2*Main!$B$5)</f>
        <v>27.572777820556919</v>
      </c>
      <c r="V2" s="2">
        <f>('[1]Qc, Winter, S3'!V2*Main!$B$5)</f>
        <v>25.793019885517911</v>
      </c>
      <c r="W2" s="2">
        <f>('[1]Qc, Winter, S3'!W2*Main!$B$5)</f>
        <v>25.353180430101634</v>
      </c>
      <c r="X2" s="2">
        <f>('[1]Qc, Winter, S3'!X2*Main!$B$5)</f>
        <v>18.906188024268019</v>
      </c>
      <c r="Y2" s="2">
        <f>('[1]Qc, Winter, S3'!Y2*Main!$B$5)</f>
        <v>14.202507403478029</v>
      </c>
    </row>
    <row r="3" spans="1:25" x14ac:dyDescent="0.25">
      <c r="A3">
        <v>2</v>
      </c>
      <c r="B3" s="2">
        <f>('[1]Qc, Winter, S3'!B3*Main!$B$5)</f>
        <v>-31.150355530708637</v>
      </c>
      <c r="C3" s="2">
        <f>('[1]Qc, Winter, S3'!C3*Main!$B$5)</f>
        <v>-33.217363338111149</v>
      </c>
      <c r="D3" s="2">
        <f>('[1]Qc, Winter, S3'!D3*Main!$B$5)</f>
        <v>-34.74758104515098</v>
      </c>
      <c r="E3" s="2">
        <f>('[1]Qc, Winter, S3'!E3*Main!$B$5)</f>
        <v>-35.177689494671718</v>
      </c>
      <c r="F3" s="2">
        <f>('[1]Qc, Winter, S3'!F3*Main!$B$5)</f>
        <v>-36.410500000000006</v>
      </c>
      <c r="G3" s="2">
        <f>('[1]Qc, Winter, S3'!G3*Main!$B$5)</f>
        <v>-33.670925077230585</v>
      </c>
      <c r="H3" s="2">
        <f>('[1]Qc, Winter, S3'!H3*Main!$B$5)</f>
        <v>-23.66821943428663</v>
      </c>
      <c r="I3" s="2">
        <f>('[1]Qc, Winter, S3'!I3*Main!$B$5)</f>
        <v>-9.7423100585467761</v>
      </c>
      <c r="J3" s="2">
        <f>('[1]Qc, Winter, S3'!J3*Main!$B$5)</f>
        <v>-2.925867238806271</v>
      </c>
      <c r="K3" s="2">
        <f>('[1]Qc, Winter, S3'!K3*Main!$B$5)</f>
        <v>-0.46659068326105302</v>
      </c>
      <c r="L3" s="2">
        <f>('[1]Qc, Winter, S3'!L3*Main!$B$5)</f>
        <v>-4.3483579251724489</v>
      </c>
      <c r="M3" s="2">
        <f>('[1]Qc, Winter, S3'!M3*Main!$B$5)</f>
        <v>-2.9621987051314593</v>
      </c>
      <c r="N3" s="2">
        <f>('[1]Qc, Winter, S3'!N3*Main!$B$5)</f>
        <v>-4.3436556482333009</v>
      </c>
      <c r="O3" s="2">
        <f>('[1]Qc, Winter, S3'!O3*Main!$B$5)</f>
        <v>-3.8903331834496084</v>
      </c>
      <c r="P3" s="2">
        <f>('[1]Qc, Winter, S3'!P3*Main!$B$5)</f>
        <v>-11.077171807228842</v>
      </c>
      <c r="Q3" s="2">
        <f>('[1]Qc, Winter, S3'!Q3*Main!$B$5)</f>
        <v>-15.356502379904816</v>
      </c>
      <c r="R3" s="2">
        <f>('[1]Qc, Winter, S3'!R3*Main!$B$5)</f>
        <v>-12.596081551475066</v>
      </c>
      <c r="S3" s="2">
        <f>('[1]Qc, Winter, S3'!S3*Main!$B$5)</f>
        <v>-4.7070480019558891</v>
      </c>
      <c r="T3" s="2">
        <f>('[1]Qc, Winter, S3'!T3*Main!$B$5)</f>
        <v>-7.1762528973634003</v>
      </c>
      <c r="U3" s="2">
        <f>('[1]Qc, Winter, S3'!U3*Main!$B$5)</f>
        <v>-8.0277670386872835</v>
      </c>
      <c r="V3" s="2">
        <f>('[1]Qc, Winter, S3'!V3*Main!$B$5)</f>
        <v>-14.170224065852068</v>
      </c>
      <c r="W3" s="2">
        <f>('[1]Qc, Winter, S3'!W3*Main!$B$5)</f>
        <v>-15.525102200976082</v>
      </c>
      <c r="X3" s="2">
        <f>('[1]Qc, Winter, S3'!X3*Main!$B$5)</f>
        <v>-22.86665928473484</v>
      </c>
      <c r="Y3" s="2">
        <f>('[1]Qc, Winter, S3'!Y3*Main!$B$5)</f>
        <v>-26.502876272626914</v>
      </c>
    </row>
    <row r="4" spans="1:25" x14ac:dyDescent="0.25">
      <c r="A4">
        <v>3</v>
      </c>
      <c r="B4" s="2">
        <f>('[1]Qc, Winter, S3'!B4*Main!$B$5)</f>
        <v>40.360380385366028</v>
      </c>
      <c r="C4" s="2">
        <f>('[1]Qc, Winter, S3'!C4*Main!$B$5)</f>
        <v>54.54</v>
      </c>
      <c r="D4" s="2">
        <f>('[1]Qc, Winter, S3'!D4*Main!$B$5)</f>
        <v>54.54</v>
      </c>
      <c r="E4" s="2">
        <f>('[1]Qc, Winter, S3'!E4*Main!$B$5)</f>
        <v>53.024999999999999</v>
      </c>
      <c r="F4" s="2">
        <f>('[1]Qc, Winter, S3'!F4*Main!$B$5)</f>
        <v>47.975000000000001</v>
      </c>
      <c r="G4" s="2">
        <f>('[1]Qc, Winter, S3'!G4*Main!$B$5)</f>
        <v>40.099432800428723</v>
      </c>
      <c r="H4" s="2">
        <f>('[1]Qc, Winter, S3'!H4*Main!$B$5)</f>
        <v>18.002516464138083</v>
      </c>
      <c r="I4" s="2">
        <f>('[1]Qc, Winter, S3'!I4*Main!$B$5)</f>
        <v>2.5565690927696996</v>
      </c>
      <c r="J4" s="2">
        <f>('[1]Qc, Winter, S3'!J4*Main!$B$5)</f>
        <v>-13.980276890163443</v>
      </c>
      <c r="K4" s="2">
        <f>('[1]Qc, Winter, S3'!K4*Main!$B$5)</f>
        <v>-14.259882427966714</v>
      </c>
      <c r="L4" s="2">
        <f>('[1]Qc, Winter, S3'!L4*Main!$B$5)</f>
        <v>-1.1919550361249798</v>
      </c>
      <c r="M4" s="2">
        <f>('[1]Qc, Winter, S3'!M4*Main!$B$5)</f>
        <v>-15.453938428131758</v>
      </c>
      <c r="N4" s="2">
        <f>('[1]Qc, Winter, S3'!N4*Main!$B$5)</f>
        <v>-15.74552217205877</v>
      </c>
      <c r="O4" s="2">
        <f>('[1]Qc, Winter, S3'!O4*Main!$B$5)</f>
        <v>-10.833886402503852</v>
      </c>
      <c r="P4" s="2">
        <f>('[1]Qc, Winter, S3'!P4*Main!$B$5)</f>
        <v>-1.4597770249024749</v>
      </c>
      <c r="Q4" s="2">
        <f>('[1]Qc, Winter, S3'!Q4*Main!$B$5)</f>
        <v>8.9019028435325449</v>
      </c>
      <c r="R4" s="2">
        <f>('[1]Qc, Winter, S3'!R4*Main!$B$5)</f>
        <v>10.594692776165656</v>
      </c>
      <c r="S4" s="2">
        <f>('[1]Qc, Winter, S3'!S4*Main!$B$5)</f>
        <v>12.242756096902538</v>
      </c>
      <c r="T4" s="2">
        <f>('[1]Qc, Winter, S3'!T4*Main!$B$5)</f>
        <v>11.065568010661908</v>
      </c>
      <c r="U4" s="2">
        <f>('[1]Qc, Winter, S3'!U4*Main!$B$5)</f>
        <v>11.418724436534095</v>
      </c>
      <c r="V4" s="2">
        <f>('[1]Qc, Winter, S3'!V4*Main!$B$5)</f>
        <v>12.242756096902538</v>
      </c>
      <c r="W4" s="2">
        <f>('[1]Qc, Winter, S3'!W4*Main!$B$5)</f>
        <v>26.021052413435669</v>
      </c>
      <c r="X4" s="2">
        <f>('[1]Qc, Winter, S3'!X4*Main!$B$5)</f>
        <v>40.52600783325969</v>
      </c>
      <c r="Y4" s="2">
        <f>('[1]Qc, Winter, S3'!Y4*Main!$B$5)</f>
        <v>36.023118074008607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21"/>
  <sheetViews>
    <sheetView workbookViewId="0"/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('FL Characterization'!B$4-'FL Characterization'!B$2)*VLOOKUP($A2,'FL Ratio'!$A$2:$B$6,2,FALSE)</f>
        <v>3.4662960000000003</v>
      </c>
      <c r="C2" s="2">
        <f>('FL Characterization'!C$4-'FL Characterization'!C$2)*VLOOKUP($A2,'FL Ratio'!$A$2:$B$6,2,FALSE)</f>
        <v>3.8159519999999993</v>
      </c>
      <c r="D2" s="2">
        <f>('FL Characterization'!D$4-'FL Characterization'!D$2)*VLOOKUP($A2,'FL Ratio'!$A$2:$B$6,2,FALSE)</f>
        <v>4.9668239999999999</v>
      </c>
      <c r="E2" s="2">
        <f>('FL Characterization'!E$4-'FL Characterization'!E$2)*VLOOKUP($A2,'FL Ratio'!$A$2:$B$6,2,FALSE)</f>
        <v>5.6942639999999995</v>
      </c>
      <c r="F2" s="2">
        <f>('FL Characterization'!F$4-'FL Characterization'!F$2)*VLOOKUP($A2,'FL Ratio'!$A$2:$B$6,2,FALSE)</f>
        <v>6.6951599999999996</v>
      </c>
      <c r="G2" s="2">
        <f>('FL Characterization'!G$4-'FL Characterization'!G$2)*VLOOKUP($A2,'FL Ratio'!$A$2:$B$6,2,FALSE)</f>
        <v>7.8261599999999998</v>
      </c>
      <c r="H2" s="2">
        <f>('FL Characterization'!H$4-'FL Characterization'!H$2)*VLOOKUP($A2,'FL Ratio'!$A$2:$B$6,2,FALSE)</f>
        <v>6.9763200000000012</v>
      </c>
      <c r="I2" s="2">
        <f>('FL Characterization'!I$4-'FL Characterization'!I$2)*VLOOKUP($A2,'FL Ratio'!$A$2:$B$6,2,FALSE)</f>
        <v>9.9734160000000021</v>
      </c>
      <c r="J2" s="2">
        <f>('FL Characterization'!J$4-'FL Characterization'!J$2)*VLOOKUP($A2,'FL Ratio'!$A$2:$B$6,2,FALSE)</f>
        <v>9.1494959999999992</v>
      </c>
      <c r="K2" s="2">
        <f>('FL Characterization'!K$4-'FL Characterization'!K$2)*VLOOKUP($A2,'FL Ratio'!$A$2:$B$6,2,FALSE)</f>
        <v>10.333823999999998</v>
      </c>
      <c r="L2" s="2">
        <f>('FL Characterization'!L$4-'FL Characterization'!L$2)*VLOOKUP($A2,'FL Ratio'!$A$2:$B$6,2,FALSE)</f>
        <v>10.620407999999999</v>
      </c>
      <c r="M2" s="2">
        <f>('FL Characterization'!M$4-'FL Characterization'!M$2)*VLOOKUP($A2,'FL Ratio'!$A$2:$B$6,2,FALSE)</f>
        <v>9.8513040000000007</v>
      </c>
      <c r="N2" s="2">
        <f>('FL Characterization'!N$4-'FL Characterization'!N$2)*VLOOKUP($A2,'FL Ratio'!$A$2:$B$6,2,FALSE)</f>
        <v>9.2932800000000011</v>
      </c>
      <c r="O2" s="2">
        <f>('FL Characterization'!O$4-'FL Characterization'!O$2)*VLOOKUP($A2,'FL Ratio'!$A$2:$B$6,2,FALSE)</f>
        <v>8.555807999999999</v>
      </c>
      <c r="P2" s="2">
        <f>('FL Characterization'!P$4-'FL Characterization'!P$2)*VLOOKUP($A2,'FL Ratio'!$A$2:$B$6,2,FALSE)</f>
        <v>7.8808319999999998</v>
      </c>
      <c r="Q2" s="2">
        <f>('FL Characterization'!Q$4-'FL Characterization'!Q$2)*VLOOKUP($A2,'FL Ratio'!$A$2:$B$6,2,FALSE)</f>
        <v>7.0926479999999996</v>
      </c>
      <c r="R2" s="2">
        <f>('FL Characterization'!R$4-'FL Characterization'!R$2)*VLOOKUP($A2,'FL Ratio'!$A$2:$B$6,2,FALSE)</f>
        <v>7.0188239999999995</v>
      </c>
      <c r="S2" s="2">
        <f>('FL Characterization'!S$4-'FL Characterization'!S$2)*VLOOKUP($A2,'FL Ratio'!$A$2:$B$6,2,FALSE)</f>
        <v>5.5610879999999998</v>
      </c>
      <c r="T2" s="2">
        <f>('FL Characterization'!T$4-'FL Characterization'!T$2)*VLOOKUP($A2,'FL Ratio'!$A$2:$B$6,2,FALSE)</f>
        <v>4.6011359999999994</v>
      </c>
      <c r="U2" s="2">
        <f>('FL Characterization'!U$4-'FL Characterization'!U$2)*VLOOKUP($A2,'FL Ratio'!$A$2:$B$6,2,FALSE)</f>
        <v>5.4598560000000012</v>
      </c>
      <c r="V2" s="2">
        <f>('FL Characterization'!V$4-'FL Characterization'!V$2)*VLOOKUP($A2,'FL Ratio'!$A$2:$B$6,2,FALSE)</f>
        <v>5.5630559999999996</v>
      </c>
      <c r="W2" s="2">
        <f>('FL Characterization'!W$4-'FL Characterization'!W$2)*VLOOKUP($A2,'FL Ratio'!$A$2:$B$6,2,FALSE)</f>
        <v>6.357456</v>
      </c>
      <c r="X2" s="2">
        <f>('FL Characterization'!X$4-'FL Characterization'!X$2)*VLOOKUP($A2,'FL Ratio'!$A$2:$B$6,2,FALSE)</f>
        <v>3.0868799999999994</v>
      </c>
      <c r="Y2" s="2">
        <f>('FL Characterization'!Y$4-'FL Characterization'!Y$2)*VLOOKUP($A2,'FL Ratio'!$A$2:$B$6,2,FALSE)</f>
        <v>2.9637600000000006</v>
      </c>
    </row>
    <row r="3" spans="1:25" x14ac:dyDescent="0.25">
      <c r="A3">
        <v>2</v>
      </c>
      <c r="B3" s="2">
        <f>('FL Characterization'!B$4-'FL Characterization'!B$2)*VLOOKUP($A3,'FL Ratio'!$A$2:$B$6,2,FALSE)</f>
        <v>3.8514400000000002</v>
      </c>
      <c r="C3" s="2">
        <f>('FL Characterization'!C$4-'FL Characterization'!C$2)*VLOOKUP($A3,'FL Ratio'!$A$2:$B$6,2,FALSE)</f>
        <v>4.2399466666666656</v>
      </c>
      <c r="D3" s="2">
        <f>('FL Characterization'!D$4-'FL Characterization'!D$2)*VLOOKUP($A3,'FL Ratio'!$A$2:$B$6,2,FALSE)</f>
        <v>5.5186933333333332</v>
      </c>
      <c r="E3" s="2">
        <f>('FL Characterization'!E$4-'FL Characterization'!E$2)*VLOOKUP($A3,'FL Ratio'!$A$2:$B$6,2,FALSE)</f>
        <v>6.3269599999999997</v>
      </c>
      <c r="F3" s="2">
        <f>('FL Characterization'!F$4-'FL Characterization'!F$2)*VLOOKUP($A3,'FL Ratio'!$A$2:$B$6,2,FALSE)</f>
        <v>7.4390666666666663</v>
      </c>
      <c r="G3" s="2">
        <f>('FL Characterization'!G$4-'FL Characterization'!G$2)*VLOOKUP($A3,'FL Ratio'!$A$2:$B$6,2,FALSE)</f>
        <v>8.6957333333333331</v>
      </c>
      <c r="H3" s="2">
        <f>('FL Characterization'!H$4-'FL Characterization'!H$2)*VLOOKUP($A3,'FL Ratio'!$A$2:$B$6,2,FALSE)</f>
        <v>7.7514666666666674</v>
      </c>
      <c r="I3" s="2">
        <f>('FL Characterization'!I$4-'FL Characterization'!I$2)*VLOOKUP($A3,'FL Ratio'!$A$2:$B$6,2,FALSE)</f>
        <v>11.081573333333335</v>
      </c>
      <c r="J3" s="2">
        <f>('FL Characterization'!J$4-'FL Characterization'!J$2)*VLOOKUP($A3,'FL Ratio'!$A$2:$B$6,2,FALSE)</f>
        <v>10.166106666666666</v>
      </c>
      <c r="K3" s="2">
        <f>('FL Characterization'!K$4-'FL Characterization'!K$2)*VLOOKUP($A3,'FL Ratio'!$A$2:$B$6,2,FALSE)</f>
        <v>11.482026666666664</v>
      </c>
      <c r="L3" s="2">
        <f>('FL Characterization'!L$4-'FL Characterization'!L$2)*VLOOKUP($A3,'FL Ratio'!$A$2:$B$6,2,FALSE)</f>
        <v>11.800453333333332</v>
      </c>
      <c r="M3" s="2">
        <f>('FL Characterization'!M$4-'FL Characterization'!M$2)*VLOOKUP($A3,'FL Ratio'!$A$2:$B$6,2,FALSE)</f>
        <v>10.945893333333334</v>
      </c>
      <c r="N3" s="2">
        <f>('FL Characterization'!N$4-'FL Characterization'!N$2)*VLOOKUP($A3,'FL Ratio'!$A$2:$B$6,2,FALSE)</f>
        <v>10.325866666666668</v>
      </c>
      <c r="O3" s="2">
        <f>('FL Characterization'!O$4-'FL Characterization'!O$2)*VLOOKUP($A3,'FL Ratio'!$A$2:$B$6,2,FALSE)</f>
        <v>9.506453333333333</v>
      </c>
      <c r="P3" s="2">
        <f>('FL Characterization'!P$4-'FL Characterization'!P$2)*VLOOKUP($A3,'FL Ratio'!$A$2:$B$6,2,FALSE)</f>
        <v>8.7564799999999998</v>
      </c>
      <c r="Q3" s="2">
        <f>('FL Characterization'!Q$4-'FL Characterization'!Q$2)*VLOOKUP($A3,'FL Ratio'!$A$2:$B$6,2,FALSE)</f>
        <v>7.8807199999999993</v>
      </c>
      <c r="R3" s="2">
        <f>('FL Characterization'!R$4-'FL Characterization'!R$2)*VLOOKUP($A3,'FL Ratio'!$A$2:$B$6,2,FALSE)</f>
        <v>7.7986933333333335</v>
      </c>
      <c r="S3" s="2">
        <f>('FL Characterization'!S$4-'FL Characterization'!S$2)*VLOOKUP($A3,'FL Ratio'!$A$2:$B$6,2,FALSE)</f>
        <v>6.178986666666666</v>
      </c>
      <c r="T3" s="2">
        <f>('FL Characterization'!T$4-'FL Characterization'!T$2)*VLOOKUP($A3,'FL Ratio'!$A$2:$B$6,2,FALSE)</f>
        <v>5.1123733333333332</v>
      </c>
      <c r="U3" s="2">
        <f>('FL Characterization'!U$4-'FL Characterization'!U$2)*VLOOKUP($A3,'FL Ratio'!$A$2:$B$6,2,FALSE)</f>
        <v>6.0665066666666672</v>
      </c>
      <c r="V3" s="2">
        <f>('FL Characterization'!V$4-'FL Characterization'!V$2)*VLOOKUP($A3,'FL Ratio'!$A$2:$B$6,2,FALSE)</f>
        <v>6.1811733333333327</v>
      </c>
      <c r="W3" s="2">
        <f>('FL Characterization'!W$4-'FL Characterization'!W$2)*VLOOKUP($A3,'FL Ratio'!$A$2:$B$6,2,FALSE)</f>
        <v>7.0638399999999999</v>
      </c>
      <c r="X3" s="2">
        <f>('FL Characterization'!X$4-'FL Characterization'!X$2)*VLOOKUP($A3,'FL Ratio'!$A$2:$B$6,2,FALSE)</f>
        <v>3.429866666666666</v>
      </c>
      <c r="Y3" s="2">
        <f>('FL Characterization'!Y$4-'FL Characterization'!Y$2)*VLOOKUP($A3,'FL Ratio'!$A$2:$B$6,2,FALSE)</f>
        <v>3.2930666666666673</v>
      </c>
    </row>
    <row r="4" spans="1:25" x14ac:dyDescent="0.25">
      <c r="A4">
        <v>3</v>
      </c>
      <c r="B4" s="2">
        <f>('FL Characterization'!B$4-'FL Characterization'!B$2)*VLOOKUP($A4,'FL Ratio'!$A$2:$B$6,2,FALSE)</f>
        <v>4.8143000000000002</v>
      </c>
      <c r="C4" s="2">
        <f>('FL Characterization'!C$4-'FL Characterization'!C$2)*VLOOKUP($A4,'FL Ratio'!$A$2:$B$6,2,FALSE)</f>
        <v>5.2999333333333318</v>
      </c>
      <c r="D4" s="2">
        <f>('FL Characterization'!D$4-'FL Characterization'!D$2)*VLOOKUP($A4,'FL Ratio'!$A$2:$B$6,2,FALSE)</f>
        <v>6.898366666666667</v>
      </c>
      <c r="E4" s="2">
        <f>('FL Characterization'!E$4-'FL Characterization'!E$2)*VLOOKUP($A4,'FL Ratio'!$A$2:$B$6,2,FALSE)</f>
        <v>7.9086999999999996</v>
      </c>
      <c r="F4" s="2">
        <f>('FL Characterization'!F$4-'FL Characterization'!F$2)*VLOOKUP($A4,'FL Ratio'!$A$2:$B$6,2,FALSE)</f>
        <v>9.2988333333333326</v>
      </c>
      <c r="G4" s="2">
        <f>('FL Characterization'!G$4-'FL Characterization'!G$2)*VLOOKUP($A4,'FL Ratio'!$A$2:$B$6,2,FALSE)</f>
        <v>10.869666666666667</v>
      </c>
      <c r="H4" s="2">
        <f>('FL Characterization'!H$4-'FL Characterization'!H$2)*VLOOKUP($A4,'FL Ratio'!$A$2:$B$6,2,FALSE)</f>
        <v>9.6893333333333338</v>
      </c>
      <c r="I4" s="2">
        <f>('FL Characterization'!I$4-'FL Characterization'!I$2)*VLOOKUP($A4,'FL Ratio'!$A$2:$B$6,2,FALSE)</f>
        <v>13.851966666666669</v>
      </c>
      <c r="J4" s="2">
        <f>('FL Characterization'!J$4-'FL Characterization'!J$2)*VLOOKUP($A4,'FL Ratio'!$A$2:$B$6,2,FALSE)</f>
        <v>12.707633333333332</v>
      </c>
      <c r="K4" s="2">
        <f>('FL Characterization'!K$4-'FL Characterization'!K$2)*VLOOKUP($A4,'FL Ratio'!$A$2:$B$6,2,FALSE)</f>
        <v>14.352533333333332</v>
      </c>
      <c r="L4" s="2">
        <f>('FL Characterization'!L$4-'FL Characterization'!L$2)*VLOOKUP($A4,'FL Ratio'!$A$2:$B$6,2,FALSE)</f>
        <v>14.750566666666666</v>
      </c>
      <c r="M4" s="2">
        <f>('FL Characterization'!M$4-'FL Characterization'!M$2)*VLOOKUP($A4,'FL Ratio'!$A$2:$B$6,2,FALSE)</f>
        <v>13.682366666666667</v>
      </c>
      <c r="N4" s="2">
        <f>('FL Characterization'!N$4-'FL Characterization'!N$2)*VLOOKUP($A4,'FL Ratio'!$A$2:$B$6,2,FALSE)</f>
        <v>12.907333333333336</v>
      </c>
      <c r="O4" s="2">
        <f>('FL Characterization'!O$4-'FL Characterization'!O$2)*VLOOKUP($A4,'FL Ratio'!$A$2:$B$6,2,FALSE)</f>
        <v>11.883066666666666</v>
      </c>
      <c r="P4" s="2">
        <f>('FL Characterization'!P$4-'FL Characterization'!P$2)*VLOOKUP($A4,'FL Ratio'!$A$2:$B$6,2,FALSE)</f>
        <v>10.945599999999999</v>
      </c>
      <c r="Q4" s="2">
        <f>('FL Characterization'!Q$4-'FL Characterization'!Q$2)*VLOOKUP($A4,'FL Ratio'!$A$2:$B$6,2,FALSE)</f>
        <v>9.8508999999999993</v>
      </c>
      <c r="R4" s="2">
        <f>('FL Characterization'!R$4-'FL Characterization'!R$2)*VLOOKUP($A4,'FL Ratio'!$A$2:$B$6,2,FALSE)</f>
        <v>9.7483666666666657</v>
      </c>
      <c r="S4" s="2">
        <f>('FL Characterization'!S$4-'FL Characterization'!S$2)*VLOOKUP($A4,'FL Ratio'!$A$2:$B$6,2,FALSE)</f>
        <v>7.7237333333333327</v>
      </c>
      <c r="T4" s="2">
        <f>('FL Characterization'!T$4-'FL Characterization'!T$2)*VLOOKUP($A4,'FL Ratio'!$A$2:$B$6,2,FALSE)</f>
        <v>6.3904666666666659</v>
      </c>
      <c r="U4" s="2">
        <f>('FL Characterization'!U$4-'FL Characterization'!U$2)*VLOOKUP($A4,'FL Ratio'!$A$2:$B$6,2,FALSE)</f>
        <v>7.5831333333333344</v>
      </c>
      <c r="V4" s="2">
        <f>('FL Characterization'!V$4-'FL Characterization'!V$2)*VLOOKUP($A4,'FL Ratio'!$A$2:$B$6,2,FALSE)</f>
        <v>7.7264666666666661</v>
      </c>
      <c r="W4" s="2">
        <f>('FL Characterization'!W$4-'FL Characterization'!W$2)*VLOOKUP($A4,'FL Ratio'!$A$2:$B$6,2,FALSE)</f>
        <v>8.8298000000000005</v>
      </c>
      <c r="X4" s="2">
        <f>('FL Characterization'!X$4-'FL Characterization'!X$2)*VLOOKUP($A4,'FL Ratio'!$A$2:$B$6,2,FALSE)</f>
        <v>4.2873333333333328</v>
      </c>
      <c r="Y4" s="2">
        <f>('FL Characterization'!Y$4-'FL Characterization'!Y$2)*VLOOKUP($A4,'FL Ratio'!$A$2:$B$6,2,FALSE)</f>
        <v>4.1163333333333343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21"/>
  <sheetViews>
    <sheetView workbookViewId="0"/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('FL Characterization'!B$2-'FL Characterization'!B$3)*VLOOKUP($A2,'FL Ratio'!$A$2:$B$6,2,FALSE)</f>
        <v>9.6098399999999984</v>
      </c>
      <c r="C2" s="2">
        <f>('FL Characterization'!C$2-'FL Characterization'!C$3)*VLOOKUP($A2,'FL Ratio'!$A$2:$B$6,2,FALSE)</f>
        <v>10.170000000000002</v>
      </c>
      <c r="D2" s="2">
        <f>('FL Characterization'!D$2-'FL Characterization'!D$3)*VLOOKUP($A2,'FL Ratio'!$A$2:$B$6,2,FALSE)</f>
        <v>10.739279999999999</v>
      </c>
      <c r="E2" s="2">
        <f>('FL Characterization'!E$2-'FL Characterization'!E$3)*VLOOKUP($A2,'FL Ratio'!$A$2:$B$6,2,FALSE)</f>
        <v>11.22744</v>
      </c>
      <c r="F2" s="2">
        <f>('FL Characterization'!F$2-'FL Characterization'!F$3)*VLOOKUP($A2,'FL Ratio'!$A$2:$B$6,2,FALSE)</f>
        <v>11.35488</v>
      </c>
      <c r="G2" s="2">
        <f>('FL Characterization'!G$2-'FL Characterization'!G$3)*VLOOKUP($A2,'FL Ratio'!$A$2:$B$6,2,FALSE)</f>
        <v>11.877839999999999</v>
      </c>
      <c r="H2" s="2">
        <f>('FL Characterization'!H$2-'FL Characterization'!H$3)*VLOOKUP($A2,'FL Ratio'!$A$2:$B$6,2,FALSE)</f>
        <v>11.817119999999999</v>
      </c>
      <c r="I2" s="2">
        <f>('FL Characterization'!I$2-'FL Characterization'!I$3)*VLOOKUP($A2,'FL Ratio'!$A$2:$B$6,2,FALSE)</f>
        <v>11.169935999999998</v>
      </c>
      <c r="J2" s="2">
        <f>('FL Characterization'!J$2-'FL Characterization'!J$3)*VLOOKUP($A2,'FL Ratio'!$A$2:$B$6,2,FALSE)</f>
        <v>10.120415999999999</v>
      </c>
      <c r="K2" s="2">
        <f>('FL Characterization'!K$2-'FL Characterization'!K$3)*VLOOKUP($A2,'FL Ratio'!$A$2:$B$6,2,FALSE)</f>
        <v>14.861544</v>
      </c>
      <c r="L2" s="2">
        <f>('FL Characterization'!L$2-'FL Characterization'!L$3)*VLOOKUP($A2,'FL Ratio'!$A$2:$B$6,2,FALSE)</f>
        <v>14.512896000000001</v>
      </c>
      <c r="M2" s="2">
        <f>('FL Characterization'!M$2-'FL Characterization'!M$3)*VLOOKUP($A2,'FL Ratio'!$A$2:$B$6,2,FALSE)</f>
        <v>13.363776000000001</v>
      </c>
      <c r="N2" s="2">
        <f>('FL Characterization'!N$2-'FL Characterization'!N$3)*VLOOKUP($A2,'FL Ratio'!$A$2:$B$6,2,FALSE)</f>
        <v>13.039056000000002</v>
      </c>
      <c r="O2" s="2">
        <f>('FL Characterization'!O$2-'FL Characterization'!O$3)*VLOOKUP($A2,'FL Ratio'!$A$2:$B$6,2,FALSE)</f>
        <v>13.092648000000002</v>
      </c>
      <c r="P2" s="2">
        <f>('FL Characterization'!P$2-'FL Characterization'!P$3)*VLOOKUP($A2,'FL Ratio'!$A$2:$B$6,2,FALSE)</f>
        <v>12.472367999999999</v>
      </c>
      <c r="Q2" s="2">
        <f>('FL Characterization'!Q$2-'FL Characterization'!Q$3)*VLOOKUP($A2,'FL Ratio'!$A$2:$B$6,2,FALSE)</f>
        <v>11.432784</v>
      </c>
      <c r="R2" s="2">
        <f>('FL Characterization'!R$2-'FL Characterization'!R$3)*VLOOKUP($A2,'FL Ratio'!$A$2:$B$6,2,FALSE)</f>
        <v>10.274976000000001</v>
      </c>
      <c r="S2" s="2">
        <f>('FL Characterization'!S$2-'FL Characterization'!S$3)*VLOOKUP($A2,'FL Ratio'!$A$2:$B$6,2,FALSE)</f>
        <v>9.906384000000001</v>
      </c>
      <c r="T2" s="2">
        <f>('FL Characterization'!T$2-'FL Characterization'!T$3)*VLOOKUP($A2,'FL Ratio'!$A$2:$B$6,2,FALSE)</f>
        <v>6.227112</v>
      </c>
      <c r="U2" s="2">
        <f>('FL Characterization'!U$2-'FL Characterization'!U$3)*VLOOKUP($A2,'FL Ratio'!$A$2:$B$6,2,FALSE)</f>
        <v>6.6593279999999995</v>
      </c>
      <c r="V2" s="2">
        <f>('FL Characterization'!V$2-'FL Characterization'!V$3)*VLOOKUP($A2,'FL Ratio'!$A$2:$B$6,2,FALSE)</f>
        <v>7.2807839999999997</v>
      </c>
      <c r="W2" s="2">
        <f>('FL Characterization'!W$2-'FL Characterization'!W$3)*VLOOKUP($A2,'FL Ratio'!$A$2:$B$6,2,FALSE)</f>
        <v>7.4545199999999996</v>
      </c>
      <c r="X2" s="2">
        <f>('FL Characterization'!X$2-'FL Characterization'!X$3)*VLOOKUP($A2,'FL Ratio'!$A$2:$B$6,2,FALSE)</f>
        <v>7.7745599999999992</v>
      </c>
      <c r="Y2" s="2">
        <f>('FL Characterization'!Y$2-'FL Characterization'!Y$3)*VLOOKUP($A2,'FL Ratio'!$A$2:$B$6,2,FALSE)</f>
        <v>8.5816800000000004</v>
      </c>
    </row>
    <row r="3" spans="1:25" x14ac:dyDescent="0.25">
      <c r="A3">
        <v>2</v>
      </c>
      <c r="B3" s="2">
        <f>('FL Characterization'!B$2-'FL Characterization'!B$3)*VLOOKUP($A3,'FL Ratio'!$A$2:$B$6,2,FALSE)</f>
        <v>10.677599999999998</v>
      </c>
      <c r="C3" s="2">
        <f>('FL Characterization'!C$2-'FL Characterization'!C$3)*VLOOKUP($A3,'FL Ratio'!$A$2:$B$6,2,FALSE)</f>
        <v>11.3</v>
      </c>
      <c r="D3" s="2">
        <f>('FL Characterization'!D$2-'FL Characterization'!D$3)*VLOOKUP($A3,'FL Ratio'!$A$2:$B$6,2,FALSE)</f>
        <v>11.932533333333332</v>
      </c>
      <c r="E3" s="2">
        <f>('FL Characterization'!E$2-'FL Characterization'!E$3)*VLOOKUP($A3,'FL Ratio'!$A$2:$B$6,2,FALSE)</f>
        <v>12.474933333333333</v>
      </c>
      <c r="F3" s="2">
        <f>('FL Characterization'!F$2-'FL Characterization'!F$3)*VLOOKUP($A3,'FL Ratio'!$A$2:$B$6,2,FALSE)</f>
        <v>12.616533333333333</v>
      </c>
      <c r="G3" s="2">
        <f>('FL Characterization'!G$2-'FL Characterization'!G$3)*VLOOKUP($A3,'FL Ratio'!$A$2:$B$6,2,FALSE)</f>
        <v>13.1976</v>
      </c>
      <c r="H3" s="2">
        <f>('FL Characterization'!H$2-'FL Characterization'!H$3)*VLOOKUP($A3,'FL Ratio'!$A$2:$B$6,2,FALSE)</f>
        <v>13.130133333333333</v>
      </c>
      <c r="I3" s="2">
        <f>('FL Characterization'!I$2-'FL Characterization'!I$3)*VLOOKUP($A3,'FL Ratio'!$A$2:$B$6,2,FALSE)</f>
        <v>12.411039999999998</v>
      </c>
      <c r="J3" s="2">
        <f>('FL Characterization'!J$2-'FL Characterization'!J$3)*VLOOKUP($A3,'FL Ratio'!$A$2:$B$6,2,FALSE)</f>
        <v>11.244906666666665</v>
      </c>
      <c r="K3" s="2">
        <f>('FL Characterization'!K$2-'FL Characterization'!K$3)*VLOOKUP($A3,'FL Ratio'!$A$2:$B$6,2,FALSE)</f>
        <v>16.512826666666665</v>
      </c>
      <c r="L3" s="2">
        <f>('FL Characterization'!L$2-'FL Characterization'!L$3)*VLOOKUP($A3,'FL Ratio'!$A$2:$B$6,2,FALSE)</f>
        <v>16.125440000000001</v>
      </c>
      <c r="M3" s="2">
        <f>('FL Characterization'!M$2-'FL Characterization'!M$3)*VLOOKUP($A3,'FL Ratio'!$A$2:$B$6,2,FALSE)</f>
        <v>14.848640000000001</v>
      </c>
      <c r="N3" s="2">
        <f>('FL Characterization'!N$2-'FL Characterization'!N$3)*VLOOKUP($A3,'FL Ratio'!$A$2:$B$6,2,FALSE)</f>
        <v>14.487840000000002</v>
      </c>
      <c r="O3" s="2">
        <f>('FL Characterization'!O$2-'FL Characterization'!O$3)*VLOOKUP($A3,'FL Ratio'!$A$2:$B$6,2,FALSE)</f>
        <v>14.54738666666667</v>
      </c>
      <c r="P3" s="2">
        <f>('FL Characterization'!P$2-'FL Characterization'!P$3)*VLOOKUP($A3,'FL Ratio'!$A$2:$B$6,2,FALSE)</f>
        <v>13.858186666666667</v>
      </c>
      <c r="Q3" s="2">
        <f>('FL Characterization'!Q$2-'FL Characterization'!Q$3)*VLOOKUP($A3,'FL Ratio'!$A$2:$B$6,2,FALSE)</f>
        <v>12.703093333333333</v>
      </c>
      <c r="R3" s="2">
        <f>('FL Characterization'!R$2-'FL Characterization'!R$3)*VLOOKUP($A3,'FL Ratio'!$A$2:$B$6,2,FALSE)</f>
        <v>11.416640000000001</v>
      </c>
      <c r="S3" s="2">
        <f>('FL Characterization'!S$2-'FL Characterization'!S$3)*VLOOKUP($A3,'FL Ratio'!$A$2:$B$6,2,FALSE)</f>
        <v>11.007093333333334</v>
      </c>
      <c r="T3" s="2">
        <f>('FL Characterization'!T$2-'FL Characterization'!T$3)*VLOOKUP($A3,'FL Ratio'!$A$2:$B$6,2,FALSE)</f>
        <v>6.919013333333333</v>
      </c>
      <c r="U3" s="2">
        <f>('FL Characterization'!U$2-'FL Characterization'!U$3)*VLOOKUP($A3,'FL Ratio'!$A$2:$B$6,2,FALSE)</f>
        <v>7.3992533333333332</v>
      </c>
      <c r="V3" s="2">
        <f>('FL Characterization'!V$2-'FL Characterization'!V$3)*VLOOKUP($A3,'FL Ratio'!$A$2:$B$6,2,FALSE)</f>
        <v>8.0897600000000001</v>
      </c>
      <c r="W3" s="2">
        <f>('FL Characterization'!W$2-'FL Characterization'!W$3)*VLOOKUP($A3,'FL Ratio'!$A$2:$B$6,2,FALSE)</f>
        <v>8.2827999999999999</v>
      </c>
      <c r="X3" s="2">
        <f>('FL Characterization'!X$2-'FL Characterization'!X$3)*VLOOKUP($A3,'FL Ratio'!$A$2:$B$6,2,FALSE)</f>
        <v>8.638399999999999</v>
      </c>
      <c r="Y3" s="2">
        <f>('FL Characterization'!Y$2-'FL Characterization'!Y$3)*VLOOKUP($A3,'FL Ratio'!$A$2:$B$6,2,FALSE)</f>
        <v>9.5351999999999997</v>
      </c>
    </row>
    <row r="4" spans="1:25" x14ac:dyDescent="0.25">
      <c r="A4">
        <v>3</v>
      </c>
      <c r="B4" s="2">
        <f>('FL Characterization'!B$2-'FL Characterization'!B$3)*VLOOKUP($A4,'FL Ratio'!$A$2:$B$6,2,FALSE)</f>
        <v>13.346999999999998</v>
      </c>
      <c r="C4" s="2">
        <f>('FL Characterization'!C$2-'FL Characterization'!C$3)*VLOOKUP($A4,'FL Ratio'!$A$2:$B$6,2,FALSE)</f>
        <v>14.125000000000002</v>
      </c>
      <c r="D4" s="2">
        <f>('FL Characterization'!D$2-'FL Characterization'!D$3)*VLOOKUP($A4,'FL Ratio'!$A$2:$B$6,2,FALSE)</f>
        <v>14.915666666666665</v>
      </c>
      <c r="E4" s="2">
        <f>('FL Characterization'!E$2-'FL Characterization'!E$3)*VLOOKUP($A4,'FL Ratio'!$A$2:$B$6,2,FALSE)</f>
        <v>15.593666666666666</v>
      </c>
      <c r="F4" s="2">
        <f>('FL Characterization'!F$2-'FL Characterization'!F$3)*VLOOKUP($A4,'FL Ratio'!$A$2:$B$6,2,FALSE)</f>
        <v>15.770666666666667</v>
      </c>
      <c r="G4" s="2">
        <f>('FL Characterization'!G$2-'FL Characterization'!G$3)*VLOOKUP($A4,'FL Ratio'!$A$2:$B$6,2,FALSE)</f>
        <v>16.497</v>
      </c>
      <c r="H4" s="2">
        <f>('FL Characterization'!H$2-'FL Characterization'!H$3)*VLOOKUP($A4,'FL Ratio'!$A$2:$B$6,2,FALSE)</f>
        <v>16.412666666666667</v>
      </c>
      <c r="I4" s="2">
        <f>('FL Characterization'!I$2-'FL Characterization'!I$3)*VLOOKUP($A4,'FL Ratio'!$A$2:$B$6,2,FALSE)</f>
        <v>15.513799999999998</v>
      </c>
      <c r="J4" s="2">
        <f>('FL Characterization'!J$2-'FL Characterization'!J$3)*VLOOKUP($A4,'FL Ratio'!$A$2:$B$6,2,FALSE)</f>
        <v>14.056133333333332</v>
      </c>
      <c r="K4" s="2">
        <f>('FL Characterization'!K$2-'FL Characterization'!K$3)*VLOOKUP($A4,'FL Ratio'!$A$2:$B$6,2,FALSE)</f>
        <v>20.641033333333333</v>
      </c>
      <c r="L4" s="2">
        <f>('FL Characterization'!L$2-'FL Characterization'!L$3)*VLOOKUP($A4,'FL Ratio'!$A$2:$B$6,2,FALSE)</f>
        <v>20.1568</v>
      </c>
      <c r="M4" s="2">
        <f>('FL Characterization'!M$2-'FL Characterization'!M$3)*VLOOKUP($A4,'FL Ratio'!$A$2:$B$6,2,FALSE)</f>
        <v>18.5608</v>
      </c>
      <c r="N4" s="2">
        <f>('FL Characterization'!N$2-'FL Characterization'!N$3)*VLOOKUP($A4,'FL Ratio'!$A$2:$B$6,2,FALSE)</f>
        <v>18.109800000000003</v>
      </c>
      <c r="O4" s="2">
        <f>('FL Characterization'!O$2-'FL Characterization'!O$3)*VLOOKUP($A4,'FL Ratio'!$A$2:$B$6,2,FALSE)</f>
        <v>18.184233333333335</v>
      </c>
      <c r="P4" s="2">
        <f>('FL Characterization'!P$2-'FL Characterization'!P$3)*VLOOKUP($A4,'FL Ratio'!$A$2:$B$6,2,FALSE)</f>
        <v>17.322733333333332</v>
      </c>
      <c r="Q4" s="2">
        <f>('FL Characterization'!Q$2-'FL Characterization'!Q$3)*VLOOKUP($A4,'FL Ratio'!$A$2:$B$6,2,FALSE)</f>
        <v>15.878866666666665</v>
      </c>
      <c r="R4" s="2">
        <f>('FL Characterization'!R$2-'FL Characterization'!R$3)*VLOOKUP($A4,'FL Ratio'!$A$2:$B$6,2,FALSE)</f>
        <v>14.270800000000001</v>
      </c>
      <c r="S4" s="2">
        <f>('FL Characterization'!S$2-'FL Characterization'!S$3)*VLOOKUP($A4,'FL Ratio'!$A$2:$B$6,2,FALSE)</f>
        <v>13.758866666666666</v>
      </c>
      <c r="T4" s="2">
        <f>('FL Characterization'!T$2-'FL Characterization'!T$3)*VLOOKUP($A4,'FL Ratio'!$A$2:$B$6,2,FALSE)</f>
        <v>8.6487666666666669</v>
      </c>
      <c r="U4" s="2">
        <f>('FL Characterization'!U$2-'FL Characterization'!U$3)*VLOOKUP($A4,'FL Ratio'!$A$2:$B$6,2,FALSE)</f>
        <v>9.2490666666666659</v>
      </c>
      <c r="V4" s="2">
        <f>('FL Characterization'!V$2-'FL Characterization'!V$3)*VLOOKUP($A4,'FL Ratio'!$A$2:$B$6,2,FALSE)</f>
        <v>10.1122</v>
      </c>
      <c r="W4" s="2">
        <f>('FL Characterization'!W$2-'FL Characterization'!W$3)*VLOOKUP($A4,'FL Ratio'!$A$2:$B$6,2,FALSE)</f>
        <v>10.3535</v>
      </c>
      <c r="X4" s="2">
        <f>('FL Characterization'!X$2-'FL Characterization'!X$3)*VLOOKUP($A4,'FL Ratio'!$A$2:$B$6,2,FALSE)</f>
        <v>10.798</v>
      </c>
      <c r="Y4" s="2">
        <f>('FL Characterization'!Y$2-'FL Characterization'!Y$3)*VLOOKUP($A4,'FL Ratio'!$A$2:$B$6,2,FALSE)</f>
        <v>11.919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9"/>
  <sheetViews>
    <sheetView workbookViewId="0">
      <selection activeCell="B7" sqref="B7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f>VLOOKUP($A5,'RES installed'!$A$2:$C$6,3,FALSE)*'[1]Profiles, RES, Winter'!B$2</f>
        <v>0</v>
      </c>
      <c r="C5" s="6">
        <f>VLOOKUP($A5,'RES installed'!$A$2:$C$6,3,FALSE)*'[1]Profiles, RES, Winter'!C$2</f>
        <v>0</v>
      </c>
      <c r="D5" s="6">
        <f>VLOOKUP($A5,'RES installed'!$A$2:$C$6,3,FALSE)*'[1]Profiles, RES, Winter'!D$2</f>
        <v>0</v>
      </c>
      <c r="E5" s="6">
        <f>VLOOKUP($A5,'RES installed'!$A$2:$C$6,3,FALSE)*'[1]Profiles, RES, Winter'!E$2</f>
        <v>0</v>
      </c>
      <c r="F5" s="6">
        <f>VLOOKUP($A5,'RES installed'!$A$2:$C$6,3,FALSE)*'[1]Profiles, RES, Winter'!F$2</f>
        <v>0</v>
      </c>
      <c r="G5" s="6">
        <f>VLOOKUP($A5,'RES installed'!$A$2:$C$6,3,FALSE)*'[1]Profiles, RES, Winter'!G$2</f>
        <v>0</v>
      </c>
      <c r="H5" s="6">
        <f>VLOOKUP($A5,'RES installed'!$A$2:$C$6,3,FALSE)*'[1]Profiles, RES, Winter'!H$2</f>
        <v>0</v>
      </c>
      <c r="I5" s="6">
        <f>VLOOKUP($A5,'RES installed'!$A$2:$C$6,3,FALSE)*'[1]Profiles, RES, Winter'!I$2</f>
        <v>0</v>
      </c>
      <c r="J5" s="6">
        <f>VLOOKUP($A5,'RES installed'!$A$2:$C$6,3,FALSE)*'[1]Profiles, RES, Winter'!J$2</f>
        <v>0</v>
      </c>
      <c r="K5" s="6">
        <f>VLOOKUP($A5,'RES installed'!$A$2:$C$6,3,FALSE)*'[1]Profiles, RES, Winter'!K$2</f>
        <v>0</v>
      </c>
      <c r="L5" s="6">
        <f>VLOOKUP($A5,'RES installed'!$A$2:$C$6,3,FALSE)*'[1]Profiles, RES, Winter'!L$2</f>
        <v>0</v>
      </c>
      <c r="M5" s="6">
        <f>VLOOKUP($A5,'RES installed'!$A$2:$C$6,3,FALSE)*'[1]Profiles, RES, Winter'!M$2</f>
        <v>0</v>
      </c>
      <c r="N5" s="6">
        <f>VLOOKUP($A5,'RES installed'!$A$2:$C$6,3,FALSE)*'[1]Profiles, RES, Winter'!N$2</f>
        <v>0</v>
      </c>
      <c r="O5" s="6">
        <f>VLOOKUP($A5,'RES installed'!$A$2:$C$6,3,FALSE)*'[1]Profiles, RES, Winter'!O$2</f>
        <v>0</v>
      </c>
      <c r="P5" s="6">
        <f>VLOOKUP($A5,'RES installed'!$A$2:$C$6,3,FALSE)*'[1]Profiles, RES, Winter'!P$2</f>
        <v>0</v>
      </c>
      <c r="Q5" s="6">
        <f>VLOOKUP($A5,'RES installed'!$A$2:$C$6,3,FALSE)*'[1]Profiles, RES, Winter'!Q$2</f>
        <v>0</v>
      </c>
      <c r="R5" s="6">
        <f>VLOOKUP($A5,'RES installed'!$A$2:$C$6,3,FALSE)*'[1]Profiles, RES, Winter'!R$2</f>
        <v>0</v>
      </c>
      <c r="S5" s="6">
        <f>VLOOKUP($A5,'RES installed'!$A$2:$C$6,3,FALSE)*'[1]Profiles, RES, Winter'!S$2</f>
        <v>0</v>
      </c>
      <c r="T5" s="6">
        <f>VLOOKUP($A5,'RES installed'!$A$2:$C$6,3,FALSE)*'[1]Profiles, RES, Winter'!T$2</f>
        <v>0</v>
      </c>
      <c r="U5" s="6">
        <f>VLOOKUP($A5,'RES installed'!$A$2:$C$6,3,FALSE)*'[1]Profiles, RES, Winter'!U$2</f>
        <v>0</v>
      </c>
      <c r="V5" s="6">
        <f>VLOOKUP($A5,'RES installed'!$A$2:$C$6,3,FALSE)*'[1]Profiles, RES, Winter'!V$2</f>
        <v>0</v>
      </c>
      <c r="W5" s="6">
        <f>VLOOKUP($A5,'RES installed'!$A$2:$C$6,3,FALSE)*'[1]Profiles, RES, Winter'!W$2</f>
        <v>0</v>
      </c>
      <c r="X5" s="6">
        <f>VLOOKUP($A5,'RES installed'!$A$2:$C$6,3,FALSE)*'[1]Profiles, RES, Winter'!X$2</f>
        <v>0</v>
      </c>
      <c r="Y5" s="6">
        <f>VLOOKUP($A5,'RES installed'!$A$2:$C$6,3,FALSE)*'[1]Profiles, RES, Winter'!Y$2</f>
        <v>0</v>
      </c>
    </row>
    <row r="6" spans="1:25" x14ac:dyDescent="0.25">
      <c r="A6" s="5">
        <v>5</v>
      </c>
      <c r="B6" s="6">
        <f>VLOOKUP($A6,'RES installed'!$A$2:$C$6,3,FALSE)*'[1]Profiles, RES, Winter'!B$2</f>
        <v>0</v>
      </c>
      <c r="C6" s="6">
        <f>VLOOKUP($A6,'RES installed'!$A$2:$C$6,3,FALSE)*'[1]Profiles, RES, Winter'!C$2</f>
        <v>0</v>
      </c>
      <c r="D6" s="6">
        <f>VLOOKUP($A6,'RES installed'!$A$2:$C$6,3,FALSE)*'[1]Profiles, RES, Winter'!D$2</f>
        <v>0</v>
      </c>
      <c r="E6" s="6">
        <f>VLOOKUP($A6,'RES installed'!$A$2:$C$6,3,FALSE)*'[1]Profiles, RES, Winter'!E$2</f>
        <v>0</v>
      </c>
      <c r="F6" s="6">
        <f>VLOOKUP($A6,'RES installed'!$A$2:$C$6,3,FALSE)*'[1]Profiles, RES, Winter'!F$2</f>
        <v>0</v>
      </c>
      <c r="G6" s="6">
        <f>VLOOKUP($A6,'RES installed'!$A$2:$C$6,3,FALSE)*'[1]Profiles, RES, Winter'!G$2</f>
        <v>0</v>
      </c>
      <c r="H6" s="6">
        <f>VLOOKUP($A6,'RES installed'!$A$2:$C$6,3,FALSE)*'[1]Profiles, RES, Winter'!H$2</f>
        <v>0</v>
      </c>
      <c r="I6" s="6">
        <f>VLOOKUP($A6,'RES installed'!$A$2:$C$6,3,FALSE)*'[1]Profiles, RES, Winter'!I$2</f>
        <v>0</v>
      </c>
      <c r="J6" s="6">
        <f>VLOOKUP($A6,'RES installed'!$A$2:$C$6,3,FALSE)*'[1]Profiles, RES, Winter'!J$2</f>
        <v>0</v>
      </c>
      <c r="K6" s="6">
        <f>VLOOKUP($A6,'RES installed'!$A$2:$C$6,3,FALSE)*'[1]Profiles, RES, Winter'!K$2</f>
        <v>0</v>
      </c>
      <c r="L6" s="6">
        <f>VLOOKUP($A6,'RES installed'!$A$2:$C$6,3,FALSE)*'[1]Profiles, RES, Winter'!L$2</f>
        <v>0</v>
      </c>
      <c r="M6" s="6">
        <f>VLOOKUP($A6,'RES installed'!$A$2:$C$6,3,FALSE)*'[1]Profiles, RES, Winter'!M$2</f>
        <v>0</v>
      </c>
      <c r="N6" s="6">
        <f>VLOOKUP($A6,'RES installed'!$A$2:$C$6,3,FALSE)*'[1]Profiles, RES, Winter'!N$2</f>
        <v>0</v>
      </c>
      <c r="O6" s="6">
        <f>VLOOKUP($A6,'RES installed'!$A$2:$C$6,3,FALSE)*'[1]Profiles, RES, Winter'!O$2</f>
        <v>0</v>
      </c>
      <c r="P6" s="6">
        <f>VLOOKUP($A6,'RES installed'!$A$2:$C$6,3,FALSE)*'[1]Profiles, RES, Winter'!P$2</f>
        <v>0</v>
      </c>
      <c r="Q6" s="6">
        <f>VLOOKUP($A6,'RES installed'!$A$2:$C$6,3,FALSE)*'[1]Profiles, RES, Winter'!Q$2</f>
        <v>0</v>
      </c>
      <c r="R6" s="6">
        <f>VLOOKUP($A6,'RES installed'!$A$2:$C$6,3,FALSE)*'[1]Profiles, RES, Winter'!R$2</f>
        <v>0</v>
      </c>
      <c r="S6" s="6">
        <f>VLOOKUP($A6,'RES installed'!$A$2:$C$6,3,FALSE)*'[1]Profiles, RES, Winter'!S$2</f>
        <v>0</v>
      </c>
      <c r="T6" s="6">
        <f>VLOOKUP($A6,'RES installed'!$A$2:$C$6,3,FALSE)*'[1]Profiles, RES, Winter'!T$2</f>
        <v>0</v>
      </c>
      <c r="U6" s="6">
        <f>VLOOKUP($A6,'RES installed'!$A$2:$C$6,3,FALSE)*'[1]Profiles, RES, Winter'!U$2</f>
        <v>0</v>
      </c>
      <c r="V6" s="6">
        <f>VLOOKUP($A6,'RES installed'!$A$2:$C$6,3,FALSE)*'[1]Profiles, RES, Winter'!V$2</f>
        <v>0</v>
      </c>
      <c r="W6" s="6">
        <f>VLOOKUP($A6,'RES installed'!$A$2:$C$6,3,FALSE)*'[1]Profiles, RES, Winter'!W$2</f>
        <v>0</v>
      </c>
      <c r="X6" s="6">
        <f>VLOOKUP($A6,'RES installed'!$A$2:$C$6,3,FALSE)*'[1]Profiles, RES, Winter'!X$2</f>
        <v>0</v>
      </c>
      <c r="Y6" s="6">
        <f>VLOOKUP($A6,'RES installed'!$A$2:$C$6,3,FALSE)*'[1]Profiles, RES, Winter'!Y$2</f>
        <v>0</v>
      </c>
    </row>
    <row r="7" spans="1:25" x14ac:dyDescent="0.25">
      <c r="A7" s="8">
        <v>6</v>
      </c>
      <c r="B7" s="9">
        <f>VLOOKUP($A7,'RES installed'!$A$2:$C$6,3,FALSE)*'[1]Profiles, RES, Winter'!B$5</f>
        <v>22.963761824135226</v>
      </c>
      <c r="C7" s="9">
        <f>VLOOKUP($A7,'RES installed'!$A$2:$C$6,3,FALSE)*'[1]Profiles, RES, Winter'!C$5</f>
        <v>21.221859957461099</v>
      </c>
      <c r="D7" s="9">
        <f>VLOOKUP($A7,'RES installed'!$A$2:$C$6,3,FALSE)*'[1]Profiles, RES, Winter'!D$5</f>
        <v>22.468438164670324</v>
      </c>
      <c r="E7" s="9">
        <f>VLOOKUP($A7,'RES installed'!$A$2:$C$6,3,FALSE)*'[1]Profiles, RES, Winter'!E$5</f>
        <v>22.37059792342998</v>
      </c>
      <c r="F7" s="9">
        <f>VLOOKUP($A7,'RES installed'!$A$2:$C$6,3,FALSE)*'[1]Profiles, RES, Winter'!F$5</f>
        <v>18.417961491100414</v>
      </c>
      <c r="G7" s="9">
        <f>VLOOKUP($A7,'RES installed'!$A$2:$C$6,3,FALSE)*'[1]Profiles, RES, Winter'!G$5</f>
        <v>18.681231389230945</v>
      </c>
      <c r="H7" s="9">
        <f>VLOOKUP($A7,'RES installed'!$A$2:$C$6,3,FALSE)*'[1]Profiles, RES, Winter'!H$5</f>
        <v>18.721395387887608</v>
      </c>
      <c r="I7" s="9">
        <f>VLOOKUP($A7,'RES installed'!$A$2:$C$6,3,FALSE)*'[1]Profiles, RES, Winter'!I$5</f>
        <v>16.812230213813947</v>
      </c>
      <c r="J7" s="9">
        <f>VLOOKUP($A7,'RES installed'!$A$2:$C$6,3,FALSE)*'[1]Profiles, RES, Winter'!J$5</f>
        <v>15.183340283219525</v>
      </c>
      <c r="K7" s="9">
        <f>VLOOKUP($A7,'RES installed'!$A$2:$C$6,3,FALSE)*'[1]Profiles, RES, Winter'!K$5</f>
        <v>10.975385648718234</v>
      </c>
      <c r="L7" s="9">
        <f>VLOOKUP($A7,'RES installed'!$A$2:$C$6,3,FALSE)*'[1]Profiles, RES, Winter'!L$5</f>
        <v>10.123126049479458</v>
      </c>
      <c r="M7" s="9">
        <f>VLOOKUP($A7,'RES installed'!$A$2:$C$6,3,FALSE)*'[1]Profiles, RES, Winter'!M$5</f>
        <v>6.7915593865442743</v>
      </c>
      <c r="N7" s="9">
        <f>VLOOKUP($A7,'RES installed'!$A$2:$C$6,3,FALSE)*'[1]Profiles, RES, Winter'!N$5</f>
        <v>5.6446418476435687</v>
      </c>
      <c r="O7" s="9">
        <f>VLOOKUP($A7,'RES installed'!$A$2:$C$6,3,FALSE)*'[1]Profiles, RES, Winter'!O$5</f>
        <v>5.4045967200268663</v>
      </c>
      <c r="P7" s="9">
        <f>VLOOKUP($A7,'RES installed'!$A$2:$C$6,3,FALSE)*'[1]Profiles, RES, Winter'!P$5</f>
        <v>7.4979291671331021</v>
      </c>
      <c r="Q7" s="9">
        <f>VLOOKUP($A7,'RES installed'!$A$2:$C$6,3,FALSE)*'[1]Profiles, RES, Winter'!Q$5</f>
        <v>10.142956803425498</v>
      </c>
      <c r="R7" s="9">
        <f>VLOOKUP($A7,'RES installed'!$A$2:$C$6,3,FALSE)*'[1]Profiles, RES, Winter'!R$5</f>
        <v>11.340379071980298</v>
      </c>
      <c r="S7" s="9">
        <f>VLOOKUP($A7,'RES installed'!$A$2:$C$6,3,FALSE)*'[1]Profiles, RES, Winter'!S$5</f>
        <v>15.574943677935746</v>
      </c>
      <c r="T7" s="9">
        <f>VLOOKUP($A7,'RES installed'!$A$2:$C$6,3,FALSE)*'[1]Profiles, RES, Winter'!T$5</f>
        <v>14.166642785178549</v>
      </c>
      <c r="U7" s="9">
        <f>VLOOKUP($A7,'RES installed'!$A$2:$C$6,3,FALSE)*'[1]Profiles, RES, Winter'!U$5</f>
        <v>13.467634053509459</v>
      </c>
      <c r="V7" s="9">
        <f>VLOOKUP($A7,'RES installed'!$A$2:$C$6,3,FALSE)*'[1]Profiles, RES, Winter'!V$5</f>
        <v>17.770202409604838</v>
      </c>
      <c r="W7" s="9">
        <f>VLOOKUP($A7,'RES installed'!$A$2:$C$6,3,FALSE)*'[1]Profiles, RES, Winter'!W$5</f>
        <v>21.253798975708047</v>
      </c>
      <c r="X7" s="9">
        <f>VLOOKUP($A7,'RES installed'!$A$2:$C$6,3,FALSE)*'[1]Profiles, RES, Winter'!X$5</f>
        <v>20.094182525467367</v>
      </c>
      <c r="Y7" s="9">
        <f>VLOOKUP($A7,'RES installed'!$A$2:$C$6,3,FALSE)*'[1]Profiles, RES, Winter'!Y$5</f>
        <v>28.562350833986343</v>
      </c>
    </row>
    <row r="8" spans="1:25" x14ac:dyDescent="0.25">
      <c r="A8" s="8">
        <v>7</v>
      </c>
      <c r="B8" s="9">
        <f>VLOOKUP($A8,'RES installed'!$A$2:$C$6,3,FALSE)*'[1]Profiles, RES, Winter'!B$5</f>
        <v>22.963761824135226</v>
      </c>
      <c r="C8" s="9">
        <f>VLOOKUP($A8,'RES installed'!$A$2:$C$6,3,FALSE)*'[1]Profiles, RES, Winter'!C$5</f>
        <v>21.221859957461099</v>
      </c>
      <c r="D8" s="9">
        <f>VLOOKUP($A8,'RES installed'!$A$2:$C$6,3,FALSE)*'[1]Profiles, RES, Winter'!D$5</f>
        <v>22.468438164670324</v>
      </c>
      <c r="E8" s="9">
        <f>VLOOKUP($A8,'RES installed'!$A$2:$C$6,3,FALSE)*'[1]Profiles, RES, Winter'!E$5</f>
        <v>22.37059792342998</v>
      </c>
      <c r="F8" s="9">
        <f>VLOOKUP($A8,'RES installed'!$A$2:$C$6,3,FALSE)*'[1]Profiles, RES, Winter'!F$5</f>
        <v>18.417961491100414</v>
      </c>
      <c r="G8" s="9">
        <f>VLOOKUP($A8,'RES installed'!$A$2:$C$6,3,FALSE)*'[1]Profiles, RES, Winter'!G$5</f>
        <v>18.681231389230945</v>
      </c>
      <c r="H8" s="9">
        <f>VLOOKUP($A8,'RES installed'!$A$2:$C$6,3,FALSE)*'[1]Profiles, RES, Winter'!H$5</f>
        <v>18.721395387887608</v>
      </c>
      <c r="I8" s="9">
        <f>VLOOKUP($A8,'RES installed'!$A$2:$C$6,3,FALSE)*'[1]Profiles, RES, Winter'!I$5</f>
        <v>16.812230213813947</v>
      </c>
      <c r="J8" s="9">
        <f>VLOOKUP($A8,'RES installed'!$A$2:$C$6,3,FALSE)*'[1]Profiles, RES, Winter'!J$5</f>
        <v>15.183340283219525</v>
      </c>
      <c r="K8" s="9">
        <f>VLOOKUP($A8,'RES installed'!$A$2:$C$6,3,FALSE)*'[1]Profiles, RES, Winter'!K$5</f>
        <v>10.975385648718234</v>
      </c>
      <c r="L8" s="9">
        <f>VLOOKUP($A8,'RES installed'!$A$2:$C$6,3,FALSE)*'[1]Profiles, RES, Winter'!L$5</f>
        <v>10.123126049479458</v>
      </c>
      <c r="M8" s="9">
        <f>VLOOKUP($A8,'RES installed'!$A$2:$C$6,3,FALSE)*'[1]Profiles, RES, Winter'!M$5</f>
        <v>6.7915593865442743</v>
      </c>
      <c r="N8" s="9">
        <f>VLOOKUP($A8,'RES installed'!$A$2:$C$6,3,FALSE)*'[1]Profiles, RES, Winter'!N$5</f>
        <v>5.6446418476435687</v>
      </c>
      <c r="O8" s="9">
        <f>VLOOKUP($A8,'RES installed'!$A$2:$C$6,3,FALSE)*'[1]Profiles, RES, Winter'!O$5</f>
        <v>5.4045967200268663</v>
      </c>
      <c r="P8" s="9">
        <f>VLOOKUP($A8,'RES installed'!$A$2:$C$6,3,FALSE)*'[1]Profiles, RES, Winter'!P$5</f>
        <v>7.4979291671331021</v>
      </c>
      <c r="Q8" s="9">
        <f>VLOOKUP($A8,'RES installed'!$A$2:$C$6,3,FALSE)*'[1]Profiles, RES, Winter'!Q$5</f>
        <v>10.142956803425498</v>
      </c>
      <c r="R8" s="9">
        <f>VLOOKUP($A8,'RES installed'!$A$2:$C$6,3,FALSE)*'[1]Profiles, RES, Winter'!R$5</f>
        <v>11.340379071980298</v>
      </c>
      <c r="S8" s="9">
        <f>VLOOKUP($A8,'RES installed'!$A$2:$C$6,3,FALSE)*'[1]Profiles, RES, Winter'!S$5</f>
        <v>15.574943677935746</v>
      </c>
      <c r="T8" s="9">
        <f>VLOOKUP($A8,'RES installed'!$A$2:$C$6,3,FALSE)*'[1]Profiles, RES, Winter'!T$5</f>
        <v>14.166642785178549</v>
      </c>
      <c r="U8" s="9">
        <f>VLOOKUP($A8,'RES installed'!$A$2:$C$6,3,FALSE)*'[1]Profiles, RES, Winter'!U$5</f>
        <v>13.467634053509459</v>
      </c>
      <c r="V8" s="9">
        <f>VLOOKUP($A8,'RES installed'!$A$2:$C$6,3,FALSE)*'[1]Profiles, RES, Winter'!V$5</f>
        <v>17.770202409604838</v>
      </c>
      <c r="W8" s="9">
        <f>VLOOKUP($A8,'RES installed'!$A$2:$C$6,3,FALSE)*'[1]Profiles, RES, Winter'!W$5</f>
        <v>21.253798975708047</v>
      </c>
      <c r="X8" s="9">
        <f>VLOOKUP($A8,'RES installed'!$A$2:$C$6,3,FALSE)*'[1]Profiles, RES, Winter'!X$5</f>
        <v>20.094182525467367</v>
      </c>
      <c r="Y8" s="9">
        <f>VLOOKUP($A8,'RES installed'!$A$2:$C$6,3,FALSE)*'[1]Profiles, RES, Winter'!Y$5</f>
        <v>28.562350833986343</v>
      </c>
    </row>
    <row r="9" spans="1:25" x14ac:dyDescent="0.25">
      <c r="A9" s="8">
        <v>8</v>
      </c>
      <c r="B9" s="9">
        <f>VLOOKUP($A9,'RES installed'!$A$2:$C$6,3,FALSE)*'[1]Profiles, RES, Winter'!B$5</f>
        <v>22.963761824135226</v>
      </c>
      <c r="C9" s="9">
        <f>VLOOKUP($A9,'RES installed'!$A$2:$C$6,3,FALSE)*'[1]Profiles, RES, Winter'!C$5</f>
        <v>21.221859957461099</v>
      </c>
      <c r="D9" s="9">
        <f>VLOOKUP($A9,'RES installed'!$A$2:$C$6,3,FALSE)*'[1]Profiles, RES, Winter'!D$5</f>
        <v>22.468438164670324</v>
      </c>
      <c r="E9" s="9">
        <f>VLOOKUP($A9,'RES installed'!$A$2:$C$6,3,FALSE)*'[1]Profiles, RES, Winter'!E$5</f>
        <v>22.37059792342998</v>
      </c>
      <c r="F9" s="9">
        <f>VLOOKUP($A9,'RES installed'!$A$2:$C$6,3,FALSE)*'[1]Profiles, RES, Winter'!F$5</f>
        <v>18.417961491100414</v>
      </c>
      <c r="G9" s="9">
        <f>VLOOKUP($A9,'RES installed'!$A$2:$C$6,3,FALSE)*'[1]Profiles, RES, Winter'!G$5</f>
        <v>18.681231389230945</v>
      </c>
      <c r="H9" s="9">
        <f>VLOOKUP($A9,'RES installed'!$A$2:$C$6,3,FALSE)*'[1]Profiles, RES, Winter'!H$5</f>
        <v>18.721395387887608</v>
      </c>
      <c r="I9" s="9">
        <f>VLOOKUP($A9,'RES installed'!$A$2:$C$6,3,FALSE)*'[1]Profiles, RES, Winter'!I$5</f>
        <v>16.812230213813947</v>
      </c>
      <c r="J9" s="9">
        <f>VLOOKUP($A9,'RES installed'!$A$2:$C$6,3,FALSE)*'[1]Profiles, RES, Winter'!J$5</f>
        <v>15.183340283219525</v>
      </c>
      <c r="K9" s="9">
        <f>VLOOKUP($A9,'RES installed'!$A$2:$C$6,3,FALSE)*'[1]Profiles, RES, Winter'!K$5</f>
        <v>10.975385648718234</v>
      </c>
      <c r="L9" s="9">
        <f>VLOOKUP($A9,'RES installed'!$A$2:$C$6,3,FALSE)*'[1]Profiles, RES, Winter'!L$5</f>
        <v>10.123126049479458</v>
      </c>
      <c r="M9" s="9">
        <f>VLOOKUP($A9,'RES installed'!$A$2:$C$6,3,FALSE)*'[1]Profiles, RES, Winter'!M$5</f>
        <v>6.7915593865442743</v>
      </c>
      <c r="N9" s="9">
        <f>VLOOKUP($A9,'RES installed'!$A$2:$C$6,3,FALSE)*'[1]Profiles, RES, Winter'!N$5</f>
        <v>5.6446418476435687</v>
      </c>
      <c r="O9" s="9">
        <f>VLOOKUP($A9,'RES installed'!$A$2:$C$6,3,FALSE)*'[1]Profiles, RES, Winter'!O$5</f>
        <v>5.4045967200268663</v>
      </c>
      <c r="P9" s="9">
        <f>VLOOKUP($A9,'RES installed'!$A$2:$C$6,3,FALSE)*'[1]Profiles, RES, Winter'!P$5</f>
        <v>7.4979291671331021</v>
      </c>
      <c r="Q9" s="9">
        <f>VLOOKUP($A9,'RES installed'!$A$2:$C$6,3,FALSE)*'[1]Profiles, RES, Winter'!Q$5</f>
        <v>10.142956803425498</v>
      </c>
      <c r="R9" s="9">
        <f>VLOOKUP($A9,'RES installed'!$A$2:$C$6,3,FALSE)*'[1]Profiles, RES, Winter'!R$5</f>
        <v>11.340379071980298</v>
      </c>
      <c r="S9" s="9">
        <f>VLOOKUP($A9,'RES installed'!$A$2:$C$6,3,FALSE)*'[1]Profiles, RES, Winter'!S$5</f>
        <v>15.574943677935746</v>
      </c>
      <c r="T9" s="9">
        <f>VLOOKUP($A9,'RES installed'!$A$2:$C$6,3,FALSE)*'[1]Profiles, RES, Winter'!T$5</f>
        <v>14.166642785178549</v>
      </c>
      <c r="U9" s="9">
        <f>VLOOKUP($A9,'RES installed'!$A$2:$C$6,3,FALSE)*'[1]Profiles, RES, Winter'!U$5</f>
        <v>13.467634053509459</v>
      </c>
      <c r="V9" s="9">
        <f>VLOOKUP($A9,'RES installed'!$A$2:$C$6,3,FALSE)*'[1]Profiles, RES, Winter'!V$5</f>
        <v>17.770202409604838</v>
      </c>
      <c r="W9" s="9">
        <f>VLOOKUP($A9,'RES installed'!$A$2:$C$6,3,FALSE)*'[1]Profiles, RES, Winter'!W$5</f>
        <v>21.253798975708047</v>
      </c>
      <c r="X9" s="9">
        <f>VLOOKUP($A9,'RES installed'!$A$2:$C$6,3,FALSE)*'[1]Profiles, RES, Winter'!X$5</f>
        <v>20.094182525467367</v>
      </c>
      <c r="Y9" s="9">
        <f>VLOOKUP($A9,'RES installed'!$A$2:$C$6,3,FALSE)*'[1]Profiles, RES, Winter'!Y$5</f>
        <v>28.562350833986343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BAF90-3BC8-4EB0-8EAE-8A937582E04C}">
  <dimension ref="A1:Y9"/>
  <sheetViews>
    <sheetView workbookViewId="0">
      <selection activeCell="B7" sqref="B7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f>VLOOKUP($A5,'RES installed'!$A$2:$C$6,3,FALSE)*'[1]Profiles, RES, Winter'!B$3</f>
        <v>0</v>
      </c>
      <c r="C5" s="6">
        <f>VLOOKUP($A5,'RES installed'!$A$2:$C$6,3,FALSE)*'[1]Profiles, RES, Winter'!C$3</f>
        <v>0</v>
      </c>
      <c r="D5" s="6">
        <f>VLOOKUP($A5,'RES installed'!$A$2:$C$6,3,FALSE)*'[1]Profiles, RES, Winter'!D$3</f>
        <v>0</v>
      </c>
      <c r="E5" s="6">
        <f>VLOOKUP($A5,'RES installed'!$A$2:$C$6,3,FALSE)*'[1]Profiles, RES, Winter'!E$3</f>
        <v>0</v>
      </c>
      <c r="F5" s="6">
        <f>VLOOKUP($A5,'RES installed'!$A$2:$C$6,3,FALSE)*'[1]Profiles, RES, Winter'!F$3</f>
        <v>0</v>
      </c>
      <c r="G5" s="6">
        <f>VLOOKUP($A5,'RES installed'!$A$2:$C$6,3,FALSE)*'[1]Profiles, RES, Winter'!G$3</f>
        <v>0</v>
      </c>
      <c r="H5" s="6">
        <f>VLOOKUP($A5,'RES installed'!$A$2:$C$6,3,FALSE)*'[1]Profiles, RES, Winter'!H$3</f>
        <v>0</v>
      </c>
      <c r="I5" s="6">
        <f>VLOOKUP($A5,'RES installed'!$A$2:$C$6,3,FALSE)*'[1]Profiles, RES, Winter'!I$3</f>
        <v>0</v>
      </c>
      <c r="J5" s="6">
        <f>VLOOKUP($A5,'RES installed'!$A$2:$C$6,3,FALSE)*'[1]Profiles, RES, Winter'!J$3</f>
        <v>0</v>
      </c>
      <c r="K5" s="6">
        <f>VLOOKUP($A5,'RES installed'!$A$2:$C$6,3,FALSE)*'[1]Profiles, RES, Winter'!K$3</f>
        <v>0</v>
      </c>
      <c r="L5" s="6">
        <f>VLOOKUP($A5,'RES installed'!$A$2:$C$6,3,FALSE)*'[1]Profiles, RES, Winter'!L$3</f>
        <v>0</v>
      </c>
      <c r="M5" s="6">
        <f>VLOOKUP($A5,'RES installed'!$A$2:$C$6,3,FALSE)*'[1]Profiles, RES, Winter'!M$3</f>
        <v>0</v>
      </c>
      <c r="N5" s="6">
        <f>VLOOKUP($A5,'RES installed'!$A$2:$C$6,3,FALSE)*'[1]Profiles, RES, Winter'!N$3</f>
        <v>0</v>
      </c>
      <c r="O5" s="6">
        <f>VLOOKUP($A5,'RES installed'!$A$2:$C$6,3,FALSE)*'[1]Profiles, RES, Winter'!O$3</f>
        <v>0</v>
      </c>
      <c r="P5" s="6">
        <f>VLOOKUP($A5,'RES installed'!$A$2:$C$6,3,FALSE)*'[1]Profiles, RES, Winter'!P$3</f>
        <v>0</v>
      </c>
      <c r="Q5" s="6">
        <f>VLOOKUP($A5,'RES installed'!$A$2:$C$6,3,FALSE)*'[1]Profiles, RES, Winter'!Q$3</f>
        <v>0</v>
      </c>
      <c r="R5" s="6">
        <f>VLOOKUP($A5,'RES installed'!$A$2:$C$6,3,FALSE)*'[1]Profiles, RES, Winter'!R$3</f>
        <v>0</v>
      </c>
      <c r="S5" s="6">
        <f>VLOOKUP($A5,'RES installed'!$A$2:$C$6,3,FALSE)*'[1]Profiles, RES, Winter'!S$3</f>
        <v>0</v>
      </c>
      <c r="T5" s="6">
        <f>VLOOKUP($A5,'RES installed'!$A$2:$C$6,3,FALSE)*'[1]Profiles, RES, Winter'!T$3</f>
        <v>0</v>
      </c>
      <c r="U5" s="6">
        <f>VLOOKUP($A5,'RES installed'!$A$2:$C$6,3,FALSE)*'[1]Profiles, RES, Winter'!U$3</f>
        <v>0</v>
      </c>
      <c r="V5" s="6">
        <f>VLOOKUP($A5,'RES installed'!$A$2:$C$6,3,FALSE)*'[1]Profiles, RES, Winter'!V$3</f>
        <v>0</v>
      </c>
      <c r="W5" s="6">
        <f>VLOOKUP($A5,'RES installed'!$A$2:$C$6,3,FALSE)*'[1]Profiles, RES, Winter'!W$3</f>
        <v>0</v>
      </c>
      <c r="X5" s="6">
        <f>VLOOKUP($A5,'RES installed'!$A$2:$C$6,3,FALSE)*'[1]Profiles, RES, Winter'!X$3</f>
        <v>0</v>
      </c>
      <c r="Y5" s="6">
        <f>VLOOKUP($A5,'RES installed'!$A$2:$C$6,3,FALSE)*'[1]Profiles, RES, Winter'!Y$3</f>
        <v>0</v>
      </c>
    </row>
    <row r="6" spans="1:25" x14ac:dyDescent="0.25">
      <c r="A6" s="5">
        <v>5</v>
      </c>
      <c r="B6" s="6">
        <f>VLOOKUP($A6,'RES installed'!$A$2:$C$6,3,FALSE)*'[1]Profiles, RES, Winter'!B$3</f>
        <v>0</v>
      </c>
      <c r="C6" s="6">
        <f>VLOOKUP($A6,'RES installed'!$A$2:$C$6,3,FALSE)*'[1]Profiles, RES, Winter'!C$3</f>
        <v>0</v>
      </c>
      <c r="D6" s="6">
        <f>VLOOKUP($A6,'RES installed'!$A$2:$C$6,3,FALSE)*'[1]Profiles, RES, Winter'!D$3</f>
        <v>0</v>
      </c>
      <c r="E6" s="6">
        <f>VLOOKUP($A6,'RES installed'!$A$2:$C$6,3,FALSE)*'[1]Profiles, RES, Winter'!E$3</f>
        <v>0</v>
      </c>
      <c r="F6" s="6">
        <f>VLOOKUP($A6,'RES installed'!$A$2:$C$6,3,FALSE)*'[1]Profiles, RES, Winter'!F$3</f>
        <v>0</v>
      </c>
      <c r="G6" s="6">
        <f>VLOOKUP($A6,'RES installed'!$A$2:$C$6,3,FALSE)*'[1]Profiles, RES, Winter'!G$3</f>
        <v>0</v>
      </c>
      <c r="H6" s="6">
        <f>VLOOKUP($A6,'RES installed'!$A$2:$C$6,3,FALSE)*'[1]Profiles, RES, Winter'!H$3</f>
        <v>0</v>
      </c>
      <c r="I6" s="6">
        <f>VLOOKUP($A6,'RES installed'!$A$2:$C$6,3,FALSE)*'[1]Profiles, RES, Winter'!I$3</f>
        <v>0</v>
      </c>
      <c r="J6" s="6">
        <f>VLOOKUP($A6,'RES installed'!$A$2:$C$6,3,FALSE)*'[1]Profiles, RES, Winter'!J$3</f>
        <v>0</v>
      </c>
      <c r="K6" s="6">
        <f>VLOOKUP($A6,'RES installed'!$A$2:$C$6,3,FALSE)*'[1]Profiles, RES, Winter'!K$3</f>
        <v>0</v>
      </c>
      <c r="L6" s="6">
        <f>VLOOKUP($A6,'RES installed'!$A$2:$C$6,3,FALSE)*'[1]Profiles, RES, Winter'!L$3</f>
        <v>0</v>
      </c>
      <c r="M6" s="6">
        <f>VLOOKUP($A6,'RES installed'!$A$2:$C$6,3,FALSE)*'[1]Profiles, RES, Winter'!M$3</f>
        <v>0</v>
      </c>
      <c r="N6" s="6">
        <f>VLOOKUP($A6,'RES installed'!$A$2:$C$6,3,FALSE)*'[1]Profiles, RES, Winter'!N$3</f>
        <v>0</v>
      </c>
      <c r="O6" s="6">
        <f>VLOOKUP($A6,'RES installed'!$A$2:$C$6,3,FALSE)*'[1]Profiles, RES, Winter'!O$3</f>
        <v>0</v>
      </c>
      <c r="P6" s="6">
        <f>VLOOKUP($A6,'RES installed'!$A$2:$C$6,3,FALSE)*'[1]Profiles, RES, Winter'!P$3</f>
        <v>0</v>
      </c>
      <c r="Q6" s="6">
        <f>VLOOKUP($A6,'RES installed'!$A$2:$C$6,3,FALSE)*'[1]Profiles, RES, Winter'!Q$3</f>
        <v>0</v>
      </c>
      <c r="R6" s="6">
        <f>VLOOKUP($A6,'RES installed'!$A$2:$C$6,3,FALSE)*'[1]Profiles, RES, Winter'!R$3</f>
        <v>0</v>
      </c>
      <c r="S6" s="6">
        <f>VLOOKUP($A6,'RES installed'!$A$2:$C$6,3,FALSE)*'[1]Profiles, RES, Winter'!S$3</f>
        <v>0</v>
      </c>
      <c r="T6" s="6">
        <f>VLOOKUP($A6,'RES installed'!$A$2:$C$6,3,FALSE)*'[1]Profiles, RES, Winter'!T$3</f>
        <v>0</v>
      </c>
      <c r="U6" s="6">
        <f>VLOOKUP($A6,'RES installed'!$A$2:$C$6,3,FALSE)*'[1]Profiles, RES, Winter'!U$3</f>
        <v>0</v>
      </c>
      <c r="V6" s="6">
        <f>VLOOKUP($A6,'RES installed'!$A$2:$C$6,3,FALSE)*'[1]Profiles, RES, Winter'!V$3</f>
        <v>0</v>
      </c>
      <c r="W6" s="6">
        <f>VLOOKUP($A6,'RES installed'!$A$2:$C$6,3,FALSE)*'[1]Profiles, RES, Winter'!W$3</f>
        <v>0</v>
      </c>
      <c r="X6" s="6">
        <f>VLOOKUP($A6,'RES installed'!$A$2:$C$6,3,FALSE)*'[1]Profiles, RES, Winter'!X$3</f>
        <v>0</v>
      </c>
      <c r="Y6" s="6">
        <f>VLOOKUP($A6,'RES installed'!$A$2:$C$6,3,FALSE)*'[1]Profiles, RES, Winter'!Y$3</f>
        <v>0</v>
      </c>
    </row>
    <row r="7" spans="1:25" x14ac:dyDescent="0.25">
      <c r="A7" s="8">
        <v>6</v>
      </c>
      <c r="B7" s="9">
        <f>VLOOKUP($A7,'RES installed'!$A$2:$C$6,3,FALSE)*'[1]Profiles, RES, Winter'!B$6</f>
        <v>31.166737702930369</v>
      </c>
      <c r="C7" s="9">
        <f>VLOOKUP($A7,'RES installed'!$A$2:$C$6,3,FALSE)*'[1]Profiles, RES, Winter'!C$6</f>
        <v>27.406477467071674</v>
      </c>
      <c r="D7" s="9">
        <f>VLOOKUP($A7,'RES installed'!$A$2:$C$6,3,FALSE)*'[1]Profiles, RES, Winter'!D$6</f>
        <v>22.556308868950367</v>
      </c>
      <c r="E7" s="9">
        <f>VLOOKUP($A7,'RES installed'!$A$2:$C$6,3,FALSE)*'[1]Profiles, RES, Winter'!E$6</f>
        <v>19.527402874208697</v>
      </c>
      <c r="F7" s="9">
        <f>VLOOKUP($A7,'RES installed'!$A$2:$C$6,3,FALSE)*'[1]Profiles, RES, Winter'!F$6</f>
        <v>18.205278901623444</v>
      </c>
      <c r="G7" s="9">
        <f>VLOOKUP($A7,'RES installed'!$A$2:$C$6,3,FALSE)*'[1]Profiles, RES, Winter'!G$6</f>
        <v>14.578511333469471</v>
      </c>
      <c r="H7" s="9">
        <f>VLOOKUP($A7,'RES installed'!$A$2:$C$6,3,FALSE)*'[1]Profiles, RES, Winter'!H$6</f>
        <v>14.193686440677965</v>
      </c>
      <c r="I7" s="9">
        <f>VLOOKUP($A7,'RES installed'!$A$2:$C$6,3,FALSE)*'[1]Profiles, RES, Winter'!I$6</f>
        <v>12.868364304676332</v>
      </c>
      <c r="J7" s="9">
        <f>VLOOKUP($A7,'RES installed'!$A$2:$C$6,3,FALSE)*'[1]Profiles, RES, Winter'!J$6</f>
        <v>13.263336481519296</v>
      </c>
      <c r="K7" s="9">
        <f>VLOOKUP($A7,'RES installed'!$A$2:$C$6,3,FALSE)*'[1]Profiles, RES, Winter'!K$6</f>
        <v>14.027494511946092</v>
      </c>
      <c r="L7" s="9">
        <f>VLOOKUP($A7,'RES installed'!$A$2:$C$6,3,FALSE)*'[1]Profiles, RES, Winter'!L$6</f>
        <v>14.040454008831937</v>
      </c>
      <c r="M7" s="9">
        <f>VLOOKUP($A7,'RES installed'!$A$2:$C$6,3,FALSE)*'[1]Profiles, RES, Winter'!M$6</f>
        <v>16.457379071370227</v>
      </c>
      <c r="N7" s="9">
        <f>VLOOKUP($A7,'RES installed'!$A$2:$C$6,3,FALSE)*'[1]Profiles, RES, Winter'!N$6</f>
        <v>16.464543279048396</v>
      </c>
      <c r="O7" s="9">
        <f>VLOOKUP($A7,'RES installed'!$A$2:$C$6,3,FALSE)*'[1]Profiles, RES, Winter'!O$6</f>
        <v>16.693001901674496</v>
      </c>
      <c r="P7" s="9">
        <f>VLOOKUP($A7,'RES installed'!$A$2:$C$6,3,FALSE)*'[1]Profiles, RES, Winter'!P$6</f>
        <v>18.797391419491529</v>
      </c>
      <c r="Q7" s="9">
        <f>VLOOKUP($A7,'RES installed'!$A$2:$C$6,3,FALSE)*'[1]Profiles, RES, Winter'!Q$6</f>
        <v>15.517432611803146</v>
      </c>
      <c r="R7" s="9">
        <f>VLOOKUP($A7,'RES installed'!$A$2:$C$6,3,FALSE)*'[1]Profiles, RES, Winter'!R$6</f>
        <v>16.074636703594035</v>
      </c>
      <c r="S7" s="9">
        <f>VLOOKUP($A7,'RES installed'!$A$2:$C$6,3,FALSE)*'[1]Profiles, RES, Winter'!S$6</f>
        <v>17.021084018276497</v>
      </c>
      <c r="T7" s="9">
        <f>VLOOKUP($A7,'RES installed'!$A$2:$C$6,3,FALSE)*'[1]Profiles, RES, Winter'!T$6</f>
        <v>14.848337023943229</v>
      </c>
      <c r="U7" s="9">
        <f>VLOOKUP($A7,'RES installed'!$A$2:$C$6,3,FALSE)*'[1]Profiles, RES, Winter'!U$6</f>
        <v>15.379587949254647</v>
      </c>
      <c r="V7" s="9">
        <f>VLOOKUP($A7,'RES installed'!$A$2:$C$6,3,FALSE)*'[1]Profiles, RES, Winter'!V$6</f>
        <v>14.412154571676536</v>
      </c>
      <c r="W7" s="9">
        <f>VLOOKUP($A7,'RES installed'!$A$2:$C$6,3,FALSE)*'[1]Profiles, RES, Winter'!W$6</f>
        <v>13.078707371860322</v>
      </c>
      <c r="X7" s="9">
        <f>VLOOKUP($A7,'RES installed'!$A$2:$C$6,3,FALSE)*'[1]Profiles, RES, Winter'!X$6</f>
        <v>13.404763247906882</v>
      </c>
      <c r="Y7" s="9">
        <f>VLOOKUP($A7,'RES installed'!$A$2:$C$6,3,FALSE)*'[1]Profiles, RES, Winter'!Y$6</f>
        <v>14.658628241780683</v>
      </c>
    </row>
    <row r="8" spans="1:25" x14ac:dyDescent="0.25">
      <c r="A8" s="8">
        <v>7</v>
      </c>
      <c r="B8" s="9">
        <f>VLOOKUP($A8,'RES installed'!$A$2:$C$6,3,FALSE)*'[1]Profiles, RES, Winter'!B$6</f>
        <v>31.166737702930369</v>
      </c>
      <c r="C8" s="9">
        <f>VLOOKUP($A8,'RES installed'!$A$2:$C$6,3,FALSE)*'[1]Profiles, RES, Winter'!C$6</f>
        <v>27.406477467071674</v>
      </c>
      <c r="D8" s="9">
        <f>VLOOKUP($A8,'RES installed'!$A$2:$C$6,3,FALSE)*'[1]Profiles, RES, Winter'!D$6</f>
        <v>22.556308868950367</v>
      </c>
      <c r="E8" s="9">
        <f>VLOOKUP($A8,'RES installed'!$A$2:$C$6,3,FALSE)*'[1]Profiles, RES, Winter'!E$6</f>
        <v>19.527402874208697</v>
      </c>
      <c r="F8" s="9">
        <f>VLOOKUP($A8,'RES installed'!$A$2:$C$6,3,FALSE)*'[1]Profiles, RES, Winter'!F$6</f>
        <v>18.205278901623444</v>
      </c>
      <c r="G8" s="9">
        <f>VLOOKUP($A8,'RES installed'!$A$2:$C$6,3,FALSE)*'[1]Profiles, RES, Winter'!G$6</f>
        <v>14.578511333469471</v>
      </c>
      <c r="H8" s="9">
        <f>VLOOKUP($A8,'RES installed'!$A$2:$C$6,3,FALSE)*'[1]Profiles, RES, Winter'!H$6</f>
        <v>14.193686440677965</v>
      </c>
      <c r="I8" s="9">
        <f>VLOOKUP($A8,'RES installed'!$A$2:$C$6,3,FALSE)*'[1]Profiles, RES, Winter'!I$6</f>
        <v>12.868364304676332</v>
      </c>
      <c r="J8" s="9">
        <f>VLOOKUP($A8,'RES installed'!$A$2:$C$6,3,FALSE)*'[1]Profiles, RES, Winter'!J$6</f>
        <v>13.263336481519296</v>
      </c>
      <c r="K8" s="9">
        <f>VLOOKUP($A8,'RES installed'!$A$2:$C$6,3,FALSE)*'[1]Profiles, RES, Winter'!K$6</f>
        <v>14.027494511946092</v>
      </c>
      <c r="L8" s="9">
        <f>VLOOKUP($A8,'RES installed'!$A$2:$C$6,3,FALSE)*'[1]Profiles, RES, Winter'!L$6</f>
        <v>14.040454008831937</v>
      </c>
      <c r="M8" s="9">
        <f>VLOOKUP($A8,'RES installed'!$A$2:$C$6,3,FALSE)*'[1]Profiles, RES, Winter'!M$6</f>
        <v>16.457379071370227</v>
      </c>
      <c r="N8" s="9">
        <f>VLOOKUP($A8,'RES installed'!$A$2:$C$6,3,FALSE)*'[1]Profiles, RES, Winter'!N$6</f>
        <v>16.464543279048396</v>
      </c>
      <c r="O8" s="9">
        <f>VLOOKUP($A8,'RES installed'!$A$2:$C$6,3,FALSE)*'[1]Profiles, RES, Winter'!O$6</f>
        <v>16.693001901674496</v>
      </c>
      <c r="P8" s="9">
        <f>VLOOKUP($A8,'RES installed'!$A$2:$C$6,3,FALSE)*'[1]Profiles, RES, Winter'!P$6</f>
        <v>18.797391419491529</v>
      </c>
      <c r="Q8" s="9">
        <f>VLOOKUP($A8,'RES installed'!$A$2:$C$6,3,FALSE)*'[1]Profiles, RES, Winter'!Q$6</f>
        <v>15.517432611803146</v>
      </c>
      <c r="R8" s="9">
        <f>VLOOKUP($A8,'RES installed'!$A$2:$C$6,3,FALSE)*'[1]Profiles, RES, Winter'!R$6</f>
        <v>16.074636703594035</v>
      </c>
      <c r="S8" s="9">
        <f>VLOOKUP($A8,'RES installed'!$A$2:$C$6,3,FALSE)*'[1]Profiles, RES, Winter'!S$6</f>
        <v>17.021084018276497</v>
      </c>
      <c r="T8" s="9">
        <f>VLOOKUP($A8,'RES installed'!$A$2:$C$6,3,FALSE)*'[1]Profiles, RES, Winter'!T$6</f>
        <v>14.848337023943229</v>
      </c>
      <c r="U8" s="9">
        <f>VLOOKUP($A8,'RES installed'!$A$2:$C$6,3,FALSE)*'[1]Profiles, RES, Winter'!U$6</f>
        <v>15.379587949254647</v>
      </c>
      <c r="V8" s="9">
        <f>VLOOKUP($A8,'RES installed'!$A$2:$C$6,3,FALSE)*'[1]Profiles, RES, Winter'!V$6</f>
        <v>14.412154571676536</v>
      </c>
      <c r="W8" s="9">
        <f>VLOOKUP($A8,'RES installed'!$A$2:$C$6,3,FALSE)*'[1]Profiles, RES, Winter'!W$6</f>
        <v>13.078707371860322</v>
      </c>
      <c r="X8" s="9">
        <f>VLOOKUP($A8,'RES installed'!$A$2:$C$6,3,FALSE)*'[1]Profiles, RES, Winter'!X$6</f>
        <v>13.404763247906882</v>
      </c>
      <c r="Y8" s="9">
        <f>VLOOKUP($A8,'RES installed'!$A$2:$C$6,3,FALSE)*'[1]Profiles, RES, Winter'!Y$6</f>
        <v>14.658628241780683</v>
      </c>
    </row>
    <row r="9" spans="1:25" x14ac:dyDescent="0.25">
      <c r="A9" s="8">
        <v>8</v>
      </c>
      <c r="B9" s="9">
        <f>VLOOKUP($A9,'RES installed'!$A$2:$C$6,3,FALSE)*'[1]Profiles, RES, Winter'!B$6</f>
        <v>31.166737702930369</v>
      </c>
      <c r="C9" s="9">
        <f>VLOOKUP($A9,'RES installed'!$A$2:$C$6,3,FALSE)*'[1]Profiles, RES, Winter'!C$6</f>
        <v>27.406477467071674</v>
      </c>
      <c r="D9" s="9">
        <f>VLOOKUP($A9,'RES installed'!$A$2:$C$6,3,FALSE)*'[1]Profiles, RES, Winter'!D$6</f>
        <v>22.556308868950367</v>
      </c>
      <c r="E9" s="9">
        <f>VLOOKUP($A9,'RES installed'!$A$2:$C$6,3,FALSE)*'[1]Profiles, RES, Winter'!E$6</f>
        <v>19.527402874208697</v>
      </c>
      <c r="F9" s="9">
        <f>VLOOKUP($A9,'RES installed'!$A$2:$C$6,3,FALSE)*'[1]Profiles, RES, Winter'!F$6</f>
        <v>18.205278901623444</v>
      </c>
      <c r="G9" s="9">
        <f>VLOOKUP($A9,'RES installed'!$A$2:$C$6,3,FALSE)*'[1]Profiles, RES, Winter'!G$6</f>
        <v>14.578511333469471</v>
      </c>
      <c r="H9" s="9">
        <f>VLOOKUP($A9,'RES installed'!$A$2:$C$6,3,FALSE)*'[1]Profiles, RES, Winter'!H$6</f>
        <v>14.193686440677965</v>
      </c>
      <c r="I9" s="9">
        <f>VLOOKUP($A9,'RES installed'!$A$2:$C$6,3,FALSE)*'[1]Profiles, RES, Winter'!I$6</f>
        <v>12.868364304676332</v>
      </c>
      <c r="J9" s="9">
        <f>VLOOKUP($A9,'RES installed'!$A$2:$C$6,3,FALSE)*'[1]Profiles, RES, Winter'!J$6</f>
        <v>13.263336481519296</v>
      </c>
      <c r="K9" s="9">
        <f>VLOOKUP($A9,'RES installed'!$A$2:$C$6,3,FALSE)*'[1]Profiles, RES, Winter'!K$6</f>
        <v>14.027494511946092</v>
      </c>
      <c r="L9" s="9">
        <f>VLOOKUP($A9,'RES installed'!$A$2:$C$6,3,FALSE)*'[1]Profiles, RES, Winter'!L$6</f>
        <v>14.040454008831937</v>
      </c>
      <c r="M9" s="9">
        <f>VLOOKUP($A9,'RES installed'!$A$2:$C$6,3,FALSE)*'[1]Profiles, RES, Winter'!M$6</f>
        <v>16.457379071370227</v>
      </c>
      <c r="N9" s="9">
        <f>VLOOKUP($A9,'RES installed'!$A$2:$C$6,3,FALSE)*'[1]Profiles, RES, Winter'!N$6</f>
        <v>16.464543279048396</v>
      </c>
      <c r="O9" s="9">
        <f>VLOOKUP($A9,'RES installed'!$A$2:$C$6,3,FALSE)*'[1]Profiles, RES, Winter'!O$6</f>
        <v>16.693001901674496</v>
      </c>
      <c r="P9" s="9">
        <f>VLOOKUP($A9,'RES installed'!$A$2:$C$6,3,FALSE)*'[1]Profiles, RES, Winter'!P$6</f>
        <v>18.797391419491529</v>
      </c>
      <c r="Q9" s="9">
        <f>VLOOKUP($A9,'RES installed'!$A$2:$C$6,3,FALSE)*'[1]Profiles, RES, Winter'!Q$6</f>
        <v>15.517432611803146</v>
      </c>
      <c r="R9" s="9">
        <f>VLOOKUP($A9,'RES installed'!$A$2:$C$6,3,FALSE)*'[1]Profiles, RES, Winter'!R$6</f>
        <v>16.074636703594035</v>
      </c>
      <c r="S9" s="9">
        <f>VLOOKUP($A9,'RES installed'!$A$2:$C$6,3,FALSE)*'[1]Profiles, RES, Winter'!S$6</f>
        <v>17.021084018276497</v>
      </c>
      <c r="T9" s="9">
        <f>VLOOKUP($A9,'RES installed'!$A$2:$C$6,3,FALSE)*'[1]Profiles, RES, Winter'!T$6</f>
        <v>14.848337023943229</v>
      </c>
      <c r="U9" s="9">
        <f>VLOOKUP($A9,'RES installed'!$A$2:$C$6,3,FALSE)*'[1]Profiles, RES, Winter'!U$6</f>
        <v>15.379587949254647</v>
      </c>
      <c r="V9" s="9">
        <f>VLOOKUP($A9,'RES installed'!$A$2:$C$6,3,FALSE)*'[1]Profiles, RES, Winter'!V$6</f>
        <v>14.412154571676536</v>
      </c>
      <c r="W9" s="9">
        <f>VLOOKUP($A9,'RES installed'!$A$2:$C$6,3,FALSE)*'[1]Profiles, RES, Winter'!W$6</f>
        <v>13.078707371860322</v>
      </c>
      <c r="X9" s="9">
        <f>VLOOKUP($A9,'RES installed'!$A$2:$C$6,3,FALSE)*'[1]Profiles, RES, Winter'!X$6</f>
        <v>13.404763247906882</v>
      </c>
      <c r="Y9" s="9">
        <f>VLOOKUP($A9,'RES installed'!$A$2:$C$6,3,FALSE)*'[1]Profiles, RES, Winter'!Y$6</f>
        <v>14.658628241780683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4D0A-8F99-4BBE-BE07-6BBE825DB1F4}">
  <dimension ref="A1:Y9"/>
  <sheetViews>
    <sheetView workbookViewId="0">
      <selection activeCell="B7" sqref="B7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f>VLOOKUP($A5,'RES installed'!$A$2:$C$6,3,FALSE)*'[1]Profiles, RES, Winter'!B$4</f>
        <v>0</v>
      </c>
      <c r="C5" s="6">
        <f>VLOOKUP($A5,'RES installed'!$A$2:$C$6,3,FALSE)*'[1]Profiles, RES, Winter'!C$4</f>
        <v>0</v>
      </c>
      <c r="D5" s="6">
        <f>VLOOKUP($A5,'RES installed'!$A$2:$C$6,3,FALSE)*'[1]Profiles, RES, Winter'!D$4</f>
        <v>0</v>
      </c>
      <c r="E5" s="6">
        <f>VLOOKUP($A5,'RES installed'!$A$2:$C$6,3,FALSE)*'[1]Profiles, RES, Winter'!E$4</f>
        <v>0</v>
      </c>
      <c r="F5" s="6">
        <f>VLOOKUP($A5,'RES installed'!$A$2:$C$6,3,FALSE)*'[1]Profiles, RES, Winter'!F$4</f>
        <v>0</v>
      </c>
      <c r="G5" s="6">
        <f>VLOOKUP($A5,'RES installed'!$A$2:$C$6,3,FALSE)*'[1]Profiles, RES, Winter'!G$4</f>
        <v>0</v>
      </c>
      <c r="H5" s="6">
        <f>VLOOKUP($A5,'RES installed'!$A$2:$C$6,3,FALSE)*'[1]Profiles, RES, Winter'!H$4</f>
        <v>0</v>
      </c>
      <c r="I5" s="6">
        <f>VLOOKUP($A5,'RES installed'!$A$2:$C$6,3,FALSE)*'[1]Profiles, RES, Winter'!I$4</f>
        <v>0</v>
      </c>
      <c r="J5" s="6">
        <f>VLOOKUP($A5,'RES installed'!$A$2:$C$6,3,FALSE)*'[1]Profiles, RES, Winter'!J$4</f>
        <v>0</v>
      </c>
      <c r="K5" s="6">
        <f>VLOOKUP($A5,'RES installed'!$A$2:$C$6,3,FALSE)*'[1]Profiles, RES, Winter'!K$4</f>
        <v>0</v>
      </c>
      <c r="L5" s="6">
        <f>VLOOKUP($A5,'RES installed'!$A$2:$C$6,3,FALSE)*'[1]Profiles, RES, Winter'!L$4</f>
        <v>0</v>
      </c>
      <c r="M5" s="6">
        <f>VLOOKUP($A5,'RES installed'!$A$2:$C$6,3,FALSE)*'[1]Profiles, RES, Winter'!M$4</f>
        <v>0</v>
      </c>
      <c r="N5" s="6">
        <f>VLOOKUP($A5,'RES installed'!$A$2:$C$6,3,FALSE)*'[1]Profiles, RES, Winter'!N$4</f>
        <v>0</v>
      </c>
      <c r="O5" s="6">
        <f>VLOOKUP($A5,'RES installed'!$A$2:$C$6,3,FALSE)*'[1]Profiles, RES, Winter'!O$4</f>
        <v>0</v>
      </c>
      <c r="P5" s="6">
        <f>VLOOKUP($A5,'RES installed'!$A$2:$C$6,3,FALSE)*'[1]Profiles, RES, Winter'!P$4</f>
        <v>0</v>
      </c>
      <c r="Q5" s="6">
        <f>VLOOKUP($A5,'RES installed'!$A$2:$C$6,3,FALSE)*'[1]Profiles, RES, Winter'!Q$4</f>
        <v>0</v>
      </c>
      <c r="R5" s="6">
        <f>VLOOKUP($A5,'RES installed'!$A$2:$C$6,3,FALSE)*'[1]Profiles, RES, Winter'!R$4</f>
        <v>0</v>
      </c>
      <c r="S5" s="6">
        <f>VLOOKUP($A5,'RES installed'!$A$2:$C$6,3,FALSE)*'[1]Profiles, RES, Winter'!S$4</f>
        <v>0</v>
      </c>
      <c r="T5" s="6">
        <f>VLOOKUP($A5,'RES installed'!$A$2:$C$6,3,FALSE)*'[1]Profiles, RES, Winter'!T$4</f>
        <v>0</v>
      </c>
      <c r="U5" s="6">
        <f>VLOOKUP($A5,'RES installed'!$A$2:$C$6,3,FALSE)*'[1]Profiles, RES, Winter'!U$4</f>
        <v>0</v>
      </c>
      <c r="V5" s="6">
        <f>VLOOKUP($A5,'RES installed'!$A$2:$C$6,3,FALSE)*'[1]Profiles, RES, Winter'!V$4</f>
        <v>0</v>
      </c>
      <c r="W5" s="6">
        <f>VLOOKUP($A5,'RES installed'!$A$2:$C$6,3,FALSE)*'[1]Profiles, RES, Winter'!W$4</f>
        <v>0</v>
      </c>
      <c r="X5" s="6">
        <f>VLOOKUP($A5,'RES installed'!$A$2:$C$6,3,FALSE)*'[1]Profiles, RES, Winter'!X$4</f>
        <v>0</v>
      </c>
      <c r="Y5" s="6">
        <f>VLOOKUP($A5,'RES installed'!$A$2:$C$6,3,FALSE)*'[1]Profiles, RES, Winter'!Y$4</f>
        <v>0</v>
      </c>
    </row>
    <row r="6" spans="1:25" x14ac:dyDescent="0.25">
      <c r="A6" s="5">
        <v>5</v>
      </c>
      <c r="B6" s="6">
        <f>VLOOKUP($A6,'RES installed'!$A$2:$C$6,3,FALSE)*'[1]Profiles, RES, Winter'!B$4</f>
        <v>0</v>
      </c>
      <c r="C6" s="6">
        <f>VLOOKUP($A6,'RES installed'!$A$2:$C$6,3,FALSE)*'[1]Profiles, RES, Winter'!C$4</f>
        <v>0</v>
      </c>
      <c r="D6" s="6">
        <f>VLOOKUP($A6,'RES installed'!$A$2:$C$6,3,FALSE)*'[1]Profiles, RES, Winter'!D$4</f>
        <v>0</v>
      </c>
      <c r="E6" s="6">
        <f>VLOOKUP($A6,'RES installed'!$A$2:$C$6,3,FALSE)*'[1]Profiles, RES, Winter'!E$4</f>
        <v>0</v>
      </c>
      <c r="F6" s="6">
        <f>VLOOKUP($A6,'RES installed'!$A$2:$C$6,3,FALSE)*'[1]Profiles, RES, Winter'!F$4</f>
        <v>0</v>
      </c>
      <c r="G6" s="6">
        <f>VLOOKUP($A6,'RES installed'!$A$2:$C$6,3,FALSE)*'[1]Profiles, RES, Winter'!G$4</f>
        <v>0</v>
      </c>
      <c r="H6" s="6">
        <f>VLOOKUP($A6,'RES installed'!$A$2:$C$6,3,FALSE)*'[1]Profiles, RES, Winter'!H$4</f>
        <v>0</v>
      </c>
      <c r="I6" s="6">
        <f>VLOOKUP($A6,'RES installed'!$A$2:$C$6,3,FALSE)*'[1]Profiles, RES, Winter'!I$4</f>
        <v>0</v>
      </c>
      <c r="J6" s="6">
        <f>VLOOKUP($A6,'RES installed'!$A$2:$C$6,3,FALSE)*'[1]Profiles, RES, Winter'!J$4</f>
        <v>0</v>
      </c>
      <c r="K6" s="6">
        <f>VLOOKUP($A6,'RES installed'!$A$2:$C$6,3,FALSE)*'[1]Profiles, RES, Winter'!K$4</f>
        <v>0</v>
      </c>
      <c r="L6" s="6">
        <f>VLOOKUP($A6,'RES installed'!$A$2:$C$6,3,FALSE)*'[1]Profiles, RES, Winter'!L$4</f>
        <v>0</v>
      </c>
      <c r="M6" s="6">
        <f>VLOOKUP($A6,'RES installed'!$A$2:$C$6,3,FALSE)*'[1]Profiles, RES, Winter'!M$4</f>
        <v>0</v>
      </c>
      <c r="N6" s="6">
        <f>VLOOKUP($A6,'RES installed'!$A$2:$C$6,3,FALSE)*'[1]Profiles, RES, Winter'!N$4</f>
        <v>0</v>
      </c>
      <c r="O6" s="6">
        <f>VLOOKUP($A6,'RES installed'!$A$2:$C$6,3,FALSE)*'[1]Profiles, RES, Winter'!O$4</f>
        <v>0</v>
      </c>
      <c r="P6" s="6">
        <f>VLOOKUP($A6,'RES installed'!$A$2:$C$6,3,FALSE)*'[1]Profiles, RES, Winter'!P$4</f>
        <v>0</v>
      </c>
      <c r="Q6" s="6">
        <f>VLOOKUP($A6,'RES installed'!$A$2:$C$6,3,FALSE)*'[1]Profiles, RES, Winter'!Q$4</f>
        <v>0</v>
      </c>
      <c r="R6" s="6">
        <f>VLOOKUP($A6,'RES installed'!$A$2:$C$6,3,FALSE)*'[1]Profiles, RES, Winter'!R$4</f>
        <v>0</v>
      </c>
      <c r="S6" s="6">
        <f>VLOOKUP($A6,'RES installed'!$A$2:$C$6,3,FALSE)*'[1]Profiles, RES, Winter'!S$4</f>
        <v>0</v>
      </c>
      <c r="T6" s="6">
        <f>VLOOKUP($A6,'RES installed'!$A$2:$C$6,3,FALSE)*'[1]Profiles, RES, Winter'!T$4</f>
        <v>0</v>
      </c>
      <c r="U6" s="6">
        <f>VLOOKUP($A6,'RES installed'!$A$2:$C$6,3,FALSE)*'[1]Profiles, RES, Winter'!U$4</f>
        <v>0</v>
      </c>
      <c r="V6" s="6">
        <f>VLOOKUP($A6,'RES installed'!$A$2:$C$6,3,FALSE)*'[1]Profiles, RES, Winter'!V$4</f>
        <v>0</v>
      </c>
      <c r="W6" s="6">
        <f>VLOOKUP($A6,'RES installed'!$A$2:$C$6,3,FALSE)*'[1]Profiles, RES, Winter'!W$4</f>
        <v>0</v>
      </c>
      <c r="X6" s="6">
        <f>VLOOKUP($A6,'RES installed'!$A$2:$C$6,3,FALSE)*'[1]Profiles, RES, Winter'!X$4</f>
        <v>0</v>
      </c>
      <c r="Y6" s="6">
        <f>VLOOKUP($A6,'RES installed'!$A$2:$C$6,3,FALSE)*'[1]Profiles, RES, Winter'!Y$4</f>
        <v>0</v>
      </c>
    </row>
    <row r="7" spans="1:25" x14ac:dyDescent="0.25">
      <c r="A7" s="8">
        <v>6</v>
      </c>
      <c r="B7" s="9">
        <f>VLOOKUP($A7,'RES installed'!$A$2:$C$6,3,FALSE)*'[1]Profiles, RES, Winter'!B$7</f>
        <v>28.437690516375071</v>
      </c>
      <c r="C7" s="9">
        <f>VLOOKUP($A7,'RES installed'!$A$2:$C$6,3,FALSE)*'[1]Profiles, RES, Winter'!C$7</f>
        <v>26.430441102579298</v>
      </c>
      <c r="D7" s="9">
        <f>VLOOKUP($A7,'RES installed'!$A$2:$C$6,3,FALSE)*'[1]Profiles, RES, Winter'!D$7</f>
        <v>28.645986691231414</v>
      </c>
      <c r="E7" s="9">
        <f>VLOOKUP($A7,'RES installed'!$A$2:$C$6,3,FALSE)*'[1]Profiles, RES, Winter'!E$7</f>
        <v>31.941299505269392</v>
      </c>
      <c r="F7" s="9">
        <f>VLOOKUP($A7,'RES installed'!$A$2:$C$6,3,FALSE)*'[1]Profiles, RES, Winter'!F$7</f>
        <v>27.321487541549637</v>
      </c>
      <c r="G7" s="9">
        <f>VLOOKUP($A7,'RES installed'!$A$2:$C$6,3,FALSE)*'[1]Profiles, RES, Winter'!G$7</f>
        <v>23.178550465098297</v>
      </c>
      <c r="H7" s="9">
        <f>VLOOKUP($A7,'RES installed'!$A$2:$C$6,3,FALSE)*'[1]Profiles, RES, Winter'!H$7</f>
        <v>16.683255172769201</v>
      </c>
      <c r="I7" s="9">
        <f>VLOOKUP($A7,'RES installed'!$A$2:$C$6,3,FALSE)*'[1]Profiles, RES, Winter'!I$7</f>
        <v>14.851078358112808</v>
      </c>
      <c r="J7" s="9">
        <f>VLOOKUP($A7,'RES installed'!$A$2:$C$6,3,FALSE)*'[1]Profiles, RES, Winter'!J$7</f>
        <v>15.151995928779405</v>
      </c>
      <c r="K7" s="9">
        <f>VLOOKUP($A7,'RES installed'!$A$2:$C$6,3,FALSE)*'[1]Profiles, RES, Winter'!K$7</f>
        <v>14.811578564250558</v>
      </c>
      <c r="L7" s="9">
        <f>VLOOKUP($A7,'RES installed'!$A$2:$C$6,3,FALSE)*'[1]Profiles, RES, Winter'!L$7</f>
        <v>14.983408552139966</v>
      </c>
      <c r="M7" s="9">
        <f>VLOOKUP($A7,'RES installed'!$A$2:$C$6,3,FALSE)*'[1]Profiles, RES, Winter'!M$7</f>
        <v>15.759942925610037</v>
      </c>
      <c r="N7" s="9">
        <f>VLOOKUP($A7,'RES installed'!$A$2:$C$6,3,FALSE)*'[1]Profiles, RES, Winter'!N$7</f>
        <v>14.416048983483213</v>
      </c>
      <c r="O7" s="9">
        <f>VLOOKUP($A7,'RES installed'!$A$2:$C$6,3,FALSE)*'[1]Profiles, RES, Winter'!O$7</f>
        <v>13.892018249632814</v>
      </c>
      <c r="P7" s="9">
        <f>VLOOKUP($A7,'RES installed'!$A$2:$C$6,3,FALSE)*'[1]Profiles, RES, Winter'!P$7</f>
        <v>19.034817954598157</v>
      </c>
      <c r="Q7" s="9">
        <f>VLOOKUP($A7,'RES installed'!$A$2:$C$6,3,FALSE)*'[1]Profiles, RES, Winter'!Q$7</f>
        <v>24.797514429642604</v>
      </c>
      <c r="R7" s="9">
        <f>VLOOKUP($A7,'RES installed'!$A$2:$C$6,3,FALSE)*'[1]Profiles, RES, Winter'!R$7</f>
        <v>25.317529439047643</v>
      </c>
      <c r="S7" s="9">
        <f>VLOOKUP($A7,'RES installed'!$A$2:$C$6,3,FALSE)*'[1]Profiles, RES, Winter'!S$7</f>
        <v>25.774830967043727</v>
      </c>
      <c r="T7" s="9">
        <f>VLOOKUP($A7,'RES installed'!$A$2:$C$6,3,FALSE)*'[1]Profiles, RES, Winter'!T$7</f>
        <v>26.485583756345179</v>
      </c>
      <c r="U7" s="9">
        <f>VLOOKUP($A7,'RES installed'!$A$2:$C$6,3,FALSE)*'[1]Profiles, RES, Winter'!U$7</f>
        <v>27.940463069133447</v>
      </c>
      <c r="V7" s="9">
        <f>VLOOKUP($A7,'RES installed'!$A$2:$C$6,3,FALSE)*'[1]Profiles, RES, Winter'!V$7</f>
        <v>27.557325620345793</v>
      </c>
      <c r="W7" s="9">
        <f>VLOOKUP($A7,'RES installed'!$A$2:$C$6,3,FALSE)*'[1]Profiles, RES, Winter'!W$7</f>
        <v>26.968436573990569</v>
      </c>
      <c r="X7" s="9">
        <f>VLOOKUP($A7,'RES installed'!$A$2:$C$6,3,FALSE)*'[1]Profiles, RES, Winter'!X$7</f>
        <v>25.822705139271818</v>
      </c>
      <c r="Y7" s="9">
        <f>VLOOKUP($A7,'RES installed'!$A$2:$C$6,3,FALSE)*'[1]Profiles, RES, Winter'!Y$7</f>
        <v>23.816744247468371</v>
      </c>
    </row>
    <row r="8" spans="1:25" x14ac:dyDescent="0.25">
      <c r="A8" s="8">
        <v>7</v>
      </c>
      <c r="B8" s="9">
        <f>VLOOKUP($A8,'RES installed'!$A$2:$C$6,3,FALSE)*'[1]Profiles, RES, Winter'!B$7</f>
        <v>28.437690516375071</v>
      </c>
      <c r="C8" s="9">
        <f>VLOOKUP($A8,'RES installed'!$A$2:$C$6,3,FALSE)*'[1]Profiles, RES, Winter'!C$7</f>
        <v>26.430441102579298</v>
      </c>
      <c r="D8" s="9">
        <f>VLOOKUP($A8,'RES installed'!$A$2:$C$6,3,FALSE)*'[1]Profiles, RES, Winter'!D$7</f>
        <v>28.645986691231414</v>
      </c>
      <c r="E8" s="9">
        <f>VLOOKUP($A8,'RES installed'!$A$2:$C$6,3,FALSE)*'[1]Profiles, RES, Winter'!E$7</f>
        <v>31.941299505269392</v>
      </c>
      <c r="F8" s="9">
        <f>VLOOKUP($A8,'RES installed'!$A$2:$C$6,3,FALSE)*'[1]Profiles, RES, Winter'!F$7</f>
        <v>27.321487541549637</v>
      </c>
      <c r="G8" s="9">
        <f>VLOOKUP($A8,'RES installed'!$A$2:$C$6,3,FALSE)*'[1]Profiles, RES, Winter'!G$7</f>
        <v>23.178550465098297</v>
      </c>
      <c r="H8" s="9">
        <f>VLOOKUP($A8,'RES installed'!$A$2:$C$6,3,FALSE)*'[1]Profiles, RES, Winter'!H$7</f>
        <v>16.683255172769201</v>
      </c>
      <c r="I8" s="9">
        <f>VLOOKUP($A8,'RES installed'!$A$2:$C$6,3,FALSE)*'[1]Profiles, RES, Winter'!I$7</f>
        <v>14.851078358112808</v>
      </c>
      <c r="J8" s="9">
        <f>VLOOKUP($A8,'RES installed'!$A$2:$C$6,3,FALSE)*'[1]Profiles, RES, Winter'!J$7</f>
        <v>15.151995928779405</v>
      </c>
      <c r="K8" s="9">
        <f>VLOOKUP($A8,'RES installed'!$A$2:$C$6,3,FALSE)*'[1]Profiles, RES, Winter'!K$7</f>
        <v>14.811578564250558</v>
      </c>
      <c r="L8" s="9">
        <f>VLOOKUP($A8,'RES installed'!$A$2:$C$6,3,FALSE)*'[1]Profiles, RES, Winter'!L$7</f>
        <v>14.983408552139966</v>
      </c>
      <c r="M8" s="9">
        <f>VLOOKUP($A8,'RES installed'!$A$2:$C$6,3,FALSE)*'[1]Profiles, RES, Winter'!M$7</f>
        <v>15.759942925610037</v>
      </c>
      <c r="N8" s="9">
        <f>VLOOKUP($A8,'RES installed'!$A$2:$C$6,3,FALSE)*'[1]Profiles, RES, Winter'!N$7</f>
        <v>14.416048983483213</v>
      </c>
      <c r="O8" s="9">
        <f>VLOOKUP($A8,'RES installed'!$A$2:$C$6,3,FALSE)*'[1]Profiles, RES, Winter'!O$7</f>
        <v>13.892018249632814</v>
      </c>
      <c r="P8" s="9">
        <f>VLOOKUP($A8,'RES installed'!$A$2:$C$6,3,FALSE)*'[1]Profiles, RES, Winter'!P$7</f>
        <v>19.034817954598157</v>
      </c>
      <c r="Q8" s="9">
        <f>VLOOKUP($A8,'RES installed'!$A$2:$C$6,3,FALSE)*'[1]Profiles, RES, Winter'!Q$7</f>
        <v>24.797514429642604</v>
      </c>
      <c r="R8" s="9">
        <f>VLOOKUP($A8,'RES installed'!$A$2:$C$6,3,FALSE)*'[1]Profiles, RES, Winter'!R$7</f>
        <v>25.317529439047643</v>
      </c>
      <c r="S8" s="9">
        <f>VLOOKUP($A8,'RES installed'!$A$2:$C$6,3,FALSE)*'[1]Profiles, RES, Winter'!S$7</f>
        <v>25.774830967043727</v>
      </c>
      <c r="T8" s="9">
        <f>VLOOKUP($A8,'RES installed'!$A$2:$C$6,3,FALSE)*'[1]Profiles, RES, Winter'!T$7</f>
        <v>26.485583756345179</v>
      </c>
      <c r="U8" s="9">
        <f>VLOOKUP($A8,'RES installed'!$A$2:$C$6,3,FALSE)*'[1]Profiles, RES, Winter'!U$7</f>
        <v>27.940463069133447</v>
      </c>
      <c r="V8" s="9">
        <f>VLOOKUP($A8,'RES installed'!$A$2:$C$6,3,FALSE)*'[1]Profiles, RES, Winter'!V$7</f>
        <v>27.557325620345793</v>
      </c>
      <c r="W8" s="9">
        <f>VLOOKUP($A8,'RES installed'!$A$2:$C$6,3,FALSE)*'[1]Profiles, RES, Winter'!W$7</f>
        <v>26.968436573990569</v>
      </c>
      <c r="X8" s="9">
        <f>VLOOKUP($A8,'RES installed'!$A$2:$C$6,3,FALSE)*'[1]Profiles, RES, Winter'!X$7</f>
        <v>25.822705139271818</v>
      </c>
      <c r="Y8" s="9">
        <f>VLOOKUP($A8,'RES installed'!$A$2:$C$6,3,FALSE)*'[1]Profiles, RES, Winter'!Y$7</f>
        <v>23.816744247468371</v>
      </c>
    </row>
    <row r="9" spans="1:25" x14ac:dyDescent="0.25">
      <c r="A9" s="8">
        <v>8</v>
      </c>
      <c r="B9" s="9">
        <f>VLOOKUP($A9,'RES installed'!$A$2:$C$6,3,FALSE)*'[1]Profiles, RES, Winter'!B$7</f>
        <v>28.437690516375071</v>
      </c>
      <c r="C9" s="9">
        <f>VLOOKUP($A9,'RES installed'!$A$2:$C$6,3,FALSE)*'[1]Profiles, RES, Winter'!C$7</f>
        <v>26.430441102579298</v>
      </c>
      <c r="D9" s="9">
        <f>VLOOKUP($A9,'RES installed'!$A$2:$C$6,3,FALSE)*'[1]Profiles, RES, Winter'!D$7</f>
        <v>28.645986691231414</v>
      </c>
      <c r="E9" s="9">
        <f>VLOOKUP($A9,'RES installed'!$A$2:$C$6,3,FALSE)*'[1]Profiles, RES, Winter'!E$7</f>
        <v>31.941299505269392</v>
      </c>
      <c r="F9" s="9">
        <f>VLOOKUP($A9,'RES installed'!$A$2:$C$6,3,FALSE)*'[1]Profiles, RES, Winter'!F$7</f>
        <v>27.321487541549637</v>
      </c>
      <c r="G9" s="9">
        <f>VLOOKUP($A9,'RES installed'!$A$2:$C$6,3,FALSE)*'[1]Profiles, RES, Winter'!G$7</f>
        <v>23.178550465098297</v>
      </c>
      <c r="H9" s="9">
        <f>VLOOKUP($A9,'RES installed'!$A$2:$C$6,3,FALSE)*'[1]Profiles, RES, Winter'!H$7</f>
        <v>16.683255172769201</v>
      </c>
      <c r="I9" s="9">
        <f>VLOOKUP($A9,'RES installed'!$A$2:$C$6,3,FALSE)*'[1]Profiles, RES, Winter'!I$7</f>
        <v>14.851078358112808</v>
      </c>
      <c r="J9" s="9">
        <f>VLOOKUP($A9,'RES installed'!$A$2:$C$6,3,FALSE)*'[1]Profiles, RES, Winter'!J$7</f>
        <v>15.151995928779405</v>
      </c>
      <c r="K9" s="9">
        <f>VLOOKUP($A9,'RES installed'!$A$2:$C$6,3,FALSE)*'[1]Profiles, RES, Winter'!K$7</f>
        <v>14.811578564250558</v>
      </c>
      <c r="L9" s="9">
        <f>VLOOKUP($A9,'RES installed'!$A$2:$C$6,3,FALSE)*'[1]Profiles, RES, Winter'!L$7</f>
        <v>14.983408552139966</v>
      </c>
      <c r="M9" s="9">
        <f>VLOOKUP($A9,'RES installed'!$A$2:$C$6,3,FALSE)*'[1]Profiles, RES, Winter'!M$7</f>
        <v>15.759942925610037</v>
      </c>
      <c r="N9" s="9">
        <f>VLOOKUP($A9,'RES installed'!$A$2:$C$6,3,FALSE)*'[1]Profiles, RES, Winter'!N$7</f>
        <v>14.416048983483213</v>
      </c>
      <c r="O9" s="9">
        <f>VLOOKUP($A9,'RES installed'!$A$2:$C$6,3,FALSE)*'[1]Profiles, RES, Winter'!O$7</f>
        <v>13.892018249632814</v>
      </c>
      <c r="P9" s="9">
        <f>VLOOKUP($A9,'RES installed'!$A$2:$C$6,3,FALSE)*'[1]Profiles, RES, Winter'!P$7</f>
        <v>19.034817954598157</v>
      </c>
      <c r="Q9" s="9">
        <f>VLOOKUP($A9,'RES installed'!$A$2:$C$6,3,FALSE)*'[1]Profiles, RES, Winter'!Q$7</f>
        <v>24.797514429642604</v>
      </c>
      <c r="R9" s="9">
        <f>VLOOKUP($A9,'RES installed'!$A$2:$C$6,3,FALSE)*'[1]Profiles, RES, Winter'!R$7</f>
        <v>25.317529439047643</v>
      </c>
      <c r="S9" s="9">
        <f>VLOOKUP($A9,'RES installed'!$A$2:$C$6,3,FALSE)*'[1]Profiles, RES, Winter'!S$7</f>
        <v>25.774830967043727</v>
      </c>
      <c r="T9" s="9">
        <f>VLOOKUP($A9,'RES installed'!$A$2:$C$6,3,FALSE)*'[1]Profiles, RES, Winter'!T$7</f>
        <v>26.485583756345179</v>
      </c>
      <c r="U9" s="9">
        <f>VLOOKUP($A9,'RES installed'!$A$2:$C$6,3,FALSE)*'[1]Profiles, RES, Winter'!U$7</f>
        <v>27.940463069133447</v>
      </c>
      <c r="V9" s="9">
        <f>VLOOKUP($A9,'RES installed'!$A$2:$C$6,3,FALSE)*'[1]Profiles, RES, Winter'!V$7</f>
        <v>27.557325620345793</v>
      </c>
      <c r="W9" s="9">
        <f>VLOOKUP($A9,'RES installed'!$A$2:$C$6,3,FALSE)*'[1]Profiles, RES, Winter'!W$7</f>
        <v>26.968436573990569</v>
      </c>
      <c r="X9" s="9">
        <f>VLOOKUP($A9,'RES installed'!$A$2:$C$6,3,FALSE)*'[1]Profiles, RES, Winter'!X$7</f>
        <v>25.822705139271818</v>
      </c>
      <c r="Y9" s="9">
        <f>VLOOKUP($A9,'RES installed'!$A$2:$C$6,3,FALSE)*'[1]Profiles, RES, Winter'!Y$7</f>
        <v>23.816744247468371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94BFD-F57C-4B84-9512-7AB0905327BC}">
  <dimension ref="A1:Y9"/>
  <sheetViews>
    <sheetView workbookViewId="0">
      <selection activeCell="B5" sqref="B5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25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25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25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109AA-7565-4A44-9E34-9ADFE955A927}">
  <dimension ref="A1:Y9"/>
  <sheetViews>
    <sheetView workbookViewId="0">
      <selection activeCell="B5" sqref="B5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25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25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25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96A7C-533B-4B0E-92DB-410C98DF0205}">
  <dimension ref="A1:Y9"/>
  <sheetViews>
    <sheetView workbookViewId="0">
      <selection activeCell="B5" sqref="B5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25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25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25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9"/>
  <sheetViews>
    <sheetView workbookViewId="0">
      <selection activeCell="B5" sqref="B5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25">
      <c r="A5" s="5">
        <v>4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</row>
    <row r="6" spans="1:25" x14ac:dyDescent="0.25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25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25">
      <c r="A8" s="8">
        <v>7</v>
      </c>
      <c r="B8" s="8">
        <v>1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8">
        <v>1</v>
      </c>
      <c r="V8" s="8">
        <v>1</v>
      </c>
      <c r="W8" s="8">
        <v>1</v>
      </c>
      <c r="X8" s="8">
        <v>1</v>
      </c>
      <c r="Y8" s="8">
        <v>1</v>
      </c>
    </row>
    <row r="9" spans="1:25" x14ac:dyDescent="0.25">
      <c r="A9" s="8">
        <v>8</v>
      </c>
      <c r="B9" s="8">
        <v>1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F8D9-47AF-45EC-950A-42E2EC532470}">
  <dimension ref="A1:Y33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('[1]Pc, Summer, S1'!B2*Main!$B$5)+(VLOOKUP($A2,'FL Ratio'!$A$2:$B$4,2,FALSE)*'FL Characterization'!B$2)</f>
        <v>63.635050055019875</v>
      </c>
      <c r="C2" s="2">
        <f>('[1]Pc, Summer, S1'!C2*Main!$B$5)+(VLOOKUP($A2,'FL Ratio'!$A$2:$B$4,2,FALSE)*'FL Characterization'!C$2)</f>
        <v>57.043991346268228</v>
      </c>
      <c r="D2" s="2">
        <f>('[1]Pc, Summer, S1'!D2*Main!$B$5)+(VLOOKUP($A2,'FL Ratio'!$A$2:$B$4,2,FALSE)*'FL Characterization'!D$2)</f>
        <v>59.220076829015774</v>
      </c>
      <c r="E2" s="2">
        <f>('[1]Pc, Summer, S1'!E2*Main!$B$5)+(VLOOKUP($A2,'FL Ratio'!$A$2:$B$4,2,FALSE)*'FL Characterization'!E$2)</f>
        <v>57.81204456317726</v>
      </c>
      <c r="F2" s="2">
        <f>('[1]Pc, Summer, S1'!F2*Main!$B$5)+(VLOOKUP($A2,'FL Ratio'!$A$2:$B$4,2,FALSE)*'FL Characterization'!F$2)</f>
        <v>55.645169895549529</v>
      </c>
      <c r="G2" s="2">
        <f>('[1]Pc, Summer, S1'!G2*Main!$B$5)+(VLOOKUP($A2,'FL Ratio'!$A$2:$B$4,2,FALSE)*'FL Characterization'!G$2)</f>
        <v>55.421128245572852</v>
      </c>
      <c r="H2" s="2">
        <f>('[1]Pc, Summer, S1'!H2*Main!$B$5)+(VLOOKUP($A2,'FL Ratio'!$A$2:$B$4,2,FALSE)*'FL Characterization'!H$2)</f>
        <v>63.292179183906036</v>
      </c>
      <c r="I2" s="2">
        <f>('[1]Pc, Summer, S1'!I2*Main!$B$5)+(VLOOKUP($A2,'FL Ratio'!$A$2:$B$4,2,FALSE)*'FL Characterization'!I$2)</f>
        <v>71.290633847905582</v>
      </c>
      <c r="J2" s="2">
        <f>('[1]Pc, Summer, S1'!J2*Main!$B$5)+(VLOOKUP($A2,'FL Ratio'!$A$2:$B$4,2,FALSE)*'FL Characterization'!J$2)</f>
        <v>84.135119200744938</v>
      </c>
      <c r="K2" s="2">
        <f>('[1]Pc, Summer, S1'!K2*Main!$B$5)+(VLOOKUP($A2,'FL Ratio'!$A$2:$B$4,2,FALSE)*'FL Characterization'!K$2)</f>
        <v>88.747502484180018</v>
      </c>
      <c r="L2" s="2">
        <f>('[1]Pc, Summer, S1'!L2*Main!$B$5)+(VLOOKUP($A2,'FL Ratio'!$A$2:$B$4,2,FALSE)*'FL Characterization'!L$2)</f>
        <v>85.29843866989907</v>
      </c>
      <c r="M2" s="2">
        <f>('[1]Pc, Summer, S1'!M2*Main!$B$5)+(VLOOKUP($A2,'FL Ratio'!$A$2:$B$4,2,FALSE)*'FL Characterization'!M$2)</f>
        <v>85.834668755055404</v>
      </c>
      <c r="N2" s="2">
        <f>('[1]Pc, Summer, S1'!N2*Main!$B$5)+(VLOOKUP($A2,'FL Ratio'!$A$2:$B$4,2,FALSE)*'FL Characterization'!N$2)</f>
        <v>86.828329172886527</v>
      </c>
      <c r="O2" s="2">
        <f>('[1]Pc, Summer, S1'!O2*Main!$B$5)+(VLOOKUP($A2,'FL Ratio'!$A$2:$B$4,2,FALSE)*'FL Characterization'!O$2)</f>
        <v>84.395268582315765</v>
      </c>
      <c r="P2" s="2">
        <f>('[1]Pc, Summer, S1'!P2*Main!$B$5)+(VLOOKUP($A2,'FL Ratio'!$A$2:$B$4,2,FALSE)*'FL Characterization'!P$2)</f>
        <v>101.11896000000002</v>
      </c>
      <c r="Q2" s="2">
        <f>('[1]Pc, Summer, S1'!Q2*Main!$B$5)+(VLOOKUP($A2,'FL Ratio'!$A$2:$B$4,2,FALSE)*'FL Characterization'!Q$2)</f>
        <v>92.082308074443318</v>
      </c>
      <c r="R2" s="2">
        <f>('[1]Pc, Summer, S1'!R2*Main!$B$5)+(VLOOKUP($A2,'FL Ratio'!$A$2:$B$4,2,FALSE)*'FL Characterization'!R$2)</f>
        <v>88.139724470605515</v>
      </c>
      <c r="S2" s="2">
        <f>('[1]Pc, Summer, S1'!S2*Main!$B$5)+(VLOOKUP($A2,'FL Ratio'!$A$2:$B$4,2,FALSE)*'FL Characterization'!S$2)</f>
        <v>84.532465805940546</v>
      </c>
      <c r="T2" s="2">
        <f>('[1]Pc, Summer, S1'!T2*Main!$B$5)+(VLOOKUP($A2,'FL Ratio'!$A$2:$B$4,2,FALSE)*'FL Characterization'!T$2)</f>
        <v>85.291877855573006</v>
      </c>
      <c r="U2" s="2">
        <f>('[1]Pc, Summer, S1'!U2*Main!$B$5)+(VLOOKUP($A2,'FL Ratio'!$A$2:$B$4,2,FALSE)*'FL Characterization'!U$2)</f>
        <v>84.061112318575695</v>
      </c>
      <c r="V2" s="2">
        <f>('[1]Pc, Summer, S1'!V2*Main!$B$5)+(VLOOKUP($A2,'FL Ratio'!$A$2:$B$4,2,FALSE)*'FL Characterization'!V$2)</f>
        <v>84.491273387121396</v>
      </c>
      <c r="W2" s="2">
        <f>('[1]Pc, Summer, S1'!W2*Main!$B$5)+(VLOOKUP($A2,'FL Ratio'!$A$2:$B$4,2,FALSE)*'FL Characterization'!W$2)</f>
        <v>95.945271338386277</v>
      </c>
      <c r="X2" s="2">
        <f>('[1]Pc, Summer, S1'!X2*Main!$B$5)+(VLOOKUP($A2,'FL Ratio'!$A$2:$B$4,2,FALSE)*'FL Characterization'!X$2)</f>
        <v>80.101494781869917</v>
      </c>
      <c r="Y2" s="2">
        <f>('[1]Pc, Summer, S1'!Y2*Main!$B$5)+(VLOOKUP($A2,'FL Ratio'!$A$2:$B$4,2,FALSE)*'FL Characterization'!Y$2)</f>
        <v>73.81773400145434</v>
      </c>
    </row>
    <row r="3" spans="1:25" x14ac:dyDescent="0.25">
      <c r="A3">
        <v>2</v>
      </c>
      <c r="B3" s="2">
        <f>('[1]Pc, Summer, S1'!B3*Main!$B$5)+(VLOOKUP($A3,'FL Ratio'!$A$2:$B$4,2,FALSE)*'FL Characterization'!B$2)</f>
        <v>81.353783748688301</v>
      </c>
      <c r="C3" s="2">
        <f>('[1]Pc, Summer, S1'!C3*Main!$B$5)+(VLOOKUP($A3,'FL Ratio'!$A$2:$B$4,2,FALSE)*'FL Characterization'!C$2)</f>
        <v>76.330254581196044</v>
      </c>
      <c r="D3" s="2">
        <f>('[1]Pc, Summer, S1'!D3*Main!$B$5)+(VLOOKUP($A3,'FL Ratio'!$A$2:$B$4,2,FALSE)*'FL Characterization'!D$2)</f>
        <v>66.154289325554117</v>
      </c>
      <c r="E3" s="2">
        <f>('[1]Pc, Summer, S1'!E3*Main!$B$5)+(VLOOKUP($A3,'FL Ratio'!$A$2:$B$4,2,FALSE)*'FL Characterization'!E$2)</f>
        <v>69.114087346478954</v>
      </c>
      <c r="F3" s="2">
        <f>('[1]Pc, Summer, S1'!F3*Main!$B$5)+(VLOOKUP($A3,'FL Ratio'!$A$2:$B$4,2,FALSE)*'FL Characterization'!F$2)</f>
        <v>71.87928077547781</v>
      </c>
      <c r="G3" s="2">
        <f>('[1]Pc, Summer, S1'!G3*Main!$B$5)+(VLOOKUP($A3,'FL Ratio'!$A$2:$B$4,2,FALSE)*'FL Characterization'!G$2)</f>
        <v>72.208337606128879</v>
      </c>
      <c r="H3" s="2">
        <f>('[1]Pc, Summer, S1'!H3*Main!$B$5)+(VLOOKUP($A3,'FL Ratio'!$A$2:$B$4,2,FALSE)*'FL Characterization'!H$2)</f>
        <v>78.241852620085695</v>
      </c>
      <c r="I3" s="2">
        <f>('[1]Pc, Summer, S1'!I3*Main!$B$5)+(VLOOKUP($A3,'FL Ratio'!$A$2:$B$4,2,FALSE)*'FL Characterization'!I$2)</f>
        <v>80.415587448002142</v>
      </c>
      <c r="J3" s="2">
        <f>('[1]Pc, Summer, S1'!J3*Main!$B$5)+(VLOOKUP($A3,'FL Ratio'!$A$2:$B$4,2,FALSE)*'FL Characterization'!J$2)</f>
        <v>86.792105631687647</v>
      </c>
      <c r="K3" s="2">
        <f>('[1]Pc, Summer, S1'!K3*Main!$B$5)+(VLOOKUP($A3,'FL Ratio'!$A$2:$B$4,2,FALSE)*'FL Characterization'!K$2)</f>
        <v>99.406898662461856</v>
      </c>
      <c r="L3" s="2">
        <f>('[1]Pc, Summer, S1'!L3*Main!$B$5)+(VLOOKUP($A3,'FL Ratio'!$A$2:$B$4,2,FALSE)*'FL Characterization'!L$2)</f>
        <v>100.12056659140444</v>
      </c>
      <c r="M3" s="2">
        <f>('[1]Pc, Summer, S1'!M3*Main!$B$5)+(VLOOKUP($A3,'FL Ratio'!$A$2:$B$4,2,FALSE)*'FL Characterization'!M$2)</f>
        <v>104.01910501044888</v>
      </c>
      <c r="N3" s="2">
        <f>('[1]Pc, Summer, S1'!N3*Main!$B$5)+(VLOOKUP($A3,'FL Ratio'!$A$2:$B$4,2,FALSE)*'FL Characterization'!N$2)</f>
        <v>94.568133333333336</v>
      </c>
      <c r="O3" s="2">
        <f>('[1]Pc, Summer, S1'!O3*Main!$B$5)+(VLOOKUP($A3,'FL Ratio'!$A$2:$B$4,2,FALSE)*'FL Characterization'!O$2)</f>
        <v>108.23795768734909</v>
      </c>
      <c r="P3" s="2">
        <f>('[1]Pc, Summer, S1'!P3*Main!$B$5)+(VLOOKUP($A3,'FL Ratio'!$A$2:$B$4,2,FALSE)*'FL Characterization'!P$2)</f>
        <v>92.702173858962993</v>
      </c>
      <c r="Q3" s="2">
        <f>('[1]Pc, Summer, S1'!Q3*Main!$B$5)+(VLOOKUP($A3,'FL Ratio'!$A$2:$B$4,2,FALSE)*'FL Characterization'!Q$2)</f>
        <v>97.228929858664628</v>
      </c>
      <c r="R3" s="2">
        <f>('[1]Pc, Summer, S1'!R3*Main!$B$5)+(VLOOKUP($A3,'FL Ratio'!$A$2:$B$4,2,FALSE)*'FL Characterization'!R$2)</f>
        <v>92.780983255204589</v>
      </c>
      <c r="S3" s="2">
        <f>('[1]Pc, Summer, S1'!S3*Main!$B$5)+(VLOOKUP($A3,'FL Ratio'!$A$2:$B$4,2,FALSE)*'FL Characterization'!S$2)</f>
        <v>89.711490344841735</v>
      </c>
      <c r="T3" s="2">
        <f>('[1]Pc, Summer, S1'!T3*Main!$B$5)+(VLOOKUP($A3,'FL Ratio'!$A$2:$B$4,2,FALSE)*'FL Characterization'!T$2)</f>
        <v>103.65443615203009</v>
      </c>
      <c r="U3" s="2">
        <f>('[1]Pc, Summer, S1'!U3*Main!$B$5)+(VLOOKUP($A3,'FL Ratio'!$A$2:$B$4,2,FALSE)*'FL Characterization'!U$2)</f>
        <v>91.501300190861642</v>
      </c>
      <c r="V3" s="2">
        <f>('[1]Pc, Summer, S1'!V3*Main!$B$5)+(VLOOKUP($A3,'FL Ratio'!$A$2:$B$4,2,FALSE)*'FL Characterization'!V$2)</f>
        <v>90.214994781220184</v>
      </c>
      <c r="W3" s="2">
        <f>('[1]Pc, Summer, S1'!W3*Main!$B$5)+(VLOOKUP($A3,'FL Ratio'!$A$2:$B$4,2,FALSE)*'FL Characterization'!W$2)</f>
        <v>92.60852244571241</v>
      </c>
      <c r="X3" s="2">
        <f>('[1]Pc, Summer, S1'!X3*Main!$B$5)+(VLOOKUP($A3,'FL Ratio'!$A$2:$B$4,2,FALSE)*'FL Characterization'!X$2)</f>
        <v>100.95121048842236</v>
      </c>
      <c r="Y3" s="2">
        <f>('[1]Pc, Summer, S1'!Y3*Main!$B$5)+(VLOOKUP($A3,'FL Ratio'!$A$2:$B$4,2,FALSE)*'FL Characterization'!Y$2)</f>
        <v>80.840208198820932</v>
      </c>
    </row>
    <row r="4" spans="1:25" x14ac:dyDescent="0.25">
      <c r="A4">
        <v>3</v>
      </c>
      <c r="B4" s="2">
        <f>('[1]Pc, Summer, S1'!B4*Main!$B$5)+(VLOOKUP($A4,'FL Ratio'!$A$2:$B$4,2,FALSE)*'FL Characterization'!B$2)</f>
        <v>95.677577249694352</v>
      </c>
      <c r="C4" s="2">
        <f>('[1]Pc, Summer, S1'!C4*Main!$B$5)+(VLOOKUP($A4,'FL Ratio'!$A$2:$B$4,2,FALSE)*'FL Characterization'!C$2)</f>
        <v>84.560465237545898</v>
      </c>
      <c r="D4" s="2">
        <f>('[1]Pc, Summer, S1'!D4*Main!$B$5)+(VLOOKUP($A4,'FL Ratio'!$A$2:$B$4,2,FALSE)*'FL Characterization'!D$2)</f>
        <v>70.000064659625281</v>
      </c>
      <c r="E4" s="2">
        <f>('[1]Pc, Summer, S1'!E4*Main!$B$5)+(VLOOKUP($A4,'FL Ratio'!$A$2:$B$4,2,FALSE)*'FL Characterization'!E$2)</f>
        <v>71.655368706121465</v>
      </c>
      <c r="F4" s="2">
        <f>('[1]Pc, Summer, S1'!F4*Main!$B$5)+(VLOOKUP($A4,'FL Ratio'!$A$2:$B$4,2,FALSE)*'FL Characterization'!F$2)</f>
        <v>78.724410518155864</v>
      </c>
      <c r="G4" s="2">
        <f>('[1]Pc, Summer, S1'!G4*Main!$B$5)+(VLOOKUP($A4,'FL Ratio'!$A$2:$B$4,2,FALSE)*'FL Characterization'!G$2)</f>
        <v>76.981103335478892</v>
      </c>
      <c r="H4" s="2">
        <f>('[1]Pc, Summer, S1'!H4*Main!$B$5)+(VLOOKUP($A4,'FL Ratio'!$A$2:$B$4,2,FALSE)*'FL Characterization'!H$2)</f>
        <v>105.80664901538447</v>
      </c>
      <c r="I4" s="2">
        <f>('[1]Pc, Summer, S1'!I4*Main!$B$5)+(VLOOKUP($A4,'FL Ratio'!$A$2:$B$4,2,FALSE)*'FL Characterization'!I$2)</f>
        <v>107.25239590830871</v>
      </c>
      <c r="J4" s="2">
        <f>('[1]Pc, Summer, S1'!J4*Main!$B$5)+(VLOOKUP($A4,'FL Ratio'!$A$2:$B$4,2,FALSE)*'FL Characterization'!J$2)</f>
        <v>117.90420138376918</v>
      </c>
      <c r="K4" s="2">
        <f>('[1]Pc, Summer, S1'!K4*Main!$B$5)+(VLOOKUP($A4,'FL Ratio'!$A$2:$B$4,2,FALSE)*'FL Characterization'!K$2)</f>
        <v>113.28929440384293</v>
      </c>
      <c r="L4" s="2">
        <f>('[1]Pc, Summer, S1'!L4*Main!$B$5)+(VLOOKUP($A4,'FL Ratio'!$A$2:$B$4,2,FALSE)*'FL Characterization'!L$2)</f>
        <v>118.88011691112682</v>
      </c>
      <c r="M4" s="2">
        <f>('[1]Pc, Summer, S1'!M4*Main!$B$5)+(VLOOKUP($A4,'FL Ratio'!$A$2:$B$4,2,FALSE)*'FL Characterization'!M$2)</f>
        <v>116.65066666666667</v>
      </c>
      <c r="N4" s="2">
        <f>('[1]Pc, Summer, S1'!N4*Main!$B$5)+(VLOOKUP($A4,'FL Ratio'!$A$2:$B$4,2,FALSE)*'FL Characterization'!N$2)</f>
        <v>124.52266666666667</v>
      </c>
      <c r="O4" s="2">
        <f>('[1]Pc, Summer, S1'!O4*Main!$B$5)+(VLOOKUP($A4,'FL Ratio'!$A$2:$B$4,2,FALSE)*'FL Characterization'!O$2)</f>
        <v>134.03216666666665</v>
      </c>
      <c r="P4" s="2">
        <f>('[1]Pc, Summer, S1'!P4*Main!$B$5)+(VLOOKUP($A4,'FL Ratio'!$A$2:$B$4,2,FALSE)*'FL Characterization'!P$2)</f>
        <v>117.8858562375006</v>
      </c>
      <c r="Q4" s="2">
        <f>('[1]Pc, Summer, S1'!Q4*Main!$B$5)+(VLOOKUP($A4,'FL Ratio'!$A$2:$B$4,2,FALSE)*'FL Characterization'!Q$2)</f>
        <v>112.79583465794271</v>
      </c>
      <c r="R4" s="2">
        <f>('[1]Pc, Summer, S1'!R4*Main!$B$5)+(VLOOKUP($A4,'FL Ratio'!$A$2:$B$4,2,FALSE)*'FL Characterization'!R$2)</f>
        <v>102.38863207472711</v>
      </c>
      <c r="S4" s="2">
        <f>('[1]Pc, Summer, S1'!S4*Main!$B$5)+(VLOOKUP($A4,'FL Ratio'!$A$2:$B$4,2,FALSE)*'FL Characterization'!S$2)</f>
        <v>100.11301857239191</v>
      </c>
      <c r="T4" s="2">
        <f>('[1]Pc, Summer, S1'!T4*Main!$B$5)+(VLOOKUP($A4,'FL Ratio'!$A$2:$B$4,2,FALSE)*'FL Characterization'!T$2)</f>
        <v>102.55763207472712</v>
      </c>
      <c r="U4" s="2">
        <f>('[1]Pc, Summer, S1'!U4*Main!$B$5)+(VLOOKUP($A4,'FL Ratio'!$A$2:$B$4,2,FALSE)*'FL Characterization'!U$2)</f>
        <v>110.71093474762105</v>
      </c>
      <c r="V4" s="2">
        <f>('[1]Pc, Summer, S1'!V4*Main!$B$5)+(VLOOKUP($A4,'FL Ratio'!$A$2:$B$4,2,FALSE)*'FL Characterization'!V$2)</f>
        <v>105.80024557706236</v>
      </c>
      <c r="W4" s="2">
        <f>('[1]Pc, Summer, S1'!W4*Main!$B$5)+(VLOOKUP($A4,'FL Ratio'!$A$2:$B$4,2,FALSE)*'FL Characterization'!W$2)</f>
        <v>114.89641941740136</v>
      </c>
      <c r="X4" s="2">
        <f>('[1]Pc, Summer, S1'!X4*Main!$B$5)+(VLOOKUP($A4,'FL Ratio'!$A$2:$B$4,2,FALSE)*'FL Characterization'!X$2)</f>
        <v>109.14545148904391</v>
      </c>
      <c r="Y4" s="2">
        <f>('[1]Pc, Summer, S1'!Y4*Main!$B$5)+(VLOOKUP($A4,'FL Ratio'!$A$2:$B$4,2,FALSE)*'FL Characterization'!Y$2)</f>
        <v>99.147436106977324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85D58-A230-4C79-82E3-E547DEF48F67}">
  <dimension ref="A1:Y33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('[1]Pc, Summer, S2'!B2*Main!$B$5)+(VLOOKUP($A2,'FL Ratio'!$A$2:$B$4,2,FALSE)*'FL Characterization'!B$2)</f>
        <v>67.550224897279222</v>
      </c>
      <c r="C2" s="2">
        <f>('[1]Pc, Summer, S2'!C2*Main!$B$5)+(VLOOKUP($A2,'FL Ratio'!$A$2:$B$4,2,FALSE)*'FL Characterization'!C$2)</f>
        <v>63.937065986217377</v>
      </c>
      <c r="D2" s="2">
        <f>('[1]Pc, Summer, S2'!D2*Main!$B$5)+(VLOOKUP($A2,'FL Ratio'!$A$2:$B$4,2,FALSE)*'FL Characterization'!D$2)</f>
        <v>60.30643369111224</v>
      </c>
      <c r="E2" s="2">
        <f>('[1]Pc, Summer, S2'!E2*Main!$B$5)+(VLOOKUP($A2,'FL Ratio'!$A$2:$B$4,2,FALSE)*'FL Characterization'!E$2)</f>
        <v>52.552535557160375</v>
      </c>
      <c r="F2" s="2">
        <f>('[1]Pc, Summer, S2'!F2*Main!$B$5)+(VLOOKUP($A2,'FL Ratio'!$A$2:$B$4,2,FALSE)*'FL Characterization'!F$2)</f>
        <v>58.432955827609412</v>
      </c>
      <c r="G2" s="2">
        <f>('[1]Pc, Summer, S2'!G2*Main!$B$5)+(VLOOKUP($A2,'FL Ratio'!$A$2:$B$4,2,FALSE)*'FL Characterization'!G$2)</f>
        <v>57.97456101917156</v>
      </c>
      <c r="H2" s="2">
        <f>('[1]Pc, Summer, S2'!H2*Main!$B$5)+(VLOOKUP($A2,'FL Ratio'!$A$2:$B$4,2,FALSE)*'FL Characterization'!H$2)</f>
        <v>60.297468439596912</v>
      </c>
      <c r="I2" s="2">
        <f>('[1]Pc, Summer, S2'!I2*Main!$B$5)+(VLOOKUP($A2,'FL Ratio'!$A$2:$B$4,2,FALSE)*'FL Characterization'!I$2)</f>
        <v>66.42436054461794</v>
      </c>
      <c r="J2" s="2">
        <f>('[1]Pc, Summer, S2'!J2*Main!$B$5)+(VLOOKUP($A2,'FL Ratio'!$A$2:$B$4,2,FALSE)*'FL Characterization'!J$2)</f>
        <v>83.351949862420213</v>
      </c>
      <c r="K2" s="2">
        <f>('[1]Pc, Summer, S2'!K2*Main!$B$5)+(VLOOKUP($A2,'FL Ratio'!$A$2:$B$4,2,FALSE)*'FL Characterization'!K$2)</f>
        <v>86.225854984632008</v>
      </c>
      <c r="L2" s="2">
        <f>('[1]Pc, Summer, S2'!L2*Main!$B$5)+(VLOOKUP($A2,'FL Ratio'!$A$2:$B$4,2,FALSE)*'FL Characterization'!L$2)</f>
        <v>93.105475690604095</v>
      </c>
      <c r="M2" s="2">
        <f>('[1]Pc, Summer, S2'!M2*Main!$B$5)+(VLOOKUP($A2,'FL Ratio'!$A$2:$B$4,2,FALSE)*'FL Characterization'!M$2)</f>
        <v>93.765263587998689</v>
      </c>
      <c r="N2" s="2">
        <f>('[1]Pc, Summer, S2'!N2*Main!$B$5)+(VLOOKUP($A2,'FL Ratio'!$A$2:$B$4,2,FALSE)*'FL Characterization'!N$2)</f>
        <v>97.610080319497342</v>
      </c>
      <c r="O2" s="2">
        <f>('[1]Pc, Summer, S2'!O2*Main!$B$5)+(VLOOKUP($A2,'FL Ratio'!$A$2:$B$4,2,FALSE)*'FL Characterization'!O$2)</f>
        <v>91.641973676430183</v>
      </c>
      <c r="P2" s="2">
        <f>('[1]Pc, Summer, S2'!P2*Main!$B$5)+(VLOOKUP($A2,'FL Ratio'!$A$2:$B$4,2,FALSE)*'FL Characterization'!P$2)</f>
        <v>89.301960000000008</v>
      </c>
      <c r="Q2" s="2">
        <f>('[1]Pc, Summer, S2'!Q2*Main!$B$5)+(VLOOKUP($A2,'FL Ratio'!$A$2:$B$4,2,FALSE)*'FL Characterization'!Q$2)</f>
        <v>87.708650955479683</v>
      </c>
      <c r="R2" s="2">
        <f>('[1]Pc, Summer, S2'!R2*Main!$B$5)+(VLOOKUP($A2,'FL Ratio'!$A$2:$B$4,2,FALSE)*'FL Characterization'!R$2)</f>
        <v>82.888709002369168</v>
      </c>
      <c r="S2" s="2">
        <f>('[1]Pc, Summer, S2'!S2*Main!$B$5)+(VLOOKUP($A2,'FL Ratio'!$A$2:$B$4,2,FALSE)*'FL Characterization'!S$2)</f>
        <v>78.645124587338685</v>
      </c>
      <c r="T2" s="2">
        <f>('[1]Pc, Summer, S2'!T2*Main!$B$5)+(VLOOKUP($A2,'FL Ratio'!$A$2:$B$4,2,FALSE)*'FL Characterization'!T$2)</f>
        <v>91.210195705463121</v>
      </c>
      <c r="U2" s="2">
        <f>('[1]Pc, Summer, S2'!U2*Main!$B$5)+(VLOOKUP($A2,'FL Ratio'!$A$2:$B$4,2,FALSE)*'FL Characterization'!U$2)</f>
        <v>80.651411407613423</v>
      </c>
      <c r="V2" s="2">
        <f>('[1]Pc, Summer, S2'!V2*Main!$B$5)+(VLOOKUP($A2,'FL Ratio'!$A$2:$B$4,2,FALSE)*'FL Characterization'!V$2)</f>
        <v>93.790872652357137</v>
      </c>
      <c r="W2" s="2">
        <f>('[1]Pc, Summer, S2'!W2*Main!$B$5)+(VLOOKUP($A2,'FL Ratio'!$A$2:$B$4,2,FALSE)*'FL Characterization'!W$2)</f>
        <v>88.939473808963427</v>
      </c>
      <c r="X2" s="2">
        <f>('[1]Pc, Summer, S2'!X2*Main!$B$5)+(VLOOKUP($A2,'FL Ratio'!$A$2:$B$4,2,FALSE)*'FL Characterization'!X$2)</f>
        <v>86.090662072782976</v>
      </c>
      <c r="Y2" s="2">
        <f>('[1]Pc, Summer, S2'!Y2*Main!$B$5)+(VLOOKUP($A2,'FL Ratio'!$A$2:$B$4,2,FALSE)*'FL Characterization'!Y$2)</f>
        <v>82.22913995861559</v>
      </c>
    </row>
    <row r="3" spans="1:25" x14ac:dyDescent="0.25">
      <c r="A3">
        <v>2</v>
      </c>
      <c r="B3" s="2">
        <f>('[1]Pc, Summer, S2'!B3*Main!$B$5)+(VLOOKUP($A3,'FL Ratio'!$A$2:$B$4,2,FALSE)*'FL Characterization'!B$2)</f>
        <v>81.353783748688301</v>
      </c>
      <c r="C3" s="2">
        <f>('[1]Pc, Summer, S2'!C3*Main!$B$5)+(VLOOKUP($A3,'FL Ratio'!$A$2:$B$4,2,FALSE)*'FL Characterization'!C$2)</f>
        <v>63.615363721476861</v>
      </c>
      <c r="D3" s="2">
        <f>('[1]Pc, Summer, S2'!D3*Main!$B$5)+(VLOOKUP($A3,'FL Ratio'!$A$2:$B$4,2,FALSE)*'FL Characterization'!D$2)</f>
        <v>72.071928949824823</v>
      </c>
      <c r="E3" s="2">
        <f>('[1]Pc, Summer, S2'!E3*Main!$B$5)+(VLOOKUP($A3,'FL Ratio'!$A$2:$B$4,2,FALSE)*'FL Characterization'!E$2)</f>
        <v>73.704938284683749</v>
      </c>
      <c r="F3" s="2">
        <f>('[1]Pc, Summer, S2'!F3*Main!$B$5)+(VLOOKUP($A3,'FL Ratio'!$A$2:$B$4,2,FALSE)*'FL Characterization'!F$2)</f>
        <v>74.502830993420375</v>
      </c>
      <c r="G3" s="2">
        <f>('[1]Pc, Summer, S2'!G3*Main!$B$5)+(VLOOKUP($A3,'FL Ratio'!$A$2:$B$4,2,FALSE)*'FL Characterization'!G$2)</f>
        <v>73.508511759328798</v>
      </c>
      <c r="H3" s="2">
        <f>('[1]Pc, Summer, S2'!H3*Main!$B$5)+(VLOOKUP($A3,'FL Ratio'!$A$2:$B$4,2,FALSE)*'FL Characterization'!H$2)</f>
        <v>66.310793102726521</v>
      </c>
      <c r="I3" s="2">
        <f>('[1]Pc, Summer, S2'!I3*Main!$B$5)+(VLOOKUP($A3,'FL Ratio'!$A$2:$B$4,2,FALSE)*'FL Characterization'!I$2)</f>
        <v>80.415587448002142</v>
      </c>
      <c r="J3" s="2">
        <f>('[1]Pc, Summer, S2'!J3*Main!$B$5)+(VLOOKUP($A3,'FL Ratio'!$A$2:$B$4,2,FALSE)*'FL Characterization'!J$2)</f>
        <v>88.691419308574567</v>
      </c>
      <c r="K3" s="2">
        <f>('[1]Pc, Summer, S2'!K3*Main!$B$5)+(VLOOKUP($A3,'FL Ratio'!$A$2:$B$4,2,FALSE)*'FL Characterization'!K$2)</f>
        <v>97.449222781356994</v>
      </c>
      <c r="L3" s="2">
        <f>('[1]Pc, Summer, S2'!L3*Main!$B$5)+(VLOOKUP($A3,'FL Ratio'!$A$2:$B$4,2,FALSE)*'FL Characterization'!L$2)</f>
        <v>100.12056659140444</v>
      </c>
      <c r="M3" s="2">
        <f>('[1]Pc, Summer, S2'!M3*Main!$B$5)+(VLOOKUP($A3,'FL Ratio'!$A$2:$B$4,2,FALSE)*'FL Characterization'!M$2)</f>
        <v>105.01543743042116</v>
      </c>
      <c r="N3" s="2">
        <f>('[1]Pc, Summer, S2'!N3*Main!$B$5)+(VLOOKUP($A3,'FL Ratio'!$A$2:$B$4,2,FALSE)*'FL Characterization'!N$2)</f>
        <v>105.67813333333334</v>
      </c>
      <c r="O3" s="2">
        <f>('[1]Pc, Summer, S2'!O3*Main!$B$5)+(VLOOKUP($A3,'FL Ratio'!$A$2:$B$4,2,FALSE)*'FL Characterization'!O$2)</f>
        <v>106.25532390301547</v>
      </c>
      <c r="P3" s="2">
        <f>('[1]Pc, Summer, S2'!P3*Main!$B$5)+(VLOOKUP($A3,'FL Ratio'!$A$2:$B$4,2,FALSE)*'FL Characterization'!P$2)</f>
        <v>93.65475483666053</v>
      </c>
      <c r="Q3" s="2">
        <f>('[1]Pc, Summer, S2'!Q3*Main!$B$5)+(VLOOKUP($A3,'FL Ratio'!$A$2:$B$4,2,FALSE)*'FL Characterization'!Q$2)</f>
        <v>85.343793780925196</v>
      </c>
      <c r="R3" s="2">
        <f>('[1]Pc, Summer, S2'!R3*Main!$B$5)+(VLOOKUP($A3,'FL Ratio'!$A$2:$B$4,2,FALSE)*'FL Characterization'!R$2)</f>
        <v>90.920599755099445</v>
      </c>
      <c r="S3" s="2">
        <f>('[1]Pc, Summer, S2'!S3*Main!$B$5)+(VLOOKUP($A3,'FL Ratio'!$A$2:$B$4,2,FALSE)*'FL Characterization'!S$2)</f>
        <v>92.529635781379241</v>
      </c>
      <c r="T3" s="2">
        <f>('[1]Pc, Summer, S2'!T3*Main!$B$5)+(VLOOKUP($A3,'FL Ratio'!$A$2:$B$4,2,FALSE)*'FL Characterization'!T$2)</f>
        <v>103.65443615203009</v>
      </c>
      <c r="U3" s="2">
        <f>('[1]Pc, Summer, S2'!U3*Main!$B$5)+(VLOOKUP($A3,'FL Ratio'!$A$2:$B$4,2,FALSE)*'FL Characterization'!U$2)</f>
        <v>95.212308361917223</v>
      </c>
      <c r="V3" s="2">
        <f>('[1]Pc, Summer, S2'!V3*Main!$B$5)+(VLOOKUP($A3,'FL Ratio'!$A$2:$B$4,2,FALSE)*'FL Characterization'!V$2)</f>
        <v>85.562297136364975</v>
      </c>
      <c r="W3" s="2">
        <f>('[1]Pc, Summer, S2'!W3*Main!$B$5)+(VLOOKUP($A3,'FL Ratio'!$A$2:$B$4,2,FALSE)*'FL Characterization'!W$2)</f>
        <v>107.14473125293017</v>
      </c>
      <c r="X3" s="2">
        <f>('[1]Pc, Summer, S2'!X3*Main!$B$5)+(VLOOKUP($A3,'FL Ratio'!$A$2:$B$4,2,FALSE)*'FL Characterization'!X$2)</f>
        <v>95.531408076215627</v>
      </c>
      <c r="Y3" s="2">
        <f>('[1]Pc, Summer, S2'!Y3*Main!$B$5)+(VLOOKUP($A3,'FL Ratio'!$A$2:$B$4,2,FALSE)*'FL Characterization'!Y$2)</f>
        <v>83.324359524315213</v>
      </c>
    </row>
    <row r="4" spans="1:25" x14ac:dyDescent="0.25">
      <c r="A4">
        <v>3</v>
      </c>
      <c r="B4" s="2">
        <f>('[1]Pc, Summer, S2'!B4*Main!$B$5)+(VLOOKUP($A4,'FL Ratio'!$A$2:$B$4,2,FALSE)*'FL Characterization'!B$2)</f>
        <v>88.956066992836043</v>
      </c>
      <c r="C4" s="2">
        <f>('[1]Pc, Summer, S2'!C4*Main!$B$5)+(VLOOKUP($A4,'FL Ratio'!$A$2:$B$4,2,FALSE)*'FL Characterization'!C$2)</f>
        <v>73.085208298848869</v>
      </c>
      <c r="D4" s="2">
        <f>('[1]Pc, Summer, S2'!D4*Main!$B$5)+(VLOOKUP($A4,'FL Ratio'!$A$2:$B$4,2,FALSE)*'FL Characterization'!D$2)</f>
        <v>83.096363163726991</v>
      </c>
      <c r="E4" s="2">
        <f>('[1]Pc, Summer, S2'!E4*Main!$B$5)+(VLOOKUP($A4,'FL Ratio'!$A$2:$B$4,2,FALSE)*'FL Characterization'!E$2)</f>
        <v>79.373743851489195</v>
      </c>
      <c r="F4" s="2">
        <f>('[1]Pc, Summer, S2'!F4*Main!$B$5)+(VLOOKUP($A4,'FL Ratio'!$A$2:$B$4,2,FALSE)*'FL Characterization'!F$2)</f>
        <v>75.216058179352359</v>
      </c>
      <c r="G4" s="2">
        <f>('[1]Pc, Summer, S2'!G4*Main!$B$5)+(VLOOKUP($A4,'FL Ratio'!$A$2:$B$4,2,FALSE)*'FL Characterization'!G$2)</f>
        <v>81.495190406316013</v>
      </c>
      <c r="H4" s="2">
        <f>('[1]Pc, Summer, S2'!H4*Main!$B$5)+(VLOOKUP($A4,'FL Ratio'!$A$2:$B$4,2,FALSE)*'FL Characterization'!H$2)</f>
        <v>88.838596884403543</v>
      </c>
      <c r="I4" s="2">
        <f>('[1]Pc, Summer, S2'!I4*Main!$B$5)+(VLOOKUP($A4,'FL Ratio'!$A$2:$B$4,2,FALSE)*'FL Characterization'!I$2)</f>
        <v>118.85258386935675</v>
      </c>
      <c r="J4" s="2">
        <f>('[1]Pc, Summer, S2'!J4*Main!$B$5)+(VLOOKUP($A4,'FL Ratio'!$A$2:$B$4,2,FALSE)*'FL Characterization'!J$2)</f>
        <v>111.85072021278451</v>
      </c>
      <c r="K4" s="2">
        <f>('[1]Pc, Summer, S2'!K4*Main!$B$5)+(VLOOKUP($A4,'FL Ratio'!$A$2:$B$4,2,FALSE)*'FL Characterization'!K$2)</f>
        <v>125.14286925337026</v>
      </c>
      <c r="L4" s="2">
        <f>('[1]Pc, Summer, S2'!L4*Main!$B$5)+(VLOOKUP($A4,'FL Ratio'!$A$2:$B$4,2,FALSE)*'FL Characterization'!L$2)</f>
        <v>130.72806193557284</v>
      </c>
      <c r="M4" s="2">
        <f>('[1]Pc, Summer, S2'!M4*Main!$B$5)+(VLOOKUP($A4,'FL Ratio'!$A$2:$B$4,2,FALSE)*'FL Characterization'!M$2)</f>
        <v>133.06316666666666</v>
      </c>
      <c r="N4" s="2">
        <f>('[1]Pc, Summer, S2'!N4*Main!$B$5)+(VLOOKUP($A4,'FL Ratio'!$A$2:$B$4,2,FALSE)*'FL Characterization'!N$2)</f>
        <v>139.67266666666666</v>
      </c>
      <c r="O4" s="2">
        <f>('[1]Pc, Summer, S2'!O4*Main!$B$5)+(VLOOKUP($A4,'FL Ratio'!$A$2:$B$4,2,FALSE)*'FL Characterization'!O$2)</f>
        <v>131.50716666666665</v>
      </c>
      <c r="P4" s="2">
        <f>('[1]Pc, Summer, S2'!P4*Main!$B$5)+(VLOOKUP($A4,'FL Ratio'!$A$2:$B$4,2,FALSE)*'FL Characterization'!P$2)</f>
        <v>126.27992833711406</v>
      </c>
      <c r="Q4" s="2">
        <f>('[1]Pc, Summer, S2'!Q4*Main!$B$5)+(VLOOKUP($A4,'FL Ratio'!$A$2:$B$4,2,FALSE)*'FL Characterization'!Q$2)</f>
        <v>107.11961860396606</v>
      </c>
      <c r="R4" s="2">
        <f>('[1]Pc, Summer, S2'!R4*Main!$B$5)+(VLOOKUP($A4,'FL Ratio'!$A$2:$B$4,2,FALSE)*'FL Characterization'!R$2)</f>
        <v>116.13662391817977</v>
      </c>
      <c r="S4" s="2">
        <f>('[1]Pc, Summer, S2'!S4*Main!$B$5)+(VLOOKUP($A4,'FL Ratio'!$A$2:$B$4,2,FALSE)*'FL Characterization'!S$2)</f>
        <v>113.86101041584455</v>
      </c>
      <c r="T4" s="2">
        <f>('[1]Pc, Summer, S2'!T4*Main!$B$5)+(VLOOKUP($A4,'FL Ratio'!$A$2:$B$4,2,FALSE)*'FL Characterization'!T$2)</f>
        <v>112.07547258173281</v>
      </c>
      <c r="U4" s="2">
        <f>('[1]Pc, Summer, S2'!U4*Main!$B$5)+(VLOOKUP($A4,'FL Ratio'!$A$2:$B$4,2,FALSE)*'FL Characterization'!U$2)</f>
        <v>109.65339691350931</v>
      </c>
      <c r="V4" s="2">
        <f>('[1]Pc, Summer, S2'!V4*Main!$B$5)+(VLOOKUP($A4,'FL Ratio'!$A$2:$B$4,2,FALSE)*'FL Characterization'!V$2)</f>
        <v>108.97285907939758</v>
      </c>
      <c r="W4" s="2">
        <f>('[1]Pc, Summer, S2'!W4*Main!$B$5)+(VLOOKUP($A4,'FL Ratio'!$A$2:$B$4,2,FALSE)*'FL Characterization'!W$2)</f>
        <v>107.49365457861916</v>
      </c>
      <c r="X4" s="2">
        <f>('[1]Pc, Summer, S2'!X4*Main!$B$5)+(VLOOKUP($A4,'FL Ratio'!$A$2:$B$4,2,FALSE)*'FL Characterization'!X$2)</f>
        <v>95.891561719580082</v>
      </c>
      <c r="Y4" s="2">
        <f>('[1]Pc, Summer, S2'!Y4*Main!$B$5)+(VLOOKUP($A4,'FL Ratio'!$A$2:$B$4,2,FALSE)*'FL Characterization'!Y$2)</f>
        <v>104.87102227339598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2EC00-70F5-45B3-B16A-D30C7BC5EE43}">
  <dimension ref="A1:Y33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('[1]Pc, Summer, S3'!B2*Main!$B$5)+(VLOOKUP($A2,'FL Ratio'!$A$2:$B$4,2,FALSE)*'FL Characterization'!B$2)</f>
        <v>71.465399739538569</v>
      </c>
      <c r="C2" s="2">
        <f>('[1]Pc, Summer, S3'!C2*Main!$B$5)+(VLOOKUP($A2,'FL Ratio'!$A$2:$B$4,2,FALSE)*'FL Characterization'!C$2)</f>
        <v>55.320722686280945</v>
      </c>
      <c r="D2" s="2">
        <f>('[1]Pc, Summer, S3'!D2*Main!$B$5)+(VLOOKUP($A2,'FL Ratio'!$A$2:$B$4,2,FALSE)*'FL Characterization'!D$2)</f>
        <v>52.70193565643703</v>
      </c>
      <c r="E2" s="2">
        <f>('[1]Pc, Summer, S3'!E2*Main!$B$5)+(VLOOKUP($A2,'FL Ratio'!$A$2:$B$4,2,FALSE)*'FL Characterization'!E$2)</f>
        <v>54.130388258965439</v>
      </c>
      <c r="F2" s="2">
        <f>('[1]Pc, Summer, S3'!F2*Main!$B$5)+(VLOOKUP($A2,'FL Ratio'!$A$2:$B$4,2,FALSE)*'FL Characterization'!F$2)</f>
        <v>53.414941149901644</v>
      </c>
      <c r="G2" s="2">
        <f>('[1]Pc, Summer, S3'!G2*Main!$B$5)+(VLOOKUP($A2,'FL Ratio'!$A$2:$B$4,2,FALSE)*'FL Characterization'!G$2)</f>
        <v>54.910441690853112</v>
      </c>
      <c r="H2" s="2">
        <f>('[1]Pc, Summer, S3'!H2*Main!$B$5)+(VLOOKUP($A2,'FL Ratio'!$A$2:$B$4,2,FALSE)*'FL Characterization'!H$2)</f>
        <v>65.089005630491513</v>
      </c>
      <c r="I2" s="2">
        <f>('[1]Pc, Summer, S3'!I2*Main!$B$5)+(VLOOKUP($A2,'FL Ratio'!$A$2:$B$4,2,FALSE)*'FL Characterization'!I$2)</f>
        <v>67.119542445087603</v>
      </c>
      <c r="J2" s="2">
        <f>('[1]Pc, Summer, S3'!J2*Main!$B$5)+(VLOOKUP($A2,'FL Ratio'!$A$2:$B$4,2,FALSE)*'FL Characterization'!J$2)</f>
        <v>81.785611185770776</v>
      </c>
      <c r="K2" s="2">
        <f>('[1]Pc, Summer, S3'!K2*Main!$B$5)+(VLOOKUP($A2,'FL Ratio'!$A$2:$B$4,2,FALSE)*'FL Characterization'!K$2)</f>
        <v>81.182559985536017</v>
      </c>
      <c r="L2" s="2">
        <f>('[1]Pc, Summer, S3'!L2*Main!$B$5)+(VLOOKUP($A2,'FL Ratio'!$A$2:$B$4,2,FALSE)*'FL Characterization'!L$2)</f>
        <v>86.165887227755178</v>
      </c>
      <c r="M2" s="2">
        <f>('[1]Pc, Summer, S3'!M2*Main!$B$5)+(VLOOKUP($A2,'FL Ratio'!$A$2:$B$4,2,FALSE)*'FL Characterization'!M$2)</f>
        <v>81.428782736753575</v>
      </c>
      <c r="N2" s="2">
        <f>('[1]Pc, Summer, S3'!N2*Main!$B$5)+(VLOOKUP($A2,'FL Ratio'!$A$2:$B$4,2,FALSE)*'FL Characterization'!N$2)</f>
        <v>95.813121795062216</v>
      </c>
      <c r="O2" s="2">
        <f>('[1]Pc, Summer, S3'!O2*Main!$B$5)+(VLOOKUP($A2,'FL Ratio'!$A$2:$B$4,2,FALSE)*'FL Characterization'!O$2)</f>
        <v>97.982840633780299</v>
      </c>
      <c r="P2" s="2">
        <f>('[1]Pc, Summer, S3'!P2*Main!$B$5)+(VLOOKUP($A2,'FL Ratio'!$A$2:$B$4,2,FALSE)*'FL Characterization'!P$2)</f>
        <v>91.119960000000006</v>
      </c>
      <c r="Q2" s="2">
        <f>('[1]Pc, Summer, S3'!Q2*Main!$B$5)+(VLOOKUP($A2,'FL Ratio'!$A$2:$B$4,2,FALSE)*'FL Characterization'!Q$2)</f>
        <v>84.209725260308787</v>
      </c>
      <c r="R2" s="2">
        <f>('[1]Pc, Summer, S3'!R2*Main!$B$5)+(VLOOKUP($A2,'FL Ratio'!$A$2:$B$4,2,FALSE)*'FL Characterization'!R$2)</f>
        <v>86.389385981193399</v>
      </c>
      <c r="S2" s="2">
        <f>('[1]Pc, Summer, S3'!S2*Main!$B$5)+(VLOOKUP($A2,'FL Ratio'!$A$2:$B$4,2,FALSE)*'FL Characterization'!S$2)</f>
        <v>82.00931956939688</v>
      </c>
      <c r="T2" s="2">
        <f>('[1]Pc, Summer, S3'!T2*Main!$B$5)+(VLOOKUP($A2,'FL Ratio'!$A$2:$B$4,2,FALSE)*'FL Characterization'!T$2)</f>
        <v>92.901143662574569</v>
      </c>
      <c r="U2" s="2">
        <f>('[1]Pc, Summer, S3'!U2*Main!$B$5)+(VLOOKUP($A2,'FL Ratio'!$A$2:$B$4,2,FALSE)*'FL Characterization'!U$2)</f>
        <v>84.913537546316249</v>
      </c>
      <c r="V2" s="2">
        <f>('[1]Pc, Summer, S3'!V2*Main!$B$5)+(VLOOKUP($A2,'FL Ratio'!$A$2:$B$4,2,FALSE)*'FL Characterization'!V$2)</f>
        <v>81.109600927035686</v>
      </c>
      <c r="W2" s="2">
        <f>('[1]Pc, Summer, S3'!W2*Main!$B$5)+(VLOOKUP($A2,'FL Ratio'!$A$2:$B$4,2,FALSE)*'FL Characterization'!W$2)</f>
        <v>88.939473808963427</v>
      </c>
      <c r="X2" s="2">
        <f>('[1]Pc, Summer, S3'!X2*Main!$B$5)+(VLOOKUP($A2,'FL Ratio'!$A$2:$B$4,2,FALSE)*'FL Characterization'!X$2)</f>
        <v>95.502210672789246</v>
      </c>
      <c r="Y2" s="2">
        <f>('[1]Pc, Summer, S3'!Y2*Main!$B$5)+(VLOOKUP($A2,'FL Ratio'!$A$2:$B$4,2,FALSE)*'FL Characterization'!Y$2)</f>
        <v>71.523714194955801</v>
      </c>
    </row>
    <row r="3" spans="1:25" x14ac:dyDescent="0.25">
      <c r="A3">
        <v>2</v>
      </c>
      <c r="B3" s="2">
        <f>('[1]Pc, Summer, S3'!B3*Main!$B$5)+(VLOOKUP($A3,'FL Ratio'!$A$2:$B$4,2,FALSE)*'FL Characterization'!B$2)</f>
        <v>83.56348706233041</v>
      </c>
      <c r="C3" s="2">
        <f>('[1]Pc, Summer, S3'!C3*Main!$B$5)+(VLOOKUP($A3,'FL Ratio'!$A$2:$B$4,2,FALSE)*'FL Characterization'!C$2)</f>
        <v>68.299797196110248</v>
      </c>
      <c r="D3" s="2">
        <f>('[1]Pc, Summer, S3'!D3*Main!$B$5)+(VLOOKUP($A3,'FL Ratio'!$A$2:$B$4,2,FALSE)*'FL Characterization'!D$2)</f>
        <v>72.729444463632674</v>
      </c>
      <c r="E3" s="2">
        <f>('[1]Pc, Summer, S3'!E3*Main!$B$5)+(VLOOKUP($A3,'FL Ratio'!$A$2:$B$4,2,FALSE)*'FL Characterization'!E$2)</f>
        <v>69.114087346478954</v>
      </c>
      <c r="F3" s="2">
        <f>('[1]Pc, Summer, S3'!F3*Main!$B$5)+(VLOOKUP($A3,'FL Ratio'!$A$2:$B$4,2,FALSE)*'FL Characterization'!F$2)</f>
        <v>63.352742567164498</v>
      </c>
      <c r="G3" s="2">
        <f>('[1]Pc, Summer, S3'!G3*Main!$B$5)+(VLOOKUP($A3,'FL Ratio'!$A$2:$B$4,2,FALSE)*'FL Characterization'!G$2)</f>
        <v>67.007640993329204</v>
      </c>
      <c r="H3" s="2">
        <f>('[1]Pc, Summer, S3'!H3*Main!$B$5)+(VLOOKUP($A3,'FL Ratio'!$A$2:$B$4,2,FALSE)*'FL Characterization'!H$2)</f>
        <v>66.310793102726521</v>
      </c>
      <c r="I3" s="2">
        <f>('[1]Pc, Summer, S3'!I3*Main!$B$5)+(VLOOKUP($A3,'FL Ratio'!$A$2:$B$4,2,FALSE)*'FL Characterization'!I$2)</f>
        <v>82.915307889085526</v>
      </c>
      <c r="J3" s="2">
        <f>('[1]Pc, Summer, S3'!J3*Main!$B$5)+(VLOOKUP($A3,'FL Ratio'!$A$2:$B$4,2,FALSE)*'FL Characterization'!J$2)</f>
        <v>101.03695820833947</v>
      </c>
      <c r="K3" s="2">
        <f>('[1]Pc, Summer, S3'!K3*Main!$B$5)+(VLOOKUP($A3,'FL Ratio'!$A$2:$B$4,2,FALSE)*'FL Characterization'!K$2)</f>
        <v>108.21644012743371</v>
      </c>
      <c r="L3" s="2">
        <f>('[1]Pc, Summer, S3'!L3*Main!$B$5)+(VLOOKUP($A3,'FL Ratio'!$A$2:$B$4,2,FALSE)*'FL Characterization'!L$2)</f>
        <v>104.96522840004866</v>
      </c>
      <c r="M3" s="2">
        <f>('[1]Pc, Summer, S3'!M3*Main!$B$5)+(VLOOKUP($A3,'FL Ratio'!$A$2:$B$4,2,FALSE)*'FL Characterization'!M$2)</f>
        <v>107.00810227036568</v>
      </c>
      <c r="N3" s="2">
        <f>('[1]Pc, Summer, S3'!N3*Main!$B$5)+(VLOOKUP($A3,'FL Ratio'!$A$2:$B$4,2,FALSE)*'FL Characterization'!N$2)</f>
        <v>101.63813333333333</v>
      </c>
      <c r="O3" s="2">
        <f>('[1]Pc, Summer, S3'!O3*Main!$B$5)+(VLOOKUP($A3,'FL Ratio'!$A$2:$B$4,2,FALSE)*'FL Characterization'!O$2)</f>
        <v>99.316105657847771</v>
      </c>
      <c r="P3" s="2">
        <f>('[1]Pc, Summer, S3'!P3*Main!$B$5)+(VLOOKUP($A3,'FL Ratio'!$A$2:$B$4,2,FALSE)*'FL Characterization'!P$2)</f>
        <v>89.844430925870398</v>
      </c>
      <c r="Q3" s="2">
        <f>('[1]Pc, Summer, S3'!Q3*Main!$B$5)+(VLOOKUP($A3,'FL Ratio'!$A$2:$B$4,2,FALSE)*'FL Characterization'!Q$2)</f>
        <v>99.057412332162997</v>
      </c>
      <c r="R3" s="2">
        <f>('[1]Pc, Summer, S3'!R3*Main!$B$5)+(VLOOKUP($A3,'FL Ratio'!$A$2:$B$4,2,FALSE)*'FL Characterization'!R$2)</f>
        <v>87.199832754889172</v>
      </c>
      <c r="S3" s="2">
        <f>('[1]Pc, Summer, S3'!S3*Main!$B$5)+(VLOOKUP($A3,'FL Ratio'!$A$2:$B$4,2,FALSE)*'FL Characterization'!S$2)</f>
        <v>100.0446902788126</v>
      </c>
      <c r="T3" s="2">
        <f>('[1]Pc, Summer, S3'!T3*Main!$B$5)+(VLOOKUP($A3,'FL Ratio'!$A$2:$B$4,2,FALSE)*'FL Characterization'!T$2)</f>
        <v>104.59780529103953</v>
      </c>
      <c r="U3" s="2">
        <f>('[1]Pc, Summer, S3'!U3*Main!$B$5)+(VLOOKUP($A3,'FL Ratio'!$A$2:$B$4,2,FALSE)*'FL Characterization'!U$2)</f>
        <v>85.007035891514377</v>
      </c>
      <c r="V3" s="2">
        <f>('[1]Pc, Summer, S3'!V3*Main!$B$5)+(VLOOKUP($A3,'FL Ratio'!$A$2:$B$4,2,FALSE)*'FL Characterization'!V$2)</f>
        <v>92.076073839162277</v>
      </c>
      <c r="W3" s="2">
        <f>('[1]Pc, Summer, S3'!W3*Main!$B$5)+(VLOOKUP($A3,'FL Ratio'!$A$2:$B$4,2,FALSE)*'FL Characterization'!W$2)</f>
        <v>92.60852244571241</v>
      </c>
      <c r="X3" s="2">
        <f>('[1]Pc, Summer, S3'!X3*Main!$B$5)+(VLOOKUP($A3,'FL Ratio'!$A$2:$B$4,2,FALSE)*'FL Characterization'!X$2)</f>
        <v>95.531408076215627</v>
      </c>
      <c r="Y3" s="2">
        <f>('[1]Pc, Summer, S3'!Y3*Main!$B$5)+(VLOOKUP($A3,'FL Ratio'!$A$2:$B$4,2,FALSE)*'FL Characterization'!Y$2)</f>
        <v>81.668258640652354</v>
      </c>
    </row>
    <row r="4" spans="1:25" x14ac:dyDescent="0.25">
      <c r="A4">
        <v>3</v>
      </c>
      <c r="B4" s="2">
        <f>('[1]Pc, Summer, S3'!B4*Main!$B$5)+(VLOOKUP($A4,'FL Ratio'!$A$2:$B$4,2,FALSE)*'FL Characterization'!B$2)</f>
        <v>93.157010903372495</v>
      </c>
      <c r="C4" s="2">
        <f>('[1]Pc, Summer, S3'!C4*Main!$B$5)+(VLOOKUP($A4,'FL Ratio'!$A$2:$B$4,2,FALSE)*'FL Characterization'!C$2)</f>
        <v>76.145276815834734</v>
      </c>
      <c r="D4" s="2">
        <f>('[1]Pc, Summer, S3'!D4*Main!$B$5)+(VLOOKUP($A4,'FL Ratio'!$A$2:$B$4,2,FALSE)*'FL Characterization'!D$2)</f>
        <v>81.641218885493458</v>
      </c>
      <c r="E4" s="2">
        <f>('[1]Pc, Summer, S3'!E4*Main!$B$5)+(VLOOKUP($A4,'FL Ratio'!$A$2:$B$4,2,FALSE)*'FL Characterization'!E$2)</f>
        <v>71.655368706121465</v>
      </c>
      <c r="F4" s="2">
        <f>('[1]Pc, Summer, S3'!F4*Main!$B$5)+(VLOOKUP($A4,'FL Ratio'!$A$2:$B$4,2,FALSE)*'FL Characterization'!F$2)</f>
        <v>69.602694437266734</v>
      </c>
      <c r="G4" s="2">
        <f>('[1]Pc, Summer, S3'!G4*Main!$B$5)+(VLOOKUP($A4,'FL Ratio'!$A$2:$B$4,2,FALSE)*'FL Characterization'!G$2)</f>
        <v>76.228755490339367</v>
      </c>
      <c r="H4" s="2">
        <f>('[1]Pc, Summer, S3'!H4*Main!$B$5)+(VLOOKUP($A4,'FL Ratio'!$A$2:$B$4,2,FALSE)*'FL Characterization'!H$2)</f>
        <v>102.97864032688766</v>
      </c>
      <c r="I4" s="2">
        <f>('[1]Pc, Summer, S3'!I4*Main!$B$5)+(VLOOKUP($A4,'FL Ratio'!$A$2:$B$4,2,FALSE)*'FL Characterization'!I$2)</f>
        <v>128.13273423819521</v>
      </c>
      <c r="J4" s="2">
        <f>('[1]Pc, Summer, S3'!J4*Main!$B$5)+(VLOOKUP($A4,'FL Ratio'!$A$2:$B$4,2,FALSE)*'FL Characterization'!J$2)</f>
        <v>132.43255619413239</v>
      </c>
      <c r="K4" s="2">
        <f>('[1]Pc, Summer, S3'!K4*Main!$B$5)+(VLOOKUP($A4,'FL Ratio'!$A$2:$B$4,2,FALSE)*'FL Characterization'!K$2)</f>
        <v>116.84536685870114</v>
      </c>
      <c r="L4" s="2">
        <f>('[1]Pc, Summer, S3'!L4*Main!$B$5)+(VLOOKUP($A4,'FL Ratio'!$A$2:$B$4,2,FALSE)*'FL Characterization'!L$2)</f>
        <v>116.51052790623761</v>
      </c>
      <c r="M4" s="2">
        <f>('[1]Pc, Summer, S3'!M4*Main!$B$5)+(VLOOKUP($A4,'FL Ratio'!$A$2:$B$4,2,FALSE)*'FL Characterization'!M$2)</f>
        <v>126.75066666666666</v>
      </c>
      <c r="N4" s="2">
        <f>('[1]Pc, Summer, S3'!N4*Main!$B$5)+(VLOOKUP($A4,'FL Ratio'!$A$2:$B$4,2,FALSE)*'FL Characterization'!N$2)</f>
        <v>128.31016666666667</v>
      </c>
      <c r="O4" s="2">
        <f>('[1]Pc, Summer, S3'!O4*Main!$B$5)+(VLOOKUP($A4,'FL Ratio'!$A$2:$B$4,2,FALSE)*'FL Characterization'!O$2)</f>
        <v>125.19466666666666</v>
      </c>
      <c r="P4" s="2">
        <f>('[1]Pc, Summer, S3'!P4*Main!$B$5)+(VLOOKUP($A4,'FL Ratio'!$A$2:$B$4,2,FALSE)*'FL Characterization'!P$2)</f>
        <v>120.28416255167589</v>
      </c>
      <c r="Q4" s="2">
        <f>('[1]Pc, Summer, S3'!Q4*Main!$B$5)+(VLOOKUP($A4,'FL Ratio'!$A$2:$B$4,2,FALSE)*'FL Characterization'!Q$2)</f>
        <v>120.74253713351006</v>
      </c>
      <c r="R4" s="2">
        <f>('[1]Pc, Summer, S3'!R4*Main!$B$5)+(VLOOKUP($A4,'FL Ratio'!$A$2:$B$4,2,FALSE)*'FL Characterization'!R$2)</f>
        <v>97.10094290416842</v>
      </c>
      <c r="S4" s="2">
        <f>('[1]Pc, Summer, S3'!S4*Main!$B$5)+(VLOOKUP($A4,'FL Ratio'!$A$2:$B$4,2,FALSE)*'FL Characterization'!S$2)</f>
        <v>99.055480738280167</v>
      </c>
      <c r="T4" s="2">
        <f>('[1]Pc, Summer, S3'!T4*Main!$B$5)+(VLOOKUP($A4,'FL Ratio'!$A$2:$B$4,2,FALSE)*'FL Characterization'!T$2)</f>
        <v>101.50009424061538</v>
      </c>
      <c r="U4" s="2">
        <f>('[1]Pc, Summer, S3'!U4*Main!$B$5)+(VLOOKUP($A4,'FL Ratio'!$A$2:$B$4,2,FALSE)*'FL Characterization'!U$2)</f>
        <v>95.905405070056688</v>
      </c>
      <c r="V4" s="2">
        <f>('[1]Pc, Summer, S3'!V4*Main!$B$5)+(VLOOKUP($A4,'FL Ratio'!$A$2:$B$4,2,FALSE)*'FL Characterization'!V$2)</f>
        <v>111.08793474762105</v>
      </c>
      <c r="W4" s="2">
        <f>('[1]Pc, Summer, S3'!W4*Main!$B$5)+(VLOOKUP($A4,'FL Ratio'!$A$2:$B$4,2,FALSE)*'FL Characterization'!W$2)</f>
        <v>102.20596540806045</v>
      </c>
      <c r="X4" s="2">
        <f>('[1]Pc, Summer, S3'!X4*Main!$B$5)+(VLOOKUP($A4,'FL Ratio'!$A$2:$B$4,2,FALSE)*'FL Characterization'!X$2)</f>
        <v>105.0673315599781</v>
      </c>
      <c r="Y4" s="2">
        <f>('[1]Pc, Summer, S3'!Y4*Main!$B$5)+(VLOOKUP($A4,'FL Ratio'!$A$2:$B$4,2,FALSE)*'FL Characterization'!Y$2)</f>
        <v>92.469918912822251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6245-F89F-4860-AB79-D69A92D50105}">
  <dimension ref="A1:Y33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('[1]Qc, Summer, S1'!B2*Main!$B$5)</f>
        <v>12.822670071813018</v>
      </c>
      <c r="C2" s="2">
        <f>('[1]Qc, Summer, S1'!C2*Main!$B$5)</f>
        <v>9.1299777869430407</v>
      </c>
      <c r="D2" s="2">
        <f>('[1]Qc, Summer, S1'!D2*Main!$B$5)</f>
        <v>10.250764622599366</v>
      </c>
      <c r="E2" s="2">
        <f>('[1]Qc, Summer, S1'!E2*Main!$B$5)</f>
        <v>8.0492618645865228</v>
      </c>
      <c r="F2" s="2">
        <f>('[1]Qc, Summer, S1'!F2*Main!$B$5)</f>
        <v>9.2662934802702477</v>
      </c>
      <c r="G2" s="2">
        <f>('[1]Qc, Summer, S1'!G2*Main!$B$5)</f>
        <v>4.1250944882343328</v>
      </c>
      <c r="H2" s="2">
        <f>('[1]Qc, Summer, S1'!H2*Main!$B$5)</f>
        <v>8.116134128518917</v>
      </c>
      <c r="I2" s="2">
        <f>('[1]Qc, Summer, S1'!I2*Main!$B$5)</f>
        <v>15.890376907650392</v>
      </c>
      <c r="J2" s="2">
        <f>('[1]Qc, Summer, S1'!J2*Main!$B$5)</f>
        <v>20.119174760008171</v>
      </c>
      <c r="K2" s="2">
        <f>('[1]Qc, Summer, S1'!K2*Main!$B$5)</f>
        <v>24.415838777069983</v>
      </c>
      <c r="L2" s="2">
        <f>('[1]Qc, Summer, S1'!L2*Main!$B$5)</f>
        <v>29.153447395666259</v>
      </c>
      <c r="M2" s="2">
        <f>('[1]Qc, Summer, S1'!M2*Main!$B$5)</f>
        <v>29.930019006835735</v>
      </c>
      <c r="N2" s="2">
        <f>('[1]Qc, Summer, S1'!N2*Main!$B$5)</f>
        <v>29.471024214288803</v>
      </c>
      <c r="O2" s="2">
        <f>('[1]Qc, Summer, S1'!O2*Main!$B$5)</f>
        <v>30.603000000000002</v>
      </c>
      <c r="P2" s="2">
        <f>('[1]Qc, Summer, S1'!P2*Main!$B$5)</f>
        <v>33.093424333505716</v>
      </c>
      <c r="Q2" s="2">
        <f>('[1]Qc, Summer, S1'!Q2*Main!$B$5)</f>
        <v>29.083446907804298</v>
      </c>
      <c r="R2" s="2">
        <f>('[1]Qc, Summer, S1'!R2*Main!$B$5)</f>
        <v>30.168517952991749</v>
      </c>
      <c r="S2" s="2">
        <f>('[1]Qc, Summer, S1'!S2*Main!$B$5)</f>
        <v>22.84145082357189</v>
      </c>
      <c r="T2" s="2">
        <f>('[1]Qc, Summer, S1'!T2*Main!$B$5)</f>
        <v>26.647305316691416</v>
      </c>
      <c r="U2" s="2">
        <f>('[1]Qc, Summer, S1'!U2*Main!$B$5)</f>
        <v>25.117065715910346</v>
      </c>
      <c r="V2" s="2">
        <f>('[1]Qc, Summer, S1'!V2*Main!$B$5)</f>
        <v>23.059743071658307</v>
      </c>
      <c r="W2" s="2">
        <f>('[1]Qc, Summer, S1'!W2*Main!$B$5)</f>
        <v>25.633646512346473</v>
      </c>
      <c r="X2" s="2">
        <f>('[1]Qc, Summer, S1'!X2*Main!$B$5)</f>
        <v>24.770145436847727</v>
      </c>
      <c r="Y2" s="2">
        <f>('[1]Qc, Summer, S1'!Y2*Main!$B$5)</f>
        <v>17.759395886363169</v>
      </c>
    </row>
    <row r="3" spans="1:25" x14ac:dyDescent="0.25">
      <c r="A3">
        <v>2</v>
      </c>
      <c r="B3" s="2">
        <f>('[1]Qc, Summer, S1'!B3*Main!$B$5)</f>
        <v>-25.391604680059586</v>
      </c>
      <c r="C3" s="2">
        <f>('[1]Qc, Summer, S1'!C3*Main!$B$5)</f>
        <v>-31.409669757290896</v>
      </c>
      <c r="D3" s="2">
        <f>('[1]Qc, Summer, S1'!D3*Main!$B$5)</f>
        <v>-32.146694986402011</v>
      </c>
      <c r="E3" s="2">
        <f>('[1]Qc, Summer, S1'!E3*Main!$B$5)</f>
        <v>-32.559229446289635</v>
      </c>
      <c r="F3" s="2">
        <f>('[1]Qc, Summer, S1'!F3*Main!$B$5)</f>
        <v>-32.480362991095973</v>
      </c>
      <c r="G3" s="2">
        <f>('[1]Qc, Summer, S1'!G3*Main!$B$5)</f>
        <v>-38.884999999999998</v>
      </c>
      <c r="H3" s="2">
        <f>('[1]Qc, Summer, S1'!H3*Main!$B$5)</f>
        <v>-31.250251611862875</v>
      </c>
      <c r="I3" s="2">
        <f>('[1]Qc, Summer, S1'!I3*Main!$B$5)</f>
        <v>-4.3851863669167601</v>
      </c>
      <c r="J3" s="2">
        <f>('[1]Qc, Summer, S1'!J3*Main!$B$5)</f>
        <v>14.841132383511344</v>
      </c>
      <c r="K3" s="2">
        <f>('[1]Qc, Summer, S1'!K3*Main!$B$5)</f>
        <v>22.719505209342177</v>
      </c>
      <c r="L3" s="2">
        <f>('[1]Qc, Summer, S1'!L3*Main!$B$5)</f>
        <v>19.08521850165338</v>
      </c>
      <c r="M3" s="2">
        <f>('[1]Qc, Summer, S1'!M3*Main!$B$5)</f>
        <v>22.623278910188958</v>
      </c>
      <c r="N3" s="2">
        <f>('[1]Qc, Summer, S1'!N3*Main!$B$5)</f>
        <v>20.283319994199548</v>
      </c>
      <c r="O3" s="2">
        <f>('[1]Qc, Summer, S1'!O3*Main!$B$5)</f>
        <v>22.173252215009637</v>
      </c>
      <c r="P3" s="2">
        <f>('[1]Qc, Summer, S1'!P3*Main!$B$5)</f>
        <v>10.560539454951851</v>
      </c>
      <c r="Q3" s="2">
        <f>('[1]Qc, Summer, S1'!Q3*Main!$B$5)</f>
        <v>2.9479397316583773</v>
      </c>
      <c r="R3" s="2">
        <f>('[1]Qc, Summer, S1'!R3*Main!$B$5)</f>
        <v>5.6918414757911062</v>
      </c>
      <c r="S3" s="2">
        <f>('[1]Qc, Summer, S1'!S3*Main!$B$5)</f>
        <v>7.74024784794124</v>
      </c>
      <c r="T3" s="2">
        <f>('[1]Qc, Summer, S1'!T3*Main!$B$5)</f>
        <v>4.3462907979048824</v>
      </c>
      <c r="U3" s="2">
        <f>('[1]Qc, Summer, S1'!U3*Main!$B$5)</f>
        <v>-0.84456791096214168</v>
      </c>
      <c r="V3" s="2">
        <f>('[1]Qc, Summer, S1'!V3*Main!$B$5)</f>
        <v>-3.6267632041330238</v>
      </c>
      <c r="W3" s="2">
        <f>('[1]Qc, Summer, S1'!W3*Main!$B$5)</f>
        <v>-2.5232331251634714</v>
      </c>
      <c r="X3" s="2">
        <f>('[1]Qc, Summer, S1'!X3*Main!$B$5)</f>
        <v>-10.890699008274851</v>
      </c>
      <c r="Y3" s="2">
        <f>('[1]Qc, Summer, S1'!Y3*Main!$B$5)</f>
        <v>-15.039254864797496</v>
      </c>
    </row>
    <row r="4" spans="1:25" x14ac:dyDescent="0.25">
      <c r="A4">
        <v>3</v>
      </c>
      <c r="B4" s="2">
        <f>('[1]Qc, Summer, S1'!B4*Main!$B$5)</f>
        <v>-34.764826308936932</v>
      </c>
      <c r="C4" s="2">
        <f>('[1]Qc, Summer, S1'!C4*Main!$B$5)</f>
        <v>-39.349199009016523</v>
      </c>
      <c r="D4" s="2">
        <f>('[1]Qc, Summer, S1'!D4*Main!$B$5)</f>
        <v>-41.690459741978408</v>
      </c>
      <c r="E4" s="2">
        <f>('[1]Qc, Summer, S1'!E4*Main!$B$5)</f>
        <v>-51.005000000000003</v>
      </c>
      <c r="F4" s="2">
        <f>('[1]Qc, Summer, S1'!F4*Main!$B$5)</f>
        <v>-46.965000000000003</v>
      </c>
      <c r="G4" s="2">
        <f>('[1]Qc, Summer, S1'!G4*Main!$B$5)</f>
        <v>-52.52</v>
      </c>
      <c r="H4" s="2">
        <f>('[1]Qc, Summer, S1'!H4*Main!$B$5)</f>
        <v>-20.136144328477759</v>
      </c>
      <c r="I4" s="2">
        <f>('[1]Qc, Summer, S1'!I4*Main!$B$5)</f>
        <v>4.4660401885984564</v>
      </c>
      <c r="J4" s="2">
        <f>('[1]Qc, Summer, S1'!J4*Main!$B$5)</f>
        <v>13.784854571886997</v>
      </c>
      <c r="K4" s="2">
        <f>('[1]Qc, Summer, S1'!K4*Main!$B$5)</f>
        <v>12.857027821856143</v>
      </c>
      <c r="L4" s="2">
        <f>('[1]Qc, Summer, S1'!L4*Main!$B$5)</f>
        <v>13.089112918679655</v>
      </c>
      <c r="M4" s="2">
        <f>('[1]Qc, Summer, S1'!M4*Main!$B$5)</f>
        <v>16.527133773284593</v>
      </c>
      <c r="N4" s="2">
        <f>('[1]Qc, Summer, S1'!N4*Main!$B$5)</f>
        <v>23.323055684438184</v>
      </c>
      <c r="O4" s="2">
        <f>('[1]Qc, Summer, S1'!O4*Main!$B$5)</f>
        <v>25.943740065124913</v>
      </c>
      <c r="P4" s="2">
        <f>('[1]Qc, Summer, S1'!P4*Main!$B$5)</f>
        <v>14.417192852189284</v>
      </c>
      <c r="Q4" s="2">
        <f>('[1]Qc, Summer, S1'!Q4*Main!$B$5)</f>
        <v>10.5210701596957</v>
      </c>
      <c r="R4" s="2">
        <f>('[1]Qc, Summer, S1'!R4*Main!$B$5)</f>
        <v>-1.8091593805168249</v>
      </c>
      <c r="S4" s="2">
        <f>('[1]Qc, Summer, S1'!S4*Main!$B$5)</f>
        <v>-1.7922513489232097</v>
      </c>
      <c r="T4" s="2">
        <f>('[1]Qc, Summer, S1'!T4*Main!$B$5)</f>
        <v>-1.6231710329870574</v>
      </c>
      <c r="U4" s="2">
        <f>('[1]Qc, Summer, S1'!U4*Main!$B$5)</f>
        <v>-1.7753433173295943</v>
      </c>
      <c r="V4" s="2">
        <f>('[1]Qc, Summer, S1'!V4*Main!$B$5)</f>
        <v>-10.66389570941134</v>
      </c>
      <c r="W4" s="2">
        <f>('[1]Qc, Summer, S1'!W4*Main!$B$5)</f>
        <v>-13.108620647940599</v>
      </c>
      <c r="X4" s="2">
        <f>('[1]Qc, Summer, S1'!X4*Main!$B$5)</f>
        <v>-38.195630517652774</v>
      </c>
      <c r="Y4" s="2">
        <f>('[1]Qc, Summer, S1'!Y4*Main!$B$5)</f>
        <v>-37.038187168632987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6E295-C832-41AA-9D68-FF7F7F722A7C}">
  <dimension ref="A1:Y33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('[1]Qc, Summer, S2'!B2*Main!$B$5)</f>
        <v>13.858845431151446</v>
      </c>
      <c r="C2" s="2">
        <f>('[1]Qc, Summer, S2'!C2*Main!$B$5)</f>
        <v>10.023127787839641</v>
      </c>
      <c r="D2" s="2">
        <f>('[1]Qc, Summer, S2'!D2*Main!$B$5)</f>
        <v>8.7460652284563398</v>
      </c>
      <c r="E2" s="2">
        <f>('[1]Qc, Summer, S2'!E2*Main!$B$5)</f>
        <v>8.8706151160749442</v>
      </c>
      <c r="F2" s="2">
        <f>('[1]Qc, Summer, S2'!F2*Main!$B$5)</f>
        <v>10.117279616213436</v>
      </c>
      <c r="G2" s="2">
        <f>('[1]Qc, Summer, S2'!G2*Main!$B$5)</f>
        <v>4.2567464399864914</v>
      </c>
      <c r="H2" s="2">
        <f>('[1]Qc, Summer, S2'!H2*Main!$B$5)</f>
        <v>7.2738937944273312</v>
      </c>
      <c r="I2" s="2">
        <f>('[1]Qc, Summer, S2'!I2*Main!$B$5)</f>
        <v>15.743243788135111</v>
      </c>
      <c r="J2" s="2">
        <f>('[1]Qc, Summer, S2'!J2*Main!$B$5)</f>
        <v>19.905140985965534</v>
      </c>
      <c r="K2" s="2">
        <f>('[1]Qc, Summer, S2'!K2*Main!$B$5)</f>
        <v>27.213486970275923</v>
      </c>
      <c r="L2" s="2">
        <f>('[1]Qc, Summer, S2'!L2*Main!$B$5)</f>
        <v>28.32049175579008</v>
      </c>
      <c r="M2" s="2">
        <f>('[1]Qc, Summer, S2'!M2*Main!$B$5)</f>
        <v>25.900977986684772</v>
      </c>
      <c r="N2" s="2">
        <f>('[1]Qc, Summer, S2'!N2*Main!$B$5)</f>
        <v>29.471024214288803</v>
      </c>
      <c r="O2" s="2">
        <f>('[1]Qc, Summer, S2'!O2*Main!$B$5)</f>
        <v>28.481999999999999</v>
      </c>
      <c r="P2" s="2">
        <f>('[1]Qc, Summer, S2'!P2*Main!$B$5)</f>
        <v>27.377287403172911</v>
      </c>
      <c r="Q2" s="2">
        <f>('[1]Qc, Summer, S2'!Q2*Main!$B$5)</f>
        <v>31.410122660428641</v>
      </c>
      <c r="R2" s="2">
        <f>('[1]Qc, Summer, S2'!R2*Main!$B$5)</f>
        <v>29.614967164863458</v>
      </c>
      <c r="S2" s="2">
        <f>('[1]Qc, Summer, S2'!S2*Main!$B$5)</f>
        <v>25.543127802704049</v>
      </c>
      <c r="T2" s="2">
        <f>('[1]Qc, Summer, S2'!T2*Main!$B$5)</f>
        <v>25.669422552776133</v>
      </c>
      <c r="U2" s="2">
        <f>('[1]Qc, Summer, S2'!U2*Main!$B$5)</f>
        <v>21.396018943182884</v>
      </c>
      <c r="V2" s="2">
        <f>('[1]Qc, Summer, S2'!V2*Main!$B$5)</f>
        <v>20.124866680719975</v>
      </c>
      <c r="W2" s="2">
        <f>('[1]Qc, Summer, S2'!W2*Main!$B$5)</f>
        <v>25.131025992496539</v>
      </c>
      <c r="X2" s="2">
        <f>('[1]Qc, Summer, S2'!X2*Main!$B$5)</f>
        <v>23.419046594837848</v>
      </c>
      <c r="Y2" s="2">
        <f>('[1]Qc, Summer, S2'!Y2*Main!$B$5)</f>
        <v>16.309649283394748</v>
      </c>
    </row>
    <row r="3" spans="1:25" x14ac:dyDescent="0.25">
      <c r="A3">
        <v>2</v>
      </c>
      <c r="B3" s="2">
        <f>('[1]Qc, Summer, S2'!B3*Main!$B$5)</f>
        <v>-26.131165981420544</v>
      </c>
      <c r="C3" s="2">
        <f>('[1]Qc, Summer, S2'!C3*Main!$B$5)</f>
        <v>-29.807135586000545</v>
      </c>
      <c r="D3" s="2">
        <f>('[1]Qc, Summer, S2'!D3*Main!$B$5)</f>
        <v>-33.55973652426583</v>
      </c>
      <c r="E3" s="2">
        <f>('[1]Qc, Summer, S2'!E3*Main!$B$5)</f>
        <v>-32.559229446289635</v>
      </c>
      <c r="F3" s="2">
        <f>('[1]Qc, Summer, S2'!F3*Main!$B$5)</f>
        <v>-36.972328085609249</v>
      </c>
      <c r="G3" s="2">
        <f>('[1]Qc, Summer, S2'!G3*Main!$B$5)</f>
        <v>-35.703499999999998</v>
      </c>
      <c r="H3" s="2">
        <f>('[1]Qc, Summer, S2'!H3*Main!$B$5)</f>
        <v>-30.024751548652564</v>
      </c>
      <c r="I3" s="2">
        <f>('[1]Qc, Summer, S2'!I3*Main!$B$5)</f>
        <v>-5.1001624050010141</v>
      </c>
      <c r="J3" s="2">
        <f>('[1]Qc, Summer, S2'!J3*Main!$B$5)</f>
        <v>14.229126924397475</v>
      </c>
      <c r="K3" s="2">
        <f>('[1]Qc, Summer, S2'!K3*Main!$B$5)</f>
        <v>21.160323479289282</v>
      </c>
      <c r="L3" s="2">
        <f>('[1]Qc, Summer, S2'!L3*Main!$B$5)</f>
        <v>18.38484351076702</v>
      </c>
      <c r="M3" s="2">
        <f>('[1]Qc, Summer, S2'!M3*Main!$B$5)</f>
        <v>23.322967948648412</v>
      </c>
      <c r="N3" s="2">
        <f>('[1]Qc, Summer, S2'!N3*Main!$B$5)</f>
        <v>19.041484076187331</v>
      </c>
      <c r="O3" s="2">
        <f>('[1]Qc, Summer, S2'!O3*Main!$B$5)</f>
        <v>21.107230473903407</v>
      </c>
      <c r="P3" s="2">
        <f>('[1]Qc, Summer, S2'!P3*Main!$B$5)</f>
        <v>11.440584409531171</v>
      </c>
      <c r="Q3" s="2">
        <f>('[1]Qc, Summer, S2'!Q3*Main!$B$5)</f>
        <v>2.8923182272874648</v>
      </c>
      <c r="R3" s="2">
        <f>('[1]Qc, Summer, S2'!R3*Main!$B$5)</f>
        <v>5.8155771600474342</v>
      </c>
      <c r="S3" s="2">
        <f>('[1]Qc, Summer, S2'!S3*Main!$B$5)</f>
        <v>8.26628410945181</v>
      </c>
      <c r="T3" s="2">
        <f>('[1]Qc, Summer, S2'!T3*Main!$B$5)</f>
        <v>4.0746476230358271</v>
      </c>
      <c r="U3" s="2">
        <f>('[1]Qc, Summer, S2'!U3*Main!$B$5)</f>
        <v>-0.80233951541403448</v>
      </c>
      <c r="V3" s="2">
        <f>('[1]Qc, Summer, S2'!V3*Main!$B$5)</f>
        <v>-2.9673517124724738</v>
      </c>
      <c r="W3" s="2">
        <f>('[1]Qc, Summer, S2'!W3*Main!$B$5)</f>
        <v>-2.4773561592514084</v>
      </c>
      <c r="X3" s="2">
        <f>('[1]Qc, Summer, S2'!X3*Main!$B$5)</f>
        <v>-11.990769615171301</v>
      </c>
      <c r="Y3" s="2">
        <f>('[1]Qc, Summer, S2'!Y3*Main!$B$5)</f>
        <v>-13.699123243181877</v>
      </c>
    </row>
    <row r="4" spans="1:25" x14ac:dyDescent="0.25">
      <c r="A4">
        <v>3</v>
      </c>
      <c r="B4" s="2">
        <f>('[1]Qc, Summer, S2'!B4*Main!$B$5)</f>
        <v>-35.528888425616863</v>
      </c>
      <c r="C4" s="2">
        <f>('[1]Qc, Summer, S2'!C4*Main!$B$5)</f>
        <v>-40.877323242376391</v>
      </c>
      <c r="D4" s="2">
        <f>('[1]Qc, Summer, S2'!D4*Main!$B$5)</f>
        <v>-45.682099504508258</v>
      </c>
      <c r="E4" s="2">
        <f>('[1]Qc, Summer, S2'!E4*Main!$B$5)</f>
        <v>-52.015000000000001</v>
      </c>
      <c r="F4" s="2">
        <f>('[1]Qc, Summer, S2'!F4*Main!$B$5)</f>
        <v>-46.965000000000003</v>
      </c>
      <c r="G4" s="2">
        <f>('[1]Qc, Summer, S2'!G4*Main!$B$5)</f>
        <v>-46.965000000000003</v>
      </c>
      <c r="H4" s="2">
        <f>('[1]Qc, Summer, S2'!H4*Main!$B$5)</f>
        <v>-20.337505771762537</v>
      </c>
      <c r="I4" s="2">
        <f>('[1]Qc, Summer, S2'!I4*Main!$B$5)</f>
        <v>4.0486532550845826</v>
      </c>
      <c r="J4" s="2">
        <f>('[1]Qc, Summer, S2'!J4*Main!$B$5)</f>
        <v>13.652307893311161</v>
      </c>
      <c r="K4" s="2">
        <f>('[1]Qc, Summer, S2'!K4*Main!$B$5)</f>
        <v>12.061747750401123</v>
      </c>
      <c r="L4" s="2">
        <f>('[1]Qc, Summer, S2'!L4*Main!$B$5)</f>
        <v>12.361939978753007</v>
      </c>
      <c r="M4" s="2">
        <f>('[1]Qc, Summer, S2'!M4*Main!$B$5)</f>
        <v>16.697516595689592</v>
      </c>
      <c r="N4" s="2">
        <f>('[1]Qc, Summer, S2'!N4*Main!$B$5)</f>
        <v>21.475684937155954</v>
      </c>
      <c r="O4" s="2">
        <f>('[1]Qc, Summer, S2'!O4*Main!$B$5)</f>
        <v>23.087548498322167</v>
      </c>
      <c r="P4" s="2">
        <f>('[1]Qc, Summer, S2'!P4*Main!$B$5)</f>
        <v>12.414804956051883</v>
      </c>
      <c r="Q4" s="2">
        <f>('[1]Qc, Summer, S2'!Q4*Main!$B$5)</f>
        <v>9.3752110333922083</v>
      </c>
      <c r="R4" s="2">
        <f>('[1]Qc, Summer, S2'!R4*Main!$B$5)</f>
        <v>-1.7922513489232097</v>
      </c>
      <c r="S4" s="2">
        <f>('[1]Qc, Summer, S2'!S4*Main!$B$5)</f>
        <v>-1.5893549697998273</v>
      </c>
      <c r="T4" s="2">
        <f>('[1]Qc, Summer, S2'!T4*Main!$B$5)</f>
        <v>-1.6231710329870574</v>
      </c>
      <c r="U4" s="2">
        <f>('[1]Qc, Summer, S2'!U4*Main!$B$5)</f>
        <v>-1.8260674121104399</v>
      </c>
      <c r="V4" s="2">
        <f>('[1]Qc, Summer, S2'!V4*Main!$B$5)</f>
        <v>-10.233031236303811</v>
      </c>
      <c r="W4" s="2">
        <f>('[1]Qc, Summer, S2'!W4*Main!$B$5)</f>
        <v>-15.040417375005532</v>
      </c>
      <c r="X4" s="2">
        <f>('[1]Qc, Summer, S2'!X4*Main!$B$5)</f>
        <v>-36.26655826928647</v>
      </c>
      <c r="Y4" s="2">
        <f>('[1]Qc, Summer, S2'!Y4*Main!$B$5)</f>
        <v>-36.652372718959725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1D74-73EB-47DE-B22E-85182DA2844D}">
  <dimension ref="A1:Y33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('[1]Qc, Summer, S3'!B2*Main!$B$5)</f>
        <v>13.599801591316838</v>
      </c>
      <c r="C2" s="2">
        <f>('[1]Qc, Summer, S3'!C2*Main!$B$5)</f>
        <v>9.4276944539085736</v>
      </c>
      <c r="D2" s="2">
        <f>('[1]Qc, Summer, S3'!D2*Main!$B$5)</f>
        <v>8.7460652284563398</v>
      </c>
      <c r="E2" s="2">
        <f>('[1]Qc, Summer, S3'!E2*Main!$B$5)</f>
        <v>7.638585238842313</v>
      </c>
      <c r="F2" s="2">
        <f>('[1]Qc, Summer, S3'!F2*Main!$B$5)</f>
        <v>8.8880774198510544</v>
      </c>
      <c r="G2" s="2">
        <f>('[1]Qc, Summer, S3'!G2*Main!$B$5)</f>
        <v>4.5639343274081972</v>
      </c>
      <c r="H2" s="2">
        <f>('[1]Qc, Summer, S3'!H2*Main!$B$5)</f>
        <v>7.4270284006258009</v>
      </c>
      <c r="I2" s="2">
        <f>('[1]Qc, Summer, S3'!I2*Main!$B$5)</f>
        <v>15.890376907650392</v>
      </c>
      <c r="J2" s="2">
        <f>('[1]Qc, Summer, S3'!J2*Main!$B$5)</f>
        <v>23.329681370647776</v>
      </c>
      <c r="K2" s="2">
        <f>('[1]Qc, Summer, S3'!K2*Main!$B$5)</f>
        <v>24.415838777069983</v>
      </c>
      <c r="L2" s="2">
        <f>('[1]Qc, Summer, S3'!L2*Main!$B$5)</f>
        <v>26.099276716120269</v>
      </c>
      <c r="M2" s="2">
        <f>('[1]Qc, Summer, S3'!M2*Main!$B$5)</f>
        <v>29.354441718242743</v>
      </c>
      <c r="N2" s="2">
        <f>('[1]Qc, Summer, S3'!N2*Main!$B$5)</f>
        <v>30.072473688049801</v>
      </c>
      <c r="O2" s="2">
        <f>('[1]Qc, Summer, S3'!O2*Main!$B$5)</f>
        <v>33.33</v>
      </c>
      <c r="P2" s="2">
        <f>('[1]Qc, Summer, S3'!P2*Main!$B$5)</f>
        <v>27.377287403172911</v>
      </c>
      <c r="Q2" s="2">
        <f>('[1]Qc, Summer, S3'!Q2*Main!$B$5)</f>
        <v>31.410122660428641</v>
      </c>
      <c r="R2" s="2">
        <f>('[1]Qc, Summer, S3'!R2*Main!$B$5)</f>
        <v>25.186560859837147</v>
      </c>
      <c r="S2" s="2">
        <f>('[1]Qc, Summer, S3'!S2*Main!$B$5)</f>
        <v>25.29752080460112</v>
      </c>
      <c r="T2" s="2">
        <f>('[1]Qc, Summer, S3'!T2*Main!$B$5)</f>
        <v>25.180481170818489</v>
      </c>
      <c r="U2" s="2">
        <f>('[1]Qc, Summer, S3'!U2*Main!$B$5)</f>
        <v>23.489107752842081</v>
      </c>
      <c r="V2" s="2">
        <f>('[1]Qc, Summer, S3'!V2*Main!$B$5)</f>
        <v>20.124866680719975</v>
      </c>
      <c r="W2" s="2">
        <f>('[1]Qc, Summer, S3'!W2*Main!$B$5)</f>
        <v>27.644128591746199</v>
      </c>
      <c r="X2" s="2">
        <f>('[1]Qc, Summer, S3'!X2*Main!$B$5)</f>
        <v>20.942032051153078</v>
      </c>
      <c r="Y2" s="2">
        <f>('[1]Qc, Summer, S3'!Y2*Main!$B$5)</f>
        <v>16.309649283394748</v>
      </c>
    </row>
    <row r="3" spans="1:25" x14ac:dyDescent="0.25">
      <c r="A3">
        <v>2</v>
      </c>
      <c r="B3" s="2">
        <f>('[1]Qc, Summer, S3'!B3*Main!$B$5)</f>
        <v>-25.145084246272599</v>
      </c>
      <c r="C3" s="2">
        <f>('[1]Qc, Summer, S3'!C3*Main!$B$5)</f>
        <v>-31.730176591548968</v>
      </c>
      <c r="D3" s="2">
        <f>('[1]Qc, Summer, S3'!D3*Main!$B$5)</f>
        <v>-32.146694986402011</v>
      </c>
      <c r="E3" s="2">
        <f>('[1]Qc, Summer, S3'!E3*Main!$B$5)</f>
        <v>-31.26975501277321</v>
      </c>
      <c r="F3" s="2">
        <f>('[1]Qc, Summer, S3'!F3*Main!$B$5)</f>
        <v>-33.862506097100059</v>
      </c>
      <c r="G3" s="2">
        <f>('[1]Qc, Summer, S3'!G3*Main!$B$5)</f>
        <v>-35.35</v>
      </c>
      <c r="H3" s="2">
        <f>('[1]Qc, Summer, S3'!H3*Main!$B$5)</f>
        <v>-33.088501706678336</v>
      </c>
      <c r="I3" s="2">
        <f>('[1]Qc, Summer, S3'!I3*Main!$B$5)</f>
        <v>-4.6235117129448442</v>
      </c>
      <c r="J3" s="2">
        <f>('[1]Qc, Summer, S3'!J3*Main!$B$5)</f>
        <v>16.83015012563142</v>
      </c>
      <c r="K3" s="2">
        <f>('[1]Qc, Summer, S3'!K3*Main!$B$5)</f>
        <v>20.714842984988458</v>
      </c>
      <c r="L3" s="2">
        <f>('[1]Qc, Summer, S3'!L3*Main!$B$5)</f>
        <v>18.034656015323833</v>
      </c>
      <c r="M3" s="2">
        <f>('[1]Qc, Summer, S3'!M3*Main!$B$5)</f>
        <v>24.022656987107865</v>
      </c>
      <c r="N3" s="2">
        <f>('[1]Qc, Summer, S3'!N3*Main!$B$5)</f>
        <v>20.076347341197511</v>
      </c>
      <c r="O3" s="2">
        <f>('[1]Qc, Summer, S3'!O3*Main!$B$5)</f>
        <v>21.32043482212465</v>
      </c>
      <c r="P3" s="2">
        <f>('[1]Qc, Summer, S3'!P3*Main!$B$5)</f>
        <v>10.670545074274266</v>
      </c>
      <c r="Q3" s="2">
        <f>('[1]Qc, Summer, S3'!Q3*Main!$B$5)</f>
        <v>2.8923182272874648</v>
      </c>
      <c r="R3" s="2">
        <f>('[1]Qc, Summer, S3'!R3*Main!$B$5)</f>
        <v>6.4961234234572416</v>
      </c>
      <c r="S3" s="2">
        <f>('[1]Qc, Summer, S3'!S3*Main!$B$5)</f>
        <v>7.2893596237893217</v>
      </c>
      <c r="T3" s="2">
        <f>('[1]Qc, Summer, S3'!T3*Main!$B$5)</f>
        <v>4.5273862478175859</v>
      </c>
      <c r="U3" s="2">
        <f>('[1]Qc, Summer, S3'!U3*Main!$B$5)</f>
        <v>-0.9205790229487345</v>
      </c>
      <c r="V3" s="2">
        <f>('[1]Qc, Summer, S3'!V3*Main!$B$5)</f>
        <v>-3.0992340108045835</v>
      </c>
      <c r="W3" s="2">
        <f>('[1]Qc, Summer, S3'!W3*Main!$B$5)</f>
        <v>-2.5232331251634714</v>
      </c>
      <c r="X3" s="2">
        <f>('[1]Qc, Summer, S3'!X3*Main!$B$5)</f>
        <v>-10.780691947585206</v>
      </c>
      <c r="Y3" s="2">
        <f>('[1]Qc, Summer, S3'!Y3*Main!$B$5)</f>
        <v>-15.188158378310343</v>
      </c>
    </row>
    <row r="4" spans="1:25" x14ac:dyDescent="0.25">
      <c r="A4">
        <v>3</v>
      </c>
      <c r="B4" s="2">
        <f>('[1]Qc, Summer, S3'!B4*Main!$B$5)</f>
        <v>-35.528888425616863</v>
      </c>
      <c r="C4" s="2">
        <f>('[1]Qc, Summer, S3'!C4*Main!$B$5)</f>
        <v>-37.439043717316693</v>
      </c>
      <c r="D4" s="2">
        <f>('[1]Qc, Summer, S3'!D4*Main!$B$5)</f>
        <v>-40.359913154468465</v>
      </c>
      <c r="E4" s="2">
        <f>('[1]Qc, Summer, S3'!E4*Main!$B$5)</f>
        <v>-50.5</v>
      </c>
      <c r="F4" s="2">
        <f>('[1]Qc, Summer, S3'!F4*Main!$B$5)</f>
        <v>-52.52</v>
      </c>
      <c r="G4" s="2">
        <f>('[1]Qc, Summer, S3'!G4*Main!$B$5)</f>
        <v>-55.045000000000009</v>
      </c>
      <c r="H4" s="2">
        <f>('[1]Qc, Summer, S3'!H4*Main!$B$5)</f>
        <v>-21.545674431471202</v>
      </c>
      <c r="I4" s="2">
        <f>('[1]Qc, Summer, S3'!I4*Main!$B$5)</f>
        <v>4.1321306417873567</v>
      </c>
      <c r="J4" s="2">
        <f>('[1]Qc, Summer, S3'!J4*Main!$B$5)</f>
        <v>14.580134643342017</v>
      </c>
      <c r="K4" s="2">
        <f>('[1]Qc, Summer, S3'!K4*Main!$B$5)</f>
        <v>12.061747750401123</v>
      </c>
      <c r="L4" s="2">
        <f>('[1]Qc, Summer, S3'!L4*Main!$B$5)</f>
        <v>12.725526448716332</v>
      </c>
      <c r="M4" s="2">
        <f>('[1]Qc, Summer, S3'!M4*Main!$B$5)</f>
        <v>18.401344819739549</v>
      </c>
      <c r="N4" s="2">
        <f>('[1]Qc, Summer, S3'!N4*Main!$B$5)</f>
        <v>23.784898371258741</v>
      </c>
      <c r="O4" s="2">
        <f>('[1]Qc, Summer, S3'!O4*Main!$B$5)</f>
        <v>24.039612353923083</v>
      </c>
      <c r="P4" s="2">
        <f>('[1]Qc, Summer, S3'!P4*Main!$B$5)</f>
        <v>13.215760114506843</v>
      </c>
      <c r="Q4" s="2">
        <f>('[1]Qc, Summer, S3'!Q4*Main!$B$5)</f>
        <v>9.6877180678386168</v>
      </c>
      <c r="R4" s="2">
        <f>('[1]Qc, Summer, S3'!R4*Main!$B$5)</f>
        <v>-1.5217228434253665</v>
      </c>
      <c r="S4" s="2">
        <f>('[1]Qc, Summer, S3'!S4*Main!$B$5)</f>
        <v>-1.7415272541423641</v>
      </c>
      <c r="T4" s="2">
        <f>('[1]Qc, Summer, S3'!T4*Main!$B$5)</f>
        <v>-1.8598834752976705</v>
      </c>
      <c r="U4" s="2">
        <f>('[1]Qc, Summer, S3'!U4*Main!$B$5)</f>
        <v>-1.7753433173295943</v>
      </c>
      <c r="V4" s="2">
        <f>('[1]Qc, Summer, S3'!V4*Main!$B$5)</f>
        <v>-10.771611827688222</v>
      </c>
      <c r="W4" s="2">
        <f>('[1]Qc, Summer, S3'!W4*Main!$B$5)</f>
        <v>-14.212504491977704</v>
      </c>
      <c r="X4" s="2">
        <f>('[1]Qc, Summer, S3'!X4*Main!$B$5)</f>
        <v>-38.967259416999291</v>
      </c>
      <c r="Y4" s="2">
        <f>('[1]Qc, Summer, S3'!Y4*Main!$B$5)</f>
        <v>-37.038187168632987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314BE-321A-4F7B-8DFB-0314F01D22E6}">
  <dimension ref="A1:Y21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('FL Characterization'!B$4-'FL Characterization'!B$2)*VLOOKUP($A2,'FL Ratio'!$A$2:$B$6,2,FALSE)</f>
        <v>3.4662960000000003</v>
      </c>
      <c r="C2" s="2">
        <f>('FL Characterization'!C$4-'FL Characterization'!C$2)*VLOOKUP($A2,'FL Ratio'!$A$2:$B$6,2,FALSE)</f>
        <v>3.8159519999999993</v>
      </c>
      <c r="D2" s="2">
        <f>('FL Characterization'!D$4-'FL Characterization'!D$2)*VLOOKUP($A2,'FL Ratio'!$A$2:$B$6,2,FALSE)</f>
        <v>4.9668239999999999</v>
      </c>
      <c r="E2" s="2">
        <f>('FL Characterization'!E$4-'FL Characterization'!E$2)*VLOOKUP($A2,'FL Ratio'!$A$2:$B$6,2,FALSE)</f>
        <v>5.6942639999999995</v>
      </c>
      <c r="F2" s="2">
        <f>('FL Characterization'!F$4-'FL Characterization'!F$2)*VLOOKUP($A2,'FL Ratio'!$A$2:$B$6,2,FALSE)</f>
        <v>6.6951599999999996</v>
      </c>
      <c r="G2" s="2">
        <f>('FL Characterization'!G$4-'FL Characterization'!G$2)*VLOOKUP($A2,'FL Ratio'!$A$2:$B$6,2,FALSE)</f>
        <v>7.8261599999999998</v>
      </c>
      <c r="H2" s="2">
        <f>('FL Characterization'!H$4-'FL Characterization'!H$2)*VLOOKUP($A2,'FL Ratio'!$A$2:$B$6,2,FALSE)</f>
        <v>6.9763200000000012</v>
      </c>
      <c r="I2" s="2">
        <f>('FL Characterization'!I$4-'FL Characterization'!I$2)*VLOOKUP($A2,'FL Ratio'!$A$2:$B$6,2,FALSE)</f>
        <v>9.9734160000000021</v>
      </c>
      <c r="J2" s="2">
        <f>('FL Characterization'!J$4-'FL Characterization'!J$2)*VLOOKUP($A2,'FL Ratio'!$A$2:$B$6,2,FALSE)</f>
        <v>9.1494959999999992</v>
      </c>
      <c r="K2" s="2">
        <f>('FL Characterization'!K$4-'FL Characterization'!K$2)*VLOOKUP($A2,'FL Ratio'!$A$2:$B$6,2,FALSE)</f>
        <v>10.333823999999998</v>
      </c>
      <c r="L2" s="2">
        <f>('FL Characterization'!L$4-'FL Characterization'!L$2)*VLOOKUP($A2,'FL Ratio'!$A$2:$B$6,2,FALSE)</f>
        <v>10.620407999999999</v>
      </c>
      <c r="M2" s="2">
        <f>('FL Characterization'!M$4-'FL Characterization'!M$2)*VLOOKUP($A2,'FL Ratio'!$A$2:$B$6,2,FALSE)</f>
        <v>9.8513040000000007</v>
      </c>
      <c r="N2" s="2">
        <f>('FL Characterization'!N$4-'FL Characterization'!N$2)*VLOOKUP($A2,'FL Ratio'!$A$2:$B$6,2,FALSE)</f>
        <v>9.2932800000000011</v>
      </c>
      <c r="O2" s="2">
        <f>('FL Characterization'!O$4-'FL Characterization'!O$2)*VLOOKUP($A2,'FL Ratio'!$A$2:$B$6,2,FALSE)</f>
        <v>8.555807999999999</v>
      </c>
      <c r="P2" s="2">
        <f>('FL Characterization'!P$4-'FL Characterization'!P$2)*VLOOKUP($A2,'FL Ratio'!$A$2:$B$6,2,FALSE)</f>
        <v>7.8808319999999998</v>
      </c>
      <c r="Q2" s="2">
        <f>('FL Characterization'!Q$4-'FL Characterization'!Q$2)*VLOOKUP($A2,'FL Ratio'!$A$2:$B$6,2,FALSE)</f>
        <v>7.0926479999999996</v>
      </c>
      <c r="R2" s="2">
        <f>('FL Characterization'!R$4-'FL Characterization'!R$2)*VLOOKUP($A2,'FL Ratio'!$A$2:$B$6,2,FALSE)</f>
        <v>7.0188239999999995</v>
      </c>
      <c r="S2" s="2">
        <f>('FL Characterization'!S$4-'FL Characterization'!S$2)*VLOOKUP($A2,'FL Ratio'!$A$2:$B$6,2,FALSE)</f>
        <v>5.5610879999999998</v>
      </c>
      <c r="T2" s="2">
        <f>('FL Characterization'!T$4-'FL Characterization'!T$2)*VLOOKUP($A2,'FL Ratio'!$A$2:$B$6,2,FALSE)</f>
        <v>4.6011359999999994</v>
      </c>
      <c r="U2" s="2">
        <f>('FL Characterization'!U$4-'FL Characterization'!U$2)*VLOOKUP($A2,'FL Ratio'!$A$2:$B$6,2,FALSE)</f>
        <v>5.4598560000000012</v>
      </c>
      <c r="V2" s="2">
        <f>('FL Characterization'!V$4-'FL Characterization'!V$2)*VLOOKUP($A2,'FL Ratio'!$A$2:$B$6,2,FALSE)</f>
        <v>5.5630559999999996</v>
      </c>
      <c r="W2" s="2">
        <f>('FL Characterization'!W$4-'FL Characterization'!W$2)*VLOOKUP($A2,'FL Ratio'!$A$2:$B$6,2,FALSE)</f>
        <v>6.357456</v>
      </c>
      <c r="X2" s="2">
        <f>('FL Characterization'!X$4-'FL Characterization'!X$2)*VLOOKUP($A2,'FL Ratio'!$A$2:$B$6,2,FALSE)</f>
        <v>3.0868799999999994</v>
      </c>
      <c r="Y2" s="2">
        <f>('FL Characterization'!Y$4-'FL Characterization'!Y$2)*VLOOKUP($A2,'FL Ratio'!$A$2:$B$6,2,FALSE)</f>
        <v>2.9637600000000006</v>
      </c>
    </row>
    <row r="3" spans="1:25" x14ac:dyDescent="0.25">
      <c r="A3">
        <v>2</v>
      </c>
      <c r="B3" s="2">
        <f>('FL Characterization'!B$4-'FL Characterization'!B$2)*VLOOKUP($A3,'FL Ratio'!$A$2:$B$6,2,FALSE)</f>
        <v>3.8514400000000002</v>
      </c>
      <c r="C3" s="2">
        <f>('FL Characterization'!C$4-'FL Characterization'!C$2)*VLOOKUP($A3,'FL Ratio'!$A$2:$B$6,2,FALSE)</f>
        <v>4.2399466666666656</v>
      </c>
      <c r="D3" s="2">
        <f>('FL Characterization'!D$4-'FL Characterization'!D$2)*VLOOKUP($A3,'FL Ratio'!$A$2:$B$6,2,FALSE)</f>
        <v>5.5186933333333332</v>
      </c>
      <c r="E3" s="2">
        <f>('FL Characterization'!E$4-'FL Characterization'!E$2)*VLOOKUP($A3,'FL Ratio'!$A$2:$B$6,2,FALSE)</f>
        <v>6.3269599999999997</v>
      </c>
      <c r="F3" s="2">
        <f>('FL Characterization'!F$4-'FL Characterization'!F$2)*VLOOKUP($A3,'FL Ratio'!$A$2:$B$6,2,FALSE)</f>
        <v>7.4390666666666663</v>
      </c>
      <c r="G3" s="2">
        <f>('FL Characterization'!G$4-'FL Characterization'!G$2)*VLOOKUP($A3,'FL Ratio'!$A$2:$B$6,2,FALSE)</f>
        <v>8.6957333333333331</v>
      </c>
      <c r="H3" s="2">
        <f>('FL Characterization'!H$4-'FL Characterization'!H$2)*VLOOKUP($A3,'FL Ratio'!$A$2:$B$6,2,FALSE)</f>
        <v>7.7514666666666674</v>
      </c>
      <c r="I3" s="2">
        <f>('FL Characterization'!I$4-'FL Characterization'!I$2)*VLOOKUP($A3,'FL Ratio'!$A$2:$B$6,2,FALSE)</f>
        <v>11.081573333333335</v>
      </c>
      <c r="J3" s="2">
        <f>('FL Characterization'!J$4-'FL Characterization'!J$2)*VLOOKUP($A3,'FL Ratio'!$A$2:$B$6,2,FALSE)</f>
        <v>10.166106666666666</v>
      </c>
      <c r="K3" s="2">
        <f>('FL Characterization'!K$4-'FL Characterization'!K$2)*VLOOKUP($A3,'FL Ratio'!$A$2:$B$6,2,FALSE)</f>
        <v>11.482026666666664</v>
      </c>
      <c r="L3" s="2">
        <f>('FL Characterization'!L$4-'FL Characterization'!L$2)*VLOOKUP($A3,'FL Ratio'!$A$2:$B$6,2,FALSE)</f>
        <v>11.800453333333332</v>
      </c>
      <c r="M3" s="2">
        <f>('FL Characterization'!M$4-'FL Characterization'!M$2)*VLOOKUP($A3,'FL Ratio'!$A$2:$B$6,2,FALSE)</f>
        <v>10.945893333333334</v>
      </c>
      <c r="N3" s="2">
        <f>('FL Characterization'!N$4-'FL Characterization'!N$2)*VLOOKUP($A3,'FL Ratio'!$A$2:$B$6,2,FALSE)</f>
        <v>10.325866666666668</v>
      </c>
      <c r="O3" s="2">
        <f>('FL Characterization'!O$4-'FL Characterization'!O$2)*VLOOKUP($A3,'FL Ratio'!$A$2:$B$6,2,FALSE)</f>
        <v>9.506453333333333</v>
      </c>
      <c r="P3" s="2">
        <f>('FL Characterization'!P$4-'FL Characterization'!P$2)*VLOOKUP($A3,'FL Ratio'!$A$2:$B$6,2,FALSE)</f>
        <v>8.7564799999999998</v>
      </c>
      <c r="Q3" s="2">
        <f>('FL Characterization'!Q$4-'FL Characterization'!Q$2)*VLOOKUP($A3,'FL Ratio'!$A$2:$B$6,2,FALSE)</f>
        <v>7.8807199999999993</v>
      </c>
      <c r="R3" s="2">
        <f>('FL Characterization'!R$4-'FL Characterization'!R$2)*VLOOKUP($A3,'FL Ratio'!$A$2:$B$6,2,FALSE)</f>
        <v>7.7986933333333335</v>
      </c>
      <c r="S3" s="2">
        <f>('FL Characterization'!S$4-'FL Characterization'!S$2)*VLOOKUP($A3,'FL Ratio'!$A$2:$B$6,2,FALSE)</f>
        <v>6.178986666666666</v>
      </c>
      <c r="T3" s="2">
        <f>('FL Characterization'!T$4-'FL Characterization'!T$2)*VLOOKUP($A3,'FL Ratio'!$A$2:$B$6,2,FALSE)</f>
        <v>5.1123733333333332</v>
      </c>
      <c r="U3" s="2">
        <f>('FL Characterization'!U$4-'FL Characterization'!U$2)*VLOOKUP($A3,'FL Ratio'!$A$2:$B$6,2,FALSE)</f>
        <v>6.0665066666666672</v>
      </c>
      <c r="V3" s="2">
        <f>('FL Characterization'!V$4-'FL Characterization'!V$2)*VLOOKUP($A3,'FL Ratio'!$A$2:$B$6,2,FALSE)</f>
        <v>6.1811733333333327</v>
      </c>
      <c r="W3" s="2">
        <f>('FL Characterization'!W$4-'FL Characterization'!W$2)*VLOOKUP($A3,'FL Ratio'!$A$2:$B$6,2,FALSE)</f>
        <v>7.0638399999999999</v>
      </c>
      <c r="X3" s="2">
        <f>('FL Characterization'!X$4-'FL Characterization'!X$2)*VLOOKUP($A3,'FL Ratio'!$A$2:$B$6,2,FALSE)</f>
        <v>3.429866666666666</v>
      </c>
      <c r="Y3" s="2">
        <f>('FL Characterization'!Y$4-'FL Characterization'!Y$2)*VLOOKUP($A3,'FL Ratio'!$A$2:$B$6,2,FALSE)</f>
        <v>3.2930666666666673</v>
      </c>
    </row>
    <row r="4" spans="1:25" x14ac:dyDescent="0.25">
      <c r="A4">
        <v>3</v>
      </c>
      <c r="B4" s="2">
        <f>('FL Characterization'!B$4-'FL Characterization'!B$2)*VLOOKUP($A4,'FL Ratio'!$A$2:$B$6,2,FALSE)</f>
        <v>4.8143000000000002</v>
      </c>
      <c r="C4" s="2">
        <f>('FL Characterization'!C$4-'FL Characterization'!C$2)*VLOOKUP($A4,'FL Ratio'!$A$2:$B$6,2,FALSE)</f>
        <v>5.2999333333333318</v>
      </c>
      <c r="D4" s="2">
        <f>('FL Characterization'!D$4-'FL Characterization'!D$2)*VLOOKUP($A4,'FL Ratio'!$A$2:$B$6,2,FALSE)</f>
        <v>6.898366666666667</v>
      </c>
      <c r="E4" s="2">
        <f>('FL Characterization'!E$4-'FL Characterization'!E$2)*VLOOKUP($A4,'FL Ratio'!$A$2:$B$6,2,FALSE)</f>
        <v>7.9086999999999996</v>
      </c>
      <c r="F4" s="2">
        <f>('FL Characterization'!F$4-'FL Characterization'!F$2)*VLOOKUP($A4,'FL Ratio'!$A$2:$B$6,2,FALSE)</f>
        <v>9.2988333333333326</v>
      </c>
      <c r="G4" s="2">
        <f>('FL Characterization'!G$4-'FL Characterization'!G$2)*VLOOKUP($A4,'FL Ratio'!$A$2:$B$6,2,FALSE)</f>
        <v>10.869666666666667</v>
      </c>
      <c r="H4" s="2">
        <f>('FL Characterization'!H$4-'FL Characterization'!H$2)*VLOOKUP($A4,'FL Ratio'!$A$2:$B$6,2,FALSE)</f>
        <v>9.6893333333333338</v>
      </c>
      <c r="I4" s="2">
        <f>('FL Characterization'!I$4-'FL Characterization'!I$2)*VLOOKUP($A4,'FL Ratio'!$A$2:$B$6,2,FALSE)</f>
        <v>13.851966666666669</v>
      </c>
      <c r="J4" s="2">
        <f>('FL Characterization'!J$4-'FL Characterization'!J$2)*VLOOKUP($A4,'FL Ratio'!$A$2:$B$6,2,FALSE)</f>
        <v>12.707633333333332</v>
      </c>
      <c r="K4" s="2">
        <f>('FL Characterization'!K$4-'FL Characterization'!K$2)*VLOOKUP($A4,'FL Ratio'!$A$2:$B$6,2,FALSE)</f>
        <v>14.352533333333332</v>
      </c>
      <c r="L4" s="2">
        <f>('FL Characterization'!L$4-'FL Characterization'!L$2)*VLOOKUP($A4,'FL Ratio'!$A$2:$B$6,2,FALSE)</f>
        <v>14.750566666666666</v>
      </c>
      <c r="M4" s="2">
        <f>('FL Characterization'!M$4-'FL Characterization'!M$2)*VLOOKUP($A4,'FL Ratio'!$A$2:$B$6,2,FALSE)</f>
        <v>13.682366666666667</v>
      </c>
      <c r="N4" s="2">
        <f>('FL Characterization'!N$4-'FL Characterization'!N$2)*VLOOKUP($A4,'FL Ratio'!$A$2:$B$6,2,FALSE)</f>
        <v>12.907333333333336</v>
      </c>
      <c r="O4" s="2">
        <f>('FL Characterization'!O$4-'FL Characterization'!O$2)*VLOOKUP($A4,'FL Ratio'!$A$2:$B$6,2,FALSE)</f>
        <v>11.883066666666666</v>
      </c>
      <c r="P4" s="2">
        <f>('FL Characterization'!P$4-'FL Characterization'!P$2)*VLOOKUP($A4,'FL Ratio'!$A$2:$B$6,2,FALSE)</f>
        <v>10.945599999999999</v>
      </c>
      <c r="Q4" s="2">
        <f>('FL Characterization'!Q$4-'FL Characterization'!Q$2)*VLOOKUP($A4,'FL Ratio'!$A$2:$B$6,2,FALSE)</f>
        <v>9.8508999999999993</v>
      </c>
      <c r="R4" s="2">
        <f>('FL Characterization'!R$4-'FL Characterization'!R$2)*VLOOKUP($A4,'FL Ratio'!$A$2:$B$6,2,FALSE)</f>
        <v>9.7483666666666657</v>
      </c>
      <c r="S4" s="2">
        <f>('FL Characterization'!S$4-'FL Characterization'!S$2)*VLOOKUP($A4,'FL Ratio'!$A$2:$B$6,2,FALSE)</f>
        <v>7.7237333333333327</v>
      </c>
      <c r="T4" s="2">
        <f>('FL Characterization'!T$4-'FL Characterization'!T$2)*VLOOKUP($A4,'FL Ratio'!$A$2:$B$6,2,FALSE)</f>
        <v>6.3904666666666659</v>
      </c>
      <c r="U4" s="2">
        <f>('FL Characterization'!U$4-'FL Characterization'!U$2)*VLOOKUP($A4,'FL Ratio'!$A$2:$B$6,2,FALSE)</f>
        <v>7.5831333333333344</v>
      </c>
      <c r="V4" s="2">
        <f>('FL Characterization'!V$4-'FL Characterization'!V$2)*VLOOKUP($A4,'FL Ratio'!$A$2:$B$6,2,FALSE)</f>
        <v>7.7264666666666661</v>
      </c>
      <c r="W4" s="2">
        <f>('FL Characterization'!W$4-'FL Characterization'!W$2)*VLOOKUP($A4,'FL Ratio'!$A$2:$B$6,2,FALSE)</f>
        <v>8.8298000000000005</v>
      </c>
      <c r="X4" s="2">
        <f>('FL Characterization'!X$4-'FL Characterization'!X$2)*VLOOKUP($A4,'FL Ratio'!$A$2:$B$6,2,FALSE)</f>
        <v>4.2873333333333328</v>
      </c>
      <c r="Y4" s="2">
        <f>('FL Characterization'!Y$4-'FL Characterization'!Y$2)*VLOOKUP($A4,'FL Ratio'!$A$2:$B$6,2,FALSE)</f>
        <v>4.1163333333333343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BAA19-D730-4C5D-888F-31FDDD1731FE}">
  <dimension ref="A1:Y21"/>
  <sheetViews>
    <sheetView workbookViewId="0"/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('FL Characterization'!B$2-'FL Characterization'!B$3)*VLOOKUP($A2,'FL Ratio'!$A$2:$B$6,2,FALSE)</f>
        <v>9.6098399999999984</v>
      </c>
      <c r="C2" s="2">
        <f>('FL Characterization'!C$2-'FL Characterization'!C$3)*VLOOKUP($A2,'FL Ratio'!$A$2:$B$6,2,FALSE)</f>
        <v>10.170000000000002</v>
      </c>
      <c r="D2" s="2">
        <f>('FL Characterization'!D$2-'FL Characterization'!D$3)*VLOOKUP($A2,'FL Ratio'!$A$2:$B$6,2,FALSE)</f>
        <v>10.739279999999999</v>
      </c>
      <c r="E2" s="2">
        <f>('FL Characterization'!E$2-'FL Characterization'!E$3)*VLOOKUP($A2,'FL Ratio'!$A$2:$B$6,2,FALSE)</f>
        <v>11.22744</v>
      </c>
      <c r="F2" s="2">
        <f>('FL Characterization'!F$2-'FL Characterization'!F$3)*VLOOKUP($A2,'FL Ratio'!$A$2:$B$6,2,FALSE)</f>
        <v>11.35488</v>
      </c>
      <c r="G2" s="2">
        <f>('FL Characterization'!G$2-'FL Characterization'!G$3)*VLOOKUP($A2,'FL Ratio'!$A$2:$B$6,2,FALSE)</f>
        <v>11.877839999999999</v>
      </c>
      <c r="H2" s="2">
        <f>('FL Characterization'!H$2-'FL Characterization'!H$3)*VLOOKUP($A2,'FL Ratio'!$A$2:$B$6,2,FALSE)</f>
        <v>11.817119999999999</v>
      </c>
      <c r="I2" s="2">
        <f>('FL Characterization'!I$2-'FL Characterization'!I$3)*VLOOKUP($A2,'FL Ratio'!$A$2:$B$6,2,FALSE)</f>
        <v>11.169935999999998</v>
      </c>
      <c r="J2" s="2">
        <f>('FL Characterization'!J$2-'FL Characterization'!J$3)*VLOOKUP($A2,'FL Ratio'!$A$2:$B$6,2,FALSE)</f>
        <v>10.120415999999999</v>
      </c>
      <c r="K2" s="2">
        <f>('FL Characterization'!K$2-'FL Characterization'!K$3)*VLOOKUP($A2,'FL Ratio'!$A$2:$B$6,2,FALSE)</f>
        <v>14.861544</v>
      </c>
      <c r="L2" s="2">
        <f>('FL Characterization'!L$2-'FL Characterization'!L$3)*VLOOKUP($A2,'FL Ratio'!$A$2:$B$6,2,FALSE)</f>
        <v>14.512896000000001</v>
      </c>
      <c r="M2" s="2">
        <f>('FL Characterization'!M$2-'FL Characterization'!M$3)*VLOOKUP($A2,'FL Ratio'!$A$2:$B$6,2,FALSE)</f>
        <v>13.363776000000001</v>
      </c>
      <c r="N2" s="2">
        <f>('FL Characterization'!N$2-'FL Characterization'!N$3)*VLOOKUP($A2,'FL Ratio'!$A$2:$B$6,2,FALSE)</f>
        <v>13.039056000000002</v>
      </c>
      <c r="O2" s="2">
        <f>('FL Characterization'!O$2-'FL Characterization'!O$3)*VLOOKUP($A2,'FL Ratio'!$A$2:$B$6,2,FALSE)</f>
        <v>13.092648000000002</v>
      </c>
      <c r="P2" s="2">
        <f>('FL Characterization'!P$2-'FL Characterization'!P$3)*VLOOKUP($A2,'FL Ratio'!$A$2:$B$6,2,FALSE)</f>
        <v>12.472367999999999</v>
      </c>
      <c r="Q2" s="2">
        <f>('FL Characterization'!Q$2-'FL Characterization'!Q$3)*VLOOKUP($A2,'FL Ratio'!$A$2:$B$6,2,FALSE)</f>
        <v>11.432784</v>
      </c>
      <c r="R2" s="2">
        <f>('FL Characterization'!R$2-'FL Characterization'!R$3)*VLOOKUP($A2,'FL Ratio'!$A$2:$B$6,2,FALSE)</f>
        <v>10.274976000000001</v>
      </c>
      <c r="S2" s="2">
        <f>('FL Characterization'!S$2-'FL Characterization'!S$3)*VLOOKUP($A2,'FL Ratio'!$A$2:$B$6,2,FALSE)</f>
        <v>9.906384000000001</v>
      </c>
      <c r="T2" s="2">
        <f>('FL Characterization'!T$2-'FL Characterization'!T$3)*VLOOKUP($A2,'FL Ratio'!$A$2:$B$6,2,FALSE)</f>
        <v>6.227112</v>
      </c>
      <c r="U2" s="2">
        <f>('FL Characterization'!U$2-'FL Characterization'!U$3)*VLOOKUP($A2,'FL Ratio'!$A$2:$B$6,2,FALSE)</f>
        <v>6.6593279999999995</v>
      </c>
      <c r="V2" s="2">
        <f>('FL Characterization'!V$2-'FL Characterization'!V$3)*VLOOKUP($A2,'FL Ratio'!$A$2:$B$6,2,FALSE)</f>
        <v>7.2807839999999997</v>
      </c>
      <c r="W2" s="2">
        <f>('FL Characterization'!W$2-'FL Characterization'!W$3)*VLOOKUP($A2,'FL Ratio'!$A$2:$B$6,2,FALSE)</f>
        <v>7.4545199999999996</v>
      </c>
      <c r="X2" s="2">
        <f>('FL Characterization'!X$2-'FL Characterization'!X$3)*VLOOKUP($A2,'FL Ratio'!$A$2:$B$6,2,FALSE)</f>
        <v>7.7745599999999992</v>
      </c>
      <c r="Y2" s="2">
        <f>('FL Characterization'!Y$2-'FL Characterization'!Y$3)*VLOOKUP($A2,'FL Ratio'!$A$2:$B$6,2,FALSE)</f>
        <v>8.5816800000000004</v>
      </c>
    </row>
    <row r="3" spans="1:25" x14ac:dyDescent="0.25">
      <c r="A3">
        <v>2</v>
      </c>
      <c r="B3" s="2">
        <f>('FL Characterization'!B$2-'FL Characterization'!B$3)*VLOOKUP($A3,'FL Ratio'!$A$2:$B$6,2,FALSE)</f>
        <v>10.677599999999998</v>
      </c>
      <c r="C3" s="2">
        <f>('FL Characterization'!C$2-'FL Characterization'!C$3)*VLOOKUP($A3,'FL Ratio'!$A$2:$B$6,2,FALSE)</f>
        <v>11.3</v>
      </c>
      <c r="D3" s="2">
        <f>('FL Characterization'!D$2-'FL Characterization'!D$3)*VLOOKUP($A3,'FL Ratio'!$A$2:$B$6,2,FALSE)</f>
        <v>11.932533333333332</v>
      </c>
      <c r="E3" s="2">
        <f>('FL Characterization'!E$2-'FL Characterization'!E$3)*VLOOKUP($A3,'FL Ratio'!$A$2:$B$6,2,FALSE)</f>
        <v>12.474933333333333</v>
      </c>
      <c r="F3" s="2">
        <f>('FL Characterization'!F$2-'FL Characterization'!F$3)*VLOOKUP($A3,'FL Ratio'!$A$2:$B$6,2,FALSE)</f>
        <v>12.616533333333333</v>
      </c>
      <c r="G3" s="2">
        <f>('FL Characterization'!G$2-'FL Characterization'!G$3)*VLOOKUP($A3,'FL Ratio'!$A$2:$B$6,2,FALSE)</f>
        <v>13.1976</v>
      </c>
      <c r="H3" s="2">
        <f>('FL Characterization'!H$2-'FL Characterization'!H$3)*VLOOKUP($A3,'FL Ratio'!$A$2:$B$6,2,FALSE)</f>
        <v>13.130133333333333</v>
      </c>
      <c r="I3" s="2">
        <f>('FL Characterization'!I$2-'FL Characterization'!I$3)*VLOOKUP($A3,'FL Ratio'!$A$2:$B$6,2,FALSE)</f>
        <v>12.411039999999998</v>
      </c>
      <c r="J3" s="2">
        <f>('FL Characterization'!J$2-'FL Characterization'!J$3)*VLOOKUP($A3,'FL Ratio'!$A$2:$B$6,2,FALSE)</f>
        <v>11.244906666666665</v>
      </c>
      <c r="K3" s="2">
        <f>('FL Characterization'!K$2-'FL Characterization'!K$3)*VLOOKUP($A3,'FL Ratio'!$A$2:$B$6,2,FALSE)</f>
        <v>16.512826666666665</v>
      </c>
      <c r="L3" s="2">
        <f>('FL Characterization'!L$2-'FL Characterization'!L$3)*VLOOKUP($A3,'FL Ratio'!$A$2:$B$6,2,FALSE)</f>
        <v>16.125440000000001</v>
      </c>
      <c r="M3" s="2">
        <f>('FL Characterization'!M$2-'FL Characterization'!M$3)*VLOOKUP($A3,'FL Ratio'!$A$2:$B$6,2,FALSE)</f>
        <v>14.848640000000001</v>
      </c>
      <c r="N3" s="2">
        <f>('FL Characterization'!N$2-'FL Characterization'!N$3)*VLOOKUP($A3,'FL Ratio'!$A$2:$B$6,2,FALSE)</f>
        <v>14.487840000000002</v>
      </c>
      <c r="O3" s="2">
        <f>('FL Characterization'!O$2-'FL Characterization'!O$3)*VLOOKUP($A3,'FL Ratio'!$A$2:$B$6,2,FALSE)</f>
        <v>14.54738666666667</v>
      </c>
      <c r="P3" s="2">
        <f>('FL Characterization'!P$2-'FL Characterization'!P$3)*VLOOKUP($A3,'FL Ratio'!$A$2:$B$6,2,FALSE)</f>
        <v>13.858186666666667</v>
      </c>
      <c r="Q3" s="2">
        <f>('FL Characterization'!Q$2-'FL Characterization'!Q$3)*VLOOKUP($A3,'FL Ratio'!$A$2:$B$6,2,FALSE)</f>
        <v>12.703093333333333</v>
      </c>
      <c r="R3" s="2">
        <f>('FL Characterization'!R$2-'FL Characterization'!R$3)*VLOOKUP($A3,'FL Ratio'!$A$2:$B$6,2,FALSE)</f>
        <v>11.416640000000001</v>
      </c>
      <c r="S3" s="2">
        <f>('FL Characterization'!S$2-'FL Characterization'!S$3)*VLOOKUP($A3,'FL Ratio'!$A$2:$B$6,2,FALSE)</f>
        <v>11.007093333333334</v>
      </c>
      <c r="T3" s="2">
        <f>('FL Characterization'!T$2-'FL Characterization'!T$3)*VLOOKUP($A3,'FL Ratio'!$A$2:$B$6,2,FALSE)</f>
        <v>6.919013333333333</v>
      </c>
      <c r="U3" s="2">
        <f>('FL Characterization'!U$2-'FL Characterization'!U$3)*VLOOKUP($A3,'FL Ratio'!$A$2:$B$6,2,FALSE)</f>
        <v>7.3992533333333332</v>
      </c>
      <c r="V3" s="2">
        <f>('FL Characterization'!V$2-'FL Characterization'!V$3)*VLOOKUP($A3,'FL Ratio'!$A$2:$B$6,2,FALSE)</f>
        <v>8.0897600000000001</v>
      </c>
      <c r="W3" s="2">
        <f>('FL Characterization'!W$2-'FL Characterization'!W$3)*VLOOKUP($A3,'FL Ratio'!$A$2:$B$6,2,FALSE)</f>
        <v>8.2827999999999999</v>
      </c>
      <c r="X3" s="2">
        <f>('FL Characterization'!X$2-'FL Characterization'!X$3)*VLOOKUP($A3,'FL Ratio'!$A$2:$B$6,2,FALSE)</f>
        <v>8.638399999999999</v>
      </c>
      <c r="Y3" s="2">
        <f>('FL Characterization'!Y$2-'FL Characterization'!Y$3)*VLOOKUP($A3,'FL Ratio'!$A$2:$B$6,2,FALSE)</f>
        <v>9.5351999999999997</v>
      </c>
    </row>
    <row r="4" spans="1:25" x14ac:dyDescent="0.25">
      <c r="A4">
        <v>3</v>
      </c>
      <c r="B4" s="2">
        <f>('FL Characterization'!B$2-'FL Characterization'!B$3)*VLOOKUP($A4,'FL Ratio'!$A$2:$B$6,2,FALSE)</f>
        <v>13.346999999999998</v>
      </c>
      <c r="C4" s="2">
        <f>('FL Characterization'!C$2-'FL Characterization'!C$3)*VLOOKUP($A4,'FL Ratio'!$A$2:$B$6,2,FALSE)</f>
        <v>14.125000000000002</v>
      </c>
      <c r="D4" s="2">
        <f>('FL Characterization'!D$2-'FL Characterization'!D$3)*VLOOKUP($A4,'FL Ratio'!$A$2:$B$6,2,FALSE)</f>
        <v>14.915666666666665</v>
      </c>
      <c r="E4" s="2">
        <f>('FL Characterization'!E$2-'FL Characterization'!E$3)*VLOOKUP($A4,'FL Ratio'!$A$2:$B$6,2,FALSE)</f>
        <v>15.593666666666666</v>
      </c>
      <c r="F4" s="2">
        <f>('FL Characterization'!F$2-'FL Characterization'!F$3)*VLOOKUP($A4,'FL Ratio'!$A$2:$B$6,2,FALSE)</f>
        <v>15.770666666666667</v>
      </c>
      <c r="G4" s="2">
        <f>('FL Characterization'!G$2-'FL Characterization'!G$3)*VLOOKUP($A4,'FL Ratio'!$A$2:$B$6,2,FALSE)</f>
        <v>16.497</v>
      </c>
      <c r="H4" s="2">
        <f>('FL Characterization'!H$2-'FL Characterization'!H$3)*VLOOKUP($A4,'FL Ratio'!$A$2:$B$6,2,FALSE)</f>
        <v>16.412666666666667</v>
      </c>
      <c r="I4" s="2">
        <f>('FL Characterization'!I$2-'FL Characterization'!I$3)*VLOOKUP($A4,'FL Ratio'!$A$2:$B$6,2,FALSE)</f>
        <v>15.513799999999998</v>
      </c>
      <c r="J4" s="2">
        <f>('FL Characterization'!J$2-'FL Characterization'!J$3)*VLOOKUP($A4,'FL Ratio'!$A$2:$B$6,2,FALSE)</f>
        <v>14.056133333333332</v>
      </c>
      <c r="K4" s="2">
        <f>('FL Characterization'!K$2-'FL Characterization'!K$3)*VLOOKUP($A4,'FL Ratio'!$A$2:$B$6,2,FALSE)</f>
        <v>20.641033333333333</v>
      </c>
      <c r="L4" s="2">
        <f>('FL Characterization'!L$2-'FL Characterization'!L$3)*VLOOKUP($A4,'FL Ratio'!$A$2:$B$6,2,FALSE)</f>
        <v>20.1568</v>
      </c>
      <c r="M4" s="2">
        <f>('FL Characterization'!M$2-'FL Characterization'!M$3)*VLOOKUP($A4,'FL Ratio'!$A$2:$B$6,2,FALSE)</f>
        <v>18.5608</v>
      </c>
      <c r="N4" s="2">
        <f>('FL Characterization'!N$2-'FL Characterization'!N$3)*VLOOKUP($A4,'FL Ratio'!$A$2:$B$6,2,FALSE)</f>
        <v>18.109800000000003</v>
      </c>
      <c r="O4" s="2">
        <f>('FL Characterization'!O$2-'FL Characterization'!O$3)*VLOOKUP($A4,'FL Ratio'!$A$2:$B$6,2,FALSE)</f>
        <v>18.184233333333335</v>
      </c>
      <c r="P4" s="2">
        <f>('FL Characterization'!P$2-'FL Characterization'!P$3)*VLOOKUP($A4,'FL Ratio'!$A$2:$B$6,2,FALSE)</f>
        <v>17.322733333333332</v>
      </c>
      <c r="Q4" s="2">
        <f>('FL Characterization'!Q$2-'FL Characterization'!Q$3)*VLOOKUP($A4,'FL Ratio'!$A$2:$B$6,2,FALSE)</f>
        <v>15.878866666666665</v>
      </c>
      <c r="R4" s="2">
        <f>('FL Characterization'!R$2-'FL Characterization'!R$3)*VLOOKUP($A4,'FL Ratio'!$A$2:$B$6,2,FALSE)</f>
        <v>14.270800000000001</v>
      </c>
      <c r="S4" s="2">
        <f>('FL Characterization'!S$2-'FL Characterization'!S$3)*VLOOKUP($A4,'FL Ratio'!$A$2:$B$6,2,FALSE)</f>
        <v>13.758866666666666</v>
      </c>
      <c r="T4" s="2">
        <f>('FL Characterization'!T$2-'FL Characterization'!T$3)*VLOOKUP($A4,'FL Ratio'!$A$2:$B$6,2,FALSE)</f>
        <v>8.6487666666666669</v>
      </c>
      <c r="U4" s="2">
        <f>('FL Characterization'!U$2-'FL Characterization'!U$3)*VLOOKUP($A4,'FL Ratio'!$A$2:$B$6,2,FALSE)</f>
        <v>9.2490666666666659</v>
      </c>
      <c r="V4" s="2">
        <f>('FL Characterization'!V$2-'FL Characterization'!V$3)*VLOOKUP($A4,'FL Ratio'!$A$2:$B$6,2,FALSE)</f>
        <v>10.1122</v>
      </c>
      <c r="W4" s="2">
        <f>('FL Characterization'!W$2-'FL Characterization'!W$3)*VLOOKUP($A4,'FL Ratio'!$A$2:$B$6,2,FALSE)</f>
        <v>10.3535</v>
      </c>
      <c r="X4" s="2">
        <f>('FL Characterization'!X$2-'FL Characterization'!X$3)*VLOOKUP($A4,'FL Ratio'!$A$2:$B$6,2,FALSE)</f>
        <v>10.798</v>
      </c>
      <c r="Y4" s="2">
        <f>('FL Characterization'!Y$2-'FL Characterization'!Y$3)*VLOOKUP($A4,'FL Ratio'!$A$2:$B$6,2,FALSE)</f>
        <v>11.919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43D96-3A70-4E37-9A56-1C168889B615}">
  <dimension ref="A1:Y9"/>
  <sheetViews>
    <sheetView workbookViewId="0">
      <selection activeCell="B7" sqref="B7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f>VLOOKUP($A5,'RES installed'!$A$2:$C$6,3,FALSE)*'[1]Profiles, RES, Summer'!B$2</f>
        <v>0</v>
      </c>
      <c r="C5" s="6">
        <f>VLOOKUP($A5,'RES installed'!$A$2:$C$6,3,FALSE)*'[1]Profiles, RES, Summer'!C$2</f>
        <v>0</v>
      </c>
      <c r="D5" s="6">
        <f>VLOOKUP($A5,'RES installed'!$A$2:$C$6,3,FALSE)*'[1]Profiles, RES, Summer'!D$2</f>
        <v>0</v>
      </c>
      <c r="E5" s="6">
        <f>VLOOKUP($A5,'RES installed'!$A$2:$C$6,3,FALSE)*'[1]Profiles, RES, Summer'!E$2</f>
        <v>0</v>
      </c>
      <c r="F5" s="6">
        <f>VLOOKUP($A5,'RES installed'!$A$2:$C$6,3,FALSE)*'[1]Profiles, RES, Summer'!F$2</f>
        <v>0</v>
      </c>
      <c r="G5" s="6">
        <f>VLOOKUP($A5,'RES installed'!$A$2:$C$6,3,FALSE)*'[1]Profiles, RES, Summer'!G$2</f>
        <v>0</v>
      </c>
      <c r="H5" s="6">
        <f>VLOOKUP($A5,'RES installed'!$A$2:$C$6,3,FALSE)*'[1]Profiles, RES, Summer'!H$2</f>
        <v>0</v>
      </c>
      <c r="I5" s="6">
        <f>VLOOKUP($A5,'RES installed'!$A$2:$C$6,3,FALSE)*'[1]Profiles, RES, Summer'!I$2</f>
        <v>0</v>
      </c>
      <c r="J5" s="6">
        <f>VLOOKUP($A5,'RES installed'!$A$2:$C$6,3,FALSE)*'[1]Profiles, RES, Summer'!J$2</f>
        <v>0</v>
      </c>
      <c r="K5" s="6">
        <f>VLOOKUP($A5,'RES installed'!$A$2:$C$6,3,FALSE)*'[1]Profiles, RES, Summer'!K$2</f>
        <v>0</v>
      </c>
      <c r="L5" s="6">
        <f>VLOOKUP($A5,'RES installed'!$A$2:$C$6,3,FALSE)*'[1]Profiles, RES, Summer'!L$2</f>
        <v>0</v>
      </c>
      <c r="M5" s="6">
        <f>VLOOKUP($A5,'RES installed'!$A$2:$C$6,3,FALSE)*'[1]Profiles, RES, Summer'!M$2</f>
        <v>0</v>
      </c>
      <c r="N5" s="6">
        <f>VLOOKUP($A5,'RES installed'!$A$2:$C$6,3,FALSE)*'[1]Profiles, RES, Summer'!N$2</f>
        <v>0</v>
      </c>
      <c r="O5" s="6">
        <f>VLOOKUP($A5,'RES installed'!$A$2:$C$6,3,FALSE)*'[1]Profiles, RES, Summer'!O$2</f>
        <v>0</v>
      </c>
      <c r="P5" s="6">
        <f>VLOOKUP($A5,'RES installed'!$A$2:$C$6,3,FALSE)*'[1]Profiles, RES, Summer'!P$2</f>
        <v>0</v>
      </c>
      <c r="Q5" s="6">
        <f>VLOOKUP($A5,'RES installed'!$A$2:$C$6,3,FALSE)*'[1]Profiles, RES, Summer'!Q$2</f>
        <v>0</v>
      </c>
      <c r="R5" s="6">
        <f>VLOOKUP($A5,'RES installed'!$A$2:$C$6,3,FALSE)*'[1]Profiles, RES, Summer'!R$2</f>
        <v>0</v>
      </c>
      <c r="S5" s="6">
        <f>VLOOKUP($A5,'RES installed'!$A$2:$C$6,3,FALSE)*'[1]Profiles, RES, Summer'!S$2</f>
        <v>0</v>
      </c>
      <c r="T5" s="6">
        <f>VLOOKUP($A5,'RES installed'!$A$2:$C$6,3,FALSE)*'[1]Profiles, RES, Summer'!T$2</f>
        <v>0</v>
      </c>
      <c r="U5" s="6">
        <f>VLOOKUP($A5,'RES installed'!$A$2:$C$6,3,FALSE)*'[1]Profiles, RES, Summer'!U$2</f>
        <v>0</v>
      </c>
      <c r="V5" s="6">
        <f>VLOOKUP($A5,'RES installed'!$A$2:$C$6,3,FALSE)*'[1]Profiles, RES, Summer'!V$2</f>
        <v>0</v>
      </c>
      <c r="W5" s="6">
        <f>VLOOKUP($A5,'RES installed'!$A$2:$C$6,3,FALSE)*'[1]Profiles, RES, Summer'!W$2</f>
        <v>0</v>
      </c>
      <c r="X5" s="6">
        <f>VLOOKUP($A5,'RES installed'!$A$2:$C$6,3,FALSE)*'[1]Profiles, RES, Summer'!X$2</f>
        <v>0</v>
      </c>
      <c r="Y5" s="6">
        <f>VLOOKUP($A5,'RES installed'!$A$2:$C$6,3,FALSE)*'[1]Profiles, RES, Summer'!Y$2</f>
        <v>0</v>
      </c>
    </row>
    <row r="6" spans="1:25" x14ac:dyDescent="0.25">
      <c r="A6" s="5">
        <v>5</v>
      </c>
      <c r="B6" s="6">
        <f>VLOOKUP($A6,'RES installed'!$A$2:$C$6,3,FALSE)*'[1]Profiles, RES, Summer'!B$2</f>
        <v>0</v>
      </c>
      <c r="C6" s="6">
        <f>VLOOKUP($A6,'RES installed'!$A$2:$C$6,3,FALSE)*'[1]Profiles, RES, Summer'!C$2</f>
        <v>0</v>
      </c>
      <c r="D6" s="6">
        <f>VLOOKUP($A6,'RES installed'!$A$2:$C$6,3,FALSE)*'[1]Profiles, RES, Summer'!D$2</f>
        <v>0</v>
      </c>
      <c r="E6" s="6">
        <f>VLOOKUP($A6,'RES installed'!$A$2:$C$6,3,FALSE)*'[1]Profiles, RES, Summer'!E$2</f>
        <v>0</v>
      </c>
      <c r="F6" s="6">
        <f>VLOOKUP($A6,'RES installed'!$A$2:$C$6,3,FALSE)*'[1]Profiles, RES, Summer'!F$2</f>
        <v>0</v>
      </c>
      <c r="G6" s="6">
        <f>VLOOKUP($A6,'RES installed'!$A$2:$C$6,3,FALSE)*'[1]Profiles, RES, Summer'!G$2</f>
        <v>0</v>
      </c>
      <c r="H6" s="6">
        <f>VLOOKUP($A6,'RES installed'!$A$2:$C$6,3,FALSE)*'[1]Profiles, RES, Summer'!H$2</f>
        <v>0</v>
      </c>
      <c r="I6" s="6">
        <f>VLOOKUP($A6,'RES installed'!$A$2:$C$6,3,FALSE)*'[1]Profiles, RES, Summer'!I$2</f>
        <v>0</v>
      </c>
      <c r="J6" s="6">
        <f>VLOOKUP($A6,'RES installed'!$A$2:$C$6,3,FALSE)*'[1]Profiles, RES, Summer'!J$2</f>
        <v>0</v>
      </c>
      <c r="K6" s="6">
        <f>VLOOKUP($A6,'RES installed'!$A$2:$C$6,3,FALSE)*'[1]Profiles, RES, Summer'!K$2</f>
        <v>0</v>
      </c>
      <c r="L6" s="6">
        <f>VLOOKUP($A6,'RES installed'!$A$2:$C$6,3,FALSE)*'[1]Profiles, RES, Summer'!L$2</f>
        <v>0</v>
      </c>
      <c r="M6" s="6">
        <f>VLOOKUP($A6,'RES installed'!$A$2:$C$6,3,FALSE)*'[1]Profiles, RES, Summer'!M$2</f>
        <v>0</v>
      </c>
      <c r="N6" s="6">
        <f>VLOOKUP($A6,'RES installed'!$A$2:$C$6,3,FALSE)*'[1]Profiles, RES, Summer'!N$2</f>
        <v>0</v>
      </c>
      <c r="O6" s="6">
        <f>VLOOKUP($A6,'RES installed'!$A$2:$C$6,3,FALSE)*'[1]Profiles, RES, Summer'!O$2</f>
        <v>0</v>
      </c>
      <c r="P6" s="6">
        <f>VLOOKUP($A6,'RES installed'!$A$2:$C$6,3,FALSE)*'[1]Profiles, RES, Summer'!P$2</f>
        <v>0</v>
      </c>
      <c r="Q6" s="6">
        <f>VLOOKUP($A6,'RES installed'!$A$2:$C$6,3,FALSE)*'[1]Profiles, RES, Summer'!Q$2</f>
        <v>0</v>
      </c>
      <c r="R6" s="6">
        <f>VLOOKUP($A6,'RES installed'!$A$2:$C$6,3,FALSE)*'[1]Profiles, RES, Summer'!R$2</f>
        <v>0</v>
      </c>
      <c r="S6" s="6">
        <f>VLOOKUP($A6,'RES installed'!$A$2:$C$6,3,FALSE)*'[1]Profiles, RES, Summer'!S$2</f>
        <v>0</v>
      </c>
      <c r="T6" s="6">
        <f>VLOOKUP($A6,'RES installed'!$A$2:$C$6,3,FALSE)*'[1]Profiles, RES, Summer'!T$2</f>
        <v>0</v>
      </c>
      <c r="U6" s="6">
        <f>VLOOKUP($A6,'RES installed'!$A$2:$C$6,3,FALSE)*'[1]Profiles, RES, Summer'!U$2</f>
        <v>0</v>
      </c>
      <c r="V6" s="6">
        <f>VLOOKUP($A6,'RES installed'!$A$2:$C$6,3,FALSE)*'[1]Profiles, RES, Summer'!V$2</f>
        <v>0</v>
      </c>
      <c r="W6" s="6">
        <f>VLOOKUP($A6,'RES installed'!$A$2:$C$6,3,FALSE)*'[1]Profiles, RES, Summer'!W$2</f>
        <v>0</v>
      </c>
      <c r="X6" s="6">
        <f>VLOOKUP($A6,'RES installed'!$A$2:$C$6,3,FALSE)*'[1]Profiles, RES, Summer'!X$2</f>
        <v>0</v>
      </c>
      <c r="Y6" s="6">
        <f>VLOOKUP($A6,'RES installed'!$A$2:$C$6,3,FALSE)*'[1]Profiles, RES, Summer'!Y$2</f>
        <v>0</v>
      </c>
    </row>
    <row r="7" spans="1:25" x14ac:dyDescent="0.25">
      <c r="A7" s="8">
        <v>6</v>
      </c>
      <c r="B7" s="9">
        <f>VLOOKUP($A7,'RES installed'!$A$2:$C$6,3,FALSE)*'[1]Profiles, RES, Summer'!B$5</f>
        <v>17.682096604584125</v>
      </c>
      <c r="C7" s="9">
        <f>VLOOKUP($A7,'RES installed'!$A$2:$C$6,3,FALSE)*'[1]Profiles, RES, Summer'!C$5</f>
        <v>15.916394968095826</v>
      </c>
      <c r="D7" s="9">
        <f>VLOOKUP($A7,'RES installed'!$A$2:$C$6,3,FALSE)*'[1]Profiles, RES, Summer'!D$5</f>
        <v>16.401959860209338</v>
      </c>
      <c r="E7" s="9">
        <f>VLOOKUP($A7,'RES installed'!$A$2:$C$6,3,FALSE)*'[1]Profiles, RES, Summer'!E$5</f>
        <v>16.106830504869585</v>
      </c>
      <c r="F7" s="9">
        <f>VLOOKUP($A7,'RES installed'!$A$2:$C$6,3,FALSE)*'[1]Profiles, RES, Summer'!F$5</f>
        <v>13.813471118325308</v>
      </c>
      <c r="G7" s="9">
        <f>VLOOKUP($A7,'RES installed'!$A$2:$C$6,3,FALSE)*'[1]Profiles, RES, Summer'!G$5</f>
        <v>13.076861972461662</v>
      </c>
      <c r="H7" s="9">
        <f>VLOOKUP($A7,'RES installed'!$A$2:$C$6,3,FALSE)*'[1]Profiles, RES, Summer'!H$5</f>
        <v>14.415474448673457</v>
      </c>
      <c r="I7" s="9">
        <f>VLOOKUP($A7,'RES installed'!$A$2:$C$6,3,FALSE)*'[1]Profiles, RES, Summer'!I$5</f>
        <v>13.113539566774877</v>
      </c>
      <c r="J7" s="9">
        <f>VLOOKUP($A7,'RES installed'!$A$2:$C$6,3,FALSE)*'[1]Profiles, RES, Summer'!J$5</f>
        <v>10.780171601085865</v>
      </c>
      <c r="K7" s="9">
        <f>VLOOKUP($A7,'RES installed'!$A$2:$C$6,3,FALSE)*'[1]Profiles, RES, Summer'!K$5</f>
        <v>7.7925238105899455</v>
      </c>
      <c r="L7" s="9">
        <f>VLOOKUP($A7,'RES installed'!$A$2:$C$6,3,FALSE)*'[1]Profiles, RES, Summer'!L$5</f>
        <v>7.9972695790887709</v>
      </c>
      <c r="M7" s="9">
        <f>VLOOKUP($A7,'RES installed'!$A$2:$C$6,3,FALSE)*'[1]Profiles, RES, Summer'!M$5</f>
        <v>4.9578383521773199</v>
      </c>
      <c r="N7" s="9">
        <f>VLOOKUP($A7,'RES installed'!$A$2:$C$6,3,FALSE)*'[1]Profiles, RES, Summer'!N$5</f>
        <v>4.0641421303033693</v>
      </c>
      <c r="O7" s="9">
        <f>VLOOKUP($A7,'RES installed'!$A$2:$C$6,3,FALSE)*'[1]Profiles, RES, Summer'!O$5</f>
        <v>4.3236773760214922</v>
      </c>
      <c r="P7" s="9">
        <f>VLOOKUP($A7,'RES installed'!$A$2:$C$6,3,FALSE)*'[1]Profiles, RES, Summer'!P$5</f>
        <v>5.7734054586924888</v>
      </c>
      <c r="Q7" s="9">
        <f>VLOOKUP($A7,'RES installed'!$A$2:$C$6,3,FALSE)*'[1]Profiles, RES, Summer'!Q$5</f>
        <v>7.3029288984663587</v>
      </c>
      <c r="R7" s="9">
        <f>VLOOKUP($A7,'RES installed'!$A$2:$C$6,3,FALSE)*'[1]Profiles, RES, Summer'!R$5</f>
        <v>8.6186880947050266</v>
      </c>
      <c r="S7" s="9">
        <f>VLOOKUP($A7,'RES installed'!$A$2:$C$6,3,FALSE)*'[1]Profiles, RES, Summer'!S$5</f>
        <v>11.836957195231166</v>
      </c>
      <c r="T7" s="9">
        <f>VLOOKUP($A7,'RES installed'!$A$2:$C$6,3,FALSE)*'[1]Profiles, RES, Summer'!T$5</f>
        <v>10.766648516735698</v>
      </c>
      <c r="U7" s="9">
        <f>VLOOKUP($A7,'RES installed'!$A$2:$C$6,3,FALSE)*'[1]Profiles, RES, Summer'!U$5</f>
        <v>9.562020177991716</v>
      </c>
      <c r="V7" s="9">
        <f>VLOOKUP($A7,'RES installed'!$A$2:$C$6,3,FALSE)*'[1]Profiles, RES, Summer'!V$5</f>
        <v>14.216161927683871</v>
      </c>
      <c r="W7" s="9">
        <f>VLOOKUP($A7,'RES installed'!$A$2:$C$6,3,FALSE)*'[1]Profiles, RES, Summer'!W$5</f>
        <v>15.302735262509795</v>
      </c>
      <c r="X7" s="9">
        <f>VLOOKUP($A7,'RES installed'!$A$2:$C$6,3,FALSE)*'[1]Profiles, RES, Summer'!X$5</f>
        <v>14.869695068845852</v>
      </c>
      <c r="Y7" s="9">
        <f>VLOOKUP($A7,'RES installed'!$A$2:$C$6,3,FALSE)*'[1]Profiles, RES, Summer'!Y$5</f>
        <v>21.707386633829621</v>
      </c>
    </row>
    <row r="8" spans="1:25" x14ac:dyDescent="0.25">
      <c r="A8" s="8">
        <v>7</v>
      </c>
      <c r="B8" s="9">
        <f>VLOOKUP($A8,'RES installed'!$A$2:$C$6,3,FALSE)*'[1]Profiles, RES, Summer'!B$5</f>
        <v>17.682096604584125</v>
      </c>
      <c r="C8" s="9">
        <f>VLOOKUP($A8,'RES installed'!$A$2:$C$6,3,FALSE)*'[1]Profiles, RES, Summer'!C$5</f>
        <v>15.916394968095826</v>
      </c>
      <c r="D8" s="9">
        <f>VLOOKUP($A8,'RES installed'!$A$2:$C$6,3,FALSE)*'[1]Profiles, RES, Summer'!D$5</f>
        <v>16.401959860209338</v>
      </c>
      <c r="E8" s="9">
        <f>VLOOKUP($A8,'RES installed'!$A$2:$C$6,3,FALSE)*'[1]Profiles, RES, Summer'!E$5</f>
        <v>16.106830504869585</v>
      </c>
      <c r="F8" s="9">
        <f>VLOOKUP($A8,'RES installed'!$A$2:$C$6,3,FALSE)*'[1]Profiles, RES, Summer'!F$5</f>
        <v>13.813471118325308</v>
      </c>
      <c r="G8" s="9">
        <f>VLOOKUP($A8,'RES installed'!$A$2:$C$6,3,FALSE)*'[1]Profiles, RES, Summer'!G$5</f>
        <v>13.076861972461662</v>
      </c>
      <c r="H8" s="9">
        <f>VLOOKUP($A8,'RES installed'!$A$2:$C$6,3,FALSE)*'[1]Profiles, RES, Summer'!H$5</f>
        <v>14.415474448673457</v>
      </c>
      <c r="I8" s="9">
        <f>VLOOKUP($A8,'RES installed'!$A$2:$C$6,3,FALSE)*'[1]Profiles, RES, Summer'!I$5</f>
        <v>13.113539566774877</v>
      </c>
      <c r="J8" s="9">
        <f>VLOOKUP($A8,'RES installed'!$A$2:$C$6,3,FALSE)*'[1]Profiles, RES, Summer'!J$5</f>
        <v>10.780171601085865</v>
      </c>
      <c r="K8" s="9">
        <f>VLOOKUP($A8,'RES installed'!$A$2:$C$6,3,FALSE)*'[1]Profiles, RES, Summer'!K$5</f>
        <v>7.7925238105899455</v>
      </c>
      <c r="L8" s="9">
        <f>VLOOKUP($A8,'RES installed'!$A$2:$C$6,3,FALSE)*'[1]Profiles, RES, Summer'!L$5</f>
        <v>7.9972695790887709</v>
      </c>
      <c r="M8" s="9">
        <f>VLOOKUP($A8,'RES installed'!$A$2:$C$6,3,FALSE)*'[1]Profiles, RES, Summer'!M$5</f>
        <v>4.9578383521773199</v>
      </c>
      <c r="N8" s="9">
        <f>VLOOKUP($A8,'RES installed'!$A$2:$C$6,3,FALSE)*'[1]Profiles, RES, Summer'!N$5</f>
        <v>4.0641421303033693</v>
      </c>
      <c r="O8" s="9">
        <f>VLOOKUP($A8,'RES installed'!$A$2:$C$6,3,FALSE)*'[1]Profiles, RES, Summer'!O$5</f>
        <v>4.3236773760214922</v>
      </c>
      <c r="P8" s="9">
        <f>VLOOKUP($A8,'RES installed'!$A$2:$C$6,3,FALSE)*'[1]Profiles, RES, Summer'!P$5</f>
        <v>5.7734054586924888</v>
      </c>
      <c r="Q8" s="9">
        <f>VLOOKUP($A8,'RES installed'!$A$2:$C$6,3,FALSE)*'[1]Profiles, RES, Summer'!Q$5</f>
        <v>7.3029288984663587</v>
      </c>
      <c r="R8" s="9">
        <f>VLOOKUP($A8,'RES installed'!$A$2:$C$6,3,FALSE)*'[1]Profiles, RES, Summer'!R$5</f>
        <v>8.6186880947050266</v>
      </c>
      <c r="S8" s="9">
        <f>VLOOKUP($A8,'RES installed'!$A$2:$C$6,3,FALSE)*'[1]Profiles, RES, Summer'!S$5</f>
        <v>11.836957195231166</v>
      </c>
      <c r="T8" s="9">
        <f>VLOOKUP($A8,'RES installed'!$A$2:$C$6,3,FALSE)*'[1]Profiles, RES, Summer'!T$5</f>
        <v>10.766648516735698</v>
      </c>
      <c r="U8" s="9">
        <f>VLOOKUP($A8,'RES installed'!$A$2:$C$6,3,FALSE)*'[1]Profiles, RES, Summer'!U$5</f>
        <v>9.562020177991716</v>
      </c>
      <c r="V8" s="9">
        <f>VLOOKUP($A8,'RES installed'!$A$2:$C$6,3,FALSE)*'[1]Profiles, RES, Summer'!V$5</f>
        <v>14.216161927683871</v>
      </c>
      <c r="W8" s="9">
        <f>VLOOKUP($A8,'RES installed'!$A$2:$C$6,3,FALSE)*'[1]Profiles, RES, Summer'!W$5</f>
        <v>15.302735262509795</v>
      </c>
      <c r="X8" s="9">
        <f>VLOOKUP($A8,'RES installed'!$A$2:$C$6,3,FALSE)*'[1]Profiles, RES, Summer'!X$5</f>
        <v>14.869695068845852</v>
      </c>
      <c r="Y8" s="9">
        <f>VLOOKUP($A8,'RES installed'!$A$2:$C$6,3,FALSE)*'[1]Profiles, RES, Summer'!Y$5</f>
        <v>21.707386633829621</v>
      </c>
    </row>
    <row r="9" spans="1:25" x14ac:dyDescent="0.25">
      <c r="A9" s="8">
        <v>8</v>
      </c>
      <c r="B9" s="9">
        <f>VLOOKUP($A9,'RES installed'!$A$2:$C$6,3,FALSE)*'[1]Profiles, RES, Summer'!B$5</f>
        <v>17.682096604584125</v>
      </c>
      <c r="C9" s="9">
        <f>VLOOKUP($A9,'RES installed'!$A$2:$C$6,3,FALSE)*'[1]Profiles, RES, Summer'!C$5</f>
        <v>15.916394968095826</v>
      </c>
      <c r="D9" s="9">
        <f>VLOOKUP($A9,'RES installed'!$A$2:$C$6,3,FALSE)*'[1]Profiles, RES, Summer'!D$5</f>
        <v>16.401959860209338</v>
      </c>
      <c r="E9" s="9">
        <f>VLOOKUP($A9,'RES installed'!$A$2:$C$6,3,FALSE)*'[1]Profiles, RES, Summer'!E$5</f>
        <v>16.106830504869585</v>
      </c>
      <c r="F9" s="9">
        <f>VLOOKUP($A9,'RES installed'!$A$2:$C$6,3,FALSE)*'[1]Profiles, RES, Summer'!F$5</f>
        <v>13.813471118325308</v>
      </c>
      <c r="G9" s="9">
        <f>VLOOKUP($A9,'RES installed'!$A$2:$C$6,3,FALSE)*'[1]Profiles, RES, Summer'!G$5</f>
        <v>13.076861972461662</v>
      </c>
      <c r="H9" s="9">
        <f>VLOOKUP($A9,'RES installed'!$A$2:$C$6,3,FALSE)*'[1]Profiles, RES, Summer'!H$5</f>
        <v>14.415474448673457</v>
      </c>
      <c r="I9" s="9">
        <f>VLOOKUP($A9,'RES installed'!$A$2:$C$6,3,FALSE)*'[1]Profiles, RES, Summer'!I$5</f>
        <v>13.113539566774877</v>
      </c>
      <c r="J9" s="9">
        <f>VLOOKUP($A9,'RES installed'!$A$2:$C$6,3,FALSE)*'[1]Profiles, RES, Summer'!J$5</f>
        <v>10.780171601085865</v>
      </c>
      <c r="K9" s="9">
        <f>VLOOKUP($A9,'RES installed'!$A$2:$C$6,3,FALSE)*'[1]Profiles, RES, Summer'!K$5</f>
        <v>7.7925238105899455</v>
      </c>
      <c r="L9" s="9">
        <f>VLOOKUP($A9,'RES installed'!$A$2:$C$6,3,FALSE)*'[1]Profiles, RES, Summer'!L$5</f>
        <v>7.9972695790887709</v>
      </c>
      <c r="M9" s="9">
        <f>VLOOKUP($A9,'RES installed'!$A$2:$C$6,3,FALSE)*'[1]Profiles, RES, Summer'!M$5</f>
        <v>4.9578383521773199</v>
      </c>
      <c r="N9" s="9">
        <f>VLOOKUP($A9,'RES installed'!$A$2:$C$6,3,FALSE)*'[1]Profiles, RES, Summer'!N$5</f>
        <v>4.0641421303033693</v>
      </c>
      <c r="O9" s="9">
        <f>VLOOKUP($A9,'RES installed'!$A$2:$C$6,3,FALSE)*'[1]Profiles, RES, Summer'!O$5</f>
        <v>4.3236773760214922</v>
      </c>
      <c r="P9" s="9">
        <f>VLOOKUP($A9,'RES installed'!$A$2:$C$6,3,FALSE)*'[1]Profiles, RES, Summer'!P$5</f>
        <v>5.7734054586924888</v>
      </c>
      <c r="Q9" s="9">
        <f>VLOOKUP($A9,'RES installed'!$A$2:$C$6,3,FALSE)*'[1]Profiles, RES, Summer'!Q$5</f>
        <v>7.3029288984663587</v>
      </c>
      <c r="R9" s="9">
        <f>VLOOKUP($A9,'RES installed'!$A$2:$C$6,3,FALSE)*'[1]Profiles, RES, Summer'!R$5</f>
        <v>8.6186880947050266</v>
      </c>
      <c r="S9" s="9">
        <f>VLOOKUP($A9,'RES installed'!$A$2:$C$6,3,FALSE)*'[1]Profiles, RES, Summer'!S$5</f>
        <v>11.836957195231166</v>
      </c>
      <c r="T9" s="9">
        <f>VLOOKUP($A9,'RES installed'!$A$2:$C$6,3,FALSE)*'[1]Profiles, RES, Summer'!T$5</f>
        <v>10.766648516735698</v>
      </c>
      <c r="U9" s="9">
        <f>VLOOKUP($A9,'RES installed'!$A$2:$C$6,3,FALSE)*'[1]Profiles, RES, Summer'!U$5</f>
        <v>9.562020177991716</v>
      </c>
      <c r="V9" s="9">
        <f>VLOOKUP($A9,'RES installed'!$A$2:$C$6,3,FALSE)*'[1]Profiles, RES, Summer'!V$5</f>
        <v>14.216161927683871</v>
      </c>
      <c r="W9" s="9">
        <f>VLOOKUP($A9,'RES installed'!$A$2:$C$6,3,FALSE)*'[1]Profiles, RES, Summer'!W$5</f>
        <v>15.302735262509795</v>
      </c>
      <c r="X9" s="9">
        <f>VLOOKUP($A9,'RES installed'!$A$2:$C$6,3,FALSE)*'[1]Profiles, RES, Summer'!X$5</f>
        <v>14.869695068845852</v>
      </c>
      <c r="Y9" s="9">
        <f>VLOOKUP($A9,'RES installed'!$A$2:$C$6,3,FALSE)*'[1]Profiles, RES, Summer'!Y$5</f>
        <v>21.707386633829621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B5B9-A4D2-48A0-B1F1-723061532CDF}">
  <dimension ref="A1:Y9"/>
  <sheetViews>
    <sheetView workbookViewId="0">
      <selection activeCell="B7" sqref="B7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f>VLOOKUP($A5,'RES installed'!$A$2:$C$6,3,FALSE)*'[1]Profiles, RES, Summer'!B$3</f>
        <v>0</v>
      </c>
      <c r="C5" s="6">
        <f>VLOOKUP($A5,'RES installed'!$A$2:$C$6,3,FALSE)*'[1]Profiles, RES, Summer'!C$3</f>
        <v>0</v>
      </c>
      <c r="D5" s="6">
        <f>VLOOKUP($A5,'RES installed'!$A$2:$C$6,3,FALSE)*'[1]Profiles, RES, Summer'!D$3</f>
        <v>0</v>
      </c>
      <c r="E5" s="6">
        <f>VLOOKUP($A5,'RES installed'!$A$2:$C$6,3,FALSE)*'[1]Profiles, RES, Summer'!E$3</f>
        <v>0</v>
      </c>
      <c r="F5" s="6">
        <f>VLOOKUP($A5,'RES installed'!$A$2:$C$6,3,FALSE)*'[1]Profiles, RES, Summer'!F$3</f>
        <v>0</v>
      </c>
      <c r="G5" s="6">
        <f>VLOOKUP($A5,'RES installed'!$A$2:$C$6,3,FALSE)*'[1]Profiles, RES, Summer'!G$3</f>
        <v>0</v>
      </c>
      <c r="H5" s="6">
        <f>VLOOKUP($A5,'RES installed'!$A$2:$C$6,3,FALSE)*'[1]Profiles, RES, Summer'!H$3</f>
        <v>0</v>
      </c>
      <c r="I5" s="6">
        <f>VLOOKUP($A5,'RES installed'!$A$2:$C$6,3,FALSE)*'[1]Profiles, RES, Summer'!I$3</f>
        <v>0</v>
      </c>
      <c r="J5" s="6">
        <f>VLOOKUP($A5,'RES installed'!$A$2:$C$6,3,FALSE)*'[1]Profiles, RES, Summer'!J$3</f>
        <v>0</v>
      </c>
      <c r="K5" s="6">
        <f>VLOOKUP($A5,'RES installed'!$A$2:$C$6,3,FALSE)*'[1]Profiles, RES, Summer'!K$3</f>
        <v>0</v>
      </c>
      <c r="L5" s="6">
        <f>VLOOKUP($A5,'RES installed'!$A$2:$C$6,3,FALSE)*'[1]Profiles, RES, Summer'!L$3</f>
        <v>0</v>
      </c>
      <c r="M5" s="6">
        <f>VLOOKUP($A5,'RES installed'!$A$2:$C$6,3,FALSE)*'[1]Profiles, RES, Summer'!M$3</f>
        <v>0</v>
      </c>
      <c r="N5" s="6">
        <f>VLOOKUP($A5,'RES installed'!$A$2:$C$6,3,FALSE)*'[1]Profiles, RES, Summer'!N$3</f>
        <v>0</v>
      </c>
      <c r="O5" s="6">
        <f>VLOOKUP($A5,'RES installed'!$A$2:$C$6,3,FALSE)*'[1]Profiles, RES, Summer'!O$3</f>
        <v>0</v>
      </c>
      <c r="P5" s="6">
        <f>VLOOKUP($A5,'RES installed'!$A$2:$C$6,3,FALSE)*'[1]Profiles, RES, Summer'!P$3</f>
        <v>0</v>
      </c>
      <c r="Q5" s="6">
        <f>VLOOKUP($A5,'RES installed'!$A$2:$C$6,3,FALSE)*'[1]Profiles, RES, Summer'!Q$3</f>
        <v>0</v>
      </c>
      <c r="R5" s="6">
        <f>VLOOKUP($A5,'RES installed'!$A$2:$C$6,3,FALSE)*'[1]Profiles, RES, Summer'!R$3</f>
        <v>0</v>
      </c>
      <c r="S5" s="6">
        <f>VLOOKUP($A5,'RES installed'!$A$2:$C$6,3,FALSE)*'[1]Profiles, RES, Summer'!S$3</f>
        <v>0</v>
      </c>
      <c r="T5" s="6">
        <f>VLOOKUP($A5,'RES installed'!$A$2:$C$6,3,FALSE)*'[1]Profiles, RES, Summer'!T$3</f>
        <v>0</v>
      </c>
      <c r="U5" s="6">
        <f>VLOOKUP($A5,'RES installed'!$A$2:$C$6,3,FALSE)*'[1]Profiles, RES, Summer'!U$3</f>
        <v>0</v>
      </c>
      <c r="V5" s="6">
        <f>VLOOKUP($A5,'RES installed'!$A$2:$C$6,3,FALSE)*'[1]Profiles, RES, Summer'!V$3</f>
        <v>0</v>
      </c>
      <c r="W5" s="6">
        <f>VLOOKUP($A5,'RES installed'!$A$2:$C$6,3,FALSE)*'[1]Profiles, RES, Summer'!W$3</f>
        <v>0</v>
      </c>
      <c r="X5" s="6">
        <f>VLOOKUP($A5,'RES installed'!$A$2:$C$6,3,FALSE)*'[1]Profiles, RES, Summer'!X$3</f>
        <v>0</v>
      </c>
      <c r="Y5" s="6">
        <f>VLOOKUP($A5,'RES installed'!$A$2:$C$6,3,FALSE)*'[1]Profiles, RES, Summer'!Y$3</f>
        <v>0</v>
      </c>
    </row>
    <row r="6" spans="1:25" x14ac:dyDescent="0.25">
      <c r="A6" s="5">
        <v>5</v>
      </c>
      <c r="B6" s="6">
        <f>VLOOKUP($A6,'RES installed'!$A$2:$C$6,3,FALSE)*'[1]Profiles, RES, Summer'!B$3</f>
        <v>0</v>
      </c>
      <c r="C6" s="6">
        <f>VLOOKUP($A6,'RES installed'!$A$2:$C$6,3,FALSE)*'[1]Profiles, RES, Summer'!C$3</f>
        <v>0</v>
      </c>
      <c r="D6" s="6">
        <f>VLOOKUP($A6,'RES installed'!$A$2:$C$6,3,FALSE)*'[1]Profiles, RES, Summer'!D$3</f>
        <v>0</v>
      </c>
      <c r="E6" s="6">
        <f>VLOOKUP($A6,'RES installed'!$A$2:$C$6,3,FALSE)*'[1]Profiles, RES, Summer'!E$3</f>
        <v>0</v>
      </c>
      <c r="F6" s="6">
        <f>VLOOKUP($A6,'RES installed'!$A$2:$C$6,3,FALSE)*'[1]Profiles, RES, Summer'!F$3</f>
        <v>0</v>
      </c>
      <c r="G6" s="6">
        <f>VLOOKUP($A6,'RES installed'!$A$2:$C$6,3,FALSE)*'[1]Profiles, RES, Summer'!G$3</f>
        <v>0</v>
      </c>
      <c r="H6" s="6">
        <f>VLOOKUP($A6,'RES installed'!$A$2:$C$6,3,FALSE)*'[1]Profiles, RES, Summer'!H$3</f>
        <v>0</v>
      </c>
      <c r="I6" s="6">
        <f>VLOOKUP($A6,'RES installed'!$A$2:$C$6,3,FALSE)*'[1]Profiles, RES, Summer'!I$3</f>
        <v>0</v>
      </c>
      <c r="J6" s="6">
        <f>VLOOKUP($A6,'RES installed'!$A$2:$C$6,3,FALSE)*'[1]Profiles, RES, Summer'!J$3</f>
        <v>0</v>
      </c>
      <c r="K6" s="6">
        <f>VLOOKUP($A6,'RES installed'!$A$2:$C$6,3,FALSE)*'[1]Profiles, RES, Summer'!K$3</f>
        <v>0</v>
      </c>
      <c r="L6" s="6">
        <f>VLOOKUP($A6,'RES installed'!$A$2:$C$6,3,FALSE)*'[1]Profiles, RES, Summer'!L$3</f>
        <v>0</v>
      </c>
      <c r="M6" s="6">
        <f>VLOOKUP($A6,'RES installed'!$A$2:$C$6,3,FALSE)*'[1]Profiles, RES, Summer'!M$3</f>
        <v>0</v>
      </c>
      <c r="N6" s="6">
        <f>VLOOKUP($A6,'RES installed'!$A$2:$C$6,3,FALSE)*'[1]Profiles, RES, Summer'!N$3</f>
        <v>0</v>
      </c>
      <c r="O6" s="6">
        <f>VLOOKUP($A6,'RES installed'!$A$2:$C$6,3,FALSE)*'[1]Profiles, RES, Summer'!O$3</f>
        <v>0</v>
      </c>
      <c r="P6" s="6">
        <f>VLOOKUP($A6,'RES installed'!$A$2:$C$6,3,FALSE)*'[1]Profiles, RES, Summer'!P$3</f>
        <v>0</v>
      </c>
      <c r="Q6" s="6">
        <f>VLOOKUP($A6,'RES installed'!$A$2:$C$6,3,FALSE)*'[1]Profiles, RES, Summer'!Q$3</f>
        <v>0</v>
      </c>
      <c r="R6" s="6">
        <f>VLOOKUP($A6,'RES installed'!$A$2:$C$6,3,FALSE)*'[1]Profiles, RES, Summer'!R$3</f>
        <v>0</v>
      </c>
      <c r="S6" s="6">
        <f>VLOOKUP($A6,'RES installed'!$A$2:$C$6,3,FALSE)*'[1]Profiles, RES, Summer'!S$3</f>
        <v>0</v>
      </c>
      <c r="T6" s="6">
        <f>VLOOKUP($A6,'RES installed'!$A$2:$C$6,3,FALSE)*'[1]Profiles, RES, Summer'!T$3</f>
        <v>0</v>
      </c>
      <c r="U6" s="6">
        <f>VLOOKUP($A6,'RES installed'!$A$2:$C$6,3,FALSE)*'[1]Profiles, RES, Summer'!U$3</f>
        <v>0</v>
      </c>
      <c r="V6" s="6">
        <f>VLOOKUP($A6,'RES installed'!$A$2:$C$6,3,FALSE)*'[1]Profiles, RES, Summer'!V$3</f>
        <v>0</v>
      </c>
      <c r="W6" s="6">
        <f>VLOOKUP($A6,'RES installed'!$A$2:$C$6,3,FALSE)*'[1]Profiles, RES, Summer'!W$3</f>
        <v>0</v>
      </c>
      <c r="X6" s="6">
        <f>VLOOKUP($A6,'RES installed'!$A$2:$C$6,3,FALSE)*'[1]Profiles, RES, Summer'!X$3</f>
        <v>0</v>
      </c>
      <c r="Y6" s="6">
        <f>VLOOKUP($A6,'RES installed'!$A$2:$C$6,3,FALSE)*'[1]Profiles, RES, Summer'!Y$3</f>
        <v>0</v>
      </c>
    </row>
    <row r="7" spans="1:25" x14ac:dyDescent="0.25">
      <c r="A7" s="8">
        <v>6</v>
      </c>
      <c r="B7" s="9">
        <f>VLOOKUP($A7,'RES installed'!$A$2:$C$6,3,FALSE)*'[1]Profiles, RES, Summer'!B$6</f>
        <v>23.375053277197779</v>
      </c>
      <c r="C7" s="9">
        <f>VLOOKUP($A7,'RES installed'!$A$2:$C$6,3,FALSE)*'[1]Profiles, RES, Summer'!C$6</f>
        <v>19.184534226950174</v>
      </c>
      <c r="D7" s="9">
        <f>VLOOKUP($A7,'RES installed'!$A$2:$C$6,3,FALSE)*'[1]Profiles, RES, Summer'!D$6</f>
        <v>17.368357829091785</v>
      </c>
      <c r="E7" s="9">
        <f>VLOOKUP($A7,'RES installed'!$A$2:$C$6,3,FALSE)*'[1]Profiles, RES, Summer'!E$6</f>
        <v>15.231374241882785</v>
      </c>
      <c r="F7" s="9">
        <f>VLOOKUP($A7,'RES installed'!$A$2:$C$6,3,FALSE)*'[1]Profiles, RES, Summer'!F$6</f>
        <v>13.653959176217581</v>
      </c>
      <c r="G7" s="9">
        <f>VLOOKUP($A7,'RES installed'!$A$2:$C$6,3,FALSE)*'[1]Profiles, RES, Summer'!G$6</f>
        <v>11.662809066775576</v>
      </c>
      <c r="H7" s="9">
        <f>VLOOKUP($A7,'RES installed'!$A$2:$C$6,3,FALSE)*'[1]Profiles, RES, Summer'!H$6</f>
        <v>10.929138559322032</v>
      </c>
      <c r="I7" s="9">
        <f>VLOOKUP($A7,'RES installed'!$A$2:$C$6,3,FALSE)*'[1]Profiles, RES, Summer'!I$6</f>
        <v>10.166007800694302</v>
      </c>
      <c r="J7" s="9">
        <f>VLOOKUP($A7,'RES installed'!$A$2:$C$6,3,FALSE)*'[1]Profiles, RES, Summer'!J$6</f>
        <v>9.549602266693892</v>
      </c>
      <c r="K7" s="9">
        <f>VLOOKUP($A7,'RES installed'!$A$2:$C$6,3,FALSE)*'[1]Profiles, RES, Summer'!K$6</f>
        <v>10.660895829079029</v>
      </c>
      <c r="L7" s="9">
        <f>VLOOKUP($A7,'RES installed'!$A$2:$C$6,3,FALSE)*'[1]Profiles, RES, Summer'!L$6</f>
        <v>9.968722346270674</v>
      </c>
      <c r="M7" s="9">
        <f>VLOOKUP($A7,'RES installed'!$A$2:$C$6,3,FALSE)*'[1]Profiles, RES, Summer'!M$6</f>
        <v>11.520165349959157</v>
      </c>
      <c r="N7" s="9">
        <f>VLOOKUP($A7,'RES installed'!$A$2:$C$6,3,FALSE)*'[1]Profiles, RES, Summer'!N$6</f>
        <v>12.677698324867265</v>
      </c>
      <c r="O7" s="9">
        <f>VLOOKUP($A7,'RES installed'!$A$2:$C$6,3,FALSE)*'[1]Profiles, RES, Summer'!O$6</f>
        <v>12.18589138822238</v>
      </c>
      <c r="P7" s="9">
        <f>VLOOKUP($A7,'RES installed'!$A$2:$C$6,3,FALSE)*'[1]Profiles, RES, Summer'!P$6</f>
        <v>13.910069650423731</v>
      </c>
      <c r="Q7" s="9">
        <f>VLOOKUP($A7,'RES installed'!$A$2:$C$6,3,FALSE)*'[1]Profiles, RES, Summer'!Q$6</f>
        <v>12.258771763324486</v>
      </c>
      <c r="R7" s="9">
        <f>VLOOKUP($A7,'RES installed'!$A$2:$C$6,3,FALSE)*'[1]Profiles, RES, Summer'!R$6</f>
        <v>11.573738426587704</v>
      </c>
      <c r="S7" s="9">
        <f>VLOOKUP($A7,'RES installed'!$A$2:$C$6,3,FALSE)*'[1]Profiles, RES, Summer'!S$6</f>
        <v>11.914758812793545</v>
      </c>
      <c r="T7" s="9">
        <f>VLOOKUP($A7,'RES installed'!$A$2:$C$6,3,FALSE)*'[1]Profiles, RES, Summer'!T$6</f>
        <v>11.433219508436284</v>
      </c>
      <c r="U7" s="9">
        <f>VLOOKUP($A7,'RES installed'!$A$2:$C$6,3,FALSE)*'[1]Profiles, RES, Summer'!U$6</f>
        <v>11.996078600418624</v>
      </c>
      <c r="V7" s="9">
        <f>VLOOKUP($A7,'RES installed'!$A$2:$C$6,3,FALSE)*'[1]Profiles, RES, Summer'!V$6</f>
        <v>11.241480565907699</v>
      </c>
      <c r="W7" s="9">
        <f>VLOOKUP($A7,'RES installed'!$A$2:$C$6,3,FALSE)*'[1]Profiles, RES, Summer'!W$6</f>
        <v>9.5474563814580353</v>
      </c>
      <c r="X7" s="9">
        <f>VLOOKUP($A7,'RES installed'!$A$2:$C$6,3,FALSE)*'[1]Profiles, RES, Summer'!X$6</f>
        <v>10.723810598325505</v>
      </c>
      <c r="Y7" s="9">
        <f>VLOOKUP($A7,'RES installed'!$A$2:$C$6,3,FALSE)*'[1]Profiles, RES, Summer'!Y$6</f>
        <v>10.261039769246477</v>
      </c>
    </row>
    <row r="8" spans="1:25" x14ac:dyDescent="0.25">
      <c r="A8" s="8">
        <v>7</v>
      </c>
      <c r="B8" s="9">
        <f>VLOOKUP($A8,'RES installed'!$A$2:$C$6,3,FALSE)*'[1]Profiles, RES, Summer'!B$6</f>
        <v>23.375053277197779</v>
      </c>
      <c r="C8" s="9">
        <f>VLOOKUP($A8,'RES installed'!$A$2:$C$6,3,FALSE)*'[1]Profiles, RES, Summer'!C$6</f>
        <v>19.184534226950174</v>
      </c>
      <c r="D8" s="9">
        <f>VLOOKUP($A8,'RES installed'!$A$2:$C$6,3,FALSE)*'[1]Profiles, RES, Summer'!D$6</f>
        <v>17.368357829091785</v>
      </c>
      <c r="E8" s="9">
        <f>VLOOKUP($A8,'RES installed'!$A$2:$C$6,3,FALSE)*'[1]Profiles, RES, Summer'!E$6</f>
        <v>15.231374241882785</v>
      </c>
      <c r="F8" s="9">
        <f>VLOOKUP($A8,'RES installed'!$A$2:$C$6,3,FALSE)*'[1]Profiles, RES, Summer'!F$6</f>
        <v>13.653959176217581</v>
      </c>
      <c r="G8" s="9">
        <f>VLOOKUP($A8,'RES installed'!$A$2:$C$6,3,FALSE)*'[1]Profiles, RES, Summer'!G$6</f>
        <v>11.662809066775576</v>
      </c>
      <c r="H8" s="9">
        <f>VLOOKUP($A8,'RES installed'!$A$2:$C$6,3,FALSE)*'[1]Profiles, RES, Summer'!H$6</f>
        <v>10.929138559322032</v>
      </c>
      <c r="I8" s="9">
        <f>VLOOKUP($A8,'RES installed'!$A$2:$C$6,3,FALSE)*'[1]Profiles, RES, Summer'!I$6</f>
        <v>10.166007800694302</v>
      </c>
      <c r="J8" s="9">
        <f>VLOOKUP($A8,'RES installed'!$A$2:$C$6,3,FALSE)*'[1]Profiles, RES, Summer'!J$6</f>
        <v>9.549602266693892</v>
      </c>
      <c r="K8" s="9">
        <f>VLOOKUP($A8,'RES installed'!$A$2:$C$6,3,FALSE)*'[1]Profiles, RES, Summer'!K$6</f>
        <v>10.660895829079029</v>
      </c>
      <c r="L8" s="9">
        <f>VLOOKUP($A8,'RES installed'!$A$2:$C$6,3,FALSE)*'[1]Profiles, RES, Summer'!L$6</f>
        <v>9.968722346270674</v>
      </c>
      <c r="M8" s="9">
        <f>VLOOKUP($A8,'RES installed'!$A$2:$C$6,3,FALSE)*'[1]Profiles, RES, Summer'!M$6</f>
        <v>11.520165349959157</v>
      </c>
      <c r="N8" s="9">
        <f>VLOOKUP($A8,'RES installed'!$A$2:$C$6,3,FALSE)*'[1]Profiles, RES, Summer'!N$6</f>
        <v>12.677698324867265</v>
      </c>
      <c r="O8" s="9">
        <f>VLOOKUP($A8,'RES installed'!$A$2:$C$6,3,FALSE)*'[1]Profiles, RES, Summer'!O$6</f>
        <v>12.18589138822238</v>
      </c>
      <c r="P8" s="9">
        <f>VLOOKUP($A8,'RES installed'!$A$2:$C$6,3,FALSE)*'[1]Profiles, RES, Summer'!P$6</f>
        <v>13.910069650423731</v>
      </c>
      <c r="Q8" s="9">
        <f>VLOOKUP($A8,'RES installed'!$A$2:$C$6,3,FALSE)*'[1]Profiles, RES, Summer'!Q$6</f>
        <v>12.258771763324486</v>
      </c>
      <c r="R8" s="9">
        <f>VLOOKUP($A8,'RES installed'!$A$2:$C$6,3,FALSE)*'[1]Profiles, RES, Summer'!R$6</f>
        <v>11.573738426587704</v>
      </c>
      <c r="S8" s="9">
        <f>VLOOKUP($A8,'RES installed'!$A$2:$C$6,3,FALSE)*'[1]Profiles, RES, Summer'!S$6</f>
        <v>11.914758812793545</v>
      </c>
      <c r="T8" s="9">
        <f>VLOOKUP($A8,'RES installed'!$A$2:$C$6,3,FALSE)*'[1]Profiles, RES, Summer'!T$6</f>
        <v>11.433219508436284</v>
      </c>
      <c r="U8" s="9">
        <f>VLOOKUP($A8,'RES installed'!$A$2:$C$6,3,FALSE)*'[1]Profiles, RES, Summer'!U$6</f>
        <v>11.996078600418624</v>
      </c>
      <c r="V8" s="9">
        <f>VLOOKUP($A8,'RES installed'!$A$2:$C$6,3,FALSE)*'[1]Profiles, RES, Summer'!V$6</f>
        <v>11.241480565907699</v>
      </c>
      <c r="W8" s="9">
        <f>VLOOKUP($A8,'RES installed'!$A$2:$C$6,3,FALSE)*'[1]Profiles, RES, Summer'!W$6</f>
        <v>9.5474563814580353</v>
      </c>
      <c r="X8" s="9">
        <f>VLOOKUP($A8,'RES installed'!$A$2:$C$6,3,FALSE)*'[1]Profiles, RES, Summer'!X$6</f>
        <v>10.723810598325505</v>
      </c>
      <c r="Y8" s="9">
        <f>VLOOKUP($A8,'RES installed'!$A$2:$C$6,3,FALSE)*'[1]Profiles, RES, Summer'!Y$6</f>
        <v>10.261039769246477</v>
      </c>
    </row>
    <row r="9" spans="1:25" x14ac:dyDescent="0.25">
      <c r="A9" s="8">
        <v>8</v>
      </c>
      <c r="B9" s="9">
        <f>VLOOKUP($A9,'RES installed'!$A$2:$C$6,3,FALSE)*'[1]Profiles, RES, Summer'!B$6</f>
        <v>23.375053277197779</v>
      </c>
      <c r="C9" s="9">
        <f>VLOOKUP($A9,'RES installed'!$A$2:$C$6,3,FALSE)*'[1]Profiles, RES, Summer'!C$6</f>
        <v>19.184534226950174</v>
      </c>
      <c r="D9" s="9">
        <f>VLOOKUP($A9,'RES installed'!$A$2:$C$6,3,FALSE)*'[1]Profiles, RES, Summer'!D$6</f>
        <v>17.368357829091785</v>
      </c>
      <c r="E9" s="9">
        <f>VLOOKUP($A9,'RES installed'!$A$2:$C$6,3,FALSE)*'[1]Profiles, RES, Summer'!E$6</f>
        <v>15.231374241882785</v>
      </c>
      <c r="F9" s="9">
        <f>VLOOKUP($A9,'RES installed'!$A$2:$C$6,3,FALSE)*'[1]Profiles, RES, Summer'!F$6</f>
        <v>13.653959176217581</v>
      </c>
      <c r="G9" s="9">
        <f>VLOOKUP($A9,'RES installed'!$A$2:$C$6,3,FALSE)*'[1]Profiles, RES, Summer'!G$6</f>
        <v>11.662809066775576</v>
      </c>
      <c r="H9" s="9">
        <f>VLOOKUP($A9,'RES installed'!$A$2:$C$6,3,FALSE)*'[1]Profiles, RES, Summer'!H$6</f>
        <v>10.929138559322032</v>
      </c>
      <c r="I9" s="9">
        <f>VLOOKUP($A9,'RES installed'!$A$2:$C$6,3,FALSE)*'[1]Profiles, RES, Summer'!I$6</f>
        <v>10.166007800694302</v>
      </c>
      <c r="J9" s="9">
        <f>VLOOKUP($A9,'RES installed'!$A$2:$C$6,3,FALSE)*'[1]Profiles, RES, Summer'!J$6</f>
        <v>9.549602266693892</v>
      </c>
      <c r="K9" s="9">
        <f>VLOOKUP($A9,'RES installed'!$A$2:$C$6,3,FALSE)*'[1]Profiles, RES, Summer'!K$6</f>
        <v>10.660895829079029</v>
      </c>
      <c r="L9" s="9">
        <f>VLOOKUP($A9,'RES installed'!$A$2:$C$6,3,FALSE)*'[1]Profiles, RES, Summer'!L$6</f>
        <v>9.968722346270674</v>
      </c>
      <c r="M9" s="9">
        <f>VLOOKUP($A9,'RES installed'!$A$2:$C$6,3,FALSE)*'[1]Profiles, RES, Summer'!M$6</f>
        <v>11.520165349959157</v>
      </c>
      <c r="N9" s="9">
        <f>VLOOKUP($A9,'RES installed'!$A$2:$C$6,3,FALSE)*'[1]Profiles, RES, Summer'!N$6</f>
        <v>12.677698324867265</v>
      </c>
      <c r="O9" s="9">
        <f>VLOOKUP($A9,'RES installed'!$A$2:$C$6,3,FALSE)*'[1]Profiles, RES, Summer'!O$6</f>
        <v>12.18589138822238</v>
      </c>
      <c r="P9" s="9">
        <f>VLOOKUP($A9,'RES installed'!$A$2:$C$6,3,FALSE)*'[1]Profiles, RES, Summer'!P$6</f>
        <v>13.910069650423731</v>
      </c>
      <c r="Q9" s="9">
        <f>VLOOKUP($A9,'RES installed'!$A$2:$C$6,3,FALSE)*'[1]Profiles, RES, Summer'!Q$6</f>
        <v>12.258771763324486</v>
      </c>
      <c r="R9" s="9">
        <f>VLOOKUP($A9,'RES installed'!$A$2:$C$6,3,FALSE)*'[1]Profiles, RES, Summer'!R$6</f>
        <v>11.573738426587704</v>
      </c>
      <c r="S9" s="9">
        <f>VLOOKUP($A9,'RES installed'!$A$2:$C$6,3,FALSE)*'[1]Profiles, RES, Summer'!S$6</f>
        <v>11.914758812793545</v>
      </c>
      <c r="T9" s="9">
        <f>VLOOKUP($A9,'RES installed'!$A$2:$C$6,3,FALSE)*'[1]Profiles, RES, Summer'!T$6</f>
        <v>11.433219508436284</v>
      </c>
      <c r="U9" s="9">
        <f>VLOOKUP($A9,'RES installed'!$A$2:$C$6,3,FALSE)*'[1]Profiles, RES, Summer'!U$6</f>
        <v>11.996078600418624</v>
      </c>
      <c r="V9" s="9">
        <f>VLOOKUP($A9,'RES installed'!$A$2:$C$6,3,FALSE)*'[1]Profiles, RES, Summer'!V$6</f>
        <v>11.241480565907699</v>
      </c>
      <c r="W9" s="9">
        <f>VLOOKUP($A9,'RES installed'!$A$2:$C$6,3,FALSE)*'[1]Profiles, RES, Summer'!W$6</f>
        <v>9.5474563814580353</v>
      </c>
      <c r="X9" s="9">
        <f>VLOOKUP($A9,'RES installed'!$A$2:$C$6,3,FALSE)*'[1]Profiles, RES, Summer'!X$6</f>
        <v>10.723810598325505</v>
      </c>
      <c r="Y9" s="9">
        <f>VLOOKUP($A9,'RES installed'!$A$2:$C$6,3,FALSE)*'[1]Profiles, RES, Summer'!Y$6</f>
        <v>10.261039769246477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27653-80D4-4131-8BA0-82D268C3993C}">
  <dimension ref="A1:Y9"/>
  <sheetViews>
    <sheetView workbookViewId="0">
      <selection activeCell="B7" sqref="B7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f>VLOOKUP($A5,'RES installed'!$A$2:$C$6,3,FALSE)*'[1]Profiles, RES, Summer'!B$4</f>
        <v>0</v>
      </c>
      <c r="C5" s="6">
        <f>VLOOKUP($A5,'RES installed'!$A$2:$C$6,3,FALSE)*'[1]Profiles, RES, Summer'!C$4</f>
        <v>0</v>
      </c>
      <c r="D5" s="6">
        <f>VLOOKUP($A5,'RES installed'!$A$2:$C$6,3,FALSE)*'[1]Profiles, RES, Summer'!D$4</f>
        <v>0</v>
      </c>
      <c r="E5" s="6">
        <f>VLOOKUP($A5,'RES installed'!$A$2:$C$6,3,FALSE)*'[1]Profiles, RES, Summer'!E$4</f>
        <v>0</v>
      </c>
      <c r="F5" s="6">
        <f>VLOOKUP($A5,'RES installed'!$A$2:$C$6,3,FALSE)*'[1]Profiles, RES, Summer'!F$4</f>
        <v>0</v>
      </c>
      <c r="G5" s="6">
        <f>VLOOKUP($A5,'RES installed'!$A$2:$C$6,3,FALSE)*'[1]Profiles, RES, Summer'!G$4</f>
        <v>0</v>
      </c>
      <c r="H5" s="6">
        <f>VLOOKUP($A5,'RES installed'!$A$2:$C$6,3,FALSE)*'[1]Profiles, RES, Summer'!H$4</f>
        <v>0</v>
      </c>
      <c r="I5" s="6">
        <f>VLOOKUP($A5,'RES installed'!$A$2:$C$6,3,FALSE)*'[1]Profiles, RES, Summer'!I$4</f>
        <v>0</v>
      </c>
      <c r="J5" s="6">
        <f>VLOOKUP($A5,'RES installed'!$A$2:$C$6,3,FALSE)*'[1]Profiles, RES, Summer'!J$4</f>
        <v>0</v>
      </c>
      <c r="K5" s="6">
        <f>VLOOKUP($A5,'RES installed'!$A$2:$C$6,3,FALSE)*'[1]Profiles, RES, Summer'!K$4</f>
        <v>0</v>
      </c>
      <c r="L5" s="6">
        <f>VLOOKUP($A5,'RES installed'!$A$2:$C$6,3,FALSE)*'[1]Profiles, RES, Summer'!L$4</f>
        <v>0</v>
      </c>
      <c r="M5" s="6">
        <f>VLOOKUP($A5,'RES installed'!$A$2:$C$6,3,FALSE)*'[1]Profiles, RES, Summer'!M$4</f>
        <v>0</v>
      </c>
      <c r="N5" s="6">
        <f>VLOOKUP($A5,'RES installed'!$A$2:$C$6,3,FALSE)*'[1]Profiles, RES, Summer'!N$4</f>
        <v>0</v>
      </c>
      <c r="O5" s="6">
        <f>VLOOKUP($A5,'RES installed'!$A$2:$C$6,3,FALSE)*'[1]Profiles, RES, Summer'!O$4</f>
        <v>0</v>
      </c>
      <c r="P5" s="6">
        <f>VLOOKUP($A5,'RES installed'!$A$2:$C$6,3,FALSE)*'[1]Profiles, RES, Summer'!P$4</f>
        <v>0</v>
      </c>
      <c r="Q5" s="6">
        <f>VLOOKUP($A5,'RES installed'!$A$2:$C$6,3,FALSE)*'[1]Profiles, RES, Summer'!Q$4</f>
        <v>0</v>
      </c>
      <c r="R5" s="6">
        <f>VLOOKUP($A5,'RES installed'!$A$2:$C$6,3,FALSE)*'[1]Profiles, RES, Summer'!R$4</f>
        <v>0</v>
      </c>
      <c r="S5" s="6">
        <f>VLOOKUP($A5,'RES installed'!$A$2:$C$6,3,FALSE)*'[1]Profiles, RES, Summer'!S$4</f>
        <v>0</v>
      </c>
      <c r="T5" s="6">
        <f>VLOOKUP($A5,'RES installed'!$A$2:$C$6,3,FALSE)*'[1]Profiles, RES, Summer'!T$4</f>
        <v>0</v>
      </c>
      <c r="U5" s="6">
        <f>VLOOKUP($A5,'RES installed'!$A$2:$C$6,3,FALSE)*'[1]Profiles, RES, Summer'!U$4</f>
        <v>0</v>
      </c>
      <c r="V5" s="6">
        <f>VLOOKUP($A5,'RES installed'!$A$2:$C$6,3,FALSE)*'[1]Profiles, RES, Summer'!V$4</f>
        <v>0</v>
      </c>
      <c r="W5" s="6">
        <f>VLOOKUP($A5,'RES installed'!$A$2:$C$6,3,FALSE)*'[1]Profiles, RES, Summer'!W$4</f>
        <v>0</v>
      </c>
      <c r="X5" s="6">
        <f>VLOOKUP($A5,'RES installed'!$A$2:$C$6,3,FALSE)*'[1]Profiles, RES, Summer'!X$4</f>
        <v>0</v>
      </c>
      <c r="Y5" s="6">
        <f>VLOOKUP($A5,'RES installed'!$A$2:$C$6,3,FALSE)*'[1]Profiles, RES, Summer'!Y$4</f>
        <v>0</v>
      </c>
    </row>
    <row r="6" spans="1:25" x14ac:dyDescent="0.25">
      <c r="A6" s="5">
        <v>5</v>
      </c>
      <c r="B6" s="6">
        <f>VLOOKUP($A6,'RES installed'!$A$2:$C$6,3,FALSE)*'[1]Profiles, RES, Summer'!B$4</f>
        <v>0</v>
      </c>
      <c r="C6" s="6">
        <f>VLOOKUP($A6,'RES installed'!$A$2:$C$6,3,FALSE)*'[1]Profiles, RES, Summer'!C$4</f>
        <v>0</v>
      </c>
      <c r="D6" s="6">
        <f>VLOOKUP($A6,'RES installed'!$A$2:$C$6,3,FALSE)*'[1]Profiles, RES, Summer'!D$4</f>
        <v>0</v>
      </c>
      <c r="E6" s="6">
        <f>VLOOKUP($A6,'RES installed'!$A$2:$C$6,3,FALSE)*'[1]Profiles, RES, Summer'!E$4</f>
        <v>0</v>
      </c>
      <c r="F6" s="6">
        <f>VLOOKUP($A6,'RES installed'!$A$2:$C$6,3,FALSE)*'[1]Profiles, RES, Summer'!F$4</f>
        <v>0</v>
      </c>
      <c r="G6" s="6">
        <f>VLOOKUP($A6,'RES installed'!$A$2:$C$6,3,FALSE)*'[1]Profiles, RES, Summer'!G$4</f>
        <v>0</v>
      </c>
      <c r="H6" s="6">
        <f>VLOOKUP($A6,'RES installed'!$A$2:$C$6,3,FALSE)*'[1]Profiles, RES, Summer'!H$4</f>
        <v>0</v>
      </c>
      <c r="I6" s="6">
        <f>VLOOKUP($A6,'RES installed'!$A$2:$C$6,3,FALSE)*'[1]Profiles, RES, Summer'!I$4</f>
        <v>0</v>
      </c>
      <c r="J6" s="6">
        <f>VLOOKUP($A6,'RES installed'!$A$2:$C$6,3,FALSE)*'[1]Profiles, RES, Summer'!J$4</f>
        <v>0</v>
      </c>
      <c r="K6" s="6">
        <f>VLOOKUP($A6,'RES installed'!$A$2:$C$6,3,FALSE)*'[1]Profiles, RES, Summer'!K$4</f>
        <v>0</v>
      </c>
      <c r="L6" s="6">
        <f>VLOOKUP($A6,'RES installed'!$A$2:$C$6,3,FALSE)*'[1]Profiles, RES, Summer'!L$4</f>
        <v>0</v>
      </c>
      <c r="M6" s="6">
        <f>VLOOKUP($A6,'RES installed'!$A$2:$C$6,3,FALSE)*'[1]Profiles, RES, Summer'!M$4</f>
        <v>0</v>
      </c>
      <c r="N6" s="6">
        <f>VLOOKUP($A6,'RES installed'!$A$2:$C$6,3,FALSE)*'[1]Profiles, RES, Summer'!N$4</f>
        <v>0</v>
      </c>
      <c r="O6" s="6">
        <f>VLOOKUP($A6,'RES installed'!$A$2:$C$6,3,FALSE)*'[1]Profiles, RES, Summer'!O$4</f>
        <v>0</v>
      </c>
      <c r="P6" s="6">
        <f>VLOOKUP($A6,'RES installed'!$A$2:$C$6,3,FALSE)*'[1]Profiles, RES, Summer'!P$4</f>
        <v>0</v>
      </c>
      <c r="Q6" s="6">
        <f>VLOOKUP($A6,'RES installed'!$A$2:$C$6,3,FALSE)*'[1]Profiles, RES, Summer'!Q$4</f>
        <v>0</v>
      </c>
      <c r="R6" s="6">
        <f>VLOOKUP($A6,'RES installed'!$A$2:$C$6,3,FALSE)*'[1]Profiles, RES, Summer'!R$4</f>
        <v>0</v>
      </c>
      <c r="S6" s="6">
        <f>VLOOKUP($A6,'RES installed'!$A$2:$C$6,3,FALSE)*'[1]Profiles, RES, Summer'!S$4</f>
        <v>0</v>
      </c>
      <c r="T6" s="6">
        <f>VLOOKUP($A6,'RES installed'!$A$2:$C$6,3,FALSE)*'[1]Profiles, RES, Summer'!T$4</f>
        <v>0</v>
      </c>
      <c r="U6" s="6">
        <f>VLOOKUP($A6,'RES installed'!$A$2:$C$6,3,FALSE)*'[1]Profiles, RES, Summer'!U$4</f>
        <v>0</v>
      </c>
      <c r="V6" s="6">
        <f>VLOOKUP($A6,'RES installed'!$A$2:$C$6,3,FALSE)*'[1]Profiles, RES, Summer'!V$4</f>
        <v>0</v>
      </c>
      <c r="W6" s="6">
        <f>VLOOKUP($A6,'RES installed'!$A$2:$C$6,3,FALSE)*'[1]Profiles, RES, Summer'!W$4</f>
        <v>0</v>
      </c>
      <c r="X6" s="6">
        <f>VLOOKUP($A6,'RES installed'!$A$2:$C$6,3,FALSE)*'[1]Profiles, RES, Summer'!X$4</f>
        <v>0</v>
      </c>
      <c r="Y6" s="6">
        <f>VLOOKUP($A6,'RES installed'!$A$2:$C$6,3,FALSE)*'[1]Profiles, RES, Summer'!Y$4</f>
        <v>0</v>
      </c>
    </row>
    <row r="7" spans="1:25" x14ac:dyDescent="0.25">
      <c r="A7" s="8">
        <v>6</v>
      </c>
      <c r="B7" s="9">
        <f>VLOOKUP($A7,'RES installed'!$A$2:$C$6,3,FALSE)*'[1]Profiles, RES, Summer'!B$7</f>
        <v>20.190760266626302</v>
      </c>
      <c r="C7" s="9">
        <f>VLOOKUP($A7,'RES installed'!$A$2:$C$6,3,FALSE)*'[1]Profiles, RES, Summer'!C$7</f>
        <v>18.765613182831302</v>
      </c>
      <c r="D7" s="9">
        <f>VLOOKUP($A7,'RES installed'!$A$2:$C$6,3,FALSE)*'[1]Profiles, RES, Summer'!D$7</f>
        <v>22.630329486072817</v>
      </c>
      <c r="E7" s="9">
        <f>VLOOKUP($A7,'RES installed'!$A$2:$C$6,3,FALSE)*'[1]Profiles, RES, Summer'!E$7</f>
        <v>22.997735643793959</v>
      </c>
      <c r="F7" s="9">
        <f>VLOOKUP($A7,'RES installed'!$A$2:$C$6,3,FALSE)*'[1]Profiles, RES, Summer'!F$7</f>
        <v>20.491115656162229</v>
      </c>
      <c r="G7" s="9">
        <f>VLOOKUP($A7,'RES installed'!$A$2:$C$6,3,FALSE)*'[1]Profiles, RES, Summer'!G$7</f>
        <v>18.079269362776671</v>
      </c>
      <c r="H7" s="9">
        <f>VLOOKUP($A7,'RES installed'!$A$2:$C$6,3,FALSE)*'[1]Profiles, RES, Summer'!H$7</f>
        <v>13.179771586487668</v>
      </c>
      <c r="I7" s="9">
        <f>VLOOKUP($A7,'RES installed'!$A$2:$C$6,3,FALSE)*'[1]Profiles, RES, Summer'!I$7</f>
        <v>11.286819552165735</v>
      </c>
      <c r="J7" s="9">
        <f>VLOOKUP($A7,'RES installed'!$A$2:$C$6,3,FALSE)*'[1]Profiles, RES, Summer'!J$7</f>
        <v>11.66703686516014</v>
      </c>
      <c r="K7" s="9">
        <f>VLOOKUP($A7,'RES installed'!$A$2:$C$6,3,FALSE)*'[1]Profiles, RES, Summer'!K$7</f>
        <v>10.960568137545414</v>
      </c>
      <c r="L7" s="9">
        <f>VLOOKUP($A7,'RES installed'!$A$2:$C$6,3,FALSE)*'[1]Profiles, RES, Summer'!L$7</f>
        <v>11.986726841711974</v>
      </c>
      <c r="M7" s="9">
        <f>VLOOKUP($A7,'RES installed'!$A$2:$C$6,3,FALSE)*'[1]Profiles, RES, Summer'!M$7</f>
        <v>12.450354911231932</v>
      </c>
      <c r="N7" s="9">
        <f>VLOOKUP($A7,'RES installed'!$A$2:$C$6,3,FALSE)*'[1]Profiles, RES, Summer'!N$7</f>
        <v>10.235394778273081</v>
      </c>
      <c r="O7" s="9">
        <f>VLOOKUP($A7,'RES installed'!$A$2:$C$6,3,FALSE)*'[1]Profiles, RES, Summer'!O$7</f>
        <v>10.835774234713597</v>
      </c>
      <c r="P7" s="9">
        <f>VLOOKUP($A7,'RES installed'!$A$2:$C$6,3,FALSE)*'[1]Profiles, RES, Summer'!P$7</f>
        <v>13.895417106856655</v>
      </c>
      <c r="Q7" s="9">
        <f>VLOOKUP($A7,'RES installed'!$A$2:$C$6,3,FALSE)*'[1]Profiles, RES, Summer'!Q$7</f>
        <v>18.102185533639101</v>
      </c>
      <c r="R7" s="9">
        <f>VLOOKUP($A7,'RES installed'!$A$2:$C$6,3,FALSE)*'[1]Profiles, RES, Summer'!R$7</f>
        <v>17.72227060733335</v>
      </c>
      <c r="S7" s="9">
        <f>VLOOKUP($A7,'RES installed'!$A$2:$C$6,3,FALSE)*'[1]Profiles, RES, Summer'!S$7</f>
        <v>19.073374915612355</v>
      </c>
      <c r="T7" s="9">
        <f>VLOOKUP($A7,'RES installed'!$A$2:$C$6,3,FALSE)*'[1]Profiles, RES, Summer'!T$7</f>
        <v>18.539908629441626</v>
      </c>
      <c r="U7" s="9">
        <f>VLOOKUP($A7,'RES installed'!$A$2:$C$6,3,FALSE)*'[1]Profiles, RES, Summer'!U$7</f>
        <v>20.955347301850082</v>
      </c>
      <c r="V7" s="9">
        <f>VLOOKUP($A7,'RES installed'!$A$2:$C$6,3,FALSE)*'[1]Profiles, RES, Summer'!V$7</f>
        <v>21.219140727666261</v>
      </c>
      <c r="W7" s="9">
        <f>VLOOKUP($A7,'RES installed'!$A$2:$C$6,3,FALSE)*'[1]Profiles, RES, Summer'!W$7</f>
        <v>20.496011796232832</v>
      </c>
      <c r="X7" s="9">
        <f>VLOOKUP($A7,'RES installed'!$A$2:$C$6,3,FALSE)*'[1]Profiles, RES, Summer'!X$7</f>
        <v>18.850574751668429</v>
      </c>
      <c r="Y7" s="9">
        <f>VLOOKUP($A7,'RES installed'!$A$2:$C$6,3,FALSE)*'[1]Profiles, RES, Summer'!Y$7</f>
        <v>18.338893070550647</v>
      </c>
    </row>
    <row r="8" spans="1:25" x14ac:dyDescent="0.25">
      <c r="A8" s="8">
        <v>7</v>
      </c>
      <c r="B8" s="9">
        <f>VLOOKUP($A8,'RES installed'!$A$2:$C$6,3,FALSE)*'[1]Profiles, RES, Summer'!B$7</f>
        <v>20.190760266626302</v>
      </c>
      <c r="C8" s="9">
        <f>VLOOKUP($A8,'RES installed'!$A$2:$C$6,3,FALSE)*'[1]Profiles, RES, Summer'!C$7</f>
        <v>18.765613182831302</v>
      </c>
      <c r="D8" s="9">
        <f>VLOOKUP($A8,'RES installed'!$A$2:$C$6,3,FALSE)*'[1]Profiles, RES, Summer'!D$7</f>
        <v>22.630329486072817</v>
      </c>
      <c r="E8" s="9">
        <f>VLOOKUP($A8,'RES installed'!$A$2:$C$6,3,FALSE)*'[1]Profiles, RES, Summer'!E$7</f>
        <v>22.997735643793959</v>
      </c>
      <c r="F8" s="9">
        <f>VLOOKUP($A8,'RES installed'!$A$2:$C$6,3,FALSE)*'[1]Profiles, RES, Summer'!F$7</f>
        <v>20.491115656162229</v>
      </c>
      <c r="G8" s="9">
        <f>VLOOKUP($A8,'RES installed'!$A$2:$C$6,3,FALSE)*'[1]Profiles, RES, Summer'!G$7</f>
        <v>18.079269362776671</v>
      </c>
      <c r="H8" s="9">
        <f>VLOOKUP($A8,'RES installed'!$A$2:$C$6,3,FALSE)*'[1]Profiles, RES, Summer'!H$7</f>
        <v>13.179771586487668</v>
      </c>
      <c r="I8" s="9">
        <f>VLOOKUP($A8,'RES installed'!$A$2:$C$6,3,FALSE)*'[1]Profiles, RES, Summer'!I$7</f>
        <v>11.286819552165735</v>
      </c>
      <c r="J8" s="9">
        <f>VLOOKUP($A8,'RES installed'!$A$2:$C$6,3,FALSE)*'[1]Profiles, RES, Summer'!J$7</f>
        <v>11.66703686516014</v>
      </c>
      <c r="K8" s="9">
        <f>VLOOKUP($A8,'RES installed'!$A$2:$C$6,3,FALSE)*'[1]Profiles, RES, Summer'!K$7</f>
        <v>10.960568137545414</v>
      </c>
      <c r="L8" s="9">
        <f>VLOOKUP($A8,'RES installed'!$A$2:$C$6,3,FALSE)*'[1]Profiles, RES, Summer'!L$7</f>
        <v>11.986726841711974</v>
      </c>
      <c r="M8" s="9">
        <f>VLOOKUP($A8,'RES installed'!$A$2:$C$6,3,FALSE)*'[1]Profiles, RES, Summer'!M$7</f>
        <v>12.450354911231932</v>
      </c>
      <c r="N8" s="9">
        <f>VLOOKUP($A8,'RES installed'!$A$2:$C$6,3,FALSE)*'[1]Profiles, RES, Summer'!N$7</f>
        <v>10.235394778273081</v>
      </c>
      <c r="O8" s="9">
        <f>VLOOKUP($A8,'RES installed'!$A$2:$C$6,3,FALSE)*'[1]Profiles, RES, Summer'!O$7</f>
        <v>10.835774234713597</v>
      </c>
      <c r="P8" s="9">
        <f>VLOOKUP($A8,'RES installed'!$A$2:$C$6,3,FALSE)*'[1]Profiles, RES, Summer'!P$7</f>
        <v>13.895417106856655</v>
      </c>
      <c r="Q8" s="9">
        <f>VLOOKUP($A8,'RES installed'!$A$2:$C$6,3,FALSE)*'[1]Profiles, RES, Summer'!Q$7</f>
        <v>18.102185533639101</v>
      </c>
      <c r="R8" s="9">
        <f>VLOOKUP($A8,'RES installed'!$A$2:$C$6,3,FALSE)*'[1]Profiles, RES, Summer'!R$7</f>
        <v>17.72227060733335</v>
      </c>
      <c r="S8" s="9">
        <f>VLOOKUP($A8,'RES installed'!$A$2:$C$6,3,FALSE)*'[1]Profiles, RES, Summer'!S$7</f>
        <v>19.073374915612355</v>
      </c>
      <c r="T8" s="9">
        <f>VLOOKUP($A8,'RES installed'!$A$2:$C$6,3,FALSE)*'[1]Profiles, RES, Summer'!T$7</f>
        <v>18.539908629441626</v>
      </c>
      <c r="U8" s="9">
        <f>VLOOKUP($A8,'RES installed'!$A$2:$C$6,3,FALSE)*'[1]Profiles, RES, Summer'!U$7</f>
        <v>20.955347301850082</v>
      </c>
      <c r="V8" s="9">
        <f>VLOOKUP($A8,'RES installed'!$A$2:$C$6,3,FALSE)*'[1]Profiles, RES, Summer'!V$7</f>
        <v>21.219140727666261</v>
      </c>
      <c r="W8" s="9">
        <f>VLOOKUP($A8,'RES installed'!$A$2:$C$6,3,FALSE)*'[1]Profiles, RES, Summer'!W$7</f>
        <v>20.496011796232832</v>
      </c>
      <c r="X8" s="9">
        <f>VLOOKUP($A8,'RES installed'!$A$2:$C$6,3,FALSE)*'[1]Profiles, RES, Summer'!X$7</f>
        <v>18.850574751668429</v>
      </c>
      <c r="Y8" s="9">
        <f>VLOOKUP($A8,'RES installed'!$A$2:$C$6,3,FALSE)*'[1]Profiles, RES, Summer'!Y$7</f>
        <v>18.338893070550647</v>
      </c>
    </row>
    <row r="9" spans="1:25" x14ac:dyDescent="0.25">
      <c r="A9" s="8">
        <v>8</v>
      </c>
      <c r="B9" s="9">
        <f>VLOOKUP($A9,'RES installed'!$A$2:$C$6,3,FALSE)*'[1]Profiles, RES, Summer'!B$7</f>
        <v>20.190760266626302</v>
      </c>
      <c r="C9" s="9">
        <f>VLOOKUP($A9,'RES installed'!$A$2:$C$6,3,FALSE)*'[1]Profiles, RES, Summer'!C$7</f>
        <v>18.765613182831302</v>
      </c>
      <c r="D9" s="9">
        <f>VLOOKUP($A9,'RES installed'!$A$2:$C$6,3,FALSE)*'[1]Profiles, RES, Summer'!D$7</f>
        <v>22.630329486072817</v>
      </c>
      <c r="E9" s="9">
        <f>VLOOKUP($A9,'RES installed'!$A$2:$C$6,3,FALSE)*'[1]Profiles, RES, Summer'!E$7</f>
        <v>22.997735643793959</v>
      </c>
      <c r="F9" s="9">
        <f>VLOOKUP($A9,'RES installed'!$A$2:$C$6,3,FALSE)*'[1]Profiles, RES, Summer'!F$7</f>
        <v>20.491115656162229</v>
      </c>
      <c r="G9" s="9">
        <f>VLOOKUP($A9,'RES installed'!$A$2:$C$6,3,FALSE)*'[1]Profiles, RES, Summer'!G$7</f>
        <v>18.079269362776671</v>
      </c>
      <c r="H9" s="9">
        <f>VLOOKUP($A9,'RES installed'!$A$2:$C$6,3,FALSE)*'[1]Profiles, RES, Summer'!H$7</f>
        <v>13.179771586487668</v>
      </c>
      <c r="I9" s="9">
        <f>VLOOKUP($A9,'RES installed'!$A$2:$C$6,3,FALSE)*'[1]Profiles, RES, Summer'!I$7</f>
        <v>11.286819552165735</v>
      </c>
      <c r="J9" s="9">
        <f>VLOOKUP($A9,'RES installed'!$A$2:$C$6,3,FALSE)*'[1]Profiles, RES, Summer'!J$7</f>
        <v>11.66703686516014</v>
      </c>
      <c r="K9" s="9">
        <f>VLOOKUP($A9,'RES installed'!$A$2:$C$6,3,FALSE)*'[1]Profiles, RES, Summer'!K$7</f>
        <v>10.960568137545414</v>
      </c>
      <c r="L9" s="9">
        <f>VLOOKUP($A9,'RES installed'!$A$2:$C$6,3,FALSE)*'[1]Profiles, RES, Summer'!L$7</f>
        <v>11.986726841711974</v>
      </c>
      <c r="M9" s="9">
        <f>VLOOKUP($A9,'RES installed'!$A$2:$C$6,3,FALSE)*'[1]Profiles, RES, Summer'!M$7</f>
        <v>12.450354911231932</v>
      </c>
      <c r="N9" s="9">
        <f>VLOOKUP($A9,'RES installed'!$A$2:$C$6,3,FALSE)*'[1]Profiles, RES, Summer'!N$7</f>
        <v>10.235394778273081</v>
      </c>
      <c r="O9" s="9">
        <f>VLOOKUP($A9,'RES installed'!$A$2:$C$6,3,FALSE)*'[1]Profiles, RES, Summer'!O$7</f>
        <v>10.835774234713597</v>
      </c>
      <c r="P9" s="9">
        <f>VLOOKUP($A9,'RES installed'!$A$2:$C$6,3,FALSE)*'[1]Profiles, RES, Summer'!P$7</f>
        <v>13.895417106856655</v>
      </c>
      <c r="Q9" s="9">
        <f>VLOOKUP($A9,'RES installed'!$A$2:$C$6,3,FALSE)*'[1]Profiles, RES, Summer'!Q$7</f>
        <v>18.102185533639101</v>
      </c>
      <c r="R9" s="9">
        <f>VLOOKUP($A9,'RES installed'!$A$2:$C$6,3,FALSE)*'[1]Profiles, RES, Summer'!R$7</f>
        <v>17.72227060733335</v>
      </c>
      <c r="S9" s="9">
        <f>VLOOKUP($A9,'RES installed'!$A$2:$C$6,3,FALSE)*'[1]Profiles, RES, Summer'!S$7</f>
        <v>19.073374915612355</v>
      </c>
      <c r="T9" s="9">
        <f>VLOOKUP($A9,'RES installed'!$A$2:$C$6,3,FALSE)*'[1]Profiles, RES, Summer'!T$7</f>
        <v>18.539908629441626</v>
      </c>
      <c r="U9" s="9">
        <f>VLOOKUP($A9,'RES installed'!$A$2:$C$6,3,FALSE)*'[1]Profiles, RES, Summer'!U$7</f>
        <v>20.955347301850082</v>
      </c>
      <c r="V9" s="9">
        <f>VLOOKUP($A9,'RES installed'!$A$2:$C$6,3,FALSE)*'[1]Profiles, RES, Summer'!V$7</f>
        <v>21.219140727666261</v>
      </c>
      <c r="W9" s="9">
        <f>VLOOKUP($A9,'RES installed'!$A$2:$C$6,3,FALSE)*'[1]Profiles, RES, Summer'!W$7</f>
        <v>20.496011796232832</v>
      </c>
      <c r="X9" s="9">
        <f>VLOOKUP($A9,'RES installed'!$A$2:$C$6,3,FALSE)*'[1]Profiles, RES, Summer'!X$7</f>
        <v>18.850574751668429</v>
      </c>
      <c r="Y9" s="9">
        <f>VLOOKUP($A9,'RES installed'!$A$2:$C$6,3,FALSE)*'[1]Profiles, RES, Summer'!Y$7</f>
        <v>18.338893070550647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D7A2-BE4D-4A74-B7AE-DF7262E2177B}">
  <dimension ref="A1:Y9"/>
  <sheetViews>
    <sheetView workbookViewId="0">
      <selection activeCell="B5" sqref="B5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25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25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25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59717-1F15-4D11-828F-C14DE817C6F0}">
  <dimension ref="A1:Y9"/>
  <sheetViews>
    <sheetView workbookViewId="0">
      <selection activeCell="B5" sqref="B5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25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25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25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797D3-4DE1-4A2A-9268-8749015E32E7}">
  <dimension ref="A1:Y9"/>
  <sheetViews>
    <sheetView workbookViewId="0">
      <selection activeCell="B5" sqref="B5:Y9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25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25">
      <c r="A8" s="8">
        <v>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25" x14ac:dyDescent="0.25">
      <c r="A9" s="8">
        <v>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1C0BC-1134-43AA-AB38-9EE91B1398E3}">
  <dimension ref="A1:Y9"/>
  <sheetViews>
    <sheetView workbookViewId="0">
      <selection activeCell="S18" sqref="S18"/>
    </sheetView>
  </sheetViews>
  <sheetFormatPr defaultRowHeight="15" x14ac:dyDescent="0.25"/>
  <sheetData>
    <row r="1" spans="1:25" x14ac:dyDescent="0.2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25">
      <c r="A5" s="5">
        <v>4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</row>
    <row r="6" spans="1:25" x14ac:dyDescent="0.25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25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25">
      <c r="A8" s="8">
        <v>7</v>
      </c>
      <c r="B8" s="8">
        <v>1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8">
        <v>1</v>
      </c>
      <c r="V8" s="8">
        <v>1</v>
      </c>
      <c r="W8" s="8">
        <v>1</v>
      </c>
      <c r="X8" s="8">
        <v>1</v>
      </c>
      <c r="Y8" s="8">
        <v>1</v>
      </c>
    </row>
    <row r="9" spans="1:25" x14ac:dyDescent="0.25">
      <c r="A9" s="8">
        <v>8</v>
      </c>
      <c r="B9" s="8">
        <v>1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UpFlex, Winter</vt:lpstr>
      <vt:lpstr>DownFlex, Winter</vt:lpstr>
      <vt:lpstr>Pg, Winter, S1</vt:lpstr>
      <vt:lpstr>Pg, Winter, S2</vt:lpstr>
      <vt:lpstr>Pg, Winter, S3</vt:lpstr>
      <vt:lpstr>Qg, Winter, S1</vt:lpstr>
      <vt:lpstr>Qg, Winter, S2</vt:lpstr>
      <vt:lpstr>Qg, Winter, S3</vt:lpstr>
      <vt:lpstr>GenStatus, Winter</vt:lpstr>
      <vt:lpstr>Pc, Summer, S1</vt:lpstr>
      <vt:lpstr>Pc, Summer, S2</vt:lpstr>
      <vt:lpstr>Pc, Summer, S3</vt:lpstr>
      <vt:lpstr>Qc, Summer, S1</vt:lpstr>
      <vt:lpstr>Qc, Summer, S2</vt:lpstr>
      <vt:lpstr>Qc, Summer, S3</vt:lpstr>
      <vt:lpstr>UpFlex, Summer</vt:lpstr>
      <vt:lpstr>DownFlex, Summer</vt:lpstr>
      <vt:lpstr>Pg, Summer, S1</vt:lpstr>
      <vt:lpstr>Pg, Summer, S2</vt:lpstr>
      <vt:lpstr>Pg, Summer, S3</vt:lpstr>
      <vt:lpstr>Qg, Summer, S1</vt:lpstr>
      <vt:lpstr>Qg, Summer, S2</vt:lpstr>
      <vt:lpstr>Qg, Summer, S3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2024-06-19T14:33:16Z</dcterms:modified>
</cp:coreProperties>
</file>