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9\"/>
    </mc:Choice>
  </mc:AlternateContent>
  <xr:revisionPtr revIDLastSave="0" documentId="13_ncr:1_{8A2E1F42-2B87-43FC-AD84-C1879430FB7B}" xr6:coauthVersionLast="47" xr6:coauthVersionMax="47" xr10:uidLastSave="{00000000-0000-0000-0000-000000000000}"/>
  <bookViews>
    <workbookView xWindow="11670" yWindow="6240" windowWidth="21600" windowHeight="1266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0" r:id="rId7"/>
    <sheet name="Pc, Winter, S3" sheetId="121" r:id="rId8"/>
    <sheet name="Qc, Winter, S1" sheetId="8" r:id="rId9"/>
    <sheet name="Qc, Winter, S2" sheetId="122" r:id="rId10"/>
    <sheet name="Qc, Winter, S3" sheetId="123" r:id="rId11"/>
    <sheet name="UpFlex, Winter" sheetId="68" r:id="rId12"/>
    <sheet name="DownFlex, Winter" sheetId="69" r:id="rId13"/>
    <sheet name="Pg, Winter, S1" sheetId="71" r:id="rId14"/>
    <sheet name="Pg, Winter, S2" sheetId="124" r:id="rId15"/>
    <sheet name="Pg, Winter, S3" sheetId="125" r:id="rId16"/>
    <sheet name="Qg, Winter, S1" sheetId="74" r:id="rId17"/>
    <sheet name="Qg, Winter, S2" sheetId="126" r:id="rId18"/>
    <sheet name="Qg, Winter, S3" sheetId="127" r:id="rId19"/>
    <sheet name="GenStatus, Winter" sheetId="9" r:id="rId20"/>
    <sheet name="Pc, Summer, S1" sheetId="128" r:id="rId21"/>
    <sheet name="Pc, Summer, S2" sheetId="129" r:id="rId22"/>
    <sheet name="Pc, Summer, S3" sheetId="130" r:id="rId23"/>
    <sheet name="Qc, Summer, S1" sheetId="131" r:id="rId24"/>
    <sheet name="Qc, Summer, S2" sheetId="132" r:id="rId25"/>
    <sheet name="Qc, Summer, S3" sheetId="133" r:id="rId26"/>
    <sheet name="UpFlex, Summer" sheetId="134" r:id="rId27"/>
    <sheet name="DownFlex, Summer" sheetId="135" r:id="rId28"/>
    <sheet name="Pg, Summer, S1" sheetId="136" r:id="rId29"/>
    <sheet name="Pg, Summer, S2" sheetId="137" r:id="rId30"/>
    <sheet name="Pg, Summer, S3" sheetId="138" r:id="rId31"/>
    <sheet name="Qg, Summer, S1" sheetId="139" r:id="rId32"/>
    <sheet name="Qg, Summer, S2" sheetId="140" r:id="rId33"/>
    <sheet name="Qg, Summer, S3" sheetId="141" r:id="rId34"/>
    <sheet name="GenStatus, Summer" sheetId="142" r:id="rId35"/>
  </sheets>
  <externalReferences>
    <externalReference r:id="rId36"/>
  </externalReferences>
  <definedNames>
    <definedName name="_xlnm._FilterDatabase" localSheetId="2" hidden="1">'ES installed'!$B$1:$C$7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8" l="1"/>
  <c r="D7" i="138"/>
  <c r="E7" i="138"/>
  <c r="F7" i="138"/>
  <c r="G7" i="138"/>
  <c r="H7" i="138"/>
  <c r="I7" i="138"/>
  <c r="J7" i="138"/>
  <c r="K7" i="138"/>
  <c r="L7" i="138"/>
  <c r="M7" i="138"/>
  <c r="N7" i="138"/>
  <c r="O7" i="138"/>
  <c r="P7" i="138"/>
  <c r="Q7" i="138"/>
  <c r="R7" i="138"/>
  <c r="S7" i="138"/>
  <c r="T7" i="138"/>
  <c r="U7" i="138"/>
  <c r="V7" i="138"/>
  <c r="W7" i="138"/>
  <c r="X7" i="138"/>
  <c r="Y7" i="138"/>
  <c r="C8" i="138"/>
  <c r="D8" i="138"/>
  <c r="E8" i="138"/>
  <c r="F8" i="138"/>
  <c r="G8" i="138"/>
  <c r="H8" i="138"/>
  <c r="I8" i="138"/>
  <c r="J8" i="138"/>
  <c r="K8" i="138"/>
  <c r="L8" i="138"/>
  <c r="M8" i="138"/>
  <c r="N8" i="138"/>
  <c r="O8" i="138"/>
  <c r="P8" i="138"/>
  <c r="Q8" i="138"/>
  <c r="R8" i="138"/>
  <c r="S8" i="138"/>
  <c r="T8" i="138"/>
  <c r="U8" i="138"/>
  <c r="V8" i="138"/>
  <c r="W8" i="138"/>
  <c r="X8" i="138"/>
  <c r="Y8" i="138"/>
  <c r="C9" i="138"/>
  <c r="D9" i="138"/>
  <c r="E9" i="138"/>
  <c r="F9" i="138"/>
  <c r="G9" i="138"/>
  <c r="H9" i="138"/>
  <c r="I9" i="138"/>
  <c r="J9" i="138"/>
  <c r="K9" i="138"/>
  <c r="L9" i="138"/>
  <c r="M9" i="138"/>
  <c r="N9" i="138"/>
  <c r="O9" i="138"/>
  <c r="P9" i="138"/>
  <c r="Q9" i="138"/>
  <c r="R9" i="138"/>
  <c r="S9" i="138"/>
  <c r="T9" i="138"/>
  <c r="U9" i="138"/>
  <c r="V9" i="138"/>
  <c r="W9" i="138"/>
  <c r="X9" i="138"/>
  <c r="Y9" i="138"/>
  <c r="B9" i="138"/>
  <c r="B8" i="138"/>
  <c r="B7" i="138"/>
  <c r="C7" i="137"/>
  <c r="D7" i="137"/>
  <c r="E7" i="137"/>
  <c r="F7" i="137"/>
  <c r="G7" i="137"/>
  <c r="H7" i="137"/>
  <c r="I7" i="137"/>
  <c r="J7" i="137"/>
  <c r="K7" i="137"/>
  <c r="L7" i="137"/>
  <c r="M7" i="137"/>
  <c r="N7" i="137"/>
  <c r="O7" i="137"/>
  <c r="P7" i="137"/>
  <c r="Q7" i="137"/>
  <c r="R7" i="137"/>
  <c r="S7" i="137"/>
  <c r="T7" i="137"/>
  <c r="U7" i="137"/>
  <c r="V7" i="137"/>
  <c r="W7" i="137"/>
  <c r="X7" i="137"/>
  <c r="Y7" i="137"/>
  <c r="C8" i="137"/>
  <c r="D8" i="137"/>
  <c r="E8" i="137"/>
  <c r="F8" i="137"/>
  <c r="G8" i="137"/>
  <c r="H8" i="137"/>
  <c r="I8" i="137"/>
  <c r="J8" i="137"/>
  <c r="K8" i="137"/>
  <c r="L8" i="137"/>
  <c r="M8" i="137"/>
  <c r="N8" i="137"/>
  <c r="O8" i="137"/>
  <c r="P8" i="137"/>
  <c r="Q8" i="137"/>
  <c r="R8" i="137"/>
  <c r="S8" i="137"/>
  <c r="T8" i="137"/>
  <c r="U8" i="137"/>
  <c r="V8" i="137"/>
  <c r="W8" i="137"/>
  <c r="X8" i="137"/>
  <c r="Y8" i="137"/>
  <c r="C9" i="137"/>
  <c r="D9" i="137"/>
  <c r="E9" i="137"/>
  <c r="F9" i="137"/>
  <c r="G9" i="137"/>
  <c r="H9" i="137"/>
  <c r="I9" i="137"/>
  <c r="J9" i="137"/>
  <c r="K9" i="137"/>
  <c r="L9" i="137"/>
  <c r="M9" i="137"/>
  <c r="N9" i="137"/>
  <c r="O9" i="137"/>
  <c r="P9" i="137"/>
  <c r="Q9" i="137"/>
  <c r="R9" i="137"/>
  <c r="S9" i="137"/>
  <c r="T9" i="137"/>
  <c r="U9" i="137"/>
  <c r="V9" i="137"/>
  <c r="W9" i="137"/>
  <c r="X9" i="137"/>
  <c r="Y9" i="137"/>
  <c r="B9" i="137"/>
  <c r="B8" i="137"/>
  <c r="B7" i="137"/>
  <c r="B6" i="137"/>
  <c r="B5" i="137"/>
  <c r="C7" i="136"/>
  <c r="D7" i="136"/>
  <c r="E7" i="136"/>
  <c r="F7" i="136"/>
  <c r="G7" i="136"/>
  <c r="H7" i="136"/>
  <c r="I7" i="136"/>
  <c r="J7" i="136"/>
  <c r="K7" i="136"/>
  <c r="L7" i="136"/>
  <c r="M7" i="136"/>
  <c r="N7" i="136"/>
  <c r="O7" i="136"/>
  <c r="P7" i="136"/>
  <c r="Q7" i="136"/>
  <c r="R7" i="136"/>
  <c r="S7" i="136"/>
  <c r="T7" i="136"/>
  <c r="U7" i="136"/>
  <c r="V7" i="136"/>
  <c r="W7" i="136"/>
  <c r="X7" i="136"/>
  <c r="Y7" i="136"/>
  <c r="C8" i="136"/>
  <c r="D8" i="136"/>
  <c r="E8" i="136"/>
  <c r="F8" i="136"/>
  <c r="G8" i="136"/>
  <c r="H8" i="136"/>
  <c r="I8" i="136"/>
  <c r="J8" i="136"/>
  <c r="K8" i="136"/>
  <c r="L8" i="136"/>
  <c r="M8" i="136"/>
  <c r="N8" i="136"/>
  <c r="O8" i="136"/>
  <c r="P8" i="136"/>
  <c r="Q8" i="136"/>
  <c r="R8" i="136"/>
  <c r="S8" i="136"/>
  <c r="T8" i="136"/>
  <c r="U8" i="136"/>
  <c r="V8" i="136"/>
  <c r="W8" i="136"/>
  <c r="X8" i="136"/>
  <c r="Y8" i="136"/>
  <c r="C9" i="136"/>
  <c r="D9" i="136"/>
  <c r="E9" i="136"/>
  <c r="F9" i="136"/>
  <c r="G9" i="136"/>
  <c r="H9" i="136"/>
  <c r="I9" i="136"/>
  <c r="J9" i="136"/>
  <c r="K9" i="136"/>
  <c r="L9" i="136"/>
  <c r="M9" i="136"/>
  <c r="N9" i="136"/>
  <c r="O9" i="136"/>
  <c r="P9" i="136"/>
  <c r="Q9" i="136"/>
  <c r="R9" i="136"/>
  <c r="S9" i="136"/>
  <c r="T9" i="136"/>
  <c r="U9" i="136"/>
  <c r="V9" i="136"/>
  <c r="W9" i="136"/>
  <c r="X9" i="136"/>
  <c r="Y9" i="136"/>
  <c r="B9" i="136"/>
  <c r="B8" i="136"/>
  <c r="B7" i="136"/>
  <c r="B6" i="136"/>
  <c r="B5" i="136"/>
  <c r="C7" i="125"/>
  <c r="D7" i="125"/>
  <c r="E7" i="125"/>
  <c r="F7" i="125"/>
  <c r="G7" i="125"/>
  <c r="H7" i="125"/>
  <c r="I7" i="125"/>
  <c r="J7" i="125"/>
  <c r="K7" i="125"/>
  <c r="L7" i="125"/>
  <c r="M7" i="125"/>
  <c r="N7" i="125"/>
  <c r="O7" i="125"/>
  <c r="P7" i="125"/>
  <c r="Q7" i="125"/>
  <c r="R7" i="125"/>
  <c r="S7" i="125"/>
  <c r="T7" i="125"/>
  <c r="U7" i="125"/>
  <c r="V7" i="125"/>
  <c r="W7" i="125"/>
  <c r="X7" i="125"/>
  <c r="Y7" i="125"/>
  <c r="C8" i="125"/>
  <c r="D8" i="125"/>
  <c r="E8" i="125"/>
  <c r="F8" i="125"/>
  <c r="G8" i="125"/>
  <c r="H8" i="125"/>
  <c r="I8" i="125"/>
  <c r="J8" i="125"/>
  <c r="K8" i="125"/>
  <c r="L8" i="125"/>
  <c r="M8" i="125"/>
  <c r="N8" i="125"/>
  <c r="O8" i="125"/>
  <c r="P8" i="125"/>
  <c r="Q8" i="125"/>
  <c r="R8" i="125"/>
  <c r="S8" i="125"/>
  <c r="T8" i="125"/>
  <c r="U8" i="125"/>
  <c r="V8" i="125"/>
  <c r="W8" i="125"/>
  <c r="X8" i="125"/>
  <c r="Y8" i="125"/>
  <c r="C9" i="125"/>
  <c r="D9" i="125"/>
  <c r="E9" i="125"/>
  <c r="F9" i="125"/>
  <c r="G9" i="125"/>
  <c r="H9" i="125"/>
  <c r="I9" i="125"/>
  <c r="J9" i="125"/>
  <c r="K9" i="125"/>
  <c r="L9" i="125"/>
  <c r="M9" i="125"/>
  <c r="N9" i="125"/>
  <c r="O9" i="125"/>
  <c r="P9" i="125"/>
  <c r="Q9" i="125"/>
  <c r="R9" i="125"/>
  <c r="S9" i="125"/>
  <c r="T9" i="125"/>
  <c r="U9" i="125"/>
  <c r="V9" i="125"/>
  <c r="W9" i="125"/>
  <c r="X9" i="125"/>
  <c r="Y9" i="125"/>
  <c r="B9" i="125"/>
  <c r="B8" i="125"/>
  <c r="B7" i="125"/>
  <c r="B6" i="125"/>
  <c r="B5" i="125"/>
  <c r="C7" i="124"/>
  <c r="D7" i="124"/>
  <c r="E7" i="124"/>
  <c r="F7" i="124"/>
  <c r="G7" i="124"/>
  <c r="H7" i="124"/>
  <c r="I7" i="124"/>
  <c r="J7" i="124"/>
  <c r="K7" i="124"/>
  <c r="L7" i="124"/>
  <c r="M7" i="124"/>
  <c r="N7" i="124"/>
  <c r="O7" i="124"/>
  <c r="P7" i="124"/>
  <c r="Q7" i="124"/>
  <c r="R7" i="124"/>
  <c r="S7" i="124"/>
  <c r="T7" i="124"/>
  <c r="U7" i="124"/>
  <c r="V7" i="124"/>
  <c r="W7" i="124"/>
  <c r="X7" i="124"/>
  <c r="Y7" i="124"/>
  <c r="C8" i="124"/>
  <c r="D8" i="124"/>
  <c r="E8" i="124"/>
  <c r="F8" i="124"/>
  <c r="G8" i="124"/>
  <c r="H8" i="124"/>
  <c r="I8" i="124"/>
  <c r="J8" i="124"/>
  <c r="K8" i="124"/>
  <c r="L8" i="124"/>
  <c r="M8" i="124"/>
  <c r="N8" i="124"/>
  <c r="O8" i="124"/>
  <c r="P8" i="124"/>
  <c r="Q8" i="124"/>
  <c r="R8" i="124"/>
  <c r="S8" i="124"/>
  <c r="T8" i="124"/>
  <c r="U8" i="124"/>
  <c r="V8" i="124"/>
  <c r="W8" i="124"/>
  <c r="X8" i="124"/>
  <c r="Y8" i="124"/>
  <c r="C9" i="124"/>
  <c r="D9" i="124"/>
  <c r="E9" i="124"/>
  <c r="F9" i="124"/>
  <c r="G9" i="124"/>
  <c r="H9" i="124"/>
  <c r="I9" i="124"/>
  <c r="J9" i="124"/>
  <c r="K9" i="124"/>
  <c r="L9" i="124"/>
  <c r="M9" i="124"/>
  <c r="N9" i="124"/>
  <c r="O9" i="124"/>
  <c r="P9" i="124"/>
  <c r="Q9" i="124"/>
  <c r="R9" i="124"/>
  <c r="S9" i="124"/>
  <c r="T9" i="124"/>
  <c r="U9" i="124"/>
  <c r="V9" i="124"/>
  <c r="W9" i="124"/>
  <c r="X9" i="124"/>
  <c r="Y9" i="124"/>
  <c r="B9" i="124"/>
  <c r="B8" i="124"/>
  <c r="B7" i="124"/>
  <c r="B6" i="124"/>
  <c r="B5" i="124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7" i="71"/>
  <c r="B6" i="71"/>
  <c r="B5" i="71"/>
  <c r="Y6" i="138"/>
  <c r="X6" i="138"/>
  <c r="W6" i="138"/>
  <c r="V6" i="138"/>
  <c r="U6" i="138"/>
  <c r="T6" i="138"/>
  <c r="S6" i="138"/>
  <c r="R6" i="138"/>
  <c r="Q6" i="138"/>
  <c r="P6" i="138"/>
  <c r="O6" i="138"/>
  <c r="N6" i="138"/>
  <c r="M6" i="138"/>
  <c r="L6" i="138"/>
  <c r="K6" i="138"/>
  <c r="J6" i="138"/>
  <c r="I6" i="138"/>
  <c r="H6" i="138"/>
  <c r="G6" i="138"/>
  <c r="F6" i="138"/>
  <c r="E6" i="138"/>
  <c r="D6" i="138"/>
  <c r="C6" i="138"/>
  <c r="B6" i="138"/>
  <c r="Y5" i="138"/>
  <c r="X5" i="138"/>
  <c r="W5" i="138"/>
  <c r="V5" i="138"/>
  <c r="U5" i="138"/>
  <c r="T5" i="138"/>
  <c r="S5" i="138"/>
  <c r="R5" i="138"/>
  <c r="Q5" i="138"/>
  <c r="P5" i="138"/>
  <c r="O5" i="138"/>
  <c r="N5" i="138"/>
  <c r="M5" i="138"/>
  <c r="L5" i="138"/>
  <c r="K5" i="138"/>
  <c r="J5" i="138"/>
  <c r="I5" i="138"/>
  <c r="H5" i="138"/>
  <c r="G5" i="138"/>
  <c r="F5" i="138"/>
  <c r="E5" i="138"/>
  <c r="D5" i="138"/>
  <c r="C5" i="138"/>
  <c r="B5" i="138"/>
  <c r="Y6" i="137"/>
  <c r="X6" i="137"/>
  <c r="W6" i="137"/>
  <c r="V6" i="137"/>
  <c r="U6" i="137"/>
  <c r="T6" i="137"/>
  <c r="S6" i="137"/>
  <c r="R6" i="137"/>
  <c r="Q6" i="137"/>
  <c r="P6" i="137"/>
  <c r="O6" i="137"/>
  <c r="N6" i="137"/>
  <c r="M6" i="137"/>
  <c r="L6" i="137"/>
  <c r="K6" i="137"/>
  <c r="J6" i="137"/>
  <c r="I6" i="137"/>
  <c r="H6" i="137"/>
  <c r="G6" i="137"/>
  <c r="F6" i="137"/>
  <c r="E6" i="137"/>
  <c r="D6" i="137"/>
  <c r="C6" i="137"/>
  <c r="Y5" i="137"/>
  <c r="X5" i="137"/>
  <c r="W5" i="137"/>
  <c r="V5" i="137"/>
  <c r="U5" i="137"/>
  <c r="T5" i="137"/>
  <c r="S5" i="137"/>
  <c r="R5" i="137"/>
  <c r="Q5" i="137"/>
  <c r="P5" i="137"/>
  <c r="O5" i="137"/>
  <c r="N5" i="137"/>
  <c r="M5" i="137"/>
  <c r="L5" i="137"/>
  <c r="K5" i="137"/>
  <c r="J5" i="137"/>
  <c r="I5" i="137"/>
  <c r="H5" i="137"/>
  <c r="G5" i="137"/>
  <c r="F5" i="137"/>
  <c r="E5" i="137"/>
  <c r="D5" i="137"/>
  <c r="C5" i="137"/>
  <c r="Y6" i="136"/>
  <c r="X6" i="136"/>
  <c r="W6" i="136"/>
  <c r="V6" i="136"/>
  <c r="U6" i="136"/>
  <c r="T6" i="136"/>
  <c r="S6" i="136"/>
  <c r="R6" i="136"/>
  <c r="Q6" i="136"/>
  <c r="P6" i="136"/>
  <c r="O6" i="136"/>
  <c r="N6" i="136"/>
  <c r="M6" i="136"/>
  <c r="L6" i="136"/>
  <c r="K6" i="136"/>
  <c r="J6" i="136"/>
  <c r="I6" i="136"/>
  <c r="H6" i="136"/>
  <c r="G6" i="136"/>
  <c r="F6" i="136"/>
  <c r="E6" i="136"/>
  <c r="D6" i="136"/>
  <c r="C6" i="136"/>
  <c r="Y5" i="136"/>
  <c r="X5" i="136"/>
  <c r="W5" i="136"/>
  <c r="V5" i="136"/>
  <c r="U5" i="136"/>
  <c r="T5" i="136"/>
  <c r="S5" i="136"/>
  <c r="R5" i="136"/>
  <c r="Q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D5" i="136"/>
  <c r="C5" i="136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6" i="1"/>
  <c r="W4" i="59" s="1"/>
  <c r="B5" i="1"/>
  <c r="C1" i="1"/>
  <c r="B7" i="1"/>
  <c r="O2" i="59" l="1"/>
  <c r="Y4" i="59"/>
  <c r="K2" i="59"/>
  <c r="M2" i="59"/>
  <c r="K3" i="59"/>
  <c r="N3" i="59"/>
  <c r="E4" i="59"/>
  <c r="C3" i="59"/>
  <c r="F3" i="59"/>
  <c r="G4" i="59"/>
  <c r="K4" i="59"/>
  <c r="K3" i="134" s="1"/>
  <c r="Q3" i="59"/>
  <c r="C2" i="59"/>
  <c r="S3" i="59"/>
  <c r="E2" i="59"/>
  <c r="W3" i="59"/>
  <c r="S2" i="59"/>
  <c r="N4" i="59"/>
  <c r="Y2" i="59"/>
  <c r="R4" i="59"/>
  <c r="D2" i="59"/>
  <c r="B3" i="59"/>
  <c r="V3" i="59"/>
  <c r="V3" i="135" s="1"/>
  <c r="V4" i="59"/>
  <c r="V2" i="134" s="1"/>
  <c r="G2" i="59"/>
  <c r="D3" i="59"/>
  <c r="C4" i="59"/>
  <c r="J2" i="59"/>
  <c r="E3" i="59"/>
  <c r="D4" i="59"/>
  <c r="N2" i="59"/>
  <c r="M3" i="59"/>
  <c r="J4" i="59"/>
  <c r="R2" i="59"/>
  <c r="P3" i="59"/>
  <c r="M4" i="59"/>
  <c r="V2" i="59"/>
  <c r="R3" i="59"/>
  <c r="O4" i="59"/>
  <c r="F2" i="59"/>
  <c r="W2" i="59"/>
  <c r="W2" i="134" s="1"/>
  <c r="O3" i="59"/>
  <c r="F4" i="59"/>
  <c r="X4" i="59"/>
  <c r="L4" i="59"/>
  <c r="X3" i="59"/>
  <c r="L3" i="59"/>
  <c r="X2" i="59"/>
  <c r="L2" i="59"/>
  <c r="U4" i="59"/>
  <c r="I4" i="59"/>
  <c r="U3" i="59"/>
  <c r="I3" i="59"/>
  <c r="U2" i="59"/>
  <c r="U4" i="134" s="1"/>
  <c r="I2" i="59"/>
  <c r="I2" i="135" s="1"/>
  <c r="T4" i="59"/>
  <c r="H4" i="59"/>
  <c r="T3" i="59"/>
  <c r="H3" i="59"/>
  <c r="T2" i="59"/>
  <c r="T4" i="135" s="1"/>
  <c r="H2" i="59"/>
  <c r="P2" i="59"/>
  <c r="G3" i="59"/>
  <c r="Y3" i="59"/>
  <c r="P4" i="59"/>
  <c r="B2" i="59"/>
  <c r="Q2" i="59"/>
  <c r="J3" i="59"/>
  <c r="B4" i="59"/>
  <c r="Q4" i="59"/>
  <c r="S4" i="59"/>
  <c r="V4" i="134"/>
  <c r="E1" i="1"/>
  <c r="D1" i="1"/>
  <c r="W3" i="134" l="1"/>
  <c r="V2" i="135"/>
  <c r="K4" i="135"/>
  <c r="W3" i="135"/>
  <c r="V3" i="134"/>
  <c r="U2" i="135"/>
  <c r="J2" i="134"/>
  <c r="U3" i="134"/>
  <c r="Y2" i="134"/>
  <c r="M3" i="134"/>
  <c r="J2" i="135"/>
  <c r="K4" i="134"/>
  <c r="X2" i="134"/>
  <c r="K3" i="135"/>
  <c r="W2" i="135"/>
  <c r="W4" i="135"/>
  <c r="T2" i="135"/>
  <c r="K2" i="135"/>
  <c r="I3" i="135"/>
  <c r="T3" i="135"/>
  <c r="M2" i="134"/>
  <c r="U3" i="135"/>
  <c r="K2" i="134"/>
  <c r="U2" i="134"/>
  <c r="H3" i="135"/>
  <c r="L2" i="134"/>
  <c r="U4" i="135"/>
  <c r="L4" i="134"/>
  <c r="H4" i="135"/>
  <c r="L3" i="134"/>
  <c r="H2" i="135"/>
  <c r="J3" i="135"/>
  <c r="J4" i="135"/>
  <c r="J4" i="134"/>
  <c r="J3" i="134"/>
  <c r="V4" i="135"/>
  <c r="W4" i="134"/>
  <c r="I3" i="134"/>
  <c r="I2" i="134"/>
  <c r="I4" i="134"/>
  <c r="I4" i="135"/>
  <c r="R4" i="135"/>
  <c r="R2" i="135"/>
  <c r="R3" i="135"/>
  <c r="O4" i="134"/>
  <c r="O3" i="134"/>
  <c r="O2" i="134"/>
  <c r="Q4" i="135"/>
  <c r="Q3" i="135"/>
  <c r="Q2" i="135"/>
  <c r="C4" i="135"/>
  <c r="C3" i="135"/>
  <c r="C2" i="135"/>
  <c r="S4" i="135"/>
  <c r="S2" i="135"/>
  <c r="S3" i="135"/>
  <c r="F4" i="135"/>
  <c r="F2" i="135"/>
  <c r="F3" i="135"/>
  <c r="G3" i="135"/>
  <c r="G4" i="135"/>
  <c r="G2" i="135"/>
  <c r="N4" i="134"/>
  <c r="N3" i="134"/>
  <c r="N2" i="134"/>
  <c r="O4" i="135"/>
  <c r="O3" i="135"/>
  <c r="O2" i="135"/>
  <c r="T4" i="134"/>
  <c r="T2" i="134"/>
  <c r="T3" i="134"/>
  <c r="Q4" i="134"/>
  <c r="Q3" i="134"/>
  <c r="Q2" i="134"/>
  <c r="S4" i="134"/>
  <c r="S3" i="134"/>
  <c r="S2" i="134"/>
  <c r="M3" i="135"/>
  <c r="M2" i="135"/>
  <c r="M4" i="135"/>
  <c r="D4" i="135"/>
  <c r="D3" i="135"/>
  <c r="D2" i="135"/>
  <c r="E4" i="134"/>
  <c r="E3" i="134"/>
  <c r="E2" i="134"/>
  <c r="G4" i="134"/>
  <c r="G3" i="134"/>
  <c r="G2" i="134"/>
  <c r="F4" i="134"/>
  <c r="F2" i="134"/>
  <c r="F3" i="134"/>
  <c r="X4" i="134"/>
  <c r="C4" i="134"/>
  <c r="C3" i="134"/>
  <c r="C2" i="134"/>
  <c r="X3" i="134"/>
  <c r="H4" i="134"/>
  <c r="H3" i="134"/>
  <c r="H2" i="134"/>
  <c r="B4" i="134"/>
  <c r="B3" i="134"/>
  <c r="B2" i="134"/>
  <c r="M4" i="134"/>
  <c r="P4" i="135"/>
  <c r="P3" i="135"/>
  <c r="P2" i="135"/>
  <c r="L3" i="135"/>
  <c r="L2" i="135"/>
  <c r="L4" i="135"/>
  <c r="D4" i="134"/>
  <c r="D3" i="134"/>
  <c r="D2" i="134"/>
  <c r="P4" i="134"/>
  <c r="P3" i="134"/>
  <c r="P2" i="134"/>
  <c r="Y4" i="135"/>
  <c r="Y3" i="135"/>
  <c r="Y2" i="135"/>
  <c r="N4" i="135"/>
  <c r="N3" i="135"/>
  <c r="N2" i="135"/>
  <c r="E4" i="135"/>
  <c r="E3" i="135"/>
  <c r="E2" i="135"/>
  <c r="X4" i="135"/>
  <c r="X3" i="135"/>
  <c r="X2" i="135"/>
  <c r="B3" i="135"/>
  <c r="B2" i="135"/>
  <c r="B4" i="135"/>
  <c r="Y3" i="134"/>
  <c r="R3" i="134"/>
  <c r="R4" i="134"/>
  <c r="R2" i="134"/>
  <c r="Y4" i="134"/>
  <c r="B8" i="1"/>
  <c r="B3" i="69" l="1"/>
  <c r="B4" i="69"/>
  <c r="B2" i="69"/>
  <c r="R4" i="69" l="1"/>
  <c r="R2" i="69"/>
  <c r="R3" i="69"/>
  <c r="N4" i="69"/>
  <c r="N3" i="69"/>
  <c r="N2" i="69"/>
  <c r="J2" i="68"/>
  <c r="J4" i="68"/>
  <c r="J3" i="68"/>
  <c r="W4" i="68"/>
  <c r="W3" i="68"/>
  <c r="W2" i="68"/>
  <c r="L2" i="68"/>
  <c r="L4" i="68"/>
  <c r="L3" i="68"/>
  <c r="M2" i="68"/>
  <c r="M4" i="68"/>
  <c r="M3" i="68"/>
  <c r="Q2" i="69"/>
  <c r="Q3" i="69"/>
  <c r="Q4" i="69"/>
  <c r="Y4" i="69"/>
  <c r="Y3" i="69"/>
  <c r="Y2" i="69"/>
  <c r="V2" i="68"/>
  <c r="V3" i="68"/>
  <c r="V4" i="68"/>
  <c r="I3" i="69"/>
  <c r="I2" i="69"/>
  <c r="I4" i="69"/>
  <c r="G2" i="69"/>
  <c r="G3" i="69"/>
  <c r="G4" i="69"/>
  <c r="X2" i="68"/>
  <c r="X3" i="68"/>
  <c r="X4" i="68"/>
  <c r="Y4" i="68"/>
  <c r="Y2" i="68"/>
  <c r="Y3" i="68"/>
  <c r="N3" i="68"/>
  <c r="N2" i="68"/>
  <c r="N4" i="68"/>
  <c r="C4" i="68"/>
  <c r="C3" i="68"/>
  <c r="C2" i="68"/>
  <c r="O2" i="69"/>
  <c r="O4" i="69"/>
  <c r="O3" i="69"/>
  <c r="P4" i="69"/>
  <c r="P2" i="69"/>
  <c r="P3" i="69"/>
  <c r="H3" i="69"/>
  <c r="H2" i="69"/>
  <c r="H4" i="69"/>
  <c r="I4" i="68"/>
  <c r="I3" i="68"/>
  <c r="I2" i="68"/>
  <c r="U4" i="69"/>
  <c r="U2" i="69"/>
  <c r="U3" i="69"/>
  <c r="J3" i="69"/>
  <c r="J2" i="69"/>
  <c r="J4" i="69"/>
  <c r="K3" i="69"/>
  <c r="K2" i="69"/>
  <c r="K4" i="69"/>
  <c r="U4" i="68"/>
  <c r="U2" i="68"/>
  <c r="U3" i="68"/>
  <c r="O3" i="68"/>
  <c r="O2" i="68"/>
  <c r="O4" i="68"/>
  <c r="D4" i="68"/>
  <c r="D3" i="68"/>
  <c r="D2" i="68"/>
  <c r="E2" i="68"/>
  <c r="E4" i="68"/>
  <c r="E3" i="68"/>
  <c r="F4" i="68"/>
  <c r="F2" i="68"/>
  <c r="F3" i="68"/>
  <c r="G2" i="68"/>
  <c r="G4" i="68"/>
  <c r="G3" i="68"/>
  <c r="H2" i="68"/>
  <c r="H4" i="68"/>
  <c r="H3" i="68"/>
  <c r="K4" i="68"/>
  <c r="K2" i="68"/>
  <c r="K3" i="68"/>
  <c r="T2" i="69"/>
  <c r="T3" i="69"/>
  <c r="T4" i="69"/>
  <c r="V2" i="69"/>
  <c r="V3" i="69"/>
  <c r="V4" i="69"/>
  <c r="W4" i="69"/>
  <c r="W2" i="69"/>
  <c r="W3" i="69"/>
  <c r="L3" i="69"/>
  <c r="L4" i="69"/>
  <c r="L2" i="69"/>
  <c r="B4" i="68"/>
  <c r="B2" i="68"/>
  <c r="B3" i="68"/>
  <c r="P2" i="68"/>
  <c r="P3" i="68"/>
  <c r="P4" i="68"/>
  <c r="Q3" i="68"/>
  <c r="Q4" i="68"/>
  <c r="Q2" i="68"/>
  <c r="R2" i="68"/>
  <c r="R4" i="68"/>
  <c r="R3" i="68"/>
  <c r="S3" i="68"/>
  <c r="S2" i="68"/>
  <c r="S4" i="68"/>
  <c r="T2" i="68"/>
  <c r="T4" i="68"/>
  <c r="T3" i="68"/>
  <c r="X2" i="69"/>
  <c r="X3" i="69"/>
  <c r="X4" i="69"/>
  <c r="M4" i="69"/>
  <c r="M2" i="69"/>
  <c r="M3" i="69"/>
  <c r="S4" i="69"/>
  <c r="S2" i="69"/>
  <c r="S3" i="69"/>
  <c r="C2" i="69"/>
  <c r="C4" i="69"/>
  <c r="C3" i="69"/>
  <c r="D3" i="69"/>
  <c r="D4" i="69"/>
  <c r="D2" i="69"/>
  <c r="E2" i="69"/>
  <c r="E4" i="69"/>
  <c r="E3" i="69"/>
  <c r="F4" i="69"/>
  <c r="F2" i="69"/>
  <c r="F3" i="69"/>
  <c r="V3" i="120" l="1"/>
  <c r="V4" i="120"/>
  <c r="W2" i="122"/>
  <c r="P2" i="130"/>
  <c r="P3" i="132"/>
  <c r="K2" i="29"/>
  <c r="T3" i="29"/>
  <c r="H3" i="29"/>
  <c r="S2" i="29"/>
  <c r="I4" i="120"/>
  <c r="I3" i="121"/>
  <c r="U3" i="121"/>
  <c r="I4" i="121"/>
  <c r="S2" i="8"/>
  <c r="I3" i="122"/>
  <c r="U3" i="122"/>
  <c r="I4" i="122"/>
  <c r="I4" i="123"/>
  <c r="I3" i="128"/>
  <c r="U3" i="128"/>
  <c r="I4" i="128"/>
  <c r="I4" i="129"/>
  <c r="U2" i="130"/>
  <c r="I3" i="130"/>
  <c r="U3" i="130"/>
  <c r="I4" i="130"/>
  <c r="I4" i="131"/>
  <c r="U2" i="132"/>
  <c r="I3" i="132"/>
  <c r="U3" i="132"/>
  <c r="I4" i="132"/>
  <c r="I4" i="133"/>
  <c r="V4" i="121"/>
  <c r="V4" i="123"/>
  <c r="V4" i="128"/>
  <c r="J3" i="129"/>
  <c r="V3" i="129"/>
  <c r="J4" i="129"/>
  <c r="V4" i="129"/>
  <c r="V4" i="130"/>
  <c r="J3" i="131"/>
  <c r="V3" i="131"/>
  <c r="J4" i="131"/>
  <c r="V4" i="131"/>
  <c r="V4" i="132"/>
  <c r="J3" i="133"/>
  <c r="V3" i="133"/>
  <c r="J4" i="133"/>
  <c r="V4" i="133"/>
  <c r="W4" i="122"/>
  <c r="K3" i="130"/>
  <c r="K3" i="131"/>
  <c r="G3" i="8"/>
  <c r="K2" i="123"/>
  <c r="K3" i="123"/>
  <c r="K4" i="123"/>
  <c r="W4" i="123"/>
  <c r="W2" i="128"/>
  <c r="K3" i="128"/>
  <c r="K3" i="129"/>
  <c r="W3" i="129"/>
  <c r="K3" i="132"/>
  <c r="W2" i="133"/>
  <c r="R4" i="29"/>
  <c r="L2" i="120"/>
  <c r="X3" i="120"/>
  <c r="X4" i="120"/>
  <c r="L3" i="121"/>
  <c r="D2" i="8"/>
  <c r="X2" i="122"/>
  <c r="X3" i="122"/>
  <c r="X4" i="122"/>
  <c r="L4" i="123"/>
  <c r="X2" i="128"/>
  <c r="X3" i="128"/>
  <c r="X2" i="129"/>
  <c r="L4" i="129"/>
  <c r="X2" i="130"/>
  <c r="L4" i="130"/>
  <c r="L2" i="131"/>
  <c r="L4" i="131"/>
  <c r="L2" i="132"/>
  <c r="X2" i="132"/>
  <c r="X4" i="132"/>
  <c r="L3" i="133"/>
  <c r="F2" i="8"/>
  <c r="V3" i="123"/>
  <c r="O2" i="8"/>
  <c r="Y2" i="122"/>
  <c r="Y4" i="128"/>
  <c r="M4" i="130"/>
  <c r="M2" i="132"/>
  <c r="M3" i="133"/>
  <c r="M4" i="133"/>
  <c r="Y4" i="133"/>
  <c r="B3" i="130"/>
  <c r="F2" i="29"/>
  <c r="J4" i="120"/>
  <c r="Y3" i="121"/>
  <c r="Y4" i="121"/>
  <c r="M2" i="122"/>
  <c r="Y3" i="122"/>
  <c r="Y2" i="123"/>
  <c r="Y3" i="123"/>
  <c r="M3" i="128"/>
  <c r="O4" i="123"/>
  <c r="O4" i="129"/>
  <c r="O4" i="131"/>
  <c r="O4" i="133"/>
  <c r="R2" i="8"/>
  <c r="V4" i="122"/>
  <c r="J4" i="123"/>
  <c r="K2" i="122"/>
  <c r="E4" i="29"/>
  <c r="Y3" i="120"/>
  <c r="M3" i="123"/>
  <c r="Y3" i="128"/>
  <c r="P3" i="122"/>
  <c r="D4" i="122"/>
  <c r="D2" i="133"/>
  <c r="W2" i="29"/>
  <c r="M3" i="8"/>
  <c r="Q4" i="121"/>
  <c r="E4" i="122"/>
  <c r="Q4" i="128"/>
  <c r="Q4" i="130"/>
  <c r="E4" i="132"/>
  <c r="W3" i="29"/>
  <c r="V2" i="29"/>
  <c r="R3" i="120"/>
  <c r="F4" i="120"/>
  <c r="R4" i="120"/>
  <c r="K3" i="8"/>
  <c r="V2" i="8"/>
  <c r="J2" i="8"/>
  <c r="R3" i="123"/>
  <c r="F4" i="123"/>
  <c r="R4" i="123"/>
  <c r="R3" i="129"/>
  <c r="F4" i="129"/>
  <c r="R4" i="129"/>
  <c r="R3" i="131"/>
  <c r="F4" i="131"/>
  <c r="R4" i="131"/>
  <c r="R3" i="133"/>
  <c r="F4" i="133"/>
  <c r="R4" i="133"/>
  <c r="P4" i="120"/>
  <c r="X2" i="8"/>
  <c r="P2" i="122"/>
  <c r="D4" i="123"/>
  <c r="D4" i="129"/>
  <c r="E4" i="121"/>
  <c r="Q4" i="122"/>
  <c r="E4" i="128"/>
  <c r="Q3" i="130"/>
  <c r="Q4" i="132"/>
  <c r="I2" i="29"/>
  <c r="G2" i="120"/>
  <c r="S4" i="121"/>
  <c r="W4" i="8"/>
  <c r="S4" i="122"/>
  <c r="G2" i="123"/>
  <c r="S4" i="128"/>
  <c r="G2" i="129"/>
  <c r="S4" i="130"/>
  <c r="G2" i="131"/>
  <c r="G4" i="132"/>
  <c r="S4" i="132"/>
  <c r="G2" i="133"/>
  <c r="S3" i="133"/>
  <c r="W4" i="120"/>
  <c r="L2" i="29"/>
  <c r="Q3" i="128"/>
  <c r="E4" i="130"/>
  <c r="Q3" i="132"/>
  <c r="H2" i="120"/>
  <c r="T2" i="120"/>
  <c r="H3" i="120"/>
  <c r="V4" i="8"/>
  <c r="J4" i="8"/>
  <c r="U3" i="8"/>
  <c r="H2" i="123"/>
  <c r="T2" i="123"/>
  <c r="H3" i="123"/>
  <c r="H2" i="129"/>
  <c r="T2" i="129"/>
  <c r="H3" i="129"/>
  <c r="H2" i="131"/>
  <c r="T2" i="131"/>
  <c r="H3" i="131"/>
  <c r="H2" i="133"/>
  <c r="T2" i="133"/>
  <c r="H3" i="133"/>
  <c r="U4" i="29"/>
  <c r="U3" i="120"/>
  <c r="U2" i="121"/>
  <c r="T3" i="8"/>
  <c r="I2" i="123"/>
  <c r="U3" i="123"/>
  <c r="U2" i="128"/>
  <c r="U2" i="129"/>
  <c r="I2" i="131"/>
  <c r="U3" i="133"/>
  <c r="S3" i="29"/>
  <c r="J2" i="120"/>
  <c r="V2" i="121"/>
  <c r="J4" i="121"/>
  <c r="S3" i="8"/>
  <c r="S4" i="29"/>
  <c r="R3" i="29"/>
  <c r="Q2" i="29"/>
  <c r="W2" i="120"/>
  <c r="W3" i="120"/>
  <c r="W2" i="121"/>
  <c r="Q4" i="29"/>
  <c r="P3" i="29"/>
  <c r="O2" i="29"/>
  <c r="M2" i="121"/>
  <c r="E4" i="8"/>
  <c r="D3" i="8"/>
  <c r="B3" i="29"/>
  <c r="N4" i="29"/>
  <c r="Y3" i="29"/>
  <c r="M3" i="29"/>
  <c r="X2" i="29"/>
  <c r="D2" i="120"/>
  <c r="P2" i="120"/>
  <c r="D3" i="120"/>
  <c r="P3" i="120"/>
  <c r="D4" i="120"/>
  <c r="D2" i="121"/>
  <c r="P2" i="121"/>
  <c r="D3" i="121"/>
  <c r="P3" i="121"/>
  <c r="D4" i="121"/>
  <c r="P4" i="121"/>
  <c r="B3" i="8"/>
  <c r="N4" i="8"/>
  <c r="Y3" i="8"/>
  <c r="L2" i="8"/>
  <c r="D2" i="122"/>
  <c r="D3" i="122"/>
  <c r="P4" i="122"/>
  <c r="D2" i="123"/>
  <c r="P2" i="123"/>
  <c r="D3" i="123"/>
  <c r="P3" i="123"/>
  <c r="P4" i="123"/>
  <c r="D2" i="128"/>
  <c r="P2" i="128"/>
  <c r="D3" i="128"/>
  <c r="P3" i="128"/>
  <c r="D4" i="128"/>
  <c r="P4" i="128"/>
  <c r="D2" i="129"/>
  <c r="P2" i="129"/>
  <c r="D3" i="129"/>
  <c r="P3" i="129"/>
  <c r="P4" i="129"/>
  <c r="D2" i="130"/>
  <c r="D3" i="130"/>
  <c r="P3" i="130"/>
  <c r="D4" i="130"/>
  <c r="P4" i="130"/>
  <c r="D2" i="131"/>
  <c r="P2" i="131"/>
  <c r="D3" i="131"/>
  <c r="P3" i="131"/>
  <c r="D4" i="131"/>
  <c r="P4" i="131"/>
  <c r="D2" i="132"/>
  <c r="P2" i="132"/>
  <c r="D3" i="132"/>
  <c r="D4" i="132"/>
  <c r="P4" i="132"/>
  <c r="P2" i="133"/>
  <c r="D3" i="133"/>
  <c r="P3" i="133"/>
  <c r="D4" i="133"/>
  <c r="P4" i="133"/>
  <c r="I4" i="8"/>
  <c r="I2" i="130"/>
  <c r="U3" i="131"/>
  <c r="M4" i="29"/>
  <c r="X3" i="29"/>
  <c r="L3" i="29"/>
  <c r="E2" i="120"/>
  <c r="E3" i="120"/>
  <c r="Q4" i="120"/>
  <c r="E3" i="121"/>
  <c r="K2" i="8"/>
  <c r="Q2" i="123"/>
  <c r="E4" i="123"/>
  <c r="Q2" i="128"/>
  <c r="E2" i="129"/>
  <c r="E4" i="129"/>
  <c r="E2" i="130"/>
  <c r="E3" i="130"/>
  <c r="E4" i="131"/>
  <c r="Q2" i="133"/>
  <c r="E3" i="133"/>
  <c r="Q4" i="133"/>
  <c r="X4" i="29"/>
  <c r="L4" i="29"/>
  <c r="K3" i="29"/>
  <c r="J2" i="29"/>
  <c r="F2" i="120"/>
  <c r="R2" i="120"/>
  <c r="F3" i="120"/>
  <c r="F2" i="121"/>
  <c r="R2" i="121"/>
  <c r="F3" i="121"/>
  <c r="R3" i="121"/>
  <c r="F4" i="121"/>
  <c r="R4" i="121"/>
  <c r="X4" i="8"/>
  <c r="L4" i="8"/>
  <c r="W3" i="8"/>
  <c r="F2" i="122"/>
  <c r="R2" i="122"/>
  <c r="F3" i="122"/>
  <c r="R3" i="122"/>
  <c r="F4" i="122"/>
  <c r="R4" i="122"/>
  <c r="F2" i="123"/>
  <c r="R2" i="123"/>
  <c r="F3" i="123"/>
  <c r="F2" i="128"/>
  <c r="R2" i="128"/>
  <c r="F3" i="128"/>
  <c r="R3" i="128"/>
  <c r="F4" i="128"/>
  <c r="R4" i="128"/>
  <c r="F2" i="129"/>
  <c r="R2" i="129"/>
  <c r="F3" i="129"/>
  <c r="F2" i="130"/>
  <c r="R2" i="130"/>
  <c r="F3" i="130"/>
  <c r="R3" i="130"/>
  <c r="F4" i="130"/>
  <c r="R4" i="130"/>
  <c r="F2" i="131"/>
  <c r="R2" i="131"/>
  <c r="F3" i="131"/>
  <c r="F2" i="132"/>
  <c r="R2" i="132"/>
  <c r="F3" i="132"/>
  <c r="R3" i="132"/>
  <c r="F4" i="132"/>
  <c r="R4" i="132"/>
  <c r="F2" i="133"/>
  <c r="R2" i="133"/>
  <c r="F3" i="133"/>
  <c r="U4" i="8"/>
  <c r="H3" i="8"/>
  <c r="G2" i="8"/>
  <c r="U4" i="122"/>
  <c r="I3" i="123"/>
  <c r="U4" i="123"/>
  <c r="I2" i="128"/>
  <c r="U4" i="128"/>
  <c r="U3" i="129"/>
  <c r="U4" i="133"/>
  <c r="Q2" i="120"/>
  <c r="E4" i="120"/>
  <c r="M4" i="8"/>
  <c r="X3" i="8"/>
  <c r="W2" i="8"/>
  <c r="E2" i="122"/>
  <c r="Q2" i="122"/>
  <c r="Q3" i="122"/>
  <c r="E2" i="123"/>
  <c r="Q3" i="123"/>
  <c r="E2" i="128"/>
  <c r="E3" i="128"/>
  <c r="E3" i="129"/>
  <c r="Q3" i="129"/>
  <c r="Q4" i="129"/>
  <c r="Q2" i="130"/>
  <c r="E2" i="131"/>
  <c r="E3" i="131"/>
  <c r="Q4" i="131"/>
  <c r="E3" i="132"/>
  <c r="E4" i="133"/>
  <c r="K4" i="29"/>
  <c r="V3" i="29"/>
  <c r="J3" i="29"/>
  <c r="U2" i="29"/>
  <c r="G3" i="120"/>
  <c r="S3" i="120"/>
  <c r="S4" i="120"/>
  <c r="G2" i="121"/>
  <c r="G3" i="121"/>
  <c r="S3" i="121"/>
  <c r="G4" i="121"/>
  <c r="K4" i="8"/>
  <c r="V3" i="8"/>
  <c r="J3" i="8"/>
  <c r="U2" i="8"/>
  <c r="I2" i="8"/>
  <c r="G2" i="122"/>
  <c r="S2" i="122"/>
  <c r="G3" i="122"/>
  <c r="S3" i="122"/>
  <c r="G4" i="122"/>
  <c r="S2" i="123"/>
  <c r="G3" i="123"/>
  <c r="S3" i="123"/>
  <c r="G4" i="123"/>
  <c r="S4" i="123"/>
  <c r="G2" i="128"/>
  <c r="S2" i="128"/>
  <c r="G3" i="128"/>
  <c r="S3" i="128"/>
  <c r="G4" i="128"/>
  <c r="S2" i="129"/>
  <c r="G3" i="129"/>
  <c r="S3" i="129"/>
  <c r="G4" i="129"/>
  <c r="S4" i="129"/>
  <c r="G2" i="130"/>
  <c r="S2" i="130"/>
  <c r="G3" i="130"/>
  <c r="S3" i="130"/>
  <c r="G4" i="130"/>
  <c r="S2" i="131"/>
  <c r="G3" i="131"/>
  <c r="S3" i="131"/>
  <c r="G4" i="131"/>
  <c r="S4" i="131"/>
  <c r="G2" i="132"/>
  <c r="S2" i="132"/>
  <c r="G3" i="132"/>
  <c r="S3" i="132"/>
  <c r="S2" i="133"/>
  <c r="G3" i="133"/>
  <c r="G4" i="133"/>
  <c r="S4" i="133"/>
  <c r="G2" i="29"/>
  <c r="U2" i="120"/>
  <c r="U4" i="120"/>
  <c r="I2" i="122"/>
  <c r="I3" i="129"/>
  <c r="U4" i="129"/>
  <c r="U4" i="130"/>
  <c r="U2" i="131"/>
  <c r="I2" i="132"/>
  <c r="I2" i="133"/>
  <c r="Y4" i="29"/>
  <c r="Q3" i="120"/>
  <c r="E2" i="121"/>
  <c r="Q2" i="121"/>
  <c r="Q3" i="121"/>
  <c r="Y4" i="8"/>
  <c r="L3" i="8"/>
  <c r="E3" i="122"/>
  <c r="E3" i="123"/>
  <c r="Q4" i="123"/>
  <c r="Q2" i="129"/>
  <c r="Q2" i="131"/>
  <c r="Q3" i="131"/>
  <c r="E2" i="132"/>
  <c r="Q2" i="132"/>
  <c r="E2" i="133"/>
  <c r="Q3" i="133"/>
  <c r="W4" i="29"/>
  <c r="S2" i="120"/>
  <c r="G4" i="120"/>
  <c r="S2" i="121"/>
  <c r="V4" i="29"/>
  <c r="J4" i="29"/>
  <c r="U3" i="29"/>
  <c r="I3" i="29"/>
  <c r="T2" i="29"/>
  <c r="H2" i="29"/>
  <c r="T3" i="120"/>
  <c r="H4" i="120"/>
  <c r="T4" i="120"/>
  <c r="H2" i="121"/>
  <c r="T2" i="121"/>
  <c r="H3" i="121"/>
  <c r="T3" i="121"/>
  <c r="H4" i="121"/>
  <c r="T4" i="121"/>
  <c r="I3" i="8"/>
  <c r="T2" i="8"/>
  <c r="H2" i="8"/>
  <c r="H2" i="122"/>
  <c r="T2" i="122"/>
  <c r="H3" i="122"/>
  <c r="T3" i="122"/>
  <c r="H4" i="122"/>
  <c r="T4" i="122"/>
  <c r="T3" i="123"/>
  <c r="H4" i="123"/>
  <c r="T4" i="123"/>
  <c r="H2" i="128"/>
  <c r="T2" i="128"/>
  <c r="H3" i="128"/>
  <c r="T3" i="128"/>
  <c r="H4" i="128"/>
  <c r="T4" i="128"/>
  <c r="T3" i="129"/>
  <c r="H4" i="129"/>
  <c r="T4" i="129"/>
  <c r="H2" i="130"/>
  <c r="T2" i="130"/>
  <c r="H3" i="130"/>
  <c r="T3" i="130"/>
  <c r="H4" i="130"/>
  <c r="T4" i="130"/>
  <c r="T3" i="131"/>
  <c r="H4" i="131"/>
  <c r="T4" i="131"/>
  <c r="H2" i="132"/>
  <c r="T2" i="132"/>
  <c r="H3" i="132"/>
  <c r="T3" i="132"/>
  <c r="H4" i="132"/>
  <c r="T4" i="132"/>
  <c r="T3" i="133"/>
  <c r="H4" i="133"/>
  <c r="T4" i="133"/>
  <c r="I2" i="120"/>
  <c r="I2" i="121"/>
  <c r="U2" i="122"/>
  <c r="U2" i="123"/>
  <c r="U4" i="131"/>
  <c r="U2" i="133"/>
  <c r="H4" i="29"/>
  <c r="R2" i="29"/>
  <c r="J3" i="121"/>
  <c r="T4" i="8"/>
  <c r="J2" i="122"/>
  <c r="V2" i="122"/>
  <c r="J3" i="122"/>
  <c r="V3" i="122"/>
  <c r="J4" i="122"/>
  <c r="J2" i="123"/>
  <c r="V2" i="123"/>
  <c r="J3" i="123"/>
  <c r="J2" i="128"/>
  <c r="V2" i="128"/>
  <c r="J3" i="128"/>
  <c r="V3" i="128"/>
  <c r="J4" i="128"/>
  <c r="J2" i="129"/>
  <c r="V2" i="129"/>
  <c r="J2" i="130"/>
  <c r="V2" i="130"/>
  <c r="J3" i="130"/>
  <c r="V3" i="130"/>
  <c r="J4" i="130"/>
  <c r="J2" i="131"/>
  <c r="V2" i="131"/>
  <c r="J2" i="132"/>
  <c r="V2" i="132"/>
  <c r="J3" i="132"/>
  <c r="V3" i="132"/>
  <c r="J4" i="132"/>
  <c r="J2" i="133"/>
  <c r="V2" i="133"/>
  <c r="K3" i="122"/>
  <c r="W3" i="122"/>
  <c r="K4" i="122"/>
  <c r="W2" i="123"/>
  <c r="W3" i="123"/>
  <c r="K2" i="128"/>
  <c r="W3" i="128"/>
  <c r="K4" i="128"/>
  <c r="W4" i="128"/>
  <c r="K2" i="129"/>
  <c r="W2" i="129"/>
  <c r="K4" i="129"/>
  <c r="W4" i="129"/>
  <c r="K2" i="130"/>
  <c r="W2" i="130"/>
  <c r="W3" i="130"/>
  <c r="K4" i="130"/>
  <c r="W4" i="130"/>
  <c r="K2" i="131"/>
  <c r="W2" i="131"/>
  <c r="W3" i="131"/>
  <c r="K4" i="131"/>
  <c r="W4" i="131"/>
  <c r="K2" i="132"/>
  <c r="W2" i="132"/>
  <c r="W3" i="132"/>
  <c r="K4" i="132"/>
  <c r="W4" i="132"/>
  <c r="K2" i="133"/>
  <c r="K3" i="133"/>
  <c r="W3" i="133"/>
  <c r="K4" i="133"/>
  <c r="W4" i="133"/>
  <c r="U4" i="132"/>
  <c r="T4" i="29"/>
  <c r="G3" i="29"/>
  <c r="V2" i="120"/>
  <c r="J2" i="121"/>
  <c r="V3" i="121"/>
  <c r="H4" i="8"/>
  <c r="E2" i="29"/>
  <c r="K3" i="120"/>
  <c r="K4" i="120"/>
  <c r="K2" i="121"/>
  <c r="K3" i="121"/>
  <c r="W3" i="121"/>
  <c r="K4" i="121"/>
  <c r="W4" i="121"/>
  <c r="S4" i="8"/>
  <c r="G4" i="8"/>
  <c r="R3" i="8"/>
  <c r="F3" i="8"/>
  <c r="Q2" i="8"/>
  <c r="E2" i="8"/>
  <c r="F4" i="29"/>
  <c r="Q3" i="29"/>
  <c r="E3" i="29"/>
  <c r="P2" i="29"/>
  <c r="D2" i="29"/>
  <c r="X2" i="120"/>
  <c r="L3" i="120"/>
  <c r="L4" i="120"/>
  <c r="L2" i="121"/>
  <c r="X2" i="121"/>
  <c r="X3" i="121"/>
  <c r="L4" i="121"/>
  <c r="X4" i="121"/>
  <c r="R4" i="8"/>
  <c r="F4" i="8"/>
  <c r="Q3" i="8"/>
  <c r="E3" i="8"/>
  <c r="P2" i="8"/>
  <c r="L2" i="122"/>
  <c r="L3" i="122"/>
  <c r="L4" i="122"/>
  <c r="L2" i="123"/>
  <c r="X2" i="123"/>
  <c r="L3" i="123"/>
  <c r="X3" i="123"/>
  <c r="X4" i="123"/>
  <c r="L2" i="128"/>
  <c r="L3" i="128"/>
  <c r="L4" i="128"/>
  <c r="X4" i="128"/>
  <c r="L2" i="129"/>
  <c r="L3" i="129"/>
  <c r="X3" i="129"/>
  <c r="X4" i="129"/>
  <c r="L2" i="130"/>
  <c r="L3" i="130"/>
  <c r="X3" i="130"/>
  <c r="X4" i="130"/>
  <c r="X2" i="131"/>
  <c r="L3" i="131"/>
  <c r="X3" i="131"/>
  <c r="X4" i="131"/>
  <c r="L3" i="132"/>
  <c r="X3" i="132"/>
  <c r="L4" i="132"/>
  <c r="L2" i="133"/>
  <c r="X2" i="133"/>
  <c r="X3" i="133"/>
  <c r="L4" i="133"/>
  <c r="X4" i="133"/>
  <c r="M2" i="128"/>
  <c r="M4" i="128"/>
  <c r="M2" i="129"/>
  <c r="M3" i="129"/>
  <c r="M4" i="129"/>
  <c r="Y3" i="129"/>
  <c r="M3" i="130"/>
  <c r="M4" i="131"/>
  <c r="M3" i="132"/>
  <c r="Y3" i="132"/>
  <c r="Y4" i="132"/>
  <c r="M2" i="133"/>
  <c r="Y3" i="133"/>
  <c r="B2" i="29"/>
  <c r="P4" i="29"/>
  <c r="D4" i="29"/>
  <c r="O3" i="29"/>
  <c r="C3" i="29"/>
  <c r="N2" i="29"/>
  <c r="B2" i="120"/>
  <c r="N2" i="120"/>
  <c r="B3" i="120"/>
  <c r="N3" i="120"/>
  <c r="B4" i="120"/>
  <c r="N4" i="120"/>
  <c r="B2" i="121"/>
  <c r="N2" i="121"/>
  <c r="B3" i="121"/>
  <c r="N3" i="121"/>
  <c r="B4" i="121"/>
  <c r="N4" i="121"/>
  <c r="B2" i="8"/>
  <c r="P4" i="8"/>
  <c r="D4" i="8"/>
  <c r="O3" i="8"/>
  <c r="C3" i="8"/>
  <c r="N2" i="8"/>
  <c r="B2" i="122"/>
  <c r="N2" i="122"/>
  <c r="B3" i="122"/>
  <c r="N3" i="122"/>
  <c r="B4" i="122"/>
  <c r="N4" i="122"/>
  <c r="B2" i="123"/>
  <c r="N2" i="123"/>
  <c r="B3" i="123"/>
  <c r="N3" i="123"/>
  <c r="B4" i="123"/>
  <c r="N4" i="123"/>
  <c r="B2" i="128"/>
  <c r="N2" i="128"/>
  <c r="B3" i="128"/>
  <c r="N3" i="128"/>
  <c r="B4" i="128"/>
  <c r="N4" i="128"/>
  <c r="B2" i="129"/>
  <c r="N2" i="129"/>
  <c r="B3" i="129"/>
  <c r="N3" i="129"/>
  <c r="B4" i="129"/>
  <c r="N4" i="129"/>
  <c r="B2" i="130"/>
  <c r="N2" i="130"/>
  <c r="N3" i="130"/>
  <c r="B4" i="130"/>
  <c r="N4" i="130"/>
  <c r="B2" i="131"/>
  <c r="N2" i="131"/>
  <c r="B3" i="131"/>
  <c r="N3" i="131"/>
  <c r="B4" i="131"/>
  <c r="N4" i="131"/>
  <c r="B2" i="132"/>
  <c r="N2" i="132"/>
  <c r="B3" i="132"/>
  <c r="N3" i="132"/>
  <c r="B4" i="132"/>
  <c r="N4" i="132"/>
  <c r="B2" i="133"/>
  <c r="N2" i="133"/>
  <c r="B3" i="133"/>
  <c r="N3" i="133"/>
  <c r="B4" i="133"/>
  <c r="N4" i="133"/>
  <c r="I4" i="29"/>
  <c r="I3" i="120"/>
  <c r="U4" i="121"/>
  <c r="I2" i="129"/>
  <c r="I3" i="131"/>
  <c r="I3" i="133"/>
  <c r="J3" i="120"/>
  <c r="G4" i="29"/>
  <c r="F3" i="29"/>
  <c r="K2" i="120"/>
  <c r="D3" i="29"/>
  <c r="C2" i="29"/>
  <c r="M2" i="120"/>
  <c r="Y2" i="120"/>
  <c r="M3" i="120"/>
  <c r="M4" i="120"/>
  <c r="Y4" i="120"/>
  <c r="Y2" i="121"/>
  <c r="M3" i="121"/>
  <c r="M4" i="121"/>
  <c r="Q4" i="8"/>
  <c r="P3" i="8"/>
  <c r="C2" i="8"/>
  <c r="M3" i="122"/>
  <c r="M4" i="122"/>
  <c r="Y4" i="122"/>
  <c r="M2" i="123"/>
  <c r="M4" i="123"/>
  <c r="Y4" i="123"/>
  <c r="Y2" i="128"/>
  <c r="Y2" i="129"/>
  <c r="Y4" i="129"/>
  <c r="M2" i="130"/>
  <c r="Y2" i="130"/>
  <c r="Y3" i="130"/>
  <c r="Y4" i="130"/>
  <c r="M2" i="131"/>
  <c r="Y2" i="131"/>
  <c r="M3" i="131"/>
  <c r="Y3" i="131"/>
  <c r="Y4" i="131"/>
  <c r="Y2" i="132"/>
  <c r="M4" i="132"/>
  <c r="Y2" i="133"/>
  <c r="B4" i="29"/>
  <c r="O4" i="29"/>
  <c r="C4" i="29"/>
  <c r="N3" i="29"/>
  <c r="Y2" i="29"/>
  <c r="M2" i="29"/>
  <c r="C2" i="120"/>
  <c r="O2" i="120"/>
  <c r="C3" i="120"/>
  <c r="O3" i="120"/>
  <c r="C4" i="120"/>
  <c r="O4" i="120"/>
  <c r="C2" i="121"/>
  <c r="O2" i="121"/>
  <c r="C3" i="121"/>
  <c r="O3" i="121"/>
  <c r="C4" i="121"/>
  <c r="O4" i="121"/>
  <c r="B4" i="8"/>
  <c r="O4" i="8"/>
  <c r="C4" i="8"/>
  <c r="N3" i="8"/>
  <c r="Y2" i="8"/>
  <c r="M2" i="8"/>
  <c r="C2" i="122"/>
  <c r="O2" i="122"/>
  <c r="C3" i="122"/>
  <c r="O3" i="122"/>
  <c r="C4" i="122"/>
  <c r="O4" i="122"/>
  <c r="C2" i="123"/>
  <c r="O2" i="123"/>
  <c r="C3" i="123"/>
  <c r="O3" i="123"/>
  <c r="C4" i="123"/>
  <c r="C2" i="128"/>
  <c r="O2" i="128"/>
  <c r="C3" i="128"/>
  <c r="O3" i="128"/>
  <c r="C4" i="128"/>
  <c r="O4" i="128"/>
  <c r="C2" i="129"/>
  <c r="O2" i="129"/>
  <c r="C3" i="129"/>
  <c r="O3" i="129"/>
  <c r="C4" i="129"/>
  <c r="C2" i="130"/>
  <c r="O2" i="130"/>
  <c r="C3" i="130"/>
  <c r="O3" i="130"/>
  <c r="C4" i="130"/>
  <c r="O4" i="130"/>
  <c r="C2" i="131"/>
  <c r="O2" i="131"/>
  <c r="C3" i="131"/>
  <c r="O3" i="131"/>
  <c r="C4" i="131"/>
  <c r="C2" i="132"/>
  <c r="O2" i="132"/>
  <c r="C3" i="132"/>
  <c r="O3" i="132"/>
  <c r="C4" i="132"/>
  <c r="O4" i="132"/>
  <c r="C2" i="133"/>
  <c r="O2" i="133"/>
  <c r="C3" i="133"/>
  <c r="O3" i="133"/>
  <c r="C4" i="133"/>
</calcChain>
</file>

<file path=xl/sharedStrings.xml><?xml version="1.0" encoding="utf-8"?>
<sst xmlns="http://schemas.openxmlformats.org/spreadsheetml/2006/main" count="57" uniqueCount="19">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</sst>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9\ieee9_base.xlsx" TargetMode="External"/><Relationship Id="rId1" Type="http://schemas.openxmlformats.org/officeDocument/2006/relationships/externalLinkPath" Target="iee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Qc, Winter, S1"/>
      <sheetName val="Profiles, Pc, Summer, S1"/>
      <sheetName val="Profiles, 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53.345852930370519</v>
          </cell>
          <cell r="C2">
            <v>47.980182112575157</v>
          </cell>
          <cell r="D2">
            <v>50.081028969922819</v>
          </cell>
          <cell r="E2">
            <v>43.664376289063469</v>
          </cell>
          <cell r="F2">
            <v>52.305295259295072</v>
          </cell>
          <cell r="G2">
            <v>54.281049735333688</v>
          </cell>
          <cell r="H2">
            <v>64.176359308110079</v>
          </cell>
          <cell r="I2">
            <v>68.786478518766842</v>
          </cell>
          <cell r="J2">
            <v>81.415484867557737</v>
          </cell>
          <cell r="K2">
            <v>77.709389951019659</v>
          </cell>
          <cell r="L2">
            <v>82.504791844794326</v>
          </cell>
          <cell r="M2">
            <v>75.177367267660586</v>
          </cell>
          <cell r="N2">
            <v>78.769655218865324</v>
          </cell>
          <cell r="O2">
            <v>76.35807073501941</v>
          </cell>
          <cell r="P2">
            <v>72.403181097320868</v>
          </cell>
          <cell r="Q2">
            <v>74.833896610931816</v>
          </cell>
          <cell r="R2">
            <v>77.505418341412778</v>
          </cell>
          <cell r="S2">
            <v>90.379525786878375</v>
          </cell>
          <cell r="T2">
            <v>80.521773003926072</v>
          </cell>
          <cell r="U2">
            <v>97.2</v>
          </cell>
          <cell r="V2">
            <v>79.464544760881481</v>
          </cell>
          <cell r="W2">
            <v>85.831924633066535</v>
          </cell>
          <cell r="X2">
            <v>68.387902423988734</v>
          </cell>
          <cell r="Y2">
            <v>62.463488040991962</v>
          </cell>
        </row>
        <row r="3">
          <cell r="B3">
            <v>63.009561742481864</v>
          </cell>
          <cell r="C3">
            <v>53.429146562836614</v>
          </cell>
          <cell r="D3">
            <v>59.625893132070708</v>
          </cell>
          <cell r="E3">
            <v>52.501666367793781</v>
          </cell>
          <cell r="F3">
            <v>57.091814066201827</v>
          </cell>
          <cell r="G3">
            <v>63.377579449269767</v>
          </cell>
          <cell r="H3">
            <v>68.952112448080143</v>
          </cell>
          <cell r="I3">
            <v>86.56709867948814</v>
          </cell>
          <cell r="J3">
            <v>93.276418192593312</v>
          </cell>
          <cell r="K3">
            <v>91.48832301780881</v>
          </cell>
          <cell r="L3">
            <v>92.848149400130353</v>
          </cell>
          <cell r="M3">
            <v>96.213093991960193</v>
          </cell>
          <cell r="N3">
            <v>104.78609135609095</v>
          </cell>
          <cell r="O3">
            <v>101.18370637754681</v>
          </cell>
          <cell r="P3">
            <v>82.041036251393038</v>
          </cell>
          <cell r="Q3">
            <v>87.48634299507394</v>
          </cell>
          <cell r="R3">
            <v>87.50415604013692</v>
          </cell>
          <cell r="S3">
            <v>106</v>
          </cell>
          <cell r="T3">
            <v>93.659251486676368</v>
          </cell>
          <cell r="U3">
            <v>93.671661140952665</v>
          </cell>
          <cell r="V3">
            <v>96.855581754478948</v>
          </cell>
          <cell r="W3">
            <v>97.970205240143954</v>
          </cell>
          <cell r="X3">
            <v>70.766175552125503</v>
          </cell>
          <cell r="Y3">
            <v>64.202884371166334</v>
          </cell>
        </row>
        <row r="4">
          <cell r="B4">
            <v>70.08880930820591</v>
          </cell>
          <cell r="C4">
            <v>70.393171273107555</v>
          </cell>
          <cell r="D4">
            <v>61.32108457333905</v>
          </cell>
          <cell r="E4">
            <v>65.954346385392256</v>
          </cell>
          <cell r="F4">
            <v>64.448123425868317</v>
          </cell>
          <cell r="G4">
            <v>60.534801628319428</v>
          </cell>
          <cell r="H4">
            <v>94.049094681755264</v>
          </cell>
          <cell r="I4">
            <v>111.36341920653354</v>
          </cell>
          <cell r="J4">
            <v>118.46681406049095</v>
          </cell>
          <cell r="K4">
            <v>112.48192436834316</v>
          </cell>
          <cell r="L4">
            <v>125.67355148870749</v>
          </cell>
          <cell r="M4">
            <v>122.5</v>
          </cell>
          <cell r="N4">
            <v>116.70677967063178</v>
          </cell>
          <cell r="O4">
            <v>109.25295857577144</v>
          </cell>
          <cell r="P4">
            <v>101.65637363697931</v>
          </cell>
          <cell r="Q4">
            <v>99.988044126192861</v>
          </cell>
          <cell r="R4">
            <v>99.051334073102836</v>
          </cell>
          <cell r="S4">
            <v>100.6259123453416</v>
          </cell>
          <cell r="T4">
            <v>111.21811364485124</v>
          </cell>
          <cell r="U4">
            <v>111.81782833372856</v>
          </cell>
          <cell r="V4">
            <v>104.61396666703429</v>
          </cell>
          <cell r="W4">
            <v>91.696633077086361</v>
          </cell>
          <cell r="X4">
            <v>73.556714514571254</v>
          </cell>
          <cell r="Y4">
            <v>71.179292716270893</v>
          </cell>
        </row>
      </sheetData>
      <sheetData sheetId="5">
        <row r="2">
          <cell r="B2">
            <v>54.531316328823202</v>
          </cell>
          <cell r="C2">
            <v>49.023229549805052</v>
          </cell>
          <cell r="D2">
            <v>44.680133688852706</v>
          </cell>
          <cell r="E2">
            <v>46.575334708334367</v>
          </cell>
          <cell r="F2">
            <v>48.242748054689628</v>
          </cell>
          <cell r="G2">
            <v>54.829343167003728</v>
          </cell>
          <cell r="H2">
            <v>72.777314679300105</v>
          </cell>
          <cell r="I2">
            <v>78.401792720314901</v>
          </cell>
          <cell r="J2">
            <v>85.329690870805706</v>
          </cell>
          <cell r="K2">
            <v>84.185172446937969</v>
          </cell>
          <cell r="L2">
            <v>79.237275336089596</v>
          </cell>
          <cell r="M2">
            <v>74.369008479836268</v>
          </cell>
          <cell r="N2">
            <v>80.377199202923805</v>
          </cell>
          <cell r="O2">
            <v>78.719660551566406</v>
          </cell>
          <cell r="P2">
            <v>80.024568581249383</v>
          </cell>
          <cell r="Q2">
            <v>72.588879712603855</v>
          </cell>
          <cell r="R2">
            <v>84.480905992139938</v>
          </cell>
          <cell r="S2">
            <v>85.114699042011679</v>
          </cell>
          <cell r="T2">
            <v>81.41645937063636</v>
          </cell>
          <cell r="U2">
            <v>90</v>
          </cell>
          <cell r="V2">
            <v>85.577202050180063</v>
          </cell>
          <cell r="W2">
            <v>86.665244289698251</v>
          </cell>
          <cell r="X2">
            <v>72.187230336432549</v>
          </cell>
          <cell r="Y2">
            <v>61.120187222906111</v>
          </cell>
        </row>
        <row r="3">
          <cell r="B3">
            <v>68.101243499450092</v>
          </cell>
          <cell r="C3">
            <v>56.991089667025712</v>
          </cell>
          <cell r="D3">
            <v>52.313283597005437</v>
          </cell>
          <cell r="E3">
            <v>60.321063486401371</v>
          </cell>
          <cell r="F3">
            <v>53.134955665573976</v>
          </cell>
          <cell r="G3">
            <v>59.649486540489193</v>
          </cell>
          <cell r="H3">
            <v>79.332000343490051</v>
          </cell>
          <cell r="I3">
            <v>91.921764577188441</v>
          </cell>
          <cell r="J3">
            <v>92.304788836420457</v>
          </cell>
          <cell r="K3">
            <v>94.439559244189724</v>
          </cell>
          <cell r="L3">
            <v>105.29171581458083</v>
          </cell>
          <cell r="M3">
            <v>93.326701172201382</v>
          </cell>
          <cell r="N3">
            <v>87.481966178020883</v>
          </cell>
          <cell r="O3">
            <v>87.94471675805471</v>
          </cell>
          <cell r="P3">
            <v>97.200792950020002</v>
          </cell>
          <cell r="Q3">
            <v>95.282155737209251</v>
          </cell>
          <cell r="R3">
            <v>88.406260741581633</v>
          </cell>
          <cell r="S3">
            <v>104</v>
          </cell>
          <cell r="T3">
            <v>104.61937666064914</v>
          </cell>
          <cell r="U3">
            <v>99.526139962262206</v>
          </cell>
          <cell r="V3">
            <v>101.65041253440366</v>
          </cell>
          <cell r="W3">
            <v>94.374968350597385</v>
          </cell>
          <cell r="X3">
            <v>84.919410662550604</v>
          </cell>
          <cell r="Y3">
            <v>69.196442044479269</v>
          </cell>
        </row>
        <row r="4">
          <cell r="B4">
            <v>77.168487016105502</v>
          </cell>
          <cell r="C4">
            <v>64.472250324902234</v>
          </cell>
          <cell r="D4">
            <v>58.939683230685098</v>
          </cell>
          <cell r="E4">
            <v>65.954346385392256</v>
          </cell>
          <cell r="F4">
            <v>58.705221338414702</v>
          </cell>
          <cell r="G4">
            <v>69.182630432365059</v>
          </cell>
          <cell r="H4">
            <v>91.079123270752476</v>
          </cell>
          <cell r="I4">
            <v>113.56863542844509</v>
          </cell>
          <cell r="J4">
            <v>124.51103926765886</v>
          </cell>
          <cell r="K4">
            <v>116.1103735415155</v>
          </cell>
          <cell r="L4">
            <v>119.96111733012988</v>
          </cell>
          <cell r="M4">
            <v>135</v>
          </cell>
          <cell r="N4">
            <v>111.99135422939412</v>
          </cell>
          <cell r="O4">
            <v>118.0814804808843</v>
          </cell>
          <cell r="P4">
            <v>112.35704454613503</v>
          </cell>
          <cell r="Q4">
            <v>90.989120154835504</v>
          </cell>
          <cell r="R4">
            <v>93.048222917157219</v>
          </cell>
          <cell r="S4">
            <v>115.4549941646551</v>
          </cell>
          <cell r="T4">
            <v>98.507472085439673</v>
          </cell>
          <cell r="U4">
            <v>117.19368546515781</v>
          </cell>
          <cell r="V4">
            <v>110.89080466705636</v>
          </cell>
          <cell r="W4">
            <v>103.04054644744758</v>
          </cell>
          <cell r="X4">
            <v>87.94824561524824</v>
          </cell>
          <cell r="Y4">
            <v>69.631916787656309</v>
          </cell>
        </row>
      </sheetData>
      <sheetData sheetId="6">
        <row r="2">
          <cell r="B2">
            <v>62.829560117991953</v>
          </cell>
          <cell r="C2">
            <v>53.716943017339581</v>
          </cell>
          <cell r="D2">
            <v>47.135086089339119</v>
          </cell>
          <cell r="E2">
            <v>43.664376289063469</v>
          </cell>
          <cell r="F2">
            <v>50.781840057568033</v>
          </cell>
          <cell r="G2">
            <v>52.087876008653538</v>
          </cell>
          <cell r="H2">
            <v>64.176359308110079</v>
          </cell>
          <cell r="I2">
            <v>72.484676288593022</v>
          </cell>
          <cell r="J2">
            <v>83.764008469506507</v>
          </cell>
          <cell r="K2">
            <v>83.375699634948177</v>
          </cell>
          <cell r="L2">
            <v>88.222945735027608</v>
          </cell>
          <cell r="M2">
            <v>88.919466660673805</v>
          </cell>
          <cell r="N2">
            <v>82.788515179011526</v>
          </cell>
          <cell r="O2">
            <v>81.868446973629062</v>
          </cell>
          <cell r="P2">
            <v>75.451736090892268</v>
          </cell>
          <cell r="Q2">
            <v>80.82060833980637</v>
          </cell>
          <cell r="R2">
            <v>75.180255791170396</v>
          </cell>
          <cell r="S2">
            <v>92.134468035167288</v>
          </cell>
          <cell r="T2">
            <v>89.46863667102896</v>
          </cell>
          <cell r="U2">
            <v>84.6</v>
          </cell>
          <cell r="V2">
            <v>86.450438805794136</v>
          </cell>
          <cell r="W2">
            <v>81.665326349907957</v>
          </cell>
          <cell r="X2">
            <v>78.266154996342649</v>
          </cell>
          <cell r="Y2">
            <v>66.4933904952495</v>
          </cell>
        </row>
        <row r="3">
          <cell r="B3">
            <v>67.464783279829064</v>
          </cell>
          <cell r="C3">
            <v>62.334004323309379</v>
          </cell>
          <cell r="D3">
            <v>52.875792022779684</v>
          </cell>
          <cell r="E3">
            <v>51.384609636564129</v>
          </cell>
          <cell r="F3">
            <v>61.613937952633663</v>
          </cell>
          <cell r="G3">
            <v>63.998928267399869</v>
          </cell>
          <cell r="H3">
            <v>81.556262035363602</v>
          </cell>
          <cell r="I3">
            <v>80.319988465504466</v>
          </cell>
          <cell r="J3">
            <v>105.90759982284034</v>
          </cell>
          <cell r="K3">
            <v>106.24450414971345</v>
          </cell>
          <cell r="L3">
            <v>93.805346816626539</v>
          </cell>
          <cell r="M3">
            <v>102.94801057139742</v>
          </cell>
          <cell r="N3">
            <v>97.095369054726476</v>
          </cell>
          <cell r="O3">
            <v>91.727285220766731</v>
          </cell>
          <cell r="P3">
            <v>95.41729216194625</v>
          </cell>
          <cell r="Q3">
            <v>83.155335916109877</v>
          </cell>
          <cell r="R3">
            <v>82.993632532913381</v>
          </cell>
          <cell r="S3">
            <v>98</v>
          </cell>
          <cell r="T3">
            <v>101.63025161320202</v>
          </cell>
          <cell r="U3">
            <v>99.526139962262206</v>
          </cell>
          <cell r="V3">
            <v>88.224886350614497</v>
          </cell>
          <cell r="W3">
            <v>85.386876126730954</v>
          </cell>
          <cell r="X3">
            <v>86.491992341486721</v>
          </cell>
          <cell r="Y3">
            <v>78.470192009203302</v>
          </cell>
        </row>
        <row r="4">
          <cell r="B4">
            <v>75.044583703735626</v>
          </cell>
          <cell r="C4">
            <v>71.051051378463697</v>
          </cell>
          <cell r="D4">
            <v>57.748982559358126</v>
          </cell>
          <cell r="E4">
            <v>69.796347145706378</v>
          </cell>
          <cell r="F4">
            <v>62.533822730050439</v>
          </cell>
          <cell r="G4">
            <v>69.182630432365059</v>
          </cell>
          <cell r="H4">
            <v>106.91897079610072</v>
          </cell>
          <cell r="I4">
            <v>115.77385165035665</v>
          </cell>
          <cell r="J4">
            <v>112.42258885332305</v>
          </cell>
          <cell r="K4">
            <v>120.94830577241198</v>
          </cell>
          <cell r="L4">
            <v>116.5336568349833</v>
          </cell>
          <cell r="M4">
            <v>112.5</v>
          </cell>
          <cell r="N4">
            <v>115.52792331032236</v>
          </cell>
          <cell r="O4">
            <v>109.25295857577144</v>
          </cell>
          <cell r="P4">
            <v>110.21691036430389</v>
          </cell>
          <cell r="Q4">
            <v>107.9870876562883</v>
          </cell>
          <cell r="R4">
            <v>110.05703785900316</v>
          </cell>
          <cell r="S4">
            <v>114.39577403470415</v>
          </cell>
          <cell r="T4">
            <v>110.15889351490029</v>
          </cell>
          <cell r="U4">
            <v>96.765428365726635</v>
          </cell>
          <cell r="V4">
            <v>96.244849333671553</v>
          </cell>
          <cell r="W4">
            <v>97.368589762266978</v>
          </cell>
          <cell r="X4">
            <v>84.750127592875572</v>
          </cell>
          <cell r="Y4">
            <v>83.558300145187573</v>
          </cell>
        </row>
      </sheetData>
      <sheetData sheetId="7">
        <row r="2">
          <cell r="B2">
            <v>11.388435706142491</v>
          </cell>
          <cell r="C2">
            <v>8.9621956837424133</v>
          </cell>
          <cell r="D2">
            <v>7.5961367846516046</v>
          </cell>
          <cell r="E2">
            <v>8.176657126814149</v>
          </cell>
          <cell r="F2">
            <v>8.6173937063137149</v>
          </cell>
          <cell r="G2">
            <v>9.9653898262285168</v>
          </cell>
          <cell r="H2">
            <v>14.810378351287854</v>
          </cell>
          <cell r="I2">
            <v>20.067521415869454</v>
          </cell>
          <cell r="J2">
            <v>24.792072150320028</v>
          </cell>
          <cell r="K2">
            <v>24.014446126256086</v>
          </cell>
          <cell r="L2">
            <v>26.766279072614047</v>
          </cell>
          <cell r="M2">
            <v>24.283569410551301</v>
          </cell>
          <cell r="N2">
            <v>26.398290172587117</v>
          </cell>
          <cell r="O2">
            <v>24.138136644772068</v>
          </cell>
          <cell r="P2">
            <v>20.428454431666598</v>
          </cell>
          <cell r="Q2">
            <v>20.262003063769829</v>
          </cell>
          <cell r="R2">
            <v>22.01099874677239</v>
          </cell>
          <cell r="S2">
            <v>30.3</v>
          </cell>
          <cell r="T2">
            <v>32.652529518319184</v>
          </cell>
          <cell r="U2">
            <v>31.656127895941694</v>
          </cell>
          <cell r="V2">
            <v>24.46237425307066</v>
          </cell>
          <cell r="W2">
            <v>24.624022482795553</v>
          </cell>
          <cell r="X2">
            <v>17.939039792003484</v>
          </cell>
          <cell r="Y2">
            <v>14.809861311821411</v>
          </cell>
        </row>
        <row r="3">
          <cell r="B3">
            <v>-26.477511239440371</v>
          </cell>
          <cell r="C3">
            <v>-32.888478552585298</v>
          </cell>
          <cell r="D3">
            <v>-30.656624782507482</v>
          </cell>
          <cell r="E3">
            <v>-32.12419976923784</v>
          </cell>
          <cell r="F3">
            <v>-33.25</v>
          </cell>
          <cell r="G3">
            <v>-32.091286045662528</v>
          </cell>
          <cell r="H3">
            <v>-22.737824767768746</v>
          </cell>
          <cell r="I3">
            <v>-10.218872426865063</v>
          </cell>
          <cell r="J3">
            <v>-3.0375243851877078</v>
          </cell>
          <cell r="K3">
            <v>-0.47077042064057217</v>
          </cell>
          <cell r="L3">
            <v>-3.6338353085281616</v>
          </cell>
          <cell r="M3">
            <v>-2.6715251531427726</v>
          </cell>
          <cell r="N3">
            <v>-4.0594912600311215</v>
          </cell>
          <cell r="O3">
            <v>-4.2167238257296438</v>
          </cell>
          <cell r="P3">
            <v>-10.454996986558173</v>
          </cell>
          <cell r="Q3">
            <v>-15.352073897049898</v>
          </cell>
          <cell r="R3">
            <v>-12.208812759637116</v>
          </cell>
          <cell r="S3">
            <v>-4.9293153105021688</v>
          </cell>
          <cell r="T3">
            <v>-5.9318649619408612</v>
          </cell>
          <cell r="U3">
            <v>-8.1941074192990548</v>
          </cell>
          <cell r="V3">
            <v>-12.099201218912656</v>
          </cell>
          <cell r="W3">
            <v>-18.211753550434707</v>
          </cell>
          <cell r="X3">
            <v>-22.191934802360052</v>
          </cell>
          <cell r="Y3">
            <v>-25.735847104036036</v>
          </cell>
        </row>
        <row r="4">
          <cell r="B4">
            <v>39.153484322237276</v>
          </cell>
          <cell r="C4">
            <v>50</v>
          </cell>
          <cell r="D4">
            <v>49</v>
          </cell>
          <cell r="E4">
            <v>46</v>
          </cell>
          <cell r="F4">
            <v>52</v>
          </cell>
          <cell r="G4">
            <v>37.271648996155214</v>
          </cell>
          <cell r="H4">
            <v>17.640518327623312</v>
          </cell>
          <cell r="I4">
            <v>2.1290942754628754</v>
          </cell>
          <cell r="J4">
            <v>-14.810788388588996</v>
          </cell>
          <cell r="K4">
            <v>-12.872928225596043</v>
          </cell>
          <cell r="L4">
            <v>-1.2635986981622949</v>
          </cell>
          <cell r="M4">
            <v>-15.300929136764116</v>
          </cell>
          <cell r="N4">
            <v>-15.445277524846796</v>
          </cell>
          <cell r="O4">
            <v>-11.620505217207103</v>
          </cell>
          <cell r="P4">
            <v>-1.3202476900774478</v>
          </cell>
          <cell r="Q4">
            <v>8.4780027081262332</v>
          </cell>
          <cell r="R4">
            <v>11.072561207213832</v>
          </cell>
          <cell r="S4">
            <v>12.704307069329555</v>
          </cell>
          <cell r="T4">
            <v>11.655327586540876</v>
          </cell>
          <cell r="U4">
            <v>12.704307069329555</v>
          </cell>
          <cell r="V4">
            <v>10.722901379617607</v>
          </cell>
          <cell r="W4">
            <v>25.763418231124426</v>
          </cell>
          <cell r="X4">
            <v>39.381709115562217</v>
          </cell>
          <cell r="Y4">
            <v>37.524081327092304</v>
          </cell>
        </row>
      </sheetData>
      <sheetData sheetId="8">
        <row r="2">
          <cell r="B2">
            <v>11.963609226654738</v>
          </cell>
          <cell r="C2">
            <v>8.4297880193616752</v>
          </cell>
          <cell r="D2">
            <v>7.0644072097259922</v>
          </cell>
          <cell r="E2">
            <v>7.0616584277031276</v>
          </cell>
          <cell r="F2">
            <v>9.2087834704725005</v>
          </cell>
          <cell r="G2">
            <v>11.224175909541595</v>
          </cell>
          <cell r="H2">
            <v>16.763395276732407</v>
          </cell>
          <cell r="I2">
            <v>18.478014769067915</v>
          </cell>
          <cell r="J2">
            <v>21.578285019722983</v>
          </cell>
          <cell r="K2">
            <v>27.300633490901657</v>
          </cell>
          <cell r="L2">
            <v>27.785946846808869</v>
          </cell>
          <cell r="M2">
            <v>25.28495371614105</v>
          </cell>
          <cell r="N2">
            <v>26.901114747303062</v>
          </cell>
          <cell r="O2">
            <v>23.640443105704602</v>
          </cell>
          <cell r="P2">
            <v>21.775385493095161</v>
          </cell>
          <cell r="Q2">
            <v>23.247982462641176</v>
          </cell>
          <cell r="R2">
            <v>22.231108734240113</v>
          </cell>
          <cell r="S2">
            <v>28.799999999999997</v>
          </cell>
          <cell r="T2">
            <v>30.555578081362903</v>
          </cell>
          <cell r="U2">
            <v>27.009356828647501</v>
          </cell>
          <cell r="V2">
            <v>25.000008852039247</v>
          </cell>
          <cell r="W2">
            <v>22.711477047238613</v>
          </cell>
          <cell r="X2">
            <v>20.668893673395321</v>
          </cell>
          <cell r="Y2">
            <v>15.857023222758279</v>
          </cell>
        </row>
        <row r="3">
          <cell r="B3">
            <v>-29.09616619718722</v>
          </cell>
          <cell r="C3">
            <v>-34.153420035377039</v>
          </cell>
          <cell r="D3">
            <v>-33.041028932258058</v>
          </cell>
          <cell r="E3">
            <v>-31.786050297982708</v>
          </cell>
          <cell r="F3">
            <v>-35.35</v>
          </cell>
          <cell r="G3">
            <v>-28.975627206277821</v>
          </cell>
          <cell r="H3">
            <v>-20.881675807134563</v>
          </cell>
          <cell r="I3">
            <v>-10.218872426865063</v>
          </cell>
          <cell r="J3">
            <v>-2.8968982562438326</v>
          </cell>
          <cell r="K3">
            <v>-0.48396959131273776</v>
          </cell>
          <cell r="L3">
            <v>-3.7128317282787733</v>
          </cell>
          <cell r="M3">
            <v>-2.7586401037887325</v>
          </cell>
          <cell r="N3">
            <v>-3.9389123117133655</v>
          </cell>
          <cell r="O3">
            <v>-4.1356329829271505</v>
          </cell>
          <cell r="P3">
            <v>-11.274996750209795</v>
          </cell>
          <cell r="Q3">
            <v>-14.023529040574426</v>
          </cell>
          <cell r="R3">
            <v>-12.340090316192352</v>
          </cell>
          <cell r="S3">
            <v>-4.4811957368201529</v>
          </cell>
          <cell r="T3">
            <v>-6.5837182544618349</v>
          </cell>
          <cell r="U3">
            <v>-8.1941074192990548</v>
          </cell>
          <cell r="V3">
            <v>-12.742775751833543</v>
          </cell>
          <cell r="W3">
            <v>-17.37635201142394</v>
          </cell>
          <cell r="X3">
            <v>-24.657705335955615</v>
          </cell>
          <cell r="Y3">
            <v>-27.249720463096981</v>
          </cell>
        </row>
        <row r="4">
          <cell r="B4">
            <v>40.768060995319225</v>
          </cell>
          <cell r="C4">
            <v>47</v>
          </cell>
          <cell r="D4">
            <v>54</v>
          </cell>
          <cell r="E4">
            <v>46</v>
          </cell>
          <cell r="F4">
            <v>54.500000000000007</v>
          </cell>
          <cell r="G4">
            <v>40.512661952342619</v>
          </cell>
          <cell r="H4">
            <v>16.905496730639008</v>
          </cell>
          <cell r="I4">
            <v>2.2946904968877657</v>
          </cell>
          <cell r="J4">
            <v>-13.703439724021594</v>
          </cell>
          <cell r="K4">
            <v>-12.457672476383268</v>
          </cell>
          <cell r="L4">
            <v>-1.0728668191944013</v>
          </cell>
          <cell r="M4">
            <v>-15.300929136764116</v>
          </cell>
          <cell r="N4">
            <v>-14.867883972516074</v>
          </cell>
          <cell r="O4">
            <v>-10.056206437967687</v>
          </cell>
          <cell r="P4">
            <v>-1.2507609695470558</v>
          </cell>
          <cell r="Q4">
            <v>8.6458839498713065</v>
          </cell>
          <cell r="R4">
            <v>10.839454655483015</v>
          </cell>
          <cell r="S4">
            <v>10.606348103752197</v>
          </cell>
          <cell r="T4">
            <v>10.722901379617607</v>
          </cell>
          <cell r="U4">
            <v>12.704307069329555</v>
          </cell>
          <cell r="V4">
            <v>12.23809396586792</v>
          </cell>
          <cell r="W4">
            <v>22.846804846468828</v>
          </cell>
          <cell r="X4">
            <v>39.753234673256202</v>
          </cell>
          <cell r="Y4">
            <v>39.381709115562217</v>
          </cell>
        </row>
      </sheetData>
      <sheetData sheetId="9">
        <row r="2">
          <cell r="B2">
            <v>12.423748043064537</v>
          </cell>
          <cell r="C2">
            <v>8.6959918515520442</v>
          </cell>
          <cell r="D2">
            <v>7.444214048958572</v>
          </cell>
          <cell r="E2">
            <v>6.764325441273523</v>
          </cell>
          <cell r="F2">
            <v>9.2932677224951838</v>
          </cell>
          <cell r="G2">
            <v>11.224175909541595</v>
          </cell>
          <cell r="H2">
            <v>14.810378351287854</v>
          </cell>
          <cell r="I2">
            <v>19.074079761618489</v>
          </cell>
          <cell r="J2">
            <v>22.726066137793357</v>
          </cell>
          <cell r="K2">
            <v>23.003311552518987</v>
          </cell>
          <cell r="L2">
            <v>24.217109637126995</v>
          </cell>
          <cell r="M2">
            <v>25.034607639743612</v>
          </cell>
          <cell r="N2">
            <v>24.638404161081308</v>
          </cell>
          <cell r="O2">
            <v>24.635830183839534</v>
          </cell>
          <cell r="P2">
            <v>23.122316554523731</v>
          </cell>
          <cell r="Q2">
            <v>23.247982462641176</v>
          </cell>
          <cell r="R2">
            <v>22.891438696643288</v>
          </cell>
          <cell r="S2">
            <v>33</v>
          </cell>
          <cell r="T2">
            <v>28.159062153412869</v>
          </cell>
          <cell r="U2">
            <v>27.299780020353385</v>
          </cell>
          <cell r="V2">
            <v>25.537643451007831</v>
          </cell>
          <cell r="W2">
            <v>25.102158841684787</v>
          </cell>
          <cell r="X2">
            <v>18.718998043829721</v>
          </cell>
          <cell r="Y2">
            <v>14.061888518295078</v>
          </cell>
        </row>
        <row r="3">
          <cell r="B3">
            <v>-30.841936169018453</v>
          </cell>
          <cell r="C3">
            <v>-32.888478552585298</v>
          </cell>
          <cell r="D3">
            <v>-34.403545589258393</v>
          </cell>
          <cell r="E3">
            <v>-34.829395539278927</v>
          </cell>
          <cell r="F3">
            <v>-36.050000000000004</v>
          </cell>
          <cell r="G3">
            <v>-33.337549581416418</v>
          </cell>
          <cell r="H3">
            <v>-23.433880628006566</v>
          </cell>
          <cell r="I3">
            <v>-9.6458515431156204</v>
          </cell>
          <cell r="J3">
            <v>-2.8968982562438326</v>
          </cell>
          <cell r="K3">
            <v>-0.46197097352579508</v>
          </cell>
          <cell r="L3">
            <v>-4.305304876408365</v>
          </cell>
          <cell r="M3">
            <v>-2.9328700050806527</v>
          </cell>
          <cell r="N3">
            <v>-4.3006491566666343</v>
          </cell>
          <cell r="O3">
            <v>-3.8518150331184242</v>
          </cell>
          <cell r="P3">
            <v>-10.967496838840438</v>
          </cell>
          <cell r="Q3">
            <v>-15.204457801885956</v>
          </cell>
          <cell r="R3">
            <v>-12.471367872747591</v>
          </cell>
          <cell r="S3">
            <v>-4.6604435662929591</v>
          </cell>
          <cell r="T3">
            <v>-7.1052008884786142</v>
          </cell>
          <cell r="U3">
            <v>-7.948284196720083</v>
          </cell>
          <cell r="V3">
            <v>-14.029924817675315</v>
          </cell>
          <cell r="W3">
            <v>-15.371388317798102</v>
          </cell>
          <cell r="X3">
            <v>-22.640256717559247</v>
          </cell>
          <cell r="Y3">
            <v>-26.240471557056349</v>
          </cell>
        </row>
        <row r="4">
          <cell r="B4">
            <v>39.960772658778247</v>
          </cell>
          <cell r="C4">
            <v>54</v>
          </cell>
          <cell r="D4">
            <v>54</v>
          </cell>
          <cell r="E4">
            <v>52.5</v>
          </cell>
          <cell r="F4">
            <v>47.5</v>
          </cell>
          <cell r="G4">
            <v>39.702408713295767</v>
          </cell>
          <cell r="H4">
            <v>17.824273726869389</v>
          </cell>
          <cell r="I4">
            <v>2.5312565274947518</v>
          </cell>
          <cell r="J4">
            <v>-13.841858307092519</v>
          </cell>
          <cell r="K4">
            <v>-14.11869547323437</v>
          </cell>
          <cell r="L4">
            <v>-1.1801535011138413</v>
          </cell>
          <cell r="M4">
            <v>-15.300929136764116</v>
          </cell>
          <cell r="N4">
            <v>-15.589625912929476</v>
          </cell>
          <cell r="O4">
            <v>-10.726620200498864</v>
          </cell>
          <cell r="P4">
            <v>-1.4453237870321534</v>
          </cell>
          <cell r="Q4">
            <v>8.8137651916163815</v>
          </cell>
          <cell r="R4">
            <v>10.489794827886788</v>
          </cell>
          <cell r="S4">
            <v>12.121540690002512</v>
          </cell>
          <cell r="T4">
            <v>10.956007931348424</v>
          </cell>
          <cell r="U4">
            <v>11.305667758944649</v>
          </cell>
          <cell r="V4">
            <v>12.121540690002512</v>
          </cell>
          <cell r="W4">
            <v>25.763418231124426</v>
          </cell>
          <cell r="X4">
            <v>40.124760230950187</v>
          </cell>
          <cell r="Y4">
            <v>35.666453538622385</v>
          </cell>
        </row>
      </sheetData>
      <sheetData sheetId="10">
        <row r="2">
          <cell r="B2">
            <v>60.084366391108787</v>
          </cell>
          <cell r="C2">
            <v>53.461139946800223</v>
          </cell>
          <cell r="D2">
            <v>55.931244385164135</v>
          </cell>
          <cell r="E2">
            <v>54.678063923937877</v>
          </cell>
          <cell r="F2">
            <v>52.995534550049037</v>
          </cell>
          <cell r="G2">
            <v>53.091176480765199</v>
          </cell>
          <cell r="H2">
            <v>60.487226914758452</v>
          </cell>
          <cell r="I2">
            <v>70.206488958322353</v>
          </cell>
          <cell r="J2">
            <v>82.969424951232611</v>
          </cell>
          <cell r="K2">
            <v>87.383824241762397</v>
          </cell>
          <cell r="L2">
            <v>84.168275910791152</v>
          </cell>
          <cell r="M2">
            <v>84.627909658470699</v>
          </cell>
          <cell r="N2">
            <v>85.400009082065864</v>
          </cell>
          <cell r="O2">
            <v>82.511988695362149</v>
          </cell>
          <cell r="P2">
            <v>99.000000000000014</v>
          </cell>
          <cell r="Q2">
            <v>90.07135452915179</v>
          </cell>
          <cell r="R2">
            <v>86.650420267926251</v>
          </cell>
          <cell r="S2">
            <v>82.439431491030234</v>
          </cell>
          <cell r="T2">
            <v>83.710294906507926</v>
          </cell>
          <cell r="U2">
            <v>82.710566652055149</v>
          </cell>
          <cell r="V2">
            <v>82.867716224872666</v>
          </cell>
          <cell r="W2">
            <v>94.508902315233939</v>
          </cell>
          <cell r="X2">
            <v>77.088291863237529</v>
          </cell>
          <cell r="Y2">
            <v>70.410508912331025</v>
          </cell>
        </row>
        <row r="3">
          <cell r="B3">
            <v>77.303152226424046</v>
          </cell>
          <cell r="C3">
            <v>72.221110146398729</v>
          </cell>
          <cell r="D3">
            <v>62.496524084707048</v>
          </cell>
          <cell r="E3">
            <v>65.583584831497305</v>
          </cell>
          <cell r="F3">
            <v>68.835723540077041</v>
          </cell>
          <cell r="G3">
            <v>69.514261656233217</v>
          </cell>
          <cell r="H3">
            <v>75.046850778962721</v>
          </cell>
          <cell r="I3">
            <v>79.199063479870105</v>
          </cell>
          <cell r="J3">
            <v>85.563140889459717</v>
          </cell>
          <cell r="K3">
            <v>97.88379405524276</v>
          </cell>
          <cell r="L3">
            <v>98.811914116902088</v>
          </cell>
          <cell r="M3">
            <v>102.59264522486689</v>
          </cell>
          <cell r="N3">
            <v>93</v>
          </cell>
          <cell r="O3">
            <v>106.00220233070868</v>
          </cell>
          <cell r="P3">
            <v>90.5423503554089</v>
          </cell>
          <cell r="Q3">
            <v>95.044881048182802</v>
          </cell>
          <cell r="R3">
            <v>91.177211143766925</v>
          </cell>
          <cell r="S3">
            <v>87.427614202813601</v>
          </cell>
          <cell r="T3">
            <v>101.80914470498028</v>
          </cell>
          <cell r="U3">
            <v>90.019505139466972</v>
          </cell>
          <cell r="V3">
            <v>88.447321565564536</v>
          </cell>
          <cell r="W3">
            <v>91.151144335688855</v>
          </cell>
          <cell r="X3">
            <v>97.484894873025439</v>
          </cell>
          <cell r="Y3">
            <v>77.066080724905206</v>
          </cell>
        </row>
        <row r="4">
          <cell r="B4">
            <v>90.673838861083524</v>
          </cell>
          <cell r="C4">
            <v>79.531483733543794</v>
          </cell>
          <cell r="D4">
            <v>65.55352936596563</v>
          </cell>
          <cell r="E4">
            <v>67.388153834443699</v>
          </cell>
          <cell r="F4">
            <v>75.030109423916699</v>
          </cell>
          <cell r="G4">
            <v>73.744986800804185</v>
          </cell>
          <cell r="H4">
            <v>101.7336458898196</v>
          </cell>
          <cell r="I4">
            <v>105.66507845707133</v>
          </cell>
          <cell r="J4">
            <v>116.27478684861634</v>
          </cell>
          <cell r="K4">
            <v>111.49402086189069</v>
          </cell>
          <cell r="L4">
            <v>117.30638638065362</v>
          </cell>
          <cell r="M4">
            <v>115</v>
          </cell>
          <cell r="N4">
            <v>122.5</v>
          </cell>
          <cell r="O4">
            <v>131.25</v>
          </cell>
          <cell r="P4">
            <v>115.16619429455505</v>
          </cell>
          <cell r="Q4">
            <v>110.15231154251752</v>
          </cell>
          <cell r="R4">
            <v>100.51844759873973</v>
          </cell>
          <cell r="S4">
            <v>97.377246111279121</v>
          </cell>
          <cell r="T4">
            <v>100.51844759873973</v>
          </cell>
          <cell r="U4">
            <v>108.8949848986347</v>
          </cell>
          <cell r="V4">
            <v>103.65964908620035</v>
          </cell>
          <cell r="W4">
            <v>113.08325354858221</v>
          </cell>
          <cell r="X4">
            <v>104.98130510466393</v>
          </cell>
          <cell r="Y4">
            <v>94.448616607568312</v>
          </cell>
        </row>
      </sheetData>
      <sheetData sheetId="11">
        <row r="2">
          <cell r="B2">
            <v>63.960777126019032</v>
          </cell>
          <cell r="C2">
            <v>60.285966322987498</v>
          </cell>
          <cell r="D2">
            <v>57.006845238724985</v>
          </cell>
          <cell r="E2">
            <v>49.470629264515217</v>
          </cell>
          <cell r="F2">
            <v>55.755718641197433</v>
          </cell>
          <cell r="G2">
            <v>55.61932774175402</v>
          </cell>
          <cell r="H2">
            <v>57.522166771878133</v>
          </cell>
          <cell r="I2">
            <v>65.388396578829642</v>
          </cell>
          <cell r="J2">
            <v>82.194009764772488</v>
          </cell>
          <cell r="K2">
            <v>84.887143549140603</v>
          </cell>
          <cell r="L2">
            <v>91.898015535251574</v>
          </cell>
          <cell r="M2">
            <v>92.479983750493759</v>
          </cell>
          <cell r="N2">
            <v>96.075010217324106</v>
          </cell>
          <cell r="O2">
            <v>89.686944234089282</v>
          </cell>
          <cell r="P2">
            <v>87.3</v>
          </cell>
          <cell r="Q2">
            <v>85.741000946019483</v>
          </cell>
          <cell r="R2">
            <v>81.451395051850668</v>
          </cell>
          <cell r="S2">
            <v>76.610380779543249</v>
          </cell>
          <cell r="T2">
            <v>89.570015549963486</v>
          </cell>
          <cell r="U2">
            <v>79.334625156052894</v>
          </cell>
          <cell r="V2">
            <v>92.075240249858538</v>
          </cell>
          <cell r="W2">
            <v>87.572469117785573</v>
          </cell>
          <cell r="X2">
            <v>83.018160468101954</v>
          </cell>
          <cell r="Y2">
            <v>78.738633622391674</v>
          </cell>
        </row>
        <row r="3">
          <cell r="B3">
            <v>77.303152226424046</v>
          </cell>
          <cell r="C3">
            <v>59.632109295191611</v>
          </cell>
          <cell r="D3">
            <v>68.355573217648342</v>
          </cell>
          <cell r="E3">
            <v>70.128981800016916</v>
          </cell>
          <cell r="F3">
            <v>71.433298013287498</v>
          </cell>
          <cell r="G3">
            <v>70.801562798015311</v>
          </cell>
          <cell r="H3">
            <v>63.233920563755632</v>
          </cell>
          <cell r="I3">
            <v>79.199063479870105</v>
          </cell>
          <cell r="J3">
            <v>87.443649480436861</v>
          </cell>
          <cell r="K3">
            <v>95.945501103653783</v>
          </cell>
          <cell r="L3">
            <v>98.811914116902088</v>
          </cell>
          <cell r="M3">
            <v>103.57911296741369</v>
          </cell>
          <cell r="N3">
            <v>104</v>
          </cell>
          <cell r="O3">
            <v>104.0391985838437</v>
          </cell>
          <cell r="P3">
            <v>91.485499838277747</v>
          </cell>
          <cell r="Q3">
            <v>83.277419585074455</v>
          </cell>
          <cell r="R3">
            <v>89.335247282276683</v>
          </cell>
          <cell r="S3">
            <v>90.217857209286379</v>
          </cell>
          <cell r="T3">
            <v>101.80914470498028</v>
          </cell>
          <cell r="U3">
            <v>93.693770655363593</v>
          </cell>
          <cell r="V3">
            <v>83.84069023402472</v>
          </cell>
          <cell r="W3">
            <v>105.5434302834292</v>
          </cell>
          <cell r="X3">
            <v>92.11875387084055</v>
          </cell>
          <cell r="Y3">
            <v>79.525636492721333</v>
          </cell>
        </row>
        <row r="4">
          <cell r="B4">
            <v>84.018878210728758</v>
          </cell>
          <cell r="C4">
            <v>68.169843200180395</v>
          </cell>
          <cell r="D4">
            <v>78.520161548244545</v>
          </cell>
          <cell r="E4">
            <v>75.030109423916699</v>
          </cell>
          <cell r="F4">
            <v>71.55649324688352</v>
          </cell>
          <cell r="G4">
            <v>78.214379940246872</v>
          </cell>
          <cell r="H4">
            <v>84.933594274987001</v>
          </cell>
          <cell r="I4">
            <v>117.15041307197038</v>
          </cell>
          <cell r="J4">
            <v>110.28124113477014</v>
          </cell>
          <cell r="K4">
            <v>123.23023358419498</v>
          </cell>
          <cell r="L4">
            <v>129.03702501871899</v>
          </cell>
          <cell r="M4">
            <v>131.25</v>
          </cell>
          <cell r="N4">
            <v>137.5</v>
          </cell>
          <cell r="O4">
            <v>128.75</v>
          </cell>
          <cell r="P4">
            <v>123.47715676941986</v>
          </cell>
          <cell r="Q4">
            <v>104.53229564749114</v>
          </cell>
          <cell r="R4">
            <v>114.13032071106907</v>
          </cell>
          <cell r="S4">
            <v>110.98911922360845</v>
          </cell>
          <cell r="T4">
            <v>109.94205206112159</v>
          </cell>
          <cell r="U4">
            <v>107.84791773614783</v>
          </cell>
          <cell r="V4">
            <v>106.80085057366097</v>
          </cell>
          <cell r="W4">
            <v>105.75378341117408</v>
          </cell>
          <cell r="X4">
            <v>91.858641966580933</v>
          </cell>
          <cell r="Y4">
            <v>100.11553360402242</v>
          </cell>
        </row>
      </sheetData>
      <sheetData sheetId="12">
        <row r="2">
          <cell r="B2">
            <v>67.837187860929276</v>
          </cell>
          <cell r="C2">
            <v>51.754933352753412</v>
          </cell>
          <cell r="D2">
            <v>49.477639263799041</v>
          </cell>
          <cell r="E2">
            <v>51.032859662342013</v>
          </cell>
          <cell r="F2">
            <v>50.787387277130335</v>
          </cell>
          <cell r="G2">
            <v>52.585546228567438</v>
          </cell>
          <cell r="H2">
            <v>62.266263000486646</v>
          </cell>
          <cell r="I2">
            <v>66.076695490185742</v>
          </cell>
          <cell r="J2">
            <v>80.643179391852257</v>
          </cell>
          <cell r="K2">
            <v>79.893782163897043</v>
          </cell>
          <cell r="L2">
            <v>85.027135869064523</v>
          </cell>
          <cell r="M2">
            <v>80.265646274013449</v>
          </cell>
          <cell r="N2">
            <v>94.295843361447737</v>
          </cell>
          <cell r="O2">
            <v>95.965030330475543</v>
          </cell>
          <cell r="P2">
            <v>89.1</v>
          </cell>
          <cell r="Q2">
            <v>82.276718079513643</v>
          </cell>
          <cell r="R2">
            <v>84.917411862567718</v>
          </cell>
          <cell r="S2">
            <v>79.941266900392947</v>
          </cell>
          <cell r="T2">
            <v>91.24422144809364</v>
          </cell>
          <cell r="U2">
            <v>83.554552026055703</v>
          </cell>
          <cell r="V2">
            <v>79.519525670332357</v>
          </cell>
          <cell r="W2">
            <v>87.572469117785573</v>
          </cell>
          <cell r="X2">
            <v>92.336525418603202</v>
          </cell>
          <cell r="Y2">
            <v>68.139202173223566</v>
          </cell>
        </row>
        <row r="3">
          <cell r="B3">
            <v>79.490977289436046</v>
          </cell>
          <cell r="C3">
            <v>64.270162240373182</v>
          </cell>
          <cell r="D3">
            <v>69.006578676864038</v>
          </cell>
          <cell r="E3">
            <v>65.583584831497305</v>
          </cell>
          <cell r="F3">
            <v>60.393606502143072</v>
          </cell>
          <cell r="G3">
            <v>64.365057089104823</v>
          </cell>
          <cell r="H3">
            <v>63.233920563755632</v>
          </cell>
          <cell r="I3">
            <v>81.674034213616039</v>
          </cell>
          <cell r="J3">
            <v>99.666955321788251</v>
          </cell>
          <cell r="K3">
            <v>106.60611233739311</v>
          </cell>
          <cell r="L3">
            <v>103.60860897694587</v>
          </cell>
          <cell r="M3">
            <v>105.55204845250728</v>
          </cell>
          <cell r="N3">
            <v>100</v>
          </cell>
          <cell r="O3">
            <v>97.168685469816282</v>
          </cell>
          <cell r="P3">
            <v>87.712901906802372</v>
          </cell>
          <cell r="Q3">
            <v>96.855259734814851</v>
          </cell>
          <cell r="R3">
            <v>85.651319559296212</v>
          </cell>
          <cell r="S3">
            <v>97.658505226547121</v>
          </cell>
          <cell r="T3">
            <v>102.74317355548469</v>
          </cell>
          <cell r="U3">
            <v>83.589540486647905</v>
          </cell>
          <cell r="V3">
            <v>90.289974098180465</v>
          </cell>
          <cell r="W3">
            <v>91.151144335688855</v>
          </cell>
          <cell r="X3">
            <v>92.11875387084055</v>
          </cell>
          <cell r="Y3">
            <v>77.885932647510586</v>
          </cell>
        </row>
        <row r="4">
          <cell r="B4">
            <v>88.178228617200489</v>
          </cell>
          <cell r="C4">
            <v>71.199614009077294</v>
          </cell>
          <cell r="D4">
            <v>77.079424639102442</v>
          </cell>
          <cell r="E4">
            <v>67.388153834443699</v>
          </cell>
          <cell r="F4">
            <v>65.99870736363043</v>
          </cell>
          <cell r="G4">
            <v>73.000087944230401</v>
          </cell>
          <cell r="H4">
            <v>98.933637287347509</v>
          </cell>
          <cell r="I4">
            <v>126.33868076388964</v>
          </cell>
          <cell r="J4">
            <v>130.65929656184724</v>
          </cell>
          <cell r="K4">
            <v>115.01488467858198</v>
          </cell>
          <cell r="L4">
            <v>114.96025865304054</v>
          </cell>
          <cell r="M4">
            <v>125</v>
          </cell>
          <cell r="N4">
            <v>126.25</v>
          </cell>
          <cell r="O4">
            <v>122.5</v>
          </cell>
          <cell r="P4">
            <v>117.54075500165929</v>
          </cell>
          <cell r="Q4">
            <v>118.02033379555451</v>
          </cell>
          <cell r="R4">
            <v>95.283111786305369</v>
          </cell>
          <cell r="S4">
            <v>96.330178948792238</v>
          </cell>
          <cell r="T4">
            <v>99.471380436252844</v>
          </cell>
          <cell r="U4">
            <v>94.236044623818501</v>
          </cell>
          <cell r="V4">
            <v>108.8949848986347</v>
          </cell>
          <cell r="W4">
            <v>100.51844759873973</v>
          </cell>
          <cell r="X4">
            <v>100.94356260063839</v>
          </cell>
          <cell r="Y4">
            <v>87.837213445038529</v>
          </cell>
        </row>
      </sheetData>
      <sheetData sheetId="13">
        <row r="2">
          <cell r="B2">
            <v>12.695712942389127</v>
          </cell>
          <cell r="C2">
            <v>9.0395819672703368</v>
          </cell>
          <cell r="D2">
            <v>10.149271903563729</v>
          </cell>
          <cell r="E2">
            <v>7.9695662025609142</v>
          </cell>
          <cell r="F2">
            <v>9.1745480002675723</v>
          </cell>
          <cell r="G2">
            <v>4.0842519685488439</v>
          </cell>
          <cell r="H2">
            <v>8.0357763648702143</v>
          </cell>
          <cell r="I2">
            <v>15.73304644321821</v>
          </cell>
          <cell r="J2">
            <v>19.919975009909081</v>
          </cell>
          <cell r="K2">
            <v>24.174097799079192</v>
          </cell>
          <cell r="L2">
            <v>28.864799401649762</v>
          </cell>
          <cell r="M2">
            <v>29.633682184985876</v>
          </cell>
          <cell r="N2">
            <v>29.179231895335448</v>
          </cell>
          <cell r="O2">
            <v>30.3</v>
          </cell>
          <cell r="P2">
            <v>32.765766666837344</v>
          </cell>
          <cell r="Q2">
            <v>28.795491987925047</v>
          </cell>
          <cell r="R2">
            <v>29.869819755437376</v>
          </cell>
          <cell r="S2">
            <v>22.615297845120683</v>
          </cell>
          <cell r="T2">
            <v>26.383470610585558</v>
          </cell>
          <cell r="U2">
            <v>24.868381896940935</v>
          </cell>
          <cell r="V2">
            <v>22.831428783820105</v>
          </cell>
          <cell r="W2">
            <v>25.37984803202621</v>
          </cell>
          <cell r="X2">
            <v>24.524896472126461</v>
          </cell>
          <cell r="Y2">
            <v>17.583560283527891</v>
          </cell>
        </row>
        <row r="3">
          <cell r="B3">
            <v>-25.140202653524344</v>
          </cell>
          <cell r="C3">
            <v>-31.098682928010788</v>
          </cell>
          <cell r="D3">
            <v>-31.82841087762575</v>
          </cell>
          <cell r="E3">
            <v>-32.236860837910527</v>
          </cell>
          <cell r="F3">
            <v>-32.158775238708884</v>
          </cell>
          <cell r="G3">
            <v>-38.5</v>
          </cell>
          <cell r="H3">
            <v>-30.940843180062252</v>
          </cell>
          <cell r="I3">
            <v>-4.3417686801156039</v>
          </cell>
          <cell r="J3">
            <v>14.694190478724103</v>
          </cell>
          <cell r="K3">
            <v>22.494559613210075</v>
          </cell>
          <cell r="L3">
            <v>18.896255942231068</v>
          </cell>
          <cell r="M3">
            <v>22.399286049692037</v>
          </cell>
          <cell r="N3">
            <v>20.082495043761927</v>
          </cell>
          <cell r="O3">
            <v>21.953715064365976</v>
          </cell>
          <cell r="P3">
            <v>10.455979658368168</v>
          </cell>
          <cell r="Q3">
            <v>2.9187522095627498</v>
          </cell>
          <cell r="R3">
            <v>5.6354866096941647</v>
          </cell>
          <cell r="S3">
            <v>7.6636117306348908</v>
          </cell>
          <cell r="T3">
            <v>4.303258215747408</v>
          </cell>
          <cell r="U3">
            <v>-0.83620585243776402</v>
          </cell>
          <cell r="V3">
            <v>-3.5908546575574491</v>
          </cell>
          <cell r="W3">
            <v>-2.4982506189737341</v>
          </cell>
          <cell r="X3">
            <v>-10.782870305222625</v>
          </cell>
          <cell r="Y3">
            <v>-14.890351351284648</v>
          </cell>
        </row>
        <row r="4">
          <cell r="B4">
            <v>-34.420620107858348</v>
          </cell>
          <cell r="C4">
            <v>-38.959602979224279</v>
          </cell>
          <cell r="D4">
            <v>-41.277682912849912</v>
          </cell>
          <cell r="E4">
            <v>-50.5</v>
          </cell>
          <cell r="F4">
            <v>-46.5</v>
          </cell>
          <cell r="G4">
            <v>-52</v>
          </cell>
          <cell r="H4">
            <v>-19.936776562849264</v>
          </cell>
          <cell r="I4">
            <v>4.421821968909363</v>
          </cell>
          <cell r="J4">
            <v>13.648370863254453</v>
          </cell>
          <cell r="K4">
            <v>12.72973051668925</v>
          </cell>
          <cell r="L4">
            <v>12.959517741266986</v>
          </cell>
          <cell r="M4">
            <v>16.363498785430291</v>
          </cell>
          <cell r="N4">
            <v>23.092134341027904</v>
          </cell>
          <cell r="O4">
            <v>25.686871351608826</v>
          </cell>
          <cell r="P4">
            <v>14.274448368504242</v>
          </cell>
          <cell r="Q4">
            <v>10.416901148213565</v>
          </cell>
          <cell r="R4">
            <v>-1.7912469114027969</v>
          </cell>
          <cell r="S4">
            <v>-1.7745062860625838</v>
          </cell>
          <cell r="T4">
            <v>-1.607100032660453</v>
          </cell>
          <cell r="U4">
            <v>-1.7577656607223706</v>
          </cell>
          <cell r="V4">
            <v>-10.558312583575585</v>
          </cell>
          <cell r="W4">
            <v>-12.978832324693663</v>
          </cell>
          <cell r="X4">
            <v>-37.817455958072053</v>
          </cell>
          <cell r="Y4">
            <v>-36.671472444191075</v>
          </cell>
        </row>
      </sheetData>
      <sheetData sheetId="14">
        <row r="2">
          <cell r="B2">
            <v>13.721629139753906</v>
          </cell>
          <cell r="C2">
            <v>9.9238888988511302</v>
          </cell>
          <cell r="D2">
            <v>8.6594705232240994</v>
          </cell>
          <cell r="E2">
            <v>8.782787243638559</v>
          </cell>
          <cell r="F2">
            <v>10.017108530904391</v>
          </cell>
          <cell r="G2">
            <v>4.2146004356301896</v>
          </cell>
          <cell r="H2">
            <v>7.2018750439874566</v>
          </cell>
          <cell r="I2">
            <v>15.587370087262485</v>
          </cell>
          <cell r="J2">
            <v>19.708060382144094</v>
          </cell>
          <cell r="K2">
            <v>26.944046505223685</v>
          </cell>
          <cell r="L2">
            <v>28.040090847316911</v>
          </cell>
          <cell r="M2">
            <v>25.644532660083932</v>
          </cell>
          <cell r="N2">
            <v>29.179231895335448</v>
          </cell>
          <cell r="O2">
            <v>28.2</v>
          </cell>
          <cell r="P2">
            <v>27.106225151656346</v>
          </cell>
          <cell r="Q2">
            <v>31.099131346959052</v>
          </cell>
          <cell r="R2">
            <v>29.321749668181642</v>
          </cell>
          <cell r="S2">
            <v>25.290225547231731</v>
          </cell>
          <cell r="T2">
            <v>25.415269854233795</v>
          </cell>
          <cell r="U2">
            <v>21.184177171468203</v>
          </cell>
          <cell r="V2">
            <v>19.925610574970271</v>
          </cell>
          <cell r="W2">
            <v>24.882203952966872</v>
          </cell>
          <cell r="X2">
            <v>23.187174846374106</v>
          </cell>
          <cell r="Y2">
            <v>16.148167607321533</v>
          </cell>
        </row>
        <row r="3">
          <cell r="B3">
            <v>-25.872441565762916</v>
          </cell>
          <cell r="C3">
            <v>-29.512015431683707</v>
          </cell>
          <cell r="D3">
            <v>-33.227461905213694</v>
          </cell>
          <cell r="E3">
            <v>-32.236860837910527</v>
          </cell>
          <cell r="F3">
            <v>-36.606265431296286</v>
          </cell>
          <cell r="G3">
            <v>-35.35</v>
          </cell>
          <cell r="H3">
            <v>-29.727476780844121</v>
          </cell>
          <cell r="I3">
            <v>-5.0496657475257569</v>
          </cell>
          <cell r="J3">
            <v>14.08824447960146</v>
          </cell>
          <cell r="K3">
            <v>20.950815326028991</v>
          </cell>
          <cell r="L3">
            <v>18.202815357195067</v>
          </cell>
          <cell r="M3">
            <v>23.092047473909318</v>
          </cell>
          <cell r="N3">
            <v>18.852954530878545</v>
          </cell>
          <cell r="O3">
            <v>20.898247993963768</v>
          </cell>
          <cell r="P3">
            <v>11.327311296565515</v>
          </cell>
          <cell r="Q3">
            <v>2.8636814131559056</v>
          </cell>
          <cell r="R3">
            <v>5.7579971881657768</v>
          </cell>
          <cell r="S3">
            <v>8.1844397123285244</v>
          </cell>
          <cell r="T3">
            <v>4.0343045772631951</v>
          </cell>
          <cell r="U3">
            <v>-0.79439555981587573</v>
          </cell>
          <cell r="V3">
            <v>-2.9379719925470038</v>
          </cell>
          <cell r="W3">
            <v>-2.452827880446939</v>
          </cell>
          <cell r="X3">
            <v>-11.872049123931982</v>
          </cell>
          <cell r="Y3">
            <v>-13.563488359586016</v>
          </cell>
        </row>
        <row r="4">
          <cell r="B4">
            <v>-35.177117253086003</v>
          </cell>
          <cell r="C4">
            <v>-40.472597269679596</v>
          </cell>
          <cell r="D4">
            <v>-45.229801489612136</v>
          </cell>
          <cell r="E4">
            <v>-51.5</v>
          </cell>
          <cell r="F4">
            <v>-46.5</v>
          </cell>
          <cell r="G4">
            <v>-46.5</v>
          </cell>
          <cell r="H4">
            <v>-20.136144328477759</v>
          </cell>
          <cell r="I4">
            <v>4.0085675792916655</v>
          </cell>
          <cell r="J4">
            <v>13.517136528030852</v>
          </cell>
          <cell r="K4">
            <v>11.942324505347646</v>
          </cell>
          <cell r="L4">
            <v>12.239544533418819</v>
          </cell>
          <cell r="M4">
            <v>16.532194649197617</v>
          </cell>
          <cell r="N4">
            <v>21.263054393223715</v>
          </cell>
          <cell r="O4">
            <v>22.85895890922987</v>
          </cell>
          <cell r="P4">
            <v>12.291886095100875</v>
          </cell>
          <cell r="Q4">
            <v>9.282387161774464</v>
          </cell>
          <cell r="R4">
            <v>-1.7745062860625838</v>
          </cell>
          <cell r="S4">
            <v>-1.5736187819800269</v>
          </cell>
          <cell r="T4">
            <v>-1.607100032660453</v>
          </cell>
          <cell r="U4">
            <v>-1.8079875367430098</v>
          </cell>
          <cell r="V4">
            <v>-10.131714095350308</v>
          </cell>
          <cell r="W4">
            <v>-14.891502351490626</v>
          </cell>
          <cell r="X4">
            <v>-35.907483434937099</v>
          </cell>
          <cell r="Y4">
            <v>-36.289477939564087</v>
          </cell>
        </row>
      </sheetData>
      <sheetData sheetId="15">
        <row r="2">
          <cell r="B2">
            <v>13.465150090412711</v>
          </cell>
          <cell r="C2">
            <v>9.3343509444639334</v>
          </cell>
          <cell r="D2">
            <v>8.6594705232240994</v>
          </cell>
          <cell r="E2">
            <v>7.5629556820220918</v>
          </cell>
          <cell r="F2">
            <v>8.8000766533178751</v>
          </cell>
          <cell r="G2">
            <v>4.5187468588199975</v>
          </cell>
          <cell r="H2">
            <v>7.3534934659661397</v>
          </cell>
          <cell r="I2">
            <v>15.73304644321821</v>
          </cell>
          <cell r="J2">
            <v>23.098694426383936</v>
          </cell>
          <cell r="K2">
            <v>24.174097799079192</v>
          </cell>
          <cell r="L2">
            <v>25.840868035762643</v>
          </cell>
          <cell r="M2">
            <v>29.063803681428457</v>
          </cell>
          <cell r="N2">
            <v>29.774726423811682</v>
          </cell>
          <cell r="O2">
            <v>33</v>
          </cell>
          <cell r="P2">
            <v>27.106225151656346</v>
          </cell>
          <cell r="Q2">
            <v>31.099131346959052</v>
          </cell>
          <cell r="R2">
            <v>24.937188970135789</v>
          </cell>
          <cell r="S2">
            <v>25.047050301585269</v>
          </cell>
          <cell r="T2">
            <v>24.93116947605791</v>
          </cell>
          <cell r="U2">
            <v>23.256542329546615</v>
          </cell>
          <cell r="V2">
            <v>19.925610574970271</v>
          </cell>
          <cell r="W2">
            <v>27.370424348263562</v>
          </cell>
          <cell r="X2">
            <v>20.734685199161461</v>
          </cell>
          <cell r="Y2">
            <v>16.148167607321533</v>
          </cell>
        </row>
        <row r="3">
          <cell r="B3">
            <v>-24.896123016111485</v>
          </cell>
          <cell r="C3">
            <v>-31.416016427276205</v>
          </cell>
          <cell r="D3">
            <v>-31.82841087762575</v>
          </cell>
          <cell r="E3">
            <v>-30.960153477993277</v>
          </cell>
          <cell r="F3">
            <v>-33.527233759505009</v>
          </cell>
          <cell r="G3">
            <v>-35</v>
          </cell>
          <cell r="H3">
            <v>-32.760892778889442</v>
          </cell>
          <cell r="I3">
            <v>-4.5777343692523207</v>
          </cell>
          <cell r="J3">
            <v>16.663514975872694</v>
          </cell>
          <cell r="K3">
            <v>20.509745529691543</v>
          </cell>
          <cell r="L3">
            <v>17.856095064677064</v>
          </cell>
          <cell r="M3">
            <v>23.784808898126599</v>
          </cell>
          <cell r="N3">
            <v>19.877571624948033</v>
          </cell>
          <cell r="O3">
            <v>21.109341408044209</v>
          </cell>
          <cell r="P3">
            <v>10.564896113142836</v>
          </cell>
          <cell r="Q3">
            <v>2.8636814131559056</v>
          </cell>
          <cell r="R3">
            <v>6.4318053697596449</v>
          </cell>
          <cell r="S3">
            <v>7.2171877463260614</v>
          </cell>
          <cell r="T3">
            <v>4.4825606414035502</v>
          </cell>
          <cell r="U3">
            <v>-0.91146437915716283</v>
          </cell>
          <cell r="V3">
            <v>-3.0685485255490925</v>
          </cell>
          <cell r="W3">
            <v>-2.4982506189737341</v>
          </cell>
          <cell r="X3">
            <v>-10.67395242335169</v>
          </cell>
          <cell r="Y3">
            <v>-15.037780572584497</v>
          </cell>
        </row>
        <row r="4">
          <cell r="B4">
            <v>-35.177117253086003</v>
          </cell>
          <cell r="C4">
            <v>-37.068360116155141</v>
          </cell>
          <cell r="D4">
            <v>-39.96031005392917</v>
          </cell>
          <cell r="E4">
            <v>-50</v>
          </cell>
          <cell r="F4">
            <v>-52</v>
          </cell>
          <cell r="G4">
            <v>-54.500000000000007</v>
          </cell>
          <cell r="H4">
            <v>-21.332350922248715</v>
          </cell>
          <cell r="I4">
            <v>4.0912184572152048</v>
          </cell>
          <cell r="J4">
            <v>14.435776874596057</v>
          </cell>
          <cell r="K4">
            <v>11.942324505347646</v>
          </cell>
          <cell r="L4">
            <v>12.599531137342902</v>
          </cell>
          <cell r="M4">
            <v>18.219153286870842</v>
          </cell>
          <cell r="N4">
            <v>23.549404327978952</v>
          </cell>
          <cell r="O4">
            <v>23.801596390022855</v>
          </cell>
          <cell r="P4">
            <v>13.084911004462221</v>
          </cell>
          <cell r="Q4">
            <v>9.5918000671669468</v>
          </cell>
          <cell r="R4">
            <v>-1.5066562806191748</v>
          </cell>
          <cell r="S4">
            <v>-1.7242844100419445</v>
          </cell>
          <cell r="T4">
            <v>-1.8414687874234361</v>
          </cell>
          <cell r="U4">
            <v>-1.7577656607223706</v>
          </cell>
          <cell r="V4">
            <v>-10.664962205631904</v>
          </cell>
          <cell r="W4">
            <v>-14.071786625720499</v>
          </cell>
          <cell r="X4">
            <v>-38.581444967326028</v>
          </cell>
          <cell r="Y4">
            <v>-36.671472444191075</v>
          </cell>
        </row>
      </sheetData>
      <sheetData sheetId="16"/>
      <sheetData sheetId="17"/>
      <sheetData sheetId="18"/>
      <sheetData sheetId="19"/>
      <sheetData sheetId="20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2023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1.0303009999999999</v>
      </c>
    </row>
    <row r="6" spans="1:5" x14ac:dyDescent="0.25">
      <c r="A6" t="s">
        <v>10</v>
      </c>
      <c r="B6" s="7">
        <f>((1+[1]Main!$B$3)^($B$3-2020))*$B$4</f>
        <v>1.1576250000000001</v>
      </c>
    </row>
    <row r="7" spans="1:5" x14ac:dyDescent="0.25">
      <c r="A7" t="s">
        <v>12</v>
      </c>
      <c r="B7" s="2">
        <f>SUM('RES installed'!$C$2:$C$7)</f>
        <v>135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G8" sqref="G8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4</v>
      </c>
      <c r="B2" t="s">
        <v>14</v>
      </c>
      <c r="C2" s="4">
        <v>0</v>
      </c>
    </row>
    <row r="3" spans="1:3" x14ac:dyDescent="0.25">
      <c r="A3">
        <v>5</v>
      </c>
      <c r="B3" t="s">
        <v>14</v>
      </c>
      <c r="C3" s="4">
        <v>0</v>
      </c>
    </row>
    <row r="4" spans="1:3" x14ac:dyDescent="0.25">
      <c r="A4">
        <v>6</v>
      </c>
      <c r="B4">
        <v>4</v>
      </c>
      <c r="C4" s="4">
        <v>45</v>
      </c>
    </row>
    <row r="5" spans="1:3" x14ac:dyDescent="0.25">
      <c r="A5">
        <v>7</v>
      </c>
      <c r="B5">
        <v>6</v>
      </c>
      <c r="C5" s="4">
        <v>45</v>
      </c>
    </row>
    <row r="6" spans="1:3" x14ac:dyDescent="0.25">
      <c r="A6">
        <v>8</v>
      </c>
      <c r="B6">
        <v>8</v>
      </c>
      <c r="C6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7"/>
  <sheetViews>
    <sheetView workbookViewId="0">
      <selection activeCell="B5" sqref="B5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6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 s="1">
        <v>0.2857142857142857</v>
      </c>
    </row>
    <row r="3" spans="1:2" x14ac:dyDescent="0.25">
      <c r="A3">
        <v>2</v>
      </c>
      <c r="B3" s="1">
        <v>0.31746031746031744</v>
      </c>
    </row>
    <row r="4" spans="1:2" x14ac:dyDescent="0.25">
      <c r="A4">
        <v>3</v>
      </c>
      <c r="B4" s="1">
        <v>0.3968253968253968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11.382695100000001</v>
      </c>
      <c r="C2" s="2">
        <f>'[1]FL Profiles'!C2*Main!$B$6</f>
        <v>11.762396100000002</v>
      </c>
      <c r="D2" s="2">
        <f>'[1]FL Profiles'!D2*Main!$B$6</f>
        <v>10.532535300000001</v>
      </c>
      <c r="E2" s="2">
        <f>'[1]FL Profiles'!E2*Main!$B$6</f>
        <v>9.9833580000000008</v>
      </c>
      <c r="F2" s="2">
        <f>'[1]FL Profiles'!F2*Main!$B$6</f>
        <v>8.1793152000000013</v>
      </c>
      <c r="G2" s="2">
        <f>'[1]FL Profiles'!G2*Main!$B$6</f>
        <v>6.942045600000001</v>
      </c>
      <c r="H2" s="2">
        <f>'[1]FL Profiles'!H2*Main!$B$6</f>
        <v>8.4895586999999999</v>
      </c>
      <c r="I2" s="2">
        <f>'[1]FL Profiles'!I2*Main!$B$6</f>
        <v>1.4743512000000003</v>
      </c>
      <c r="J2" s="2">
        <f>'[1]FL Profiles'!J2*Main!$B$6</f>
        <v>1.2965400000000002</v>
      </c>
      <c r="K2" s="2">
        <f>'[1]FL Profiles'!K2*Main!$B$6</f>
        <v>1.8901701000000002</v>
      </c>
      <c r="L2" s="2">
        <f>'[1]FL Profiles'!L2*Main!$B$6</f>
        <v>1.1131722000000002</v>
      </c>
      <c r="M2" s="2">
        <f>'[1]FL Profiles'!M2*Main!$B$6</f>
        <v>1.3910022000000002</v>
      </c>
      <c r="N2" s="2">
        <f>'[1]FL Profiles'!N2*Main!$B$6</f>
        <v>2.2161573000000003</v>
      </c>
      <c r="O2" s="2">
        <f>'[1]FL Profiles'!O2*Main!$B$6</f>
        <v>4.0831749000000004</v>
      </c>
      <c r="P2" s="2">
        <f>'[1]FL Profiles'!P2*Main!$B$6</f>
        <v>4.3563744</v>
      </c>
      <c r="Q2" s="2">
        <f>'[1]FL Profiles'!Q2*Main!$B$6</f>
        <v>4.2841386000000004</v>
      </c>
      <c r="R2" s="2">
        <f>'[1]FL Profiles'!R2*Main!$B$6</f>
        <v>2.4032295000000001</v>
      </c>
      <c r="S2" s="2">
        <f>'[1]FL Profiles'!S2*Main!$B$6</f>
        <v>4.8953645999999997</v>
      </c>
      <c r="T2" s="2">
        <f>'[1]FL Profiles'!T2*Main!$B$6</f>
        <v>2.8727621999999999</v>
      </c>
      <c r="U2" s="2">
        <f>'[1]FL Profiles'!U2*Main!$B$6</f>
        <v>2.0198241000000001</v>
      </c>
      <c r="V2" s="2">
        <f>'[1]FL Profiles'!V2*Main!$B$6</f>
        <v>3.0672432000000005</v>
      </c>
      <c r="W2" s="2">
        <f>'[1]FL Profiles'!W2*Main!$B$6</f>
        <v>1.8957267000000002</v>
      </c>
      <c r="X2" s="2">
        <f>'[1]FL Profiles'!X2*Main!$B$6</f>
        <v>8.6525523000000018</v>
      </c>
      <c r="Y2" s="2">
        <f>'[1]FL Profiles'!Y2*Main!$B$6</f>
        <v>10.430664300000002</v>
      </c>
    </row>
    <row r="3" spans="1:25" x14ac:dyDescent="0.25">
      <c r="A3" t="s">
        <v>17</v>
      </c>
      <c r="B3" s="2">
        <f>'[1]FL Profiles'!B3*Main!$B$6</f>
        <v>-25.699275000000004</v>
      </c>
      <c r="C3" s="2">
        <f>'[1]FL Profiles'!C3*Main!$B$6</f>
        <v>-27.481091400000004</v>
      </c>
      <c r="D3" s="2">
        <f>'[1]FL Profiles'!D3*Main!$B$6</f>
        <v>-30.907661400000006</v>
      </c>
      <c r="E3" s="2">
        <f>'[1]FL Profiles'!E3*Main!$B$6</f>
        <v>-33.340526100000005</v>
      </c>
      <c r="F3" s="2">
        <f>'[1]FL Profiles'!F3*Main!$B$6</f>
        <v>-35.636328000000006</v>
      </c>
      <c r="G3" s="2">
        <f>'[1]FL Profiles'!G3*Main!$B$6</f>
        <v>-38.891569500000003</v>
      </c>
      <c r="H3" s="2">
        <f>'[1]FL Profiles'!H3*Main!$B$6</f>
        <v>-37.109753100000006</v>
      </c>
      <c r="I3" s="2">
        <f>'[1]FL Profiles'!I3*Main!$B$6</f>
        <v>-41.627639340000002</v>
      </c>
      <c r="J3" s="2">
        <f>'[1]FL Profiles'!J3*Main!$B$6</f>
        <v>-37.755615240000004</v>
      </c>
      <c r="K3" s="2">
        <f>'[1]FL Profiles'!K3*Main!$B$6</f>
        <v>-55.456812810000002</v>
      </c>
      <c r="L3" s="2">
        <f>'[1]FL Profiles'!L3*Main!$B$6</f>
        <v>-54.888465240000009</v>
      </c>
      <c r="M3" s="2">
        <f>'[1]FL Profiles'!M3*Main!$B$6</f>
        <v>-50.176468440000008</v>
      </c>
      <c r="N3" s="2">
        <f>'[1]FL Profiles'!N3*Main!$B$6</f>
        <v>-48.098300040000005</v>
      </c>
      <c r="O3" s="2">
        <f>'[1]FL Profiles'!O3*Main!$B$6</f>
        <v>-46.438080570000011</v>
      </c>
      <c r="P3" s="2">
        <f>'[1]FL Profiles'!P3*Main!$B$6</f>
        <v>-43.771375620000008</v>
      </c>
      <c r="Q3" s="2">
        <f>'[1]FL Profiles'!Q3*Main!$B$6</f>
        <v>-39.832116660000004</v>
      </c>
      <c r="R3" s="2">
        <f>'[1]FL Profiles'!R3*Main!$B$6</f>
        <v>-37.245334140000004</v>
      </c>
      <c r="S3" s="2">
        <f>'[1]FL Profiles'!S3*Main!$B$6</f>
        <v>-33.330894660000006</v>
      </c>
      <c r="T3" s="2">
        <f>'[1]FL Profiles'!T3*Main!$B$6</f>
        <v>-21.156106230000002</v>
      </c>
      <c r="U3" s="2">
        <f>'[1]FL Profiles'!U3*Main!$B$6</f>
        <v>-23.676857820000002</v>
      </c>
      <c r="V3" s="2">
        <f>'[1]FL Profiles'!V3*Main!$B$6</f>
        <v>-25.027482060000001</v>
      </c>
      <c r="W3" s="2">
        <f>'[1]FL Profiles'!W3*Main!$B$6</f>
        <v>-26.869402350000001</v>
      </c>
      <c r="X3" s="2">
        <f>'[1]FL Profiles'!X3*Main!$B$6</f>
        <v>-21.347531100000001</v>
      </c>
      <c r="Y3" s="2">
        <f>'[1]FL Profiles'!Y3*Main!$B$6</f>
        <v>-22.683893400000002</v>
      </c>
    </row>
    <row r="4" spans="1:25" x14ac:dyDescent="0.25">
      <c r="A4" t="s">
        <v>18</v>
      </c>
      <c r="B4" s="2">
        <f>'[1]FL Profiles'!B4*Main!$B$6</f>
        <v>24.758264790000002</v>
      </c>
      <c r="C4" s="2">
        <f>'[1]FL Profiles'!C4*Main!$B$6</f>
        <v>26.487200880000003</v>
      </c>
      <c r="D4" s="2">
        <f>'[1]FL Profiles'!D4*Main!$B$6</f>
        <v>29.698267410000003</v>
      </c>
      <c r="E4" s="2">
        <f>'[1]FL Profiles'!E4*Main!$B$6</f>
        <v>31.956099210000005</v>
      </c>
      <c r="F4" s="2">
        <f>'[1]FL Profiles'!F4*Main!$B$6</f>
        <v>34.014263850000006</v>
      </c>
      <c r="G4" s="2">
        <f>'[1]FL Profiles'!G4*Main!$B$6</f>
        <v>37.141240500000009</v>
      </c>
      <c r="H4" s="2">
        <f>'[1]FL Profiles'!H4*Main!$B$6</f>
        <v>35.409433500000006</v>
      </c>
      <c r="I4" s="2">
        <f>'[1]FL Profiles'!I4*Main!$B$6</f>
        <v>39.959270190000005</v>
      </c>
      <c r="J4" s="2">
        <f>'[1]FL Profiles'!J4*Main!$B$6</f>
        <v>36.602157690000006</v>
      </c>
      <c r="K4" s="2">
        <f>'[1]FL Profiles'!K4*Main!$B$6</f>
        <v>41.765813460000004</v>
      </c>
      <c r="L4" s="2">
        <f>'[1]FL Profiles'!L4*Main!$B$6</f>
        <v>42.094671570000003</v>
      </c>
      <c r="M4" s="2">
        <f>'[1]FL Profiles'!M4*Main!$B$6</f>
        <v>39.404721510000002</v>
      </c>
      <c r="N4" s="2">
        <f>'[1]FL Profiles'!N4*Main!$B$6</f>
        <v>38.07660150000001</v>
      </c>
      <c r="O4" s="2">
        <f>'[1]FL Profiles'!O4*Main!$B$6</f>
        <v>37.097899020000007</v>
      </c>
      <c r="P4" s="2">
        <f>'[1]FL Profiles'!P4*Main!$B$6</f>
        <v>34.766534880000002</v>
      </c>
      <c r="Q4" s="2">
        <f>'[1]FL Profiles'!Q4*Main!$B$6</f>
        <v>31.652894070000006</v>
      </c>
      <c r="R4" s="2">
        <f>'[1]FL Profiles'!R4*Main!$B$6</f>
        <v>29.487116610000001</v>
      </c>
      <c r="S4" s="2">
        <f>'[1]FL Profiles'!S4*Main!$B$6</f>
        <v>26.354212920000002</v>
      </c>
      <c r="T4" s="2">
        <f>'[1]FL Profiles'!T4*Main!$B$6</f>
        <v>20.627395740000001</v>
      </c>
      <c r="U4" s="2">
        <f>'[1]FL Profiles'!U4*Main!$B$6</f>
        <v>23.088043440000003</v>
      </c>
      <c r="V4" s="2">
        <f>'[1]FL Profiles'!V4*Main!$B$6</f>
        <v>24.533685540000004</v>
      </c>
      <c r="W4" s="2">
        <f>'[1]FL Profiles'!W4*Main!$B$6</f>
        <v>26.427560040000003</v>
      </c>
      <c r="X4" s="2">
        <f>'[1]FL Profiles'!X4*Main!$B$6</f>
        <v>20.5640505</v>
      </c>
      <c r="Y4" s="2">
        <f>'[1]FL Profiles'!Y4*Main!$B$6</f>
        <v>21.867073200000004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6" sqref="B6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S1'!B2*Main!$B$5)+(VLOOKUP($A2,'FL Ratio'!$A$2:$B$4,2,FALSE)*'FL Characterization'!B$2)</f>
        <v>58.214484220013674</v>
      </c>
      <c r="C2" s="2">
        <f>('[1]Pc, Winter, S1'!C2*Main!$B$5)+(VLOOKUP($A2,'FL Ratio'!$A$2:$B$4,2,FALSE)*'FL Characterization'!C$2)</f>
        <v>52.794714210768291</v>
      </c>
      <c r="D2" s="2">
        <f>('[1]Pc, Winter, S1'!D2*Main!$B$5)+(VLOOKUP($A2,'FL Ratio'!$A$2:$B$4,2,FALSE)*'FL Characterization'!D$2)</f>
        <v>54.607830028740452</v>
      </c>
      <c r="E2" s="2">
        <f>('[1]Pc, Winter, S1'!E2*Main!$B$5)+(VLOOKUP($A2,'FL Ratio'!$A$2:$B$4,2,FALSE)*'FL Characterization'!E$2)</f>
        <v>47.839838554998373</v>
      </c>
      <c r="F2" s="2">
        <f>('[1]Pc, Winter, S1'!F2*Main!$B$5)+(VLOOKUP($A2,'FL Ratio'!$A$2:$B$4,2,FALSE)*'FL Characterization'!F$2)</f>
        <v>56.227145210946965</v>
      </c>
      <c r="G2" s="2">
        <f>('[1]Pc, Winter, S1'!G2*Main!$B$5)+(VLOOKUP($A2,'FL Ratio'!$A$2:$B$4,2,FALSE)*'FL Characterization'!G$2)</f>
        <v>57.909261423364029</v>
      </c>
      <c r="H2" s="2">
        <f>('[1]Pc, Winter, S1'!H2*Main!$B$5)+(VLOOKUP($A2,'FL Ratio'!$A$2:$B$4,2,FALSE)*'FL Characterization'!H$2)</f>
        <v>68.546555371505121</v>
      </c>
      <c r="I2" s="2">
        <f>('[1]Pc, Winter, S1'!I2*Main!$B$5)+(VLOOKUP($A2,'FL Ratio'!$A$2:$B$4,2,FALSE)*'FL Characterization'!I$2)</f>
        <v>71.292020804364</v>
      </c>
      <c r="J2" s="2">
        <f>('[1]Pc, Winter, S1'!J2*Main!$B$5)+(VLOOKUP($A2,'FL Ratio'!$A$2:$B$4,2,FALSE)*'FL Characterization'!J$2)</f>
        <v>84.252895474529595</v>
      </c>
      <c r="K2" s="2">
        <f>('[1]Pc, Winter, S1'!K2*Main!$B$5)+(VLOOKUP($A2,'FL Ratio'!$A$2:$B$4,2,FALSE)*'FL Characterization'!K$2)</f>
        <v>80.604110775925506</v>
      </c>
      <c r="L2" s="2">
        <f>('[1]Pc, Winter, S1'!L2*Main!$B$5)+(VLOOKUP($A2,'FL Ratio'!$A$2:$B$4,2,FALSE)*'FL Characterization'!L$2)</f>
        <v>85.322818742483435</v>
      </c>
      <c r="M2" s="2">
        <f>('[1]Pc, Winter, S1'!M2*Main!$B$5)+(VLOOKUP($A2,'FL Ratio'!$A$2:$B$4,2,FALSE)*'FL Characterization'!M$2)</f>
        <v>77.852745873237964</v>
      </c>
      <c r="N2" s="2">
        <f>('[1]Pc, Winter, S1'!N2*Main!$B$5)+(VLOOKUP($A2,'FL Ratio'!$A$2:$B$4,2,FALSE)*'FL Characterization'!N$2)</f>
        <v>81.789642341652154</v>
      </c>
      <c r="O2" s="2">
        <f>('[1]Pc, Winter, S1'!O2*Main!$B$5)+(VLOOKUP($A2,'FL Ratio'!$A$2:$B$4,2,FALSE)*'FL Characterization'!O$2)</f>
        <v>79.838418036361219</v>
      </c>
      <c r="P2" s="2">
        <f>('[1]Pc, Winter, S1'!P2*Main!$B$5)+(VLOOKUP($A2,'FL Ratio'!$A$2:$B$4,2,FALSE)*'FL Characterization'!P$2)</f>
        <v>75.841748287750775</v>
      </c>
      <c r="Q2" s="2">
        <f>('[1]Pc, Winter, S1'!Q2*Main!$B$5)+(VLOOKUP($A2,'FL Ratio'!$A$2:$B$4,2,FALSE)*'FL Characterization'!Q$2)</f>
        <v>78.325478112139649</v>
      </c>
      <c r="R2" s="2">
        <f>('[1]Pc, Winter, S1'!R2*Main!$B$5)+(VLOOKUP($A2,'FL Ratio'!$A$2:$B$4,2,FALSE)*'FL Characterization'!R$2)</f>
        <v>80.540547022575922</v>
      </c>
      <c r="S2" s="2">
        <f>('[1]Pc, Winter, S1'!S2*Main!$B$5)+(VLOOKUP($A2,'FL Ratio'!$A$2:$B$4,2,FALSE)*'FL Characterization'!S$2)</f>
        <v>94.516791397746573</v>
      </c>
      <c r="T2" s="2">
        <f>('[1]Pc, Winter, S1'!T2*Main!$B$5)+(VLOOKUP($A2,'FL Ratio'!$A$2:$B$4,2,FALSE)*'FL Characterization'!T$2)</f>
        <v>83.782452447718015</v>
      </c>
      <c r="U2" s="2">
        <f>('[1]Pc, Winter, S1'!U2*Main!$B$5)+(VLOOKUP($A2,'FL Ratio'!$A$2:$B$4,2,FALSE)*'FL Characterization'!U$2)</f>
        <v>100.72234979999999</v>
      </c>
      <c r="V2" s="2">
        <f>('[1]Pc, Winter, S1'!V2*Main!$B$5)+(VLOOKUP($A2,'FL Ratio'!$A$2:$B$4,2,FALSE)*'FL Characterization'!V$2)</f>
        <v>82.748755131680952</v>
      </c>
      <c r="W2" s="2">
        <f>('[1]Pc, Winter, S1'!W2*Main!$B$5)+(VLOOKUP($A2,'FL Ratio'!$A$2:$B$4,2,FALSE)*'FL Characterization'!W$2)</f>
        <v>88.974353981373071</v>
      </c>
      <c r="X2" s="2">
        <f>('[1]Pc, Winter, S1'!X2*Main!$B$5)+(VLOOKUP($A2,'FL Ratio'!$A$2:$B$4,2,FALSE)*'FL Characterization'!X$2)</f>
        <v>72.932282055338021</v>
      </c>
      <c r="Y2" s="2">
        <f>('[1]Pc, Winter, S1'!Y2*Main!$B$5)+(VLOOKUP($A2,'FL Ratio'!$A$2:$B$4,2,FALSE)*'FL Characterization'!Y$2)</f>
        <v>67.336383992122052</v>
      </c>
    </row>
    <row r="3" spans="1:25" x14ac:dyDescent="0.25">
      <c r="A3">
        <v>2</v>
      </c>
      <c r="B3" s="2">
        <f>('[1]Pc, Winter, S1'!B3*Main!$B$5)+(VLOOKUP($A3,'FL Ratio'!$A$2:$B$4,2,FALSE)*'FL Characterization'!B$2)</f>
        <v>68.532368472840801</v>
      </c>
      <c r="C3" s="2">
        <f>('[1]Pc, Winter, S1'!C3*Main!$B$5)+(VLOOKUP($A3,'FL Ratio'!$A$2:$B$4,2,FALSE)*'FL Characterization'!C$2)</f>
        <v>58.782197132837119</v>
      </c>
      <c r="D3" s="2">
        <f>('[1]Pc, Winter, S1'!D3*Main!$B$5)+(VLOOKUP($A3,'FL Ratio'!$A$2:$B$4,2,FALSE)*'FL Characterization'!D$2)</f>
        <v>64.77627931986558</v>
      </c>
      <c r="E3" s="2">
        <f>('[1]Pc, Winter, S1'!E3*Main!$B$5)+(VLOOKUP($A3,'FL Ratio'!$A$2:$B$4,2,FALSE)*'FL Characterization'!E$2)</f>
        <v>57.261839360404295</v>
      </c>
      <c r="F3" s="2">
        <f>('[1]Pc, Winter, S1'!F3*Main!$B$5)+(VLOOKUP($A3,'FL Ratio'!$A$2:$B$4,2,FALSE)*'FL Characterization'!F$2)</f>
        <v>61.418361124221811</v>
      </c>
      <c r="G3" s="2">
        <f>('[1]Pc, Winter, S1'!G3*Main!$B$5)+(VLOOKUP($A3,'FL Ratio'!$A$2:$B$4,2,FALSE)*'FL Characterization'!G$2)</f>
        <v>67.501807484162086</v>
      </c>
      <c r="H3" s="2">
        <f>('[1]Pc, Winter, S1'!H3*Main!$B$5)+(VLOOKUP($A3,'FL Ratio'!$A$2:$B$4,2,FALSE)*'FL Characterization'!H$2)</f>
        <v>73.73652840736942</v>
      </c>
      <c r="I3" s="2">
        <f>('[1]Pc, Winter, S1'!I3*Main!$B$5)+(VLOOKUP($A3,'FL Ratio'!$A$2:$B$4,2,FALSE)*'FL Characterization'!I$2)</f>
        <v>89.658216336575293</v>
      </c>
      <c r="J3" s="2">
        <f>('[1]Pc, Winter, S1'!J3*Main!$B$5)+(VLOOKUP($A3,'FL Ratio'!$A$2:$B$4,2,FALSE)*'FL Characterization'!J$2)</f>
        <v>96.514386940247078</v>
      </c>
      <c r="K3" s="2">
        <f>('[1]Pc, Winter, S1'!K3*Main!$B$5)+(VLOOKUP($A3,'FL Ratio'!$A$2:$B$4,2,FALSE)*'FL Characterization'!K$2)</f>
        <v>94.860564693571433</v>
      </c>
      <c r="L3" s="2">
        <f>('[1]Pc, Winter, S1'!L3*Main!$B$5)+(VLOOKUP($A3,'FL Ratio'!$A$2:$B$4,2,FALSE)*'FL Characterization'!L$2)</f>
        <v>96.014929175103688</v>
      </c>
      <c r="M3" s="2">
        <f>('[1]Pc, Winter, S1'!M3*Main!$B$5)+(VLOOKUP($A3,'FL Ratio'!$A$2:$B$4,2,FALSE)*'FL Characterization'!M$2)</f>
        <v>99.570034953010563</v>
      </c>
      <c r="N3" s="2">
        <f>('[1]Pc, Winter, S1'!N3*Main!$B$5)+(VLOOKUP($A3,'FL Ratio'!$A$2:$B$4,2,FALSE)*'FL Characterization'!N$2)</f>
        <v>108.66475671027185</v>
      </c>
      <c r="O3" s="2">
        <f>('[1]Pc, Winter, S1'!O3*Main!$B$5)+(VLOOKUP($A3,'FL Ratio'!$A$2:$B$4,2,FALSE)*'FL Characterization'!O$2)</f>
        <v>105.54591986449284</v>
      </c>
      <c r="P3" s="2">
        <f>('[1]Pc, Winter, S1'!P3*Main!$B$5)+(VLOOKUP($A3,'FL Ratio'!$A$2:$B$4,2,FALSE)*'FL Characterization'!P$2)</f>
        <v>85.90993769084649</v>
      </c>
      <c r="Q3" s="2">
        <f>('[1]Pc, Winter, S1'!Q3*Main!$B$5)+(VLOOKUP($A3,'FL Ratio'!$A$2:$B$4,2,FALSE)*'FL Characterization'!Q$2)</f>
        <v>91.497310674167665</v>
      </c>
      <c r="R3" s="2">
        <f>('[1]Pc, Winter, S1'!R3*Main!$B$5)+(VLOOKUP($A3,'FL Ratio'!$A$2:$B$4,2,FALSE)*'FL Characterization'!R$2)</f>
        <v>90.918549472309095</v>
      </c>
      <c r="S3" s="2">
        <f>('[1]Pc, Winter, S1'!S3*Main!$B$5)+(VLOOKUP($A3,'FL Ratio'!$A$2:$B$4,2,FALSE)*'FL Characterization'!S$2)</f>
        <v>110.76598999999999</v>
      </c>
      <c r="T3" s="2">
        <f>('[1]Pc, Winter, S1'!T3*Main!$B$5)+(VLOOKUP($A3,'FL Ratio'!$A$2:$B$4,2,FALSE)*'FL Characterization'!T$2)</f>
        <v>97.409208465974132</v>
      </c>
      <c r="U3" s="2">
        <f>('[1]Pc, Winter, S1'!U3*Main!$B$5)+(VLOOKUP($A3,'FL Ratio'!$A$2:$B$4,2,FALSE)*'FL Characterization'!U$2)</f>
        <v>97.151220145184666</v>
      </c>
      <c r="V3" s="2">
        <f>('[1]Pc, Winter, S1'!V3*Main!$B$5)+(VLOOKUP($A3,'FL Ratio'!$A$2:$B$4,2,FALSE)*'FL Characterization'!V$2)</f>
        <v>100.76413073722139</v>
      </c>
      <c r="W3" s="2">
        <f>('[1]Pc, Winter, S1'!W3*Main!$B$5)+(VLOOKUP($A3,'FL Ratio'!$A$2:$B$4,2,FALSE)*'FL Characterization'!W$2)</f>
        <v>101.54061842912554</v>
      </c>
      <c r="X3" s="2">
        <f>('[1]Pc, Winter, S1'!X3*Main!$B$5)+(VLOOKUP($A3,'FL Ratio'!$A$2:$B$4,2,FALSE)*'FL Characterization'!X$2)</f>
        <v>75.657303437530459</v>
      </c>
      <c r="Y3" s="2">
        <f>('[1]Pc, Winter, S1'!Y3*Main!$B$5)+(VLOOKUP($A3,'FL Ratio'!$A$2:$B$4,2,FALSE)*'FL Characterization'!Y$2)</f>
        <v>69.45961797049705</v>
      </c>
    </row>
    <row r="4" spans="1:25" x14ac:dyDescent="0.25">
      <c r="A4">
        <v>3</v>
      </c>
      <c r="B4" s="2">
        <f>('[1]Pc, Winter, S1'!B4*Main!$B$5)+(VLOOKUP($A4,'FL Ratio'!$A$2:$B$4,2,FALSE)*'FL Characterization'!B$2)</f>
        <v>76.729512819053852</v>
      </c>
      <c r="C4" s="2">
        <f>('[1]Pc, Winter, S1'!C4*Main!$B$5)+(VLOOKUP($A4,'FL Ratio'!$A$2:$B$4,2,FALSE)*'FL Characterization'!C$2)</f>
        <v>77.193772255853986</v>
      </c>
      <c r="D4" s="2">
        <f>('[1]Pc, Winter, S1'!D4*Main!$B$5)+(VLOOKUP($A4,'FL Ratio'!$A$2:$B$4,2,FALSE)*'FL Characterization'!D$2)</f>
        <v>67.358752256995786</v>
      </c>
      <c r="E4" s="2">
        <f>('[1]Pc, Winter, S1'!E4*Main!$B$5)+(VLOOKUP($A4,'FL Ratio'!$A$2:$B$4,2,FALSE)*'FL Characterization'!E$2)</f>
        <v>71.914479035216033</v>
      </c>
      <c r="F4" s="2">
        <f>('[1]Pc, Winter, S1'!F4*Main!$B$5)+(VLOOKUP($A4,'FL Ratio'!$A$2:$B$4,2,FALSE)*'FL Characterization'!F$2)</f>
        <v>69.646726013795558</v>
      </c>
      <c r="G4" s="2">
        <f>('[1]Pc, Winter, S1'!G4*Main!$B$5)+(VLOOKUP($A4,'FL Ratio'!$A$2:$B$4,2,FALSE)*'FL Characterization'!G$2)</f>
        <v>65.123846652459136</v>
      </c>
      <c r="H4" s="2">
        <f>('[1]Pc, Winter, S1'!H4*Main!$B$5)+(VLOOKUP($A4,'FL Ratio'!$A$2:$B$4,2,FALSE)*'FL Characterization'!H$2)</f>
        <v>100.26774879970712</v>
      </c>
      <c r="I4" s="2">
        <f>('[1]Pc, Winter, S1'!I4*Main!$B$5)+(VLOOKUP($A4,'FL Ratio'!$A$2:$B$4,2,FALSE)*'FL Characterization'!I$2)</f>
        <v>115.3229021719107</v>
      </c>
      <c r="J4" s="2">
        <f>('[1]Pc, Winter, S1'!J4*Main!$B$5)+(VLOOKUP($A4,'FL Ratio'!$A$2:$B$4,2,FALSE)*'FL Characterization'!J$2)</f>
        <v>122.57097699333787</v>
      </c>
      <c r="K4" s="2">
        <f>('[1]Pc, Winter, S1'!K4*Main!$B$5)+(VLOOKUP($A4,'FL Ratio'!$A$2:$B$4,2,FALSE)*'FL Characterization'!K$2)</f>
        <v>116.64030665862832</v>
      </c>
      <c r="L4" s="2">
        <f>('[1]Pc, Winter, S1'!L4*Main!$B$5)+(VLOOKUP($A4,'FL Ratio'!$A$2:$B$4,2,FALSE)*'FL Characterization'!L$2)</f>
        <v>129.92332077236679</v>
      </c>
      <c r="M4" s="2">
        <f>('[1]Pc, Winter, S1'!M4*Main!$B$5)+(VLOOKUP($A4,'FL Ratio'!$A$2:$B$4,2,FALSE)*'FL Characterization'!M$2)</f>
        <v>126.76385749999999</v>
      </c>
      <c r="N4" s="2">
        <f>('[1]Pc, Winter, S1'!N4*Main!$B$5)+(VLOOKUP($A4,'FL Ratio'!$A$2:$B$4,2,FALSE)*'FL Characterization'!N$2)</f>
        <v>121.12253930143159</v>
      </c>
      <c r="O4" s="2">
        <f>('[1]Pc, Winter, S1'!O4*Main!$B$5)+(VLOOKUP($A4,'FL Ratio'!$A$2:$B$4,2,FALSE)*'FL Characterization'!O$2)</f>
        <v>114.18373997357588</v>
      </c>
      <c r="P4" s="2">
        <f>('[1]Pc, Winter, S1'!P4*Main!$B$5)+(VLOOKUP($A4,'FL Ratio'!$A$2:$B$4,2,FALSE)*'FL Characterization'!P$2)</f>
        <v>106.4653834145534</v>
      </c>
      <c r="Q4" s="2">
        <f>('[1]Pc, Winter, S1'!Q4*Main!$B$5)+(VLOOKUP($A4,'FL Ratio'!$A$2:$B$4,2,FALSE)*'FL Characterization'!Q$2)</f>
        <v>104.71783685126063</v>
      </c>
      <c r="R4" s="2">
        <f>('[1]Pc, Winter, S1'!R4*Main!$B$5)+(VLOOKUP($A4,'FL Ratio'!$A$2:$B$4,2,FALSE)*'FL Characterization'!R$2)</f>
        <v>103.0063510468519</v>
      </c>
      <c r="S4" s="2">
        <f>('[1]Pc, Winter, S1'!S4*Main!$B$5)+(VLOOKUP($A4,'FL Ratio'!$A$2:$B$4,2,FALSE)*'FL Characterization'!S$2)</f>
        <v>105.61758311531779</v>
      </c>
      <c r="T4" s="2">
        <f>('[1]Pc, Winter, S1'!T4*Main!$B$5)+(VLOOKUP($A4,'FL Ratio'!$A$2:$B$4,2,FALSE)*'FL Characterization'!T$2)</f>
        <v>115.72811870640386</v>
      </c>
      <c r="U4" s="2">
        <f>('[1]Pc, Winter, S1'!U4*Main!$B$5)+(VLOOKUP($A4,'FL Ratio'!$A$2:$B$4,2,FALSE)*'FL Characterization'!U$2)</f>
        <v>116.00753785006886</v>
      </c>
      <c r="V4" s="2">
        <f>('[1]Pc, Winter, S1'!V4*Main!$B$5)+(VLOOKUP($A4,'FL Ratio'!$A$2:$B$4,2,FALSE)*'FL Characterization'!V$2)</f>
        <v>109.00103447101209</v>
      </c>
      <c r="W4" s="2">
        <f>('[1]Pc, Winter, S1'!W4*Main!$B$5)+(VLOOKUP($A4,'FL Ratio'!$A$2:$B$4,2,FALSE)*'FL Characterization'!W$2)</f>
        <v>95.227405255955148</v>
      </c>
      <c r="X4" s="2">
        <f>('[1]Pc, Winter, S1'!X4*Main!$B$5)+(VLOOKUP($A4,'FL Ratio'!$A$2:$B$4,2,FALSE)*'FL Characterization'!X$2)</f>
        <v>79.219109021077273</v>
      </c>
      <c r="Y4" s="2">
        <f>('[1]Pc, Winter, S1'!Y4*Main!$B$5)+(VLOOKUP($A4,'FL Ratio'!$A$2:$B$4,2,FALSE)*'FL Characterization'!Y$2)</f>
        <v>77.475248964866609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93AA-63F4-4DEF-B653-0C6E72F1251C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S2'!B2*Main!$B$5)+(VLOOKUP($A2,'FL Ratio'!$A$2:$B$4,2,FALSE)*'FL Characterization'!B$2)</f>
        <v>59.435868344902872</v>
      </c>
      <c r="C2" s="2">
        <f>('[1]Pc, Winter, S2'!C2*Main!$B$5)+(VLOOKUP($A2,'FL Ratio'!$A$2:$B$4,2,FALSE)*'FL Characterization'!C$2)</f>
        <v>53.86936702839369</v>
      </c>
      <c r="D2" s="2">
        <f>('[1]Pc, Winter, S2'!D2*Main!$B$5)+(VLOOKUP($A2,'FL Ratio'!$A$2:$B$4,2,FALSE)*'FL Characterization'!D$2)</f>
        <v>49.043282219758623</v>
      </c>
      <c r="E2" s="2">
        <f>('[1]Pc, Winter, S2'!E2*Main!$B$5)+(VLOOKUP($A2,'FL Ratio'!$A$2:$B$4,2,FALSE)*'FL Characterization'!E$2)</f>
        <v>50.839001925331601</v>
      </c>
      <c r="F2" s="2">
        <f>('[1]Pc, Winter, S2'!F2*Main!$B$5)+(VLOOKUP($A2,'FL Ratio'!$A$2:$B$4,2,FALSE)*'FL Characterization'!F$2)</f>
        <v>52.041498763494772</v>
      </c>
      <c r="G2" s="2">
        <f>('[1]Pc, Winter, S2'!G2*Main!$B$5)+(VLOOKUP($A2,'FL Ratio'!$A$2:$B$4,2,FALSE)*'FL Characterization'!G$2)</f>
        <v>58.474168694307103</v>
      </c>
      <c r="H2" s="2">
        <f>('[1]Pc, Winter, S2'!H2*Main!$B$5)+(VLOOKUP($A2,'FL Ratio'!$A$2:$B$4,2,FALSE)*'FL Characterization'!H$2)</f>
        <v>77.40812829139756</v>
      </c>
      <c r="I2" s="2">
        <f>('[1]Pc, Winter, S2'!I2*Main!$B$5)+(VLOOKUP($A2,'FL Ratio'!$A$2:$B$4,2,FALSE)*'FL Characterization'!I$2)</f>
        <v>81.198688641533167</v>
      </c>
      <c r="J2" s="2">
        <f>('[1]Pc, Winter, S2'!J2*Main!$B$5)+(VLOOKUP($A2,'FL Ratio'!$A$2:$B$4,2,FALSE)*'FL Characterization'!J$2)</f>
        <v>88.285705833881991</v>
      </c>
      <c r="K2" s="2">
        <f>('[1]Pc, Winter, S2'!K2*Main!$B$5)+(VLOOKUP($A2,'FL Ratio'!$A$2:$B$4,2,FALSE)*'FL Characterization'!K$2)</f>
        <v>87.276115957252628</v>
      </c>
      <c r="L2" s="2">
        <f>('[1]Pc, Winter, S2'!L2*Main!$B$5)+(VLOOKUP($A2,'FL Ratio'!$A$2:$B$4,2,FALSE)*'FL Characterization'!L$2)</f>
        <v>81.956293216048451</v>
      </c>
      <c r="M2" s="2">
        <f>('[1]Pc, Winter, S2'!M2*Main!$B$5)+(VLOOKUP($A2,'FL Ratio'!$A$2:$B$4,2,FALSE)*'FL Characterization'!M$2)</f>
        <v>77.019893005783786</v>
      </c>
      <c r="N2" s="2">
        <f>('[1]Pc, Winter, S2'!N2*Main!$B$5)+(VLOOKUP($A2,'FL Ratio'!$A$2:$B$4,2,FALSE)*'FL Characterization'!N$2)</f>
        <v>83.445896515971597</v>
      </c>
      <c r="O2" s="2">
        <f>('[1]Pc, Winter, S2'!O2*Main!$B$5)+(VLOOKUP($A2,'FL Ratio'!$A$2:$B$4,2,FALSE)*'FL Characterization'!O$2)</f>
        <v>82.271566385939408</v>
      </c>
      <c r="P2" s="2">
        <f>('[1]Pc, Winter, S2'!P2*Main!$B$5)+(VLOOKUP($A2,'FL Ratio'!$A$2:$B$4,2,FALSE)*'FL Characterization'!P$2)</f>
        <v>83.694071433829805</v>
      </c>
      <c r="Q2" s="2">
        <f>('[1]Pc, Winter, S2'!Q2*Main!$B$5)+(VLOOKUP($A2,'FL Ratio'!$A$2:$B$4,2,FALSE)*'FL Characterization'!Q$2)</f>
        <v>76.012434956775451</v>
      </c>
      <c r="R2" s="2">
        <f>('[1]Pc, Winter, S2'!R2*Main!$B$5)+(VLOOKUP($A2,'FL Ratio'!$A$2:$B$4,2,FALSE)*'FL Characterization'!R$2)</f>
        <v>87.727398924607769</v>
      </c>
      <c r="S2" s="2">
        <f>('[1]Pc, Winter, S2'!S2*Main!$B$5)+(VLOOKUP($A2,'FL Ratio'!$A$2:$B$4,2,FALSE)*'FL Characterization'!S$2)</f>
        <v>89.092435137683665</v>
      </c>
      <c r="T2" s="2">
        <f>('[1]Pc, Winter, S2'!T2*Main!$B$5)+(VLOOKUP($A2,'FL Ratio'!$A$2:$B$4,2,FALSE)*'FL Characterization'!T$2)</f>
        <v>84.704248706025993</v>
      </c>
      <c r="U2" s="2">
        <f>('[1]Pc, Winter, S2'!U2*Main!$B$5)+(VLOOKUP($A2,'FL Ratio'!$A$2:$B$4,2,FALSE)*'FL Characterization'!U$2)</f>
        <v>93.30418259999999</v>
      </c>
      <c r="V2" s="2">
        <f>('[1]Pc, Winter, S2'!V2*Main!$B$5)+(VLOOKUP($A2,'FL Ratio'!$A$2:$B$4,2,FALSE)*'FL Characterization'!V$2)</f>
        <v>89.046632049502563</v>
      </c>
      <c r="W2" s="2">
        <f>('[1]Pc, Winter, S2'!W2*Main!$B$5)+(VLOOKUP($A2,'FL Ratio'!$A$2:$B$4,2,FALSE)*'FL Characterization'!W$2)</f>
        <v>89.83292405692039</v>
      </c>
      <c r="X2" s="2">
        <f>('[1]Pc, Winter, S2'!X2*Main!$B$5)+(VLOOKUP($A2,'FL Ratio'!$A$2:$B$4,2,FALSE)*'FL Characterization'!X$2)</f>
        <v>76.846733402856785</v>
      </c>
      <c r="Y2" s="2">
        <f>('[1]Pc, Winter, S2'!Y2*Main!$B$5)+(VLOOKUP($A2,'FL Ratio'!$A$2:$B$4,2,FALSE)*'FL Characterization'!Y$2)</f>
        <v>65.952379815947381</v>
      </c>
    </row>
    <row r="3" spans="1:25" x14ac:dyDescent="0.25">
      <c r="A3">
        <v>2</v>
      </c>
      <c r="B3" s="2">
        <f>('[1]Pc, Winter, S2'!B3*Main!$B$5)+(VLOOKUP($A3,'FL Ratio'!$A$2:$B$4,2,FALSE)*'FL Characterization'!B$2)</f>
        <v>73.778333278726919</v>
      </c>
      <c r="C3" s="2">
        <f>('[1]Pc, Winter, S2'!C3*Main!$B$5)+(VLOOKUP($A3,'FL Ratio'!$A$2:$B$4,2,FALSE)*'FL Characterization'!C$2)</f>
        <v>62.452070675026249</v>
      </c>
      <c r="D3" s="2">
        <f>('[1]Pc, Winter, S2'!D3*Main!$B$5)+(VLOOKUP($A3,'FL Ratio'!$A$2:$B$4,2,FALSE)*'FL Characterization'!D$2)</f>
        <v>57.242090403278297</v>
      </c>
      <c r="E3" s="2">
        <f>('[1]Pc, Winter, S2'!E3*Main!$B$5)+(VLOOKUP($A3,'FL Ratio'!$A$2:$B$4,2,FALSE)*'FL Characterization'!E$2)</f>
        <v>65.318172031102819</v>
      </c>
      <c r="F3" s="2">
        <f>('[1]Pc, Winter, S2'!F3*Main!$B$5)+(VLOOKUP($A3,'FL Ratio'!$A$2:$B$4,2,FALSE)*'FL Characterization'!F$2)</f>
        <v>57.341605957196535</v>
      </c>
      <c r="G3" s="2">
        <f>('[1]Pc, Winter, S2'!G3*Main!$B$5)+(VLOOKUP($A3,'FL Ratio'!$A$2:$B$4,2,FALSE)*'FL Characterization'!G$2)</f>
        <v>63.660749632152545</v>
      </c>
      <c r="H3" s="2">
        <f>('[1]Pc, Winter, S2'!H3*Main!$B$5)+(VLOOKUP($A3,'FL Ratio'!$A$2:$B$4,2,FALSE)*'FL Characterization'!H$2)</f>
        <v>84.430937285898139</v>
      </c>
      <c r="I3" s="2">
        <f>('[1]Pc, Winter, S2'!I3*Main!$B$5)+(VLOOKUP($A3,'FL Ratio'!$A$2:$B$4,2,FALSE)*'FL Characterization'!I$2)</f>
        <v>95.17513396564182</v>
      </c>
      <c r="J3" s="2">
        <f>('[1]Pc, Winter, S2'!J3*Main!$B$5)+(VLOOKUP($A3,'FL Ratio'!$A$2:$B$4,2,FALSE)*'FL Characterization'!J$2)</f>
        <v>95.513316242952826</v>
      </c>
      <c r="K3" s="2">
        <f>('[1]Pc, Winter, S2'!K3*Main!$B$5)+(VLOOKUP($A3,'FL Ratio'!$A$2:$B$4,2,FALSE)*'FL Characterization'!K$2)</f>
        <v>97.901226328847912</v>
      </c>
      <c r="L3" s="2">
        <f>('[1]Pc, Winter, S2'!L3*Main!$B$5)+(VLOOKUP($A3,'FL Ratio'!$A$2:$B$4,2,FALSE)*'FL Characterization'!L$2)</f>
        <v>108.83554809547843</v>
      </c>
      <c r="M3" s="2">
        <f>('[1]Pc, Winter, S2'!M3*Main!$B$5)+(VLOOKUP($A3,'FL Ratio'!$A$2:$B$4,2,FALSE)*'FL Characterization'!M$2)</f>
        <v>96.596181544420247</v>
      </c>
      <c r="N3" s="2">
        <f>('[1]Pc, Winter, S2'!N3*Main!$B$5)+(VLOOKUP($A3,'FL Ratio'!$A$2:$B$4,2,FALSE)*'FL Characterization'!N$2)</f>
        <v>90.836299235181087</v>
      </c>
      <c r="O3" s="2">
        <f>('[1]Pc, Winter, S2'!O3*Main!$B$5)+(VLOOKUP($A3,'FL Ratio'!$A$2:$B$4,2,FALSE)*'FL Characterization'!O$2)</f>
        <v>91.90577562054051</v>
      </c>
      <c r="P3" s="2">
        <f>('[1]Pc, Winter, S2'!P3*Main!$B$5)+(VLOOKUP($A3,'FL Ratio'!$A$2:$B$4,2,FALSE)*'FL Characterization'!P$2)</f>
        <v>101.52905017719854</v>
      </c>
      <c r="Q3" s="2">
        <f>('[1]Pc, Winter, S2'!Q3*Main!$B$5)+(VLOOKUP($A3,'FL Ratio'!$A$2:$B$4,2,FALSE)*'FL Characterization'!Q$2)</f>
        <v>99.529344338202421</v>
      </c>
      <c r="R3" s="2">
        <f>('[1]Pc, Winter, S2'!R3*Main!$B$5)+(VLOOKUP($A3,'FL Ratio'!$A$2:$B$4,2,FALSE)*'FL Characterization'!R$2)</f>
        <v>91.847988848312283</v>
      </c>
      <c r="S3" s="2">
        <f>('[1]Pc, Winter, S2'!S3*Main!$B$5)+(VLOOKUP($A3,'FL Ratio'!$A$2:$B$4,2,FALSE)*'FL Characterization'!S$2)</f>
        <v>108.705388</v>
      </c>
      <c r="T3" s="2">
        <f>('[1]Pc, Winter, S2'!T3*Main!$B$5)+(VLOOKUP($A3,'FL Ratio'!$A$2:$B$4,2,FALSE)*'FL Characterization'!T$2)</f>
        <v>108.70143639284345</v>
      </c>
      <c r="U3" s="2">
        <f>('[1]Pc, Winter, S2'!U3*Main!$B$5)+(VLOOKUP($A3,'FL Ratio'!$A$2:$B$4,2,FALSE)*'FL Characterization'!U$2)</f>
        <v>103.18309552925871</v>
      </c>
      <c r="V3" s="2">
        <f>('[1]Pc, Winter, S2'!V3*Main!$B$5)+(VLOOKUP($A3,'FL Ratio'!$A$2:$B$4,2,FALSE)*'FL Characterization'!V$2)</f>
        <v>105.70424968460861</v>
      </c>
      <c r="W3" s="2">
        <f>('[1]Pc, Winter, S2'!W3*Main!$B$5)+(VLOOKUP($A3,'FL Ratio'!$A$2:$B$4,2,FALSE)*'FL Characterization'!W$2)</f>
        <v>97.836442266588818</v>
      </c>
      <c r="X3" s="2">
        <f>('[1]Pc, Winter, S2'!X3*Main!$B$5)+(VLOOKUP($A3,'FL Ratio'!$A$2:$B$4,2,FALSE)*'FL Characterization'!X$2)</f>
        <v>90.239395725036545</v>
      </c>
      <c r="Y3" s="2">
        <f>('[1]Pc, Winter, S2'!Y3*Main!$B$5)+(VLOOKUP($A3,'FL Ratio'!$A$2:$B$4,2,FALSE)*'FL Characterization'!Y$2)</f>
        <v>74.604485434869034</v>
      </c>
    </row>
    <row r="4" spans="1:25" x14ac:dyDescent="0.25">
      <c r="A4">
        <v>3</v>
      </c>
      <c r="B4" s="2">
        <f>('[1]Pc, Winter, S2'!B4*Main!$B$5)+(VLOOKUP($A4,'FL Ratio'!$A$2:$B$4,2,FALSE)*'FL Characterization'!B$2)</f>
        <v>84.0237118411805</v>
      </c>
      <c r="C4" s="2">
        <f>('[1]Pc, Winter, S2'!C4*Main!$B$5)+(VLOOKUP($A4,'FL Ratio'!$A$2:$B$4,2,FALSE)*'FL Characterization'!C$2)</f>
        <v>71.09344148199709</v>
      </c>
      <c r="D4" s="2">
        <f>('[1]Pc, Winter, S2'!D4*Main!$B$5)+(VLOOKUP($A4,'FL Ratio'!$A$2:$B$4,2,FALSE)*'FL Characterization'!D$2)</f>
        <v>64.905192072258075</v>
      </c>
      <c r="E4" s="2">
        <f>('[1]Pc, Winter, S2'!E4*Main!$B$5)+(VLOOKUP($A4,'FL Ratio'!$A$2:$B$4,2,FALSE)*'FL Characterization'!E$2)</f>
        <v>71.914479035216033</v>
      </c>
      <c r="F4" s="2">
        <f>('[1]Pc, Winter, S2'!F4*Main!$B$5)+(VLOOKUP($A4,'FL Ratio'!$A$2:$B$4,2,FALSE)*'FL Characterization'!F$2)</f>
        <v>63.729808250189997</v>
      </c>
      <c r="G4" s="2">
        <f>('[1]Pc, Winter, S2'!G4*Main!$B$5)+(VLOOKUP($A4,'FL Ratio'!$A$2:$B$4,2,FALSE)*'FL Characterization'!G$2)</f>
        <v>74.033713317096144</v>
      </c>
      <c r="H4" s="2">
        <f>('[1]Pc, Winter, S2'!H4*Main!$B$5)+(VLOOKUP($A4,'FL Ratio'!$A$2:$B$4,2,FALSE)*'FL Characterization'!H$2)</f>
        <v>97.207784284979539</v>
      </c>
      <c r="I4" s="2">
        <f>('[1]Pc, Winter, S2'!I4*Main!$B$5)+(VLOOKUP($A4,'FL Ratio'!$A$2:$B$4,2,FALSE)*'FL Characterization'!I$2)</f>
        <v>117.5949386505624</v>
      </c>
      <c r="J4" s="2">
        <f>('[1]Pc, Winter, S2'!J4*Main!$B$5)+(VLOOKUP($A4,'FL Ratio'!$A$2:$B$4,2,FALSE)*'FL Characterization'!J$2)</f>
        <v>128.79834826850816</v>
      </c>
      <c r="K4" s="2">
        <f>('[1]Pc, Winter, S2'!K4*Main!$B$5)+(VLOOKUP($A4,'FL Ratio'!$A$2:$B$4,2,FALSE)*'FL Characterization'!K$2)</f>
        <v>120.37870147019694</v>
      </c>
      <c r="L4" s="2">
        <f>('[1]Pc, Winter, S2'!L4*Main!$B$5)+(VLOOKUP($A4,'FL Ratio'!$A$2:$B$4,2,FALSE)*'FL Characterization'!L$2)</f>
        <v>124.03779414635012</v>
      </c>
      <c r="M4" s="2">
        <f>('[1]Pc, Winter, S2'!M4*Main!$B$5)+(VLOOKUP($A4,'FL Ratio'!$A$2:$B$4,2,FALSE)*'FL Characterization'!M$2)</f>
        <v>139.64261999999999</v>
      </c>
      <c r="N4" s="2">
        <f>('[1]Pc, Winter, S2'!N4*Main!$B$5)+(VLOOKUP($A4,'FL Ratio'!$A$2:$B$4,2,FALSE)*'FL Characterization'!N$2)</f>
        <v>116.26423175389898</v>
      </c>
      <c r="O4" s="2">
        <f>('[1]Pc, Winter, S2'!O4*Main!$B$5)+(VLOOKUP($A4,'FL Ratio'!$A$2:$B$4,2,FALSE)*'FL Characterization'!O$2)</f>
        <v>123.27977492093555</v>
      </c>
      <c r="P4" s="2">
        <f>('[1]Pc, Winter, S2'!P4*Main!$B$5)+(VLOOKUP($A4,'FL Ratio'!$A$2:$B$4,2,FALSE)*'FL Characterization'!P$2)</f>
        <v>117.49029535292745</v>
      </c>
      <c r="Q4" s="2">
        <f>('[1]Pc, Winter, S2'!Q4*Main!$B$5)+(VLOOKUP($A4,'FL Ratio'!$A$2:$B$4,2,FALSE)*'FL Characterization'!Q$2)</f>
        <v>95.446236484647173</v>
      </c>
      <c r="R4" s="2">
        <f>('[1]Pc, Winter, S2'!R4*Main!$B$5)+(VLOOKUP($A4,'FL Ratio'!$A$2:$B$4,2,FALSE)*'FL Characterization'!R$2)</f>
        <v>96.821339619769986</v>
      </c>
      <c r="S4" s="2">
        <f>('[1]Pc, Winter, S2'!S4*Main!$B$5)+(VLOOKUP($A4,'FL Ratio'!$A$2:$B$4,2,FALSE)*'FL Characterization'!S$2)</f>
        <v>120.89600094283831</v>
      </c>
      <c r="T4" s="2">
        <f>('[1]Pc, Winter, S2'!T4*Main!$B$5)+(VLOOKUP($A4,'FL Ratio'!$A$2:$B$4,2,FALSE)*'FL Characterization'!T$2)</f>
        <v>102.63233199710056</v>
      </c>
      <c r="U4" s="2">
        <f>('[1]Pc, Winter, S2'!U4*Main!$B$5)+(VLOOKUP($A4,'FL Ratio'!$A$2:$B$4,2,FALSE)*'FL Characterization'!U$2)</f>
        <v>121.54628882843755</v>
      </c>
      <c r="V4" s="2">
        <f>('[1]Pc, Winter, S2'!V4*Main!$B$5)+(VLOOKUP($A4,'FL Ratio'!$A$2:$B$4,2,FALSE)*'FL Characterization'!V$2)</f>
        <v>115.46806693927283</v>
      </c>
      <c r="W4" s="2">
        <f>('[1]Pc, Winter, S2'!W4*Main!$B$5)+(VLOOKUP($A4,'FL Ratio'!$A$2:$B$4,2,FALSE)*'FL Characterization'!W$2)</f>
        <v>106.91505054535169</v>
      </c>
      <c r="X4" s="2">
        <f>('[1]Pc, Winter, S2'!X4*Main!$B$5)+(VLOOKUP($A4,'FL Ratio'!$A$2:$B$4,2,FALSE)*'FL Characterization'!X$2)</f>
        <v>94.046717905635873</v>
      </c>
      <c r="Y4" s="2">
        <f>('[1]Pc, Winter, S2'!Y4*Main!$B$5)+(VLOOKUP($A4,'FL Ratio'!$A$2:$B$4,2,FALSE)*'FL Characterization'!Y$2)</f>
        <v>75.880985998239069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035-3EB8-47F0-83D5-C85BF78B6695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S3'!B2*Main!$B$5)+(VLOOKUP($A2,'FL Ratio'!$A$2:$B$4,2,FALSE)*'FL Characterization'!B$2)</f>
        <v>67.985557219127216</v>
      </c>
      <c r="C2" s="2">
        <f>('[1]Pc, Winter, S3'!C2*Main!$B$5)+(VLOOKUP($A2,'FL Ratio'!$A$2:$B$4,2,FALSE)*'FL Characterization'!C$2)</f>
        <v>58.705304707707981</v>
      </c>
      <c r="D2" s="2">
        <f>('[1]Pc, Winter, S3'!D2*Main!$B$5)+(VLOOKUP($A2,'FL Ratio'!$A$2:$B$4,2,FALSE)*'FL Characterization'!D$2)</f>
        <v>51.572622132932182</v>
      </c>
      <c r="E2" s="2">
        <f>('[1]Pc, Winter, S3'!E2*Main!$B$5)+(VLOOKUP($A2,'FL Ratio'!$A$2:$B$4,2,FALSE)*'FL Characterization'!E$2)</f>
        <v>47.839838554998373</v>
      </c>
      <c r="F2" s="2">
        <f>('[1]Pc, Winter, S3'!F2*Main!$B$5)+(VLOOKUP($A2,'FL Ratio'!$A$2:$B$4,2,FALSE)*'FL Characterization'!F$2)</f>
        <v>54.657527793152397</v>
      </c>
      <c r="G2" s="2">
        <f>('[1]Pc, Winter, S3'!G2*Main!$B$5)+(VLOOKUP($A2,'FL Ratio'!$A$2:$B$4,2,FALSE)*'FL Characterization'!G$2)</f>
        <v>55.64963233959174</v>
      </c>
      <c r="H2" s="2">
        <f>('[1]Pc, Winter, S3'!H2*Main!$B$5)+(VLOOKUP($A2,'FL Ratio'!$A$2:$B$4,2,FALSE)*'FL Characterization'!H$2)</f>
        <v>68.546555371505121</v>
      </c>
      <c r="I2" s="2">
        <f>('[1]Pc, Winter, S3'!I2*Main!$B$5)+(VLOOKUP($A2,'FL Ratio'!$A$2:$B$4,2,FALSE)*'FL Characterization'!I$2)</f>
        <v>75.102277664813684</v>
      </c>
      <c r="J2" s="2">
        <f>('[1]Pc, Winter, S3'!J2*Main!$B$5)+(VLOOKUP($A2,'FL Ratio'!$A$2:$B$4,2,FALSE)*'FL Characterization'!J$2)</f>
        <v>86.672581690141016</v>
      </c>
      <c r="K2" s="2">
        <f>('[1]Pc, Winter, S3'!K2*Main!$B$5)+(VLOOKUP($A2,'FL Ratio'!$A$2:$B$4,2,FALSE)*'FL Characterization'!K$2)</f>
        <v>86.44211530958674</v>
      </c>
      <c r="L2" s="2">
        <f>('[1]Pc, Winter, S3'!L2*Main!$B$5)+(VLOOKUP($A2,'FL Ratio'!$A$2:$B$4,2,FALSE)*'FL Characterization'!L$2)</f>
        <v>91.214238413744681</v>
      </c>
      <c r="M2" s="2">
        <f>('[1]Pc, Winter, S3'!M2*Main!$B$5)+(VLOOKUP($A2,'FL Ratio'!$A$2:$B$4,2,FALSE)*'FL Characterization'!M$2)</f>
        <v>92.011244619958873</v>
      </c>
      <c r="N2" s="2">
        <f>('[1]Pc, Winter, S3'!N2*Main!$B$5)+(VLOOKUP($A2,'FL Ratio'!$A$2:$B$4,2,FALSE)*'FL Characterization'!N$2)</f>
        <v>85.930277777450755</v>
      </c>
      <c r="O2" s="2">
        <f>('[1]Pc, Winter, S3'!O2*Main!$B$5)+(VLOOKUP($A2,'FL Ratio'!$A$2:$B$4,2,FALSE)*'FL Characterization'!O$2)</f>
        <v>85.51576418537698</v>
      </c>
      <c r="P2" s="2">
        <f>('[1]Pc, Winter, S3'!P2*Main!$B$5)+(VLOOKUP($A2,'FL Ratio'!$A$2:$B$4,2,FALSE)*'FL Characterization'!P$2)</f>
        <v>78.982677546182387</v>
      </c>
      <c r="Q2" s="2">
        <f>('[1]Pc, Winter, S3'!Q2*Main!$B$5)+(VLOOKUP($A2,'FL Ratio'!$A$2:$B$4,2,FALSE)*'FL Characterization'!Q$2)</f>
        <v>84.49359319311084</v>
      </c>
      <c r="R2" s="2">
        <f>('[1]Pc, Winter, S3'!R2*Main!$B$5)+(VLOOKUP($A2,'FL Ratio'!$A$2:$B$4,2,FALSE)*'FL Characterization'!R$2)</f>
        <v>78.144929721898649</v>
      </c>
      <c r="S2" s="2">
        <f>('[1]Pc, Winter, S3'!S2*Main!$B$5)+(VLOOKUP($A2,'FL Ratio'!$A$2:$B$4,2,FALSE)*'FL Characterization'!S$2)</f>
        <v>96.324910151100894</v>
      </c>
      <c r="T2" s="2">
        <f>('[1]Pc, Winter, S3'!T2*Main!$B$5)+(VLOOKUP($A2,'FL Ratio'!$A$2:$B$4,2,FALSE)*'FL Characterization'!T$2)</f>
        <v>93.000415030797797</v>
      </c>
      <c r="U2" s="2">
        <f>('[1]Pc, Winter, S3'!U2*Main!$B$5)+(VLOOKUP($A2,'FL Ratio'!$A$2:$B$4,2,FALSE)*'FL Characterization'!U$2)</f>
        <v>87.740557199999984</v>
      </c>
      <c r="V2" s="2">
        <f>('[1]Pc, Winter, S3'!V2*Main!$B$5)+(VLOOKUP($A2,'FL Ratio'!$A$2:$B$4,2,FALSE)*'FL Characterization'!V$2)</f>
        <v>89.946328752048501</v>
      </c>
      <c r="W2" s="2">
        <f>('[1]Pc, Winter, S3'!W2*Main!$B$5)+(VLOOKUP($A2,'FL Ratio'!$A$2:$B$4,2,FALSE)*'FL Characterization'!W$2)</f>
        <v>84.681503603636514</v>
      </c>
      <c r="X2" s="2">
        <f>('[1]Pc, Winter, S3'!X2*Main!$B$5)+(VLOOKUP($A2,'FL Ratio'!$A$2:$B$4,2,FALSE)*'FL Characterization'!X$2)</f>
        <v>83.109855558886821</v>
      </c>
      <c r="Y2" s="2">
        <f>('[1]Pc, Winter, S3'!Y2*Main!$B$5)+(VLOOKUP($A2,'FL Ratio'!$A$2:$B$4,2,FALSE)*'FL Characterization'!Y$2)</f>
        <v>71.488396520646049</v>
      </c>
    </row>
    <row r="3" spans="1:25" x14ac:dyDescent="0.25">
      <c r="A3">
        <v>2</v>
      </c>
      <c r="B3" s="2">
        <f>('[1]Pc, Winter, S3'!B3*Main!$B$5)+(VLOOKUP($A3,'FL Ratio'!$A$2:$B$4,2,FALSE)*'FL Characterization'!B$2)</f>
        <v>73.122587677991149</v>
      </c>
      <c r="C3" s="2">
        <f>('[1]Pc, Winter, S3'!C3*Main!$B$5)+(VLOOKUP($A3,'FL Ratio'!$A$2:$B$4,2,FALSE)*'FL Characterization'!C$2)</f>
        <v>67.956880988309976</v>
      </c>
      <c r="D3" s="2">
        <f>('[1]Pc, Winter, S3'!D3*Main!$B$5)+(VLOOKUP($A3,'FL Ratio'!$A$2:$B$4,2,FALSE)*'FL Characterization'!D$2)</f>
        <v>57.82164339686193</v>
      </c>
      <c r="E3" s="2">
        <f>('[1]Pc, Winter, S3'!E3*Main!$B$5)+(VLOOKUP($A3,'FL Ratio'!$A$2:$B$4,2,FALSE)*'FL Characterization'!E$2)</f>
        <v>56.110934693161653</v>
      </c>
      <c r="F3" s="2">
        <f>('[1]Pc, Winter, S3'!F3*Main!$B$5)+(VLOOKUP($A3,'FL Ratio'!$A$2:$B$4,2,FALSE)*'FL Characterization'!F$2)</f>
        <v>66.077509886536404</v>
      </c>
      <c r="G3" s="2">
        <f>('[1]Pc, Winter, S3'!G3*Main!$B$5)+(VLOOKUP($A3,'FL Ratio'!$A$2:$B$4,2,FALSE)*'FL Characterization'!G$2)</f>
        <v>68.141983792830345</v>
      </c>
      <c r="H3" s="2">
        <f>('[1]Pc, Winter, S3'!H3*Main!$B$5)+(VLOOKUP($A3,'FL Ratio'!$A$2:$B$4,2,FALSE)*'FL Characterization'!H$2)</f>
        <v>86.722596331297154</v>
      </c>
      <c r="I3" s="2">
        <f>('[1]Pc, Winter, S3'!I3*Main!$B$5)+(VLOOKUP($A3,'FL Ratio'!$A$2:$B$4,2,FALSE)*'FL Characterization'!I$2)</f>
        <v>83.221812435997705</v>
      </c>
      <c r="J3" s="2">
        <f>('[1]Pc, Winter, S3'!J3*Main!$B$5)+(VLOOKUP($A3,'FL Ratio'!$A$2:$B$4,2,FALSE)*'FL Characterization'!J$2)</f>
        <v>109.52830600507222</v>
      </c>
      <c r="K3" s="2">
        <f>('[1]Pc, Winter, S3'!K3*Main!$B$5)+(VLOOKUP($A3,'FL Ratio'!$A$2:$B$4,2,FALSE)*'FL Characterization'!K$2)</f>
        <v>110.06387286995391</v>
      </c>
      <c r="L3" s="2">
        <f>('[1]Pc, Winter, S3'!L3*Main!$B$5)+(VLOOKUP($A3,'FL Ratio'!$A$2:$B$4,2,FALSE)*'FL Characterization'!L$2)</f>
        <v>97.001130630517125</v>
      </c>
      <c r="M3" s="2">
        <f>('[1]Pc, Winter, S3'!M3*Main!$B$5)+(VLOOKUP($A3,'FL Ratio'!$A$2:$B$4,2,FALSE)*'FL Characterization'!M$2)</f>
        <v>106.50902623972132</v>
      </c>
      <c r="N3" s="2">
        <f>('[1]Pc, Winter, S3'!N3*Main!$B$5)+(VLOOKUP($A3,'FL Ratio'!$A$2:$B$4,2,FALSE)*'FL Characterization'!N$2)</f>
        <v>100.74099783245373</v>
      </c>
      <c r="O3" s="2">
        <f>('[1]Pc, Winter, S3'!O3*Main!$B$5)+(VLOOKUP($A3,'FL Ratio'!$A$2:$B$4,2,FALSE)*'FL Characterization'!O$2)</f>
        <v>95.802959690241167</v>
      </c>
      <c r="P3" s="2">
        <f>('[1]Pc, Winter, S3'!P3*Main!$B$5)+(VLOOKUP($A3,'FL Ratio'!$A$2:$B$4,2,FALSE)*'FL Characterization'!P$2)</f>
        <v>99.691507531745373</v>
      </c>
      <c r="Q3" s="2">
        <f>('[1]Pc, Winter, S3'!Q3*Main!$B$5)+(VLOOKUP($A3,'FL Ratio'!$A$2:$B$4,2,FALSE)*'FL Characterization'!Q$2)</f>
        <v>87.035069749703922</v>
      </c>
      <c r="R3" s="2">
        <f>('[1]Pc, Winter, S3'!R3*Main!$B$5)+(VLOOKUP($A3,'FL Ratio'!$A$2:$B$4,2,FALSE)*'FL Characterization'!R$2)</f>
        <v>86.271352592293184</v>
      </c>
      <c r="S3" s="2">
        <f>('[1]Pc, Winter, S3'!S3*Main!$B$5)+(VLOOKUP($A3,'FL Ratio'!$A$2:$B$4,2,FALSE)*'FL Characterization'!S$2)</f>
        <v>102.52358199999999</v>
      </c>
      <c r="T3" s="2">
        <f>('[1]Pc, Winter, S3'!T3*Main!$B$5)+(VLOOKUP($A3,'FL Ratio'!$A$2:$B$4,2,FALSE)*'FL Characterization'!T$2)</f>
        <v>105.62173786733364</v>
      </c>
      <c r="U3" s="2">
        <f>('[1]Pc, Winter, S3'!U3*Main!$B$5)+(VLOOKUP($A3,'FL Ratio'!$A$2:$B$4,2,FALSE)*'FL Characterization'!U$2)</f>
        <v>103.18309552925871</v>
      </c>
      <c r="V3" s="2">
        <f>('[1]Pc, Winter, S3'!V3*Main!$B$5)+(VLOOKUP($A3,'FL Ratio'!$A$2:$B$4,2,FALSE)*'FL Characterization'!V$2)</f>
        <v>91.871916631924449</v>
      </c>
      <c r="W3" s="2">
        <f>('[1]Pc, Winter, S3'!W3*Main!$B$5)+(VLOOKUP($A3,'FL Ratio'!$A$2:$B$4,2,FALSE)*'FL Characterization'!W$2)</f>
        <v>88.576001860247018</v>
      </c>
      <c r="X3" s="2">
        <f>('[1]Pc, Winter, S3'!X3*Main!$B$5)+(VLOOKUP($A3,'FL Ratio'!$A$2:$B$4,2,FALSE)*'FL Characterization'!X$2)</f>
        <v>91.859628201426105</v>
      </c>
      <c r="Y3" s="2">
        <f>('[1]Pc, Winter, S3'!Y3*Main!$B$5)+(VLOOKUP($A3,'FL Ratio'!$A$2:$B$4,2,FALSE)*'FL Characterization'!Y$2)</f>
        <v>84.159239297274169</v>
      </c>
    </row>
    <row r="4" spans="1:25" x14ac:dyDescent="0.25">
      <c r="A4">
        <v>3</v>
      </c>
      <c r="B4" s="2">
        <f>('[1]Pc, Winter, S3'!B4*Main!$B$5)+(VLOOKUP($A4,'FL Ratio'!$A$2:$B$4,2,FALSE)*'FL Characterization'!B$2)</f>
        <v>81.835452134542507</v>
      </c>
      <c r="C4" s="2">
        <f>('[1]Pc, Winter, S3'!C4*Main!$B$5)+(VLOOKUP($A4,'FL Ratio'!$A$2:$B$4,2,FALSE)*'FL Characterization'!C$2)</f>
        <v>77.871586786282521</v>
      </c>
      <c r="D4" s="2">
        <f>('[1]Pc, Winter, S3'!D4*Main!$B$5)+(VLOOKUP($A4,'FL Ratio'!$A$2:$B$4,2,FALSE)*'FL Characterization'!D$2)</f>
        <v>63.678411979889233</v>
      </c>
      <c r="E4" s="2">
        <f>('[1]Pc, Winter, S3'!E4*Main!$B$5)+(VLOOKUP($A4,'FL Ratio'!$A$2:$B$4,2,FALSE)*'FL Characterization'!E$2)</f>
        <v>75.872896260568425</v>
      </c>
      <c r="F4" s="2">
        <f>('[1]Pc, Winter, S3'!F4*Main!$B$5)+(VLOOKUP($A4,'FL Ratio'!$A$2:$B$4,2,FALSE)*'FL Characterization'!F$2)</f>
        <v>67.674420092593692</v>
      </c>
      <c r="G4" s="2">
        <f>('[1]Pc, Winter, S3'!G4*Main!$B$5)+(VLOOKUP($A4,'FL Ratio'!$A$2:$B$4,2,FALSE)*'FL Characterization'!G$2)</f>
        <v>74.033713317096144</v>
      </c>
      <c r="H4" s="2">
        <f>('[1]Pc, Winter, S3'!H4*Main!$B$5)+(VLOOKUP($A4,'FL Ratio'!$A$2:$B$4,2,FALSE)*'FL Characterization'!H$2)</f>
        <v>113.52759503019335</v>
      </c>
      <c r="I4" s="2">
        <f>('[1]Pc, Winter, S3'!I4*Main!$B$5)+(VLOOKUP($A4,'FL Ratio'!$A$2:$B$4,2,FALSE)*'FL Characterization'!I$2)</f>
        <v>119.8669751292141</v>
      </c>
      <c r="J4" s="2">
        <f>('[1]Pc, Winter, S3'!J4*Main!$B$5)+(VLOOKUP($A4,'FL Ratio'!$A$2:$B$4,2,FALSE)*'FL Characterization'!J$2)</f>
        <v>116.34360571816758</v>
      </c>
      <c r="K4" s="2">
        <f>('[1]Pc, Winter, S3'!K4*Main!$B$5)+(VLOOKUP($A4,'FL Ratio'!$A$2:$B$4,2,FALSE)*'FL Characterization'!K$2)</f>
        <v>125.36322788562182</v>
      </c>
      <c r="L4" s="2">
        <f>('[1]Pc, Winter, S3'!L4*Main!$B$5)+(VLOOKUP($A4,'FL Ratio'!$A$2:$B$4,2,FALSE)*'FL Characterization'!L$2)</f>
        <v>120.50647817074012</v>
      </c>
      <c r="M4" s="2">
        <f>('[1]Pc, Winter, S3'!M4*Main!$B$5)+(VLOOKUP($A4,'FL Ratio'!$A$2:$B$4,2,FALSE)*'FL Characterization'!M$2)</f>
        <v>116.46084749999999</v>
      </c>
      <c r="N4" s="2">
        <f>('[1]Pc, Winter, S3'!N4*Main!$B$5)+(VLOOKUP($A4,'FL Ratio'!$A$2:$B$4,2,FALSE)*'FL Characterization'!N$2)</f>
        <v>119.90796241454844</v>
      </c>
      <c r="O4" s="2">
        <f>('[1]Pc, Winter, S3'!O4*Main!$B$5)+(VLOOKUP($A4,'FL Ratio'!$A$2:$B$4,2,FALSE)*'FL Characterization'!O$2)</f>
        <v>114.18373997357588</v>
      </c>
      <c r="P4" s="2">
        <f>('[1]Pc, Winter, S3'!P4*Main!$B$5)+(VLOOKUP($A4,'FL Ratio'!$A$2:$B$4,2,FALSE)*'FL Characterization'!P$2)</f>
        <v>115.28531296525264</v>
      </c>
      <c r="Q4" s="2">
        <f>('[1]Pc, Winter, S3'!Q4*Main!$B$5)+(VLOOKUP($A4,'FL Ratio'!$A$2:$B$4,2,FALSE)*'FL Characterization'!Q$2)</f>
        <v>112.95925939936149</v>
      </c>
      <c r="R4" s="2">
        <f>('[1]Pc, Winter, S3'!R4*Main!$B$5)+(VLOOKUP($A4,'FL Ratio'!$A$2:$B$4,2,FALSE)*'FL Characterization'!R$2)</f>
        <v>114.3455386631688</v>
      </c>
      <c r="S4" s="2">
        <f>('[1]Pc, Winter, S3'!S4*Main!$B$5)+(VLOOKUP($A4,'FL Ratio'!$A$2:$B$4,2,FALSE)*'FL Characterization'!S$2)</f>
        <v>119.8046853837297</v>
      </c>
      <c r="T4" s="2">
        <f>('[1]Pc, Winter, S3'!T4*Main!$B$5)+(VLOOKUP($A4,'FL Ratio'!$A$2:$B$4,2,FALSE)*'FL Characterization'!T$2)</f>
        <v>114.63680314729527</v>
      </c>
      <c r="U4" s="2">
        <f>('[1]Pc, Winter, S3'!U4*Main!$B$5)+(VLOOKUP($A4,'FL Ratio'!$A$2:$B$4,2,FALSE)*'FL Characterization'!U$2)</f>
        <v>100.49903511063651</v>
      </c>
      <c r="V4" s="2">
        <f>('[1]Pc, Winter, S3'!V4*Main!$B$5)+(VLOOKUP($A4,'FL Ratio'!$A$2:$B$4,2,FALSE)*'FL Characterization'!V$2)</f>
        <v>100.37832451333114</v>
      </c>
      <c r="W4" s="2">
        <f>('[1]Pc, Winter, S3'!W4*Main!$B$5)+(VLOOKUP($A4,'FL Ratio'!$A$2:$B$4,2,FALSE)*'FL Characterization'!W$2)</f>
        <v>101.07122790065343</v>
      </c>
      <c r="X4" s="2">
        <f>('[1]Pc, Winter, S3'!X4*Main!$B$5)+(VLOOKUP($A4,'FL Ratio'!$A$2:$B$4,2,FALSE)*'FL Characterization'!X$2)</f>
        <v>90.751693709067297</v>
      </c>
      <c r="Y4" s="2">
        <f>('[1]Pc, Winter, S3'!Y4*Main!$B$5)+(VLOOKUP($A4,'FL Ratio'!$A$2:$B$4,2,FALSE)*'FL Characterization'!Y$2)</f>
        <v>90.229352697886895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11.733516696474315</v>
      </c>
      <c r="C2" s="2">
        <f>('[1]Qc, Winter, S1'!C2*Main!$B$5)</f>
        <v>9.2337591751554911</v>
      </c>
      <c r="D2" s="2">
        <f>('[1]Qc, Winter, S1'!D2*Main!$B$5)</f>
        <v>7.8263073253633317</v>
      </c>
      <c r="E2" s="2">
        <f>('[1]Qc, Winter, S1'!E2*Main!$B$5)</f>
        <v>8.4244180144137442</v>
      </c>
      <c r="F2" s="2">
        <f>('[1]Qc, Winter, S1'!F2*Main!$B$5)</f>
        <v>8.8785093530087256</v>
      </c>
      <c r="G2" s="2">
        <f>('[1]Qc, Winter, S1'!G2*Main!$B$5)</f>
        <v>10.267351103353066</v>
      </c>
      <c r="H2" s="2">
        <f>('[1]Qc, Winter, S1'!H2*Main!$B$5)</f>
        <v>15.259147625710225</v>
      </c>
      <c r="I2" s="2">
        <f>('[1]Qc, Winter, S1'!I2*Main!$B$5)</f>
        <v>20.675587382291713</v>
      </c>
      <c r="J2" s="2">
        <f>('[1]Qc, Winter, S1'!J2*Main!$B$5)</f>
        <v>25.543296728546874</v>
      </c>
      <c r="K2" s="2">
        <f>('[1]Qc, Winter, S1'!K2*Main!$B$5)</f>
        <v>24.74210785832777</v>
      </c>
      <c r="L2" s="2">
        <f>('[1]Qc, Winter, S1'!L2*Main!$B$5)</f>
        <v>27.577324094793322</v>
      </c>
      <c r="M2" s="2">
        <f>('[1]Qc, Winter, S1'!M2*Main!$B$5)</f>
        <v>25.019385847260413</v>
      </c>
      <c r="N2" s="2">
        <f>('[1]Qc, Winter, S1'!N2*Main!$B$5)</f>
        <v>27.198184763106678</v>
      </c>
      <c r="O2" s="2">
        <f>('[1]Qc, Winter, S1'!O2*Main!$B$5)</f>
        <v>24.869546323245306</v>
      </c>
      <c r="P2" s="2">
        <f>('[1]Qc, Winter, S1'!P2*Main!$B$5)</f>
        <v>21.047457029400526</v>
      </c>
      <c r="Q2" s="2">
        <f>('[1]Qc, Winter, S1'!Q2*Main!$B$5)</f>
        <v>20.875962018605115</v>
      </c>
      <c r="R2" s="2">
        <f>('[1]Qc, Winter, S1'!R2*Main!$B$5)</f>
        <v>22.677954019798339</v>
      </c>
      <c r="S2" s="2">
        <f>('[1]Qc, Winter, S1'!S2*Main!$B$5)</f>
        <v>31.218120299999999</v>
      </c>
      <c r="T2" s="2">
        <f>('[1]Qc, Winter, S1'!T2*Main!$B$5)</f>
        <v>33.641933815253772</v>
      </c>
      <c r="U2" s="2">
        <f>('[1]Qc, Winter, S1'!U2*Main!$B$5)</f>
        <v>32.615340227316622</v>
      </c>
      <c r="V2" s="2">
        <f>('[1]Qc, Winter, S1'!V2*Main!$B$5)</f>
        <v>25.203608655312951</v>
      </c>
      <c r="W2" s="2">
        <f>('[1]Qc, Winter, S1'!W2*Main!$B$5)</f>
        <v>25.370154988046739</v>
      </c>
      <c r="X2" s="2">
        <f>('[1]Qc, Winter, S1'!X2*Main!$B$5)</f>
        <v>18.482610636740979</v>
      </c>
      <c r="Y2" s="2">
        <f>('[1]Qc, Winter, S1'!Y2*Main!$B$5)</f>
        <v>15.25861491943091</v>
      </c>
    </row>
    <row r="3" spans="1:25" x14ac:dyDescent="0.25">
      <c r="A3">
        <v>2</v>
      </c>
      <c r="B3" s="2">
        <f>('[1]Qc, Winter, S1'!B3*Main!$B$5)</f>
        <v>-27.27980630750665</v>
      </c>
      <c r="C3" s="2">
        <f>('[1]Qc, Winter, S1'!C3*Main!$B$5)</f>
        <v>-33.885032341207179</v>
      </c>
      <c r="D3" s="2">
        <f>('[1]Qc, Winter, S1'!D3*Main!$B$5)</f>
        <v>-31.585551170042237</v>
      </c>
      <c r="E3" s="2">
        <f>('[1]Qc, Winter, S1'!E3*Main!$B$5)</f>
        <v>-33.097595146445514</v>
      </c>
      <c r="F3" s="2">
        <f>('[1]Qc, Winter, S1'!F3*Main!$B$5)</f>
        <v>-34.257508249999994</v>
      </c>
      <c r="G3" s="2">
        <f>('[1]Qc, Winter, S1'!G3*Main!$B$5)</f>
        <v>-33.063684104132143</v>
      </c>
      <c r="H3" s="2">
        <f>('[1]Qc, Winter, S1'!H3*Main!$B$5)</f>
        <v>-23.426803596056907</v>
      </c>
      <c r="I3" s="2">
        <f>('[1]Qc, Winter, S1'!I3*Main!$B$5)</f>
        <v>-10.5285144802715</v>
      </c>
      <c r="J3" s="2">
        <f>('[1]Qc, Winter, S1'!J3*Main!$B$5)</f>
        <v>-3.1295644115832801</v>
      </c>
      <c r="K3" s="2">
        <f>('[1]Qc, Winter, S1'!K3*Main!$B$5)</f>
        <v>-0.48503523515640212</v>
      </c>
      <c r="L3" s="2">
        <f>('[1]Qc, Winter, S1'!L3*Main!$B$5)</f>
        <v>-3.7439441522118733</v>
      </c>
      <c r="M3" s="2">
        <f>('[1]Qc, Winter, S1'!M3*Main!$B$5)</f>
        <v>-2.7524750368081516</v>
      </c>
      <c r="N3" s="2">
        <f>('[1]Qc, Winter, S1'!N3*Main!$B$5)</f>
        <v>-4.1824979047013242</v>
      </c>
      <c r="O3" s="2">
        <f>('[1]Qc, Winter, S1'!O3*Main!$B$5)</f>
        <v>-4.3444947743730777</v>
      </c>
      <c r="P3" s="2">
        <f>('[1]Qc, Winter, S1'!P3*Main!$B$5)</f>
        <v>-10.771793850247871</v>
      </c>
      <c r="Q3" s="2">
        <f>('[1]Qc, Winter, S1'!Q3*Main!$B$5)</f>
        <v>-15.817257088204405</v>
      </c>
      <c r="R3" s="2">
        <f>('[1]Qc, Winter, S1'!R3*Main!$B$5)</f>
        <v>-12.578751995066879</v>
      </c>
      <c r="S3" s="2">
        <f>('[1]Qc, Winter, S1'!S3*Main!$B$5)</f>
        <v>-5.0786784937256941</v>
      </c>
      <c r="T3" s="2">
        <f>('[1]Qc, Winter, S1'!T3*Main!$B$5)</f>
        <v>-6.1116064021526304</v>
      </c>
      <c r="U3" s="2">
        <f>('[1]Qc, Winter, S1'!U3*Main!$B$5)</f>
        <v>-8.4423970682112355</v>
      </c>
      <c r="V3" s="2">
        <f>('[1]Qc, Winter, S1'!V3*Main!$B$5)</f>
        <v>-12.465819115046926</v>
      </c>
      <c r="W3" s="2">
        <f>('[1]Qc, Winter, S1'!W3*Main!$B$5)</f>
        <v>-18.763587894766427</v>
      </c>
      <c r="X3" s="2">
        <f>('[1]Qc, Winter, S1'!X3*Main!$B$5)</f>
        <v>-22.86437261880636</v>
      </c>
      <c r="Y3" s="2">
        <f>('[1]Qc, Winter, S1'!Y3*Main!$B$5)</f>
        <v>-26.515669007135429</v>
      </c>
    </row>
    <row r="4" spans="1:25" x14ac:dyDescent="0.25">
      <c r="A4">
        <v>3</v>
      </c>
      <c r="B4" s="2">
        <f>('[1]Qc, Winter, S1'!B4*Main!$B$5)</f>
        <v>40.339874050685381</v>
      </c>
      <c r="C4" s="2">
        <f>('[1]Qc, Winter, S1'!C4*Main!$B$5)</f>
        <v>51.515049999999995</v>
      </c>
      <c r="D4" s="2">
        <f>('[1]Qc, Winter, S1'!D4*Main!$B$5)</f>
        <v>50.484748999999994</v>
      </c>
      <c r="E4" s="2">
        <f>('[1]Qc, Winter, S1'!E4*Main!$B$5)</f>
        <v>47.393845999999996</v>
      </c>
      <c r="F4" s="2">
        <f>('[1]Qc, Winter, S1'!F4*Main!$B$5)</f>
        <v>53.575651999999998</v>
      </c>
      <c r="G4" s="2">
        <f>('[1]Qc, Winter, S1'!G4*Main!$B$5)</f>
        <v>38.401017232387709</v>
      </c>
      <c r="H4" s="2">
        <f>('[1]Qc, Winter, S1'!H4*Main!$B$5)</f>
        <v>18.175043673468625</v>
      </c>
      <c r="I4" s="2">
        <f>('[1]Qc, Winter, S1'!I4*Main!$B$5)</f>
        <v>2.1936079611036758</v>
      </c>
      <c r="J4" s="2">
        <f>('[1]Qc, Winter, S1'!J4*Main!$B$5)</f>
        <v>-15.25957008755163</v>
      </c>
      <c r="K4" s="2">
        <f>('[1]Qc, Winter, S1'!K4*Main!$B$5)</f>
        <v>-13.262990823759827</v>
      </c>
      <c r="L4" s="2">
        <f>('[1]Qc, Winter, S1'!L4*Main!$B$5)</f>
        <v>-1.3018870023153104</v>
      </c>
      <c r="M4" s="2">
        <f>('[1]Qc, Winter, S1'!M4*Main!$B$5)</f>
        <v>-15.764562590537205</v>
      </c>
      <c r="N4" s="2">
        <f>('[1]Qc, Winter, S1'!N4*Main!$B$5)</f>
        <v>-15.913284879127177</v>
      </c>
      <c r="O4" s="2">
        <f>('[1]Qc, Winter, S1'!O4*Main!$B$5)</f>
        <v>-11.972618145793694</v>
      </c>
      <c r="P4" s="2">
        <f>('[1]Qc, Winter, S1'!P4*Main!$B$5)</f>
        <v>-1.3602525153344844</v>
      </c>
      <c r="Q4" s="2">
        <f>('[1]Qc, Winter, S1'!Q4*Main!$B$5)</f>
        <v>8.7348946681851647</v>
      </c>
      <c r="R4" s="2">
        <f>('[1]Qc, Winter, S1'!R4*Main!$B$5)</f>
        <v>11.408070884353618</v>
      </c>
      <c r="S4" s="2">
        <f>('[1]Qc, Winter, S1'!S4*Main!$B$5)</f>
        <v>13.08926027783731</v>
      </c>
      <c r="T4" s="2">
        <f>('[1]Qc, Winter, S1'!T4*Main!$B$5)</f>
        <v>12.00849566774065</v>
      </c>
      <c r="U4" s="2">
        <f>('[1]Qc, Winter, S1'!U4*Main!$B$5)</f>
        <v>13.08926027783731</v>
      </c>
      <c r="V4" s="2">
        <f>('[1]Qc, Winter, S1'!V4*Main!$B$5)</f>
        <v>11.047816014321398</v>
      </c>
      <c r="W4" s="2">
        <f>('[1]Qc, Winter, S1'!W4*Main!$B$5)</f>
        <v>26.544075566945725</v>
      </c>
      <c r="X4" s="2">
        <f>('[1]Qc, Winter, S1'!X4*Main!$B$5)</f>
        <v>40.575014283472861</v>
      </c>
      <c r="Y4" s="2">
        <f>('[1]Qc, Winter, S1'!Y4*Main!$B$5)</f>
        <v>38.661098515384523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004-8080-4A1D-B632-32AB48D3EECB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S2'!B2*Main!$B$5)</f>
        <v>12.326118549831602</v>
      </c>
      <c r="C2" s="2">
        <f>('[1]Qc, Winter, S2'!C2*Main!$B$5)</f>
        <v>8.6852190261363518</v>
      </c>
      <c r="D2" s="2">
        <f>('[1]Qc, Winter, S2'!D2*Main!$B$5)</f>
        <v>7.2784658125878989</v>
      </c>
      <c r="E2" s="2">
        <f>('[1]Qc, Winter, S2'!E2*Main!$B$5)</f>
        <v>7.2756337397209592</v>
      </c>
      <c r="F2" s="2">
        <f>('[1]Qc, Winter, S2'!F2*Main!$B$5)</f>
        <v>9.4878188184112862</v>
      </c>
      <c r="G2" s="2">
        <f>('[1]Qc, Winter, S2'!G2*Main!$B$5)</f>
        <v>11.564279663776613</v>
      </c>
      <c r="H2" s="2">
        <f>('[1]Qc, Winter, S2'!H2*Main!$B$5)</f>
        <v>17.271342917012674</v>
      </c>
      <c r="I2" s="2">
        <f>('[1]Qc, Winter, S2'!I2*Main!$B$5)</f>
        <v>19.037917094585442</v>
      </c>
      <c r="J2" s="2">
        <f>('[1]Qc, Winter, S2'!J2*Main!$B$5)</f>
        <v>22.232128634105607</v>
      </c>
      <c r="K2" s="2">
        <f>('[1]Qc, Winter, S2'!K2*Main!$B$5)</f>
        <v>28.127869986309467</v>
      </c>
      <c r="L2" s="2">
        <f>('[1]Qc, Winter, S2'!L2*Main!$B$5)</f>
        <v>28.627888822214022</v>
      </c>
      <c r="M2" s="2">
        <f>('[1]Qc, Winter, S2'!M2*Main!$B$5)</f>
        <v>26.05111309869384</v>
      </c>
      <c r="N2" s="2">
        <f>('[1]Qc, Winter, S2'!N2*Main!$B$5)</f>
        <v>27.716245425261089</v>
      </c>
      <c r="O2" s="2">
        <f>('[1]Qc, Winter, S2'!O2*Main!$B$5)</f>
        <v>24.356772172250555</v>
      </c>
      <c r="P2" s="2">
        <f>('[1]Qc, Winter, S2'!P2*Main!$B$5)</f>
        <v>22.435201448921436</v>
      </c>
      <c r="Q2" s="2">
        <f>('[1]Qc, Winter, S2'!Q2*Main!$B$5)</f>
        <v>23.952419579241663</v>
      </c>
      <c r="R2" s="2">
        <f>('[1]Qc, Winter, S2'!R2*Main!$B$5)</f>
        <v>22.90473355999632</v>
      </c>
      <c r="S2" s="2">
        <f>('[1]Qc, Winter, S2'!S2*Main!$B$5)</f>
        <v>29.672668799999993</v>
      </c>
      <c r="T2" s="2">
        <f>('[1]Qc, Winter, S2'!T2*Main!$B$5)</f>
        <v>31.481442652806276</v>
      </c>
      <c r="U2" s="2">
        <f>('[1]Qc, Winter, S2'!U2*Main!$B$5)</f>
        <v>27.827767349912346</v>
      </c>
      <c r="V2" s="2">
        <f>('[1]Qc, Winter, S2'!V2*Main!$B$5)</f>
        <v>25.757534120264886</v>
      </c>
      <c r="W2" s="2">
        <f>('[1]Qc, Winter, S2'!W2*Main!$B$5)</f>
        <v>23.399657513246989</v>
      </c>
      <c r="X2" s="2">
        <f>('[1]Qc, Winter, S2'!X2*Main!$B$5)</f>
        <v>21.29518182059287</v>
      </c>
      <c r="Y2" s="2">
        <f>('[1]Qc, Winter, S2'!Y2*Main!$B$5)</f>
        <v>16.337506883431075</v>
      </c>
    </row>
    <row r="3" spans="1:25" x14ac:dyDescent="0.25">
      <c r="A3">
        <v>2</v>
      </c>
      <c r="B3" s="2">
        <f>('[1]Qc, Winter, S2'!B3*Main!$B$5)</f>
        <v>-29.977809129128186</v>
      </c>
      <c r="C3" s="2">
        <f>('[1]Qc, Winter, S2'!C3*Main!$B$5)</f>
        <v>-35.188302815868994</v>
      </c>
      <c r="D3" s="2">
        <f>('[1]Qc, Winter, S2'!D3*Main!$B$5)</f>
        <v>-34.042205149934404</v>
      </c>
      <c r="E3" s="2">
        <f>('[1]Qc, Winter, S2'!E3*Main!$B$5)</f>
        <v>-32.749199408061877</v>
      </c>
      <c r="F3" s="2">
        <f>('[1]Qc, Winter, S2'!F3*Main!$B$5)</f>
        <v>-36.421140350000002</v>
      </c>
      <c r="G3" s="2">
        <f>('[1]Qc, Winter, S2'!G3*Main!$B$5)</f>
        <v>-29.853617686255241</v>
      </c>
      <c r="H3" s="2">
        <f>('[1]Qc, Winter, S2'!H3*Main!$B$5)</f>
        <v>-21.514411465766546</v>
      </c>
      <c r="I3" s="2">
        <f>('[1]Qc, Winter, S2'!I3*Main!$B$5)</f>
        <v>-10.5285144802715</v>
      </c>
      <c r="J3" s="2">
        <f>('[1]Qc, Winter, S2'!J3*Main!$B$5)</f>
        <v>-2.9846771703062767</v>
      </c>
      <c r="K3" s="2">
        <f>('[1]Qc, Winter, S2'!K3*Main!$B$5)</f>
        <v>-0.49863435389910499</v>
      </c>
      <c r="L3" s="2">
        <f>('[1]Qc, Winter, S2'!L3*Main!$B$5)</f>
        <v>-3.8253342424773482</v>
      </c>
      <c r="M3" s="2">
        <f>('[1]Qc, Winter, S2'!M3*Main!$B$5)</f>
        <v>-2.8422296575736348</v>
      </c>
      <c r="N3" s="2">
        <f>('[1]Qc, Winter, S2'!N3*Main!$B$5)</f>
        <v>-4.0582652936705923</v>
      </c>
      <c r="O3" s="2">
        <f>('[1]Qc, Winter, S2'!O3*Main!$B$5)</f>
        <v>-4.2609467979428262</v>
      </c>
      <c r="P3" s="2">
        <f>('[1]Qc, Winter, S2'!P3*Main!$B$5)</f>
        <v>-11.6166404267379</v>
      </c>
      <c r="Q3" s="2">
        <f>('[1]Qc, Winter, S2'!Q3*Main!$B$5)</f>
        <v>-14.448455994032869</v>
      </c>
      <c r="R3" s="2">
        <f>('[1]Qc, Winter, S2'!R3*Main!$B$5)</f>
        <v>-12.714007392863296</v>
      </c>
      <c r="S3" s="2">
        <f>('[1]Qc, Winter, S2'!S3*Main!$B$5)</f>
        <v>-4.6169804488415398</v>
      </c>
      <c r="T3" s="2">
        <f>('[1]Qc, Winter, S2'!T3*Main!$B$5)</f>
        <v>-6.7832115012902827</v>
      </c>
      <c r="U3" s="2">
        <f>('[1]Qc, Winter, S2'!U3*Main!$B$5)</f>
        <v>-8.4423970682112355</v>
      </c>
      <c r="V3" s="2">
        <f>('[1]Qc, Winter, S2'!V3*Main!$B$5)</f>
        <v>-13.128894599889851</v>
      </c>
      <c r="W3" s="2">
        <f>('[1]Qc, Winter, S2'!W3*Main!$B$5)</f>
        <v>-17.902872853722094</v>
      </c>
      <c r="X3" s="2">
        <f>('[1]Qc, Winter, S2'!X3*Main!$B$5)</f>
        <v>-25.404858465340403</v>
      </c>
      <c r="Y3" s="2">
        <f>('[1]Qc, Winter, S2'!Y3*Main!$B$5)</f>
        <v>-28.075414242849281</v>
      </c>
    </row>
    <row r="4" spans="1:25" x14ac:dyDescent="0.25">
      <c r="A4">
        <v>3</v>
      </c>
      <c r="B4" s="2">
        <f>('[1]Qc, Winter, S2'!B4*Main!$B$5)</f>
        <v>42.003374011538391</v>
      </c>
      <c r="C4" s="2">
        <f>('[1]Qc, Winter, S2'!C4*Main!$B$5)</f>
        <v>48.424146999999998</v>
      </c>
      <c r="D4" s="2">
        <f>('[1]Qc, Winter, S2'!D4*Main!$B$5)</f>
        <v>55.636253999999994</v>
      </c>
      <c r="E4" s="2">
        <f>('[1]Qc, Winter, S2'!E4*Main!$B$5)</f>
        <v>47.393845999999996</v>
      </c>
      <c r="F4" s="2">
        <f>('[1]Qc, Winter, S2'!F4*Main!$B$5)</f>
        <v>56.151404500000005</v>
      </c>
      <c r="G4" s="2">
        <f>('[1]Qc, Winter, S2'!G4*Main!$B$5)</f>
        <v>41.740236122160546</v>
      </c>
      <c r="H4" s="2">
        <f>('[1]Qc, Winter, S2'!H4*Main!$B$5)</f>
        <v>17.417750187074098</v>
      </c>
      <c r="I4" s="2">
        <f>('[1]Qc, Winter, S2'!I4*Main!$B$5)</f>
        <v>2.3642219136339615</v>
      </c>
      <c r="J4" s="2">
        <f>('[1]Qc, Winter, S2'!J4*Main!$B$5)</f>
        <v>-14.118667651099171</v>
      </c>
      <c r="K4" s="2">
        <f>('[1]Qc, Winter, S2'!K4*Main!$B$5)</f>
        <v>-12.835152410090156</v>
      </c>
      <c r="L4" s="2">
        <f>('[1]Qc, Winter, S2'!L4*Main!$B$5)</f>
        <v>-1.1053757566828109</v>
      </c>
      <c r="M4" s="2">
        <f>('[1]Qc, Winter, S2'!M4*Main!$B$5)</f>
        <v>-15.764562590537205</v>
      </c>
      <c r="N4" s="2">
        <f>('[1]Qc, Winter, S2'!N4*Main!$B$5)</f>
        <v>-15.318395724767282</v>
      </c>
      <c r="O4" s="2">
        <f>('[1]Qc, Winter, S2'!O4*Main!$B$5)</f>
        <v>-10.360919549244544</v>
      </c>
      <c r="P4" s="2">
        <f>('[1]Qc, Winter, S2'!P4*Main!$B$5)</f>
        <v>-1.2886602776853011</v>
      </c>
      <c r="Q4" s="2">
        <f>('[1]Qc, Winter, S2'!Q4*Main!$B$5)</f>
        <v>8.9078628794363564</v>
      </c>
      <c r="R4" s="2">
        <f>('[1]Qc, Winter, S2'!R4*Main!$B$5)</f>
        <v>11.167900970998804</v>
      </c>
      <c r="S4" s="2">
        <f>('[1]Qc, Winter, S2'!S4*Main!$B$5)</f>
        <v>10.927731057643991</v>
      </c>
      <c r="T4" s="2">
        <f>('[1]Qc, Winter, S2'!T4*Main!$B$5)</f>
        <v>11.047816014321398</v>
      </c>
      <c r="U4" s="2">
        <f>('[1]Qc, Winter, S2'!U4*Main!$B$5)</f>
        <v>13.08926027783731</v>
      </c>
      <c r="V4" s="2">
        <f>('[1]Qc, Winter, S2'!V4*Main!$B$5)</f>
        <v>12.608920451127682</v>
      </c>
      <c r="W4" s="2">
        <f>('[1]Qc, Winter, S2'!W4*Main!$B$5)</f>
        <v>23.539085880121679</v>
      </c>
      <c r="X4" s="2">
        <f>('[1]Qc, Winter, S2'!X4*Main!$B$5)</f>
        <v>40.957797437090534</v>
      </c>
      <c r="Y4" s="2">
        <f>('[1]Qc, Winter, S2'!Y4*Main!$B$5)</f>
        <v>40.575014283472861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E65-7124-4EDF-9723-37EDD1338522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S3'!B2*Main!$B$5)</f>
        <v>12.800200032517434</v>
      </c>
      <c r="C2" s="2">
        <f>('[1]Qc, Winter, S3'!C2*Main!$B$5)</f>
        <v>8.9594891006459214</v>
      </c>
      <c r="D2" s="2">
        <f>('[1]Qc, Winter, S3'!D2*Main!$B$5)</f>
        <v>7.6697811788560646</v>
      </c>
      <c r="E2" s="2">
        <f>('[1]Qc, Winter, S3'!E2*Main!$B$5)</f>
        <v>6.9692912664695514</v>
      </c>
      <c r="F2" s="2">
        <f>('[1]Qc, Winter, S3'!F2*Main!$B$5)</f>
        <v>9.5748630277545104</v>
      </c>
      <c r="G2" s="2">
        <f>('[1]Qc, Winter, S3'!G2*Main!$B$5)</f>
        <v>11.564279663776613</v>
      </c>
      <c r="H2" s="2">
        <f>('[1]Qc, Winter, S3'!H2*Main!$B$5)</f>
        <v>15.259147625710225</v>
      </c>
      <c r="I2" s="2">
        <f>('[1]Qc, Winter, S3'!I2*Main!$B$5)</f>
        <v>19.65204345247529</v>
      </c>
      <c r="J2" s="2">
        <f>('[1]Qc, Winter, S3'!J2*Main!$B$5)</f>
        <v>23.414688667834632</v>
      </c>
      <c r="K2" s="2">
        <f>('[1]Qc, Winter, S3'!K2*Main!$B$5)</f>
        <v>23.700334895871862</v>
      </c>
      <c r="L2" s="2">
        <f>('[1]Qc, Winter, S3'!L2*Main!$B$5)</f>
        <v>24.950912276241578</v>
      </c>
      <c r="M2" s="2">
        <f>('[1]Qc, Winter, S3'!M2*Main!$B$5)</f>
        <v>25.79318128583548</v>
      </c>
      <c r="N2" s="2">
        <f>('[1]Qc, Winter, S3'!N2*Main!$B$5)</f>
        <v>25.38497244556623</v>
      </c>
      <c r="O2" s="2">
        <f>('[1]Qc, Winter, S3'!O2*Main!$B$5)</f>
        <v>25.382320474240053</v>
      </c>
      <c r="P2" s="2">
        <f>('[1]Qc, Winter, S3'!P2*Main!$B$5)</f>
        <v>23.822945868442353</v>
      </c>
      <c r="Q2" s="2">
        <f>('[1]Qc, Winter, S3'!Q2*Main!$B$5)</f>
        <v>23.952419579241663</v>
      </c>
      <c r="R2" s="2">
        <f>('[1]Qc, Winter, S3'!R2*Main!$B$5)</f>
        <v>23.585072180590274</v>
      </c>
      <c r="S2" s="2">
        <f>('[1]Qc, Winter, S3'!S2*Main!$B$5)</f>
        <v>33.999932999999999</v>
      </c>
      <c r="T2" s="2">
        <f>('[1]Qc, Winter, S3'!T2*Main!$B$5)</f>
        <v>29.01230989572343</v>
      </c>
      <c r="U2" s="2">
        <f>('[1]Qc, Winter, S3'!U2*Main!$B$5)</f>
        <v>28.126990654750109</v>
      </c>
      <c r="V2" s="2">
        <f>('[1]Qc, Winter, S3'!V2*Main!$B$5)</f>
        <v>26.311459585216816</v>
      </c>
      <c r="W2" s="2">
        <f>('[1]Qc, Winter, S3'!W2*Main!$B$5)</f>
        <v>25.862779356746675</v>
      </c>
      <c r="X2" s="2">
        <f>('[1]Qc, Winter, S3'!X2*Main!$B$5)</f>
        <v>19.286202403555805</v>
      </c>
      <c r="Y2" s="2">
        <f>('[1]Qc, Winter, S3'!Y2*Main!$B$5)</f>
        <v>14.487977802287936</v>
      </c>
    </row>
    <row r="3" spans="1:25" x14ac:dyDescent="0.25">
      <c r="A3">
        <v>2</v>
      </c>
      <c r="B3" s="2">
        <f>('[1]Qc, Winter, S3'!B3*Main!$B$5)</f>
        <v>-31.776477676875878</v>
      </c>
      <c r="C3" s="2">
        <f>('[1]Qc, Winter, S3'!C3*Main!$B$5)</f>
        <v>-33.885032341207179</v>
      </c>
      <c r="D3" s="2">
        <f>('[1]Qc, Winter, S3'!D3*Main!$B$5)</f>
        <v>-35.446007424158509</v>
      </c>
      <c r="E3" s="2">
        <f>('[1]Qc, Winter, S3'!E3*Main!$B$5)</f>
        <v>-35.884761053514616</v>
      </c>
      <c r="F3" s="2">
        <f>('[1]Qc, Winter, S3'!F3*Main!$B$5)</f>
        <v>-37.142351050000002</v>
      </c>
      <c r="G3" s="2">
        <f>('[1]Qc, Winter, S3'!G3*Main!$B$5)</f>
        <v>-34.347710671282911</v>
      </c>
      <c r="H3" s="2">
        <f>('[1]Qc, Winter, S3'!H3*Main!$B$5)</f>
        <v>-24.14395064491579</v>
      </c>
      <c r="I3" s="2">
        <f>('[1]Qc, Winter, S3'!I3*Main!$B$5)</f>
        <v>-9.9381304907235659</v>
      </c>
      <c r="J3" s="2">
        <f>('[1]Qc, Winter, S3'!J3*Main!$B$5)</f>
        <v>-2.9846771703062767</v>
      </c>
      <c r="K3" s="2">
        <f>('[1]Qc, Winter, S3'!K3*Main!$B$5)</f>
        <v>-0.47596915599460016</v>
      </c>
      <c r="L3" s="2">
        <f>('[1]Qc, Winter, S3'!L3*Main!$B$5)</f>
        <v>-4.4357599194684143</v>
      </c>
      <c r="M3" s="2">
        <f>('[1]Qc, Winter, S3'!M3*Main!$B$5)</f>
        <v>-3.021738899104601</v>
      </c>
      <c r="N3" s="2">
        <f>('[1]Qc, Winter, S3'!N3*Main!$B$5)</f>
        <v>-4.4309631267627898</v>
      </c>
      <c r="O3" s="2">
        <f>('[1]Qc, Winter, S3'!O3*Main!$B$5)</f>
        <v>-3.9685288804369452</v>
      </c>
      <c r="P3" s="2">
        <f>('[1]Qc, Winter, S3'!P3*Main!$B$5)</f>
        <v>-11.29982296055414</v>
      </c>
      <c r="Q3" s="2">
        <f>('[1]Qc, Winter, S3'!Q3*Main!$B$5)</f>
        <v>-15.665168077740901</v>
      </c>
      <c r="R3" s="2">
        <f>('[1]Qc, Winter, S3'!R3*Main!$B$5)</f>
        <v>-12.849262790659715</v>
      </c>
      <c r="S3" s="2">
        <f>('[1]Qc, Winter, S3'!S3*Main!$B$5)</f>
        <v>-4.8016596667952021</v>
      </c>
      <c r="T3" s="2">
        <f>('[1]Qc, Winter, S3'!T3*Main!$B$5)</f>
        <v>-7.3204955806004044</v>
      </c>
      <c r="U3" s="2">
        <f>('[1]Qc, Winter, S3'!U3*Main!$B$5)</f>
        <v>-8.1891251561648968</v>
      </c>
      <c r="V3" s="2">
        <f>('[1]Qc, Winter, S3'!V3*Main!$B$5)</f>
        <v>-14.455045569575693</v>
      </c>
      <c r="W3" s="2">
        <f>('[1]Qc, Winter, S3'!W3*Main!$B$5)</f>
        <v>-15.837156755215702</v>
      </c>
      <c r="X3" s="2">
        <f>('[1]Qc, Winter, S3'!X3*Main!$B$5)</f>
        <v>-23.326279136358007</v>
      </c>
      <c r="Y3" s="2">
        <f>('[1]Qc, Winter, S3'!Y3*Main!$B$5)</f>
        <v>-27.035584085706709</v>
      </c>
    </row>
    <row r="4" spans="1:25" x14ac:dyDescent="0.25">
      <c r="A4">
        <v>3</v>
      </c>
      <c r="B4" s="2">
        <f>('[1]Qc, Winter, S3'!B4*Main!$B$5)</f>
        <v>41.171624031111882</v>
      </c>
      <c r="C4" s="2">
        <f>('[1]Qc, Winter, S3'!C4*Main!$B$5)</f>
        <v>55.636253999999994</v>
      </c>
      <c r="D4" s="2">
        <f>('[1]Qc, Winter, S3'!D4*Main!$B$5)</f>
        <v>55.636253999999994</v>
      </c>
      <c r="E4" s="2">
        <f>('[1]Qc, Winter, S3'!E4*Main!$B$5)</f>
        <v>54.090802499999995</v>
      </c>
      <c r="F4" s="2">
        <f>('[1]Qc, Winter, S3'!F4*Main!$B$5)</f>
        <v>48.939297499999995</v>
      </c>
      <c r="G4" s="2">
        <f>('[1]Qc, Winter, S3'!G4*Main!$B$5)</f>
        <v>40.905431399717337</v>
      </c>
      <c r="H4" s="2">
        <f>('[1]Qc, Winter, S3'!H4*Main!$B$5)</f>
        <v>18.364367045067258</v>
      </c>
      <c r="I4" s="2">
        <f>('[1]Qc, Winter, S3'!I4*Main!$B$5)</f>
        <v>2.6079561315343702</v>
      </c>
      <c r="J4" s="2">
        <f>('[1]Qc, Winter, S3'!J4*Main!$B$5)</f>
        <v>-14.261280455655728</v>
      </c>
      <c r="K4" s="2">
        <f>('[1]Qc, Winter, S3'!K4*Main!$B$5)</f>
        <v>-14.546506064768844</v>
      </c>
      <c r="L4" s="2">
        <f>('[1]Qc, Winter, S3'!L4*Main!$B$5)</f>
        <v>-1.2159133323510918</v>
      </c>
      <c r="M4" s="2">
        <f>('[1]Qc, Winter, S3'!M4*Main!$B$5)</f>
        <v>-15.764562590537205</v>
      </c>
      <c r="N4" s="2">
        <f>('[1]Qc, Winter, S3'!N4*Main!$B$5)</f>
        <v>-16.062007167717152</v>
      </c>
      <c r="O4" s="2">
        <f>('[1]Qc, Winter, S3'!O4*Main!$B$5)</f>
        <v>-11.05164751919418</v>
      </c>
      <c r="P4" s="2">
        <f>('[1]Qc, Winter, S3'!P4*Main!$B$5)</f>
        <v>-1.4891185431030145</v>
      </c>
      <c r="Q4" s="2">
        <f>('[1]Qc, Winter, S3'!Q4*Main!$B$5)</f>
        <v>9.080831090687548</v>
      </c>
      <c r="R4" s="2">
        <f>('[1]Qc, Winter, S3'!R4*Main!$B$5)</f>
        <v>10.807646100966585</v>
      </c>
      <c r="S4" s="2">
        <f>('[1]Qc, Winter, S3'!S4*Main!$B$5)</f>
        <v>12.488835494450276</v>
      </c>
      <c r="T4" s="2">
        <f>('[1]Qc, Winter, S3'!T4*Main!$B$5)</f>
        <v>11.287985927676212</v>
      </c>
      <c r="U4" s="2">
        <f>('[1]Qc, Winter, S3'!U4*Main!$B$5)</f>
        <v>11.64824079770843</v>
      </c>
      <c r="V4" s="2">
        <f>('[1]Qc, Winter, S3'!V4*Main!$B$5)</f>
        <v>12.488835494450276</v>
      </c>
      <c r="W4" s="2">
        <f>('[1]Qc, Winter, S3'!W4*Main!$B$5)</f>
        <v>26.544075566945725</v>
      </c>
      <c r="X4" s="2">
        <f>('[1]Qc, Winter, S3'!X4*Main!$B$5)</f>
        <v>41.340580590708207</v>
      </c>
      <c r="Y4" s="2">
        <f>('[1]Qc, Winter, S3'!Y4*Main!$B$5)</f>
        <v>36.747182747296179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3.8215913399999999</v>
      </c>
      <c r="C2" s="2">
        <f>('FL Characterization'!C$4-'FL Characterization'!C$2)*VLOOKUP($A2,'FL Ratio'!$A$2:$B$6,2,FALSE)</f>
        <v>4.20708708</v>
      </c>
      <c r="D2" s="2">
        <f>('FL Characterization'!D$4-'FL Characterization'!D$2)*VLOOKUP($A2,'FL Ratio'!$A$2:$B$6,2,FALSE)</f>
        <v>5.4759234599999997</v>
      </c>
      <c r="E2" s="2">
        <f>('FL Characterization'!E$4-'FL Characterization'!E$2)*VLOOKUP($A2,'FL Ratio'!$A$2:$B$6,2,FALSE)</f>
        <v>6.2779260600000004</v>
      </c>
      <c r="F2" s="2">
        <f>('FL Characterization'!F$4-'FL Characterization'!F$2)*VLOOKUP($A2,'FL Ratio'!$A$2:$B$6,2,FALSE)</f>
        <v>7.381413900000001</v>
      </c>
      <c r="G2" s="2">
        <f>('FL Characterization'!G$4-'FL Characterization'!G$2)*VLOOKUP($A2,'FL Ratio'!$A$2:$B$6,2,FALSE)</f>
        <v>8.6283414000000018</v>
      </c>
      <c r="H2" s="2">
        <f>('FL Characterization'!H$4-'FL Characterization'!H$2)*VLOOKUP($A2,'FL Ratio'!$A$2:$B$6,2,FALSE)</f>
        <v>7.6913928000000009</v>
      </c>
      <c r="I2" s="2">
        <f>('FL Characterization'!I$4-'FL Characterization'!I$2)*VLOOKUP($A2,'FL Ratio'!$A$2:$B$6,2,FALSE)</f>
        <v>10.99569114</v>
      </c>
      <c r="J2" s="2">
        <f>('FL Characterization'!J$4-'FL Characterization'!J$2)*VLOOKUP($A2,'FL Ratio'!$A$2:$B$6,2,FALSE)</f>
        <v>10.087319340000001</v>
      </c>
      <c r="K2" s="2">
        <f>('FL Characterization'!K$4-'FL Characterization'!K$2)*VLOOKUP($A2,'FL Ratio'!$A$2:$B$6,2,FALSE)</f>
        <v>11.39304096</v>
      </c>
      <c r="L2" s="2">
        <f>('FL Characterization'!L$4-'FL Characterization'!L$2)*VLOOKUP($A2,'FL Ratio'!$A$2:$B$6,2,FALSE)</f>
        <v>11.708999819999999</v>
      </c>
      <c r="M2" s="2">
        <f>('FL Characterization'!M$4-'FL Characterization'!M$2)*VLOOKUP($A2,'FL Ratio'!$A$2:$B$6,2,FALSE)</f>
        <v>10.86106266</v>
      </c>
      <c r="N2" s="2">
        <f>('FL Characterization'!N$4-'FL Characterization'!N$2)*VLOOKUP($A2,'FL Ratio'!$A$2:$B$6,2,FALSE)</f>
        <v>10.245841200000003</v>
      </c>
      <c r="O2" s="2">
        <f>('FL Characterization'!O$4-'FL Characterization'!O$2)*VLOOKUP($A2,'FL Ratio'!$A$2:$B$6,2,FALSE)</f>
        <v>9.4327783200000006</v>
      </c>
      <c r="P2" s="2">
        <f>('FL Characterization'!P$4-'FL Characterization'!P$2)*VLOOKUP($A2,'FL Ratio'!$A$2:$B$6,2,FALSE)</f>
        <v>8.6886172800000008</v>
      </c>
      <c r="Q2" s="2">
        <f>('FL Characterization'!Q$4-'FL Characterization'!Q$2)*VLOOKUP($A2,'FL Ratio'!$A$2:$B$6,2,FALSE)</f>
        <v>7.8196444200000004</v>
      </c>
      <c r="R2" s="2">
        <f>('FL Characterization'!R$4-'FL Characterization'!R$2)*VLOOKUP($A2,'FL Ratio'!$A$2:$B$6,2,FALSE)</f>
        <v>7.7382534599999993</v>
      </c>
      <c r="S2" s="2">
        <f>('FL Characterization'!S$4-'FL Characterization'!S$2)*VLOOKUP($A2,'FL Ratio'!$A$2:$B$6,2,FALSE)</f>
        <v>6.1310995200000002</v>
      </c>
      <c r="T2" s="2">
        <f>('FL Characterization'!T$4-'FL Characterization'!T$2)*VLOOKUP($A2,'FL Ratio'!$A$2:$B$6,2,FALSE)</f>
        <v>5.0727524399999995</v>
      </c>
      <c r="U2" s="2">
        <f>('FL Characterization'!U$4-'FL Characterization'!U$2)*VLOOKUP($A2,'FL Ratio'!$A$2:$B$6,2,FALSE)</f>
        <v>6.0194912400000007</v>
      </c>
      <c r="V2" s="2">
        <f>('FL Characterization'!V$4-'FL Characterization'!V$2)*VLOOKUP($A2,'FL Ratio'!$A$2:$B$6,2,FALSE)</f>
        <v>6.1332692400000006</v>
      </c>
      <c r="W2" s="2">
        <f>('FL Characterization'!W$4-'FL Characterization'!W$2)*VLOOKUP($A2,'FL Ratio'!$A$2:$B$6,2,FALSE)</f>
        <v>7.0090952400000006</v>
      </c>
      <c r="X2" s="2">
        <f>('FL Characterization'!X$4-'FL Characterization'!X$2)*VLOOKUP($A2,'FL Ratio'!$A$2:$B$6,2,FALSE)</f>
        <v>3.4032851999999996</v>
      </c>
      <c r="Y2" s="2">
        <f>('FL Characterization'!Y$4-'FL Characterization'!Y$2)*VLOOKUP($A2,'FL Ratio'!$A$2:$B$6,2,FALSE)</f>
        <v>3.2675454000000004</v>
      </c>
    </row>
    <row r="3" spans="1:25" x14ac:dyDescent="0.25">
      <c r="A3">
        <v>2</v>
      </c>
      <c r="B3" s="2">
        <f>('FL Characterization'!B$4-'FL Characterization'!B$2)*VLOOKUP($A3,'FL Ratio'!$A$2:$B$6,2,FALSE)</f>
        <v>4.2462125999999998</v>
      </c>
      <c r="C3" s="2">
        <f>('FL Characterization'!C$4-'FL Characterization'!C$2)*VLOOKUP($A3,'FL Ratio'!$A$2:$B$6,2,FALSE)</f>
        <v>4.6745412000000002</v>
      </c>
      <c r="D3" s="2">
        <f>('FL Characterization'!D$4-'FL Characterization'!D$2)*VLOOKUP($A3,'FL Ratio'!$A$2:$B$6,2,FALSE)</f>
        <v>6.0843593999999994</v>
      </c>
      <c r="E3" s="2">
        <f>('FL Characterization'!E$4-'FL Characterization'!E$2)*VLOOKUP($A3,'FL Ratio'!$A$2:$B$6,2,FALSE)</f>
        <v>6.9754734000000003</v>
      </c>
      <c r="F3" s="2">
        <f>('FL Characterization'!F$4-'FL Characterization'!F$2)*VLOOKUP($A3,'FL Ratio'!$A$2:$B$6,2,FALSE)</f>
        <v>8.2015710000000013</v>
      </c>
      <c r="G3" s="2">
        <f>('FL Characterization'!G$4-'FL Characterization'!G$2)*VLOOKUP($A3,'FL Ratio'!$A$2:$B$6,2,FALSE)</f>
        <v>9.5870460000000026</v>
      </c>
      <c r="H3" s="2">
        <f>('FL Characterization'!H$4-'FL Characterization'!H$2)*VLOOKUP($A3,'FL Ratio'!$A$2:$B$6,2,FALSE)</f>
        <v>8.5459920000000018</v>
      </c>
      <c r="I3" s="2">
        <f>('FL Characterization'!I$4-'FL Characterization'!I$2)*VLOOKUP($A3,'FL Ratio'!$A$2:$B$6,2,FALSE)</f>
        <v>12.217434600000001</v>
      </c>
      <c r="J3" s="2">
        <f>('FL Characterization'!J$4-'FL Characterization'!J$2)*VLOOKUP($A3,'FL Ratio'!$A$2:$B$6,2,FALSE)</f>
        <v>11.208132600000001</v>
      </c>
      <c r="K3" s="2">
        <f>('FL Characterization'!K$4-'FL Characterization'!K$2)*VLOOKUP($A3,'FL Ratio'!$A$2:$B$6,2,FALSE)</f>
        <v>12.658934400000001</v>
      </c>
      <c r="L3" s="2">
        <f>('FL Characterization'!L$4-'FL Characterization'!L$2)*VLOOKUP($A3,'FL Ratio'!$A$2:$B$6,2,FALSE)</f>
        <v>13.009999799999999</v>
      </c>
      <c r="M3" s="2">
        <f>('FL Characterization'!M$4-'FL Characterization'!M$2)*VLOOKUP($A3,'FL Ratio'!$A$2:$B$6,2,FALSE)</f>
        <v>12.0678474</v>
      </c>
      <c r="N3" s="2">
        <f>('FL Characterization'!N$4-'FL Characterization'!N$2)*VLOOKUP($A3,'FL Ratio'!$A$2:$B$6,2,FALSE)</f>
        <v>11.384268000000002</v>
      </c>
      <c r="O3" s="2">
        <f>('FL Characterization'!O$4-'FL Characterization'!O$2)*VLOOKUP($A3,'FL Ratio'!$A$2:$B$6,2,FALSE)</f>
        <v>10.480864800000001</v>
      </c>
      <c r="P3" s="2">
        <f>('FL Characterization'!P$4-'FL Characterization'!P$2)*VLOOKUP($A3,'FL Ratio'!$A$2:$B$6,2,FALSE)</f>
        <v>9.6540192000000005</v>
      </c>
      <c r="Q3" s="2">
        <f>('FL Characterization'!Q$4-'FL Characterization'!Q$2)*VLOOKUP($A3,'FL Ratio'!$A$2:$B$6,2,FALSE)</f>
        <v>8.6884937999999998</v>
      </c>
      <c r="R3" s="2">
        <f>('FL Characterization'!R$4-'FL Characterization'!R$2)*VLOOKUP($A3,'FL Ratio'!$A$2:$B$6,2,FALSE)</f>
        <v>8.5980593999999986</v>
      </c>
      <c r="S3" s="2">
        <f>('FL Characterization'!S$4-'FL Characterization'!S$2)*VLOOKUP($A3,'FL Ratio'!$A$2:$B$6,2,FALSE)</f>
        <v>6.8123328000000001</v>
      </c>
      <c r="T3" s="2">
        <f>('FL Characterization'!T$4-'FL Characterization'!T$2)*VLOOKUP($A3,'FL Ratio'!$A$2:$B$6,2,FALSE)</f>
        <v>5.6363915999999996</v>
      </c>
      <c r="U3" s="2">
        <f>('FL Characterization'!U$4-'FL Characterization'!U$2)*VLOOKUP($A3,'FL Ratio'!$A$2:$B$6,2,FALSE)</f>
        <v>6.6883236000000004</v>
      </c>
      <c r="V3" s="2">
        <f>('FL Characterization'!V$4-'FL Characterization'!V$2)*VLOOKUP($A3,'FL Ratio'!$A$2:$B$6,2,FALSE)</f>
        <v>6.8147436000000008</v>
      </c>
      <c r="W3" s="2">
        <f>('FL Characterization'!W$4-'FL Characterization'!W$2)*VLOOKUP($A3,'FL Ratio'!$A$2:$B$6,2,FALSE)</f>
        <v>7.7878836000000007</v>
      </c>
      <c r="X3" s="2">
        <f>('FL Characterization'!X$4-'FL Characterization'!X$2)*VLOOKUP($A3,'FL Ratio'!$A$2:$B$6,2,FALSE)</f>
        <v>3.7814279999999996</v>
      </c>
      <c r="Y3" s="2">
        <f>('FL Characterization'!Y$4-'FL Characterization'!Y$2)*VLOOKUP($A3,'FL Ratio'!$A$2:$B$6,2,FALSE)</f>
        <v>3.6306060000000002</v>
      </c>
    </row>
    <row r="4" spans="1:25" x14ac:dyDescent="0.25">
      <c r="A4">
        <v>3</v>
      </c>
      <c r="B4" s="2">
        <f>('FL Characterization'!B$4-'FL Characterization'!B$2)*VLOOKUP($A4,'FL Ratio'!$A$2:$B$6,2,FALSE)</f>
        <v>5.3077657499999997</v>
      </c>
      <c r="C4" s="2">
        <f>('FL Characterization'!C$4-'FL Characterization'!C$2)*VLOOKUP($A4,'FL Ratio'!$A$2:$B$6,2,FALSE)</f>
        <v>5.8431765000000002</v>
      </c>
      <c r="D4" s="2">
        <f>('FL Characterization'!D$4-'FL Characterization'!D$2)*VLOOKUP($A4,'FL Ratio'!$A$2:$B$6,2,FALSE)</f>
        <v>7.6054492499999995</v>
      </c>
      <c r="E4" s="2">
        <f>('FL Characterization'!E$4-'FL Characterization'!E$2)*VLOOKUP($A4,'FL Ratio'!$A$2:$B$6,2,FALSE)</f>
        <v>8.7193417499999999</v>
      </c>
      <c r="F4" s="2">
        <f>('FL Characterization'!F$4-'FL Characterization'!F$2)*VLOOKUP($A4,'FL Ratio'!$A$2:$B$6,2,FALSE)</f>
        <v>10.251963750000002</v>
      </c>
      <c r="G4" s="2">
        <f>('FL Characterization'!G$4-'FL Characterization'!G$2)*VLOOKUP($A4,'FL Ratio'!$A$2:$B$6,2,FALSE)</f>
        <v>11.983807500000003</v>
      </c>
      <c r="H4" s="2">
        <f>('FL Characterization'!H$4-'FL Characterization'!H$2)*VLOOKUP($A4,'FL Ratio'!$A$2:$B$6,2,FALSE)</f>
        <v>10.682490000000001</v>
      </c>
      <c r="I4" s="2">
        <f>('FL Characterization'!I$4-'FL Characterization'!I$2)*VLOOKUP($A4,'FL Ratio'!$A$2:$B$6,2,FALSE)</f>
        <v>15.27179325</v>
      </c>
      <c r="J4" s="2">
        <f>('FL Characterization'!J$4-'FL Characterization'!J$2)*VLOOKUP($A4,'FL Ratio'!$A$2:$B$6,2,FALSE)</f>
        <v>14.010165750000001</v>
      </c>
      <c r="K4" s="2">
        <f>('FL Characterization'!K$4-'FL Characterization'!K$2)*VLOOKUP($A4,'FL Ratio'!$A$2:$B$6,2,FALSE)</f>
        <v>15.823668000000001</v>
      </c>
      <c r="L4" s="2">
        <f>('FL Characterization'!L$4-'FL Characterization'!L$2)*VLOOKUP($A4,'FL Ratio'!$A$2:$B$6,2,FALSE)</f>
        <v>16.26249975</v>
      </c>
      <c r="M4" s="2">
        <f>('FL Characterization'!M$4-'FL Characterization'!M$2)*VLOOKUP($A4,'FL Ratio'!$A$2:$B$6,2,FALSE)</f>
        <v>15.084809249999999</v>
      </c>
      <c r="N4" s="2">
        <f>('FL Characterization'!N$4-'FL Characterization'!N$2)*VLOOKUP($A4,'FL Ratio'!$A$2:$B$6,2,FALSE)</f>
        <v>14.230335000000004</v>
      </c>
      <c r="O4" s="2">
        <f>('FL Characterization'!O$4-'FL Characterization'!O$2)*VLOOKUP($A4,'FL Ratio'!$A$2:$B$6,2,FALSE)</f>
        <v>13.101081000000001</v>
      </c>
      <c r="P4" s="2">
        <f>('FL Characterization'!P$4-'FL Characterization'!P$2)*VLOOKUP($A4,'FL Ratio'!$A$2:$B$6,2,FALSE)</f>
        <v>12.067524000000001</v>
      </c>
      <c r="Q4" s="2">
        <f>('FL Characterization'!Q$4-'FL Characterization'!Q$2)*VLOOKUP($A4,'FL Ratio'!$A$2:$B$6,2,FALSE)</f>
        <v>10.860617250000001</v>
      </c>
      <c r="R4" s="2">
        <f>('FL Characterization'!R$4-'FL Characterization'!R$2)*VLOOKUP($A4,'FL Ratio'!$A$2:$B$6,2,FALSE)</f>
        <v>10.74757425</v>
      </c>
      <c r="S4" s="2">
        <f>('FL Characterization'!S$4-'FL Characterization'!S$2)*VLOOKUP($A4,'FL Ratio'!$A$2:$B$6,2,FALSE)</f>
        <v>8.5154160000000001</v>
      </c>
      <c r="T4" s="2">
        <f>('FL Characterization'!T$4-'FL Characterization'!T$2)*VLOOKUP($A4,'FL Ratio'!$A$2:$B$6,2,FALSE)</f>
        <v>7.0454894999999995</v>
      </c>
      <c r="U4" s="2">
        <f>('FL Characterization'!U$4-'FL Characterization'!U$2)*VLOOKUP($A4,'FL Ratio'!$A$2:$B$6,2,FALSE)</f>
        <v>8.3604045000000013</v>
      </c>
      <c r="V4" s="2">
        <f>('FL Characterization'!V$4-'FL Characterization'!V$2)*VLOOKUP($A4,'FL Ratio'!$A$2:$B$6,2,FALSE)</f>
        <v>8.5184295000000017</v>
      </c>
      <c r="W4" s="2">
        <f>('FL Characterization'!W$4-'FL Characterization'!W$2)*VLOOKUP($A4,'FL Ratio'!$A$2:$B$6,2,FALSE)</f>
        <v>9.7348545000000009</v>
      </c>
      <c r="X4" s="2">
        <f>('FL Characterization'!X$4-'FL Characterization'!X$2)*VLOOKUP($A4,'FL Ratio'!$A$2:$B$6,2,FALSE)</f>
        <v>4.7267849999999996</v>
      </c>
      <c r="Y4" s="2">
        <f>('FL Characterization'!Y$4-'FL Characterization'!Y$2)*VLOOKUP($A4,'FL Ratio'!$A$2:$B$6,2,FALSE)</f>
        <v>4.5382575000000003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10.594848600000001</v>
      </c>
      <c r="C2" s="2">
        <f>('FL Characterization'!C$2-'FL Characterization'!C$3)*VLOOKUP($A2,'FL Ratio'!$A$2:$B$6,2,FALSE)</f>
        <v>11.212425000000001</v>
      </c>
      <c r="D2" s="2">
        <f>('FL Characterization'!D$2-'FL Characterization'!D$3)*VLOOKUP($A2,'FL Ratio'!$A$2:$B$6,2,FALSE)</f>
        <v>11.840056200000001</v>
      </c>
      <c r="E2" s="2">
        <f>('FL Characterization'!E$2-'FL Characterization'!E$3)*VLOOKUP($A2,'FL Ratio'!$A$2:$B$6,2,FALSE)</f>
        <v>12.378252600000001</v>
      </c>
      <c r="F2" s="2">
        <f>('FL Characterization'!F$2-'FL Characterization'!F$3)*VLOOKUP($A2,'FL Ratio'!$A$2:$B$6,2,FALSE)</f>
        <v>12.518755200000003</v>
      </c>
      <c r="G2" s="2">
        <f>('FL Characterization'!G$2-'FL Characterization'!G$3)*VLOOKUP($A2,'FL Ratio'!$A$2:$B$6,2,FALSE)</f>
        <v>13.095318600000001</v>
      </c>
      <c r="H2" s="2">
        <f>('FL Characterization'!H$2-'FL Characterization'!H$3)*VLOOKUP($A2,'FL Ratio'!$A$2:$B$6,2,FALSE)</f>
        <v>13.028374800000002</v>
      </c>
      <c r="I2" s="2">
        <f>('FL Characterization'!I$2-'FL Characterization'!I$3)*VLOOKUP($A2,'FL Ratio'!$A$2:$B$6,2,FALSE)</f>
        <v>12.31485444</v>
      </c>
      <c r="J2" s="2">
        <f>('FL Characterization'!J$2-'FL Characterization'!J$3)*VLOOKUP($A2,'FL Ratio'!$A$2:$B$6,2,FALSE)</f>
        <v>11.157758640000001</v>
      </c>
      <c r="K2" s="2">
        <f>('FL Characterization'!K$2-'FL Characterization'!K$3)*VLOOKUP($A2,'FL Ratio'!$A$2:$B$6,2,FALSE)</f>
        <v>16.384852259999999</v>
      </c>
      <c r="L2" s="2">
        <f>('FL Characterization'!L$2-'FL Characterization'!L$3)*VLOOKUP($A2,'FL Ratio'!$A$2:$B$6,2,FALSE)</f>
        <v>16.000467840000002</v>
      </c>
      <c r="M2" s="2">
        <f>('FL Characterization'!M$2-'FL Characterization'!M$3)*VLOOKUP($A2,'FL Ratio'!$A$2:$B$6,2,FALSE)</f>
        <v>14.733563040000002</v>
      </c>
      <c r="N2" s="2">
        <f>('FL Characterization'!N$2-'FL Characterization'!N$3)*VLOOKUP($A2,'FL Ratio'!$A$2:$B$6,2,FALSE)</f>
        <v>14.375559240000001</v>
      </c>
      <c r="O2" s="2">
        <f>('FL Characterization'!O$2-'FL Characterization'!O$3)*VLOOKUP($A2,'FL Ratio'!$A$2:$B$6,2,FALSE)</f>
        <v>14.434644420000003</v>
      </c>
      <c r="P2" s="2">
        <f>('FL Characterization'!P$2-'FL Characterization'!P$3)*VLOOKUP($A2,'FL Ratio'!$A$2:$B$6,2,FALSE)</f>
        <v>13.750785720000001</v>
      </c>
      <c r="Q2" s="2">
        <f>('FL Characterization'!Q$2-'FL Characterization'!Q$3)*VLOOKUP($A2,'FL Ratio'!$A$2:$B$6,2,FALSE)</f>
        <v>12.60464436</v>
      </c>
      <c r="R2" s="2">
        <f>('FL Characterization'!R$2-'FL Characterization'!R$3)*VLOOKUP($A2,'FL Ratio'!$A$2:$B$6,2,FALSE)</f>
        <v>11.328161040000001</v>
      </c>
      <c r="S2" s="2">
        <f>('FL Characterization'!S$2-'FL Characterization'!S$3)*VLOOKUP($A2,'FL Ratio'!$A$2:$B$6,2,FALSE)</f>
        <v>10.921788360000001</v>
      </c>
      <c r="T2" s="2">
        <f>('FL Characterization'!T$2-'FL Characterization'!T$3)*VLOOKUP($A2,'FL Ratio'!$A$2:$B$6,2,FALSE)</f>
        <v>6.8653909800000008</v>
      </c>
      <c r="U2" s="2">
        <f>('FL Characterization'!U$2-'FL Characterization'!U$3)*VLOOKUP($A2,'FL Ratio'!$A$2:$B$6,2,FALSE)</f>
        <v>7.3419091200000004</v>
      </c>
      <c r="V2" s="2">
        <f>('FL Characterization'!V$2-'FL Characterization'!V$3)*VLOOKUP($A2,'FL Ratio'!$A$2:$B$6,2,FALSE)</f>
        <v>8.0270643599999989</v>
      </c>
      <c r="W2" s="2">
        <f>('FL Characterization'!W$2-'FL Characterization'!W$3)*VLOOKUP($A2,'FL Ratio'!$A$2:$B$6,2,FALSE)</f>
        <v>8.2186082999999996</v>
      </c>
      <c r="X2" s="2">
        <f>('FL Characterization'!X$2-'FL Characterization'!X$3)*VLOOKUP($A2,'FL Ratio'!$A$2:$B$6,2,FALSE)</f>
        <v>8.5714524000000001</v>
      </c>
      <c r="Y2" s="2">
        <f>('FL Characterization'!Y$2-'FL Characterization'!Y$3)*VLOOKUP($A2,'FL Ratio'!$A$2:$B$6,2,FALSE)</f>
        <v>9.4613022000000004</v>
      </c>
    </row>
    <row r="3" spans="1:25" x14ac:dyDescent="0.25">
      <c r="A3">
        <v>2</v>
      </c>
      <c r="B3" s="2">
        <f>('FL Characterization'!B$2-'FL Characterization'!B$3)*VLOOKUP($A3,'FL Ratio'!$A$2:$B$6,2,FALSE)</f>
        <v>11.772054000000001</v>
      </c>
      <c r="C3" s="2">
        <f>('FL Characterization'!C$2-'FL Characterization'!C$3)*VLOOKUP($A3,'FL Ratio'!$A$2:$B$6,2,FALSE)</f>
        <v>12.458250000000001</v>
      </c>
      <c r="D3" s="2">
        <f>('FL Characterization'!D$2-'FL Characterization'!D$3)*VLOOKUP($A3,'FL Ratio'!$A$2:$B$6,2,FALSE)</f>
        <v>13.155618000000002</v>
      </c>
      <c r="E3" s="2">
        <f>('FL Characterization'!E$2-'FL Characterization'!E$3)*VLOOKUP($A3,'FL Ratio'!$A$2:$B$6,2,FALSE)</f>
        <v>13.753614000000002</v>
      </c>
      <c r="F3" s="2">
        <f>('FL Characterization'!F$2-'FL Characterization'!F$3)*VLOOKUP($A3,'FL Ratio'!$A$2:$B$6,2,FALSE)</f>
        <v>13.909728000000003</v>
      </c>
      <c r="G3" s="2">
        <f>('FL Characterization'!G$2-'FL Characterization'!G$3)*VLOOKUP($A3,'FL Ratio'!$A$2:$B$6,2,FALSE)</f>
        <v>14.550354</v>
      </c>
      <c r="H3" s="2">
        <f>('FL Characterization'!H$2-'FL Characterization'!H$3)*VLOOKUP($A3,'FL Ratio'!$A$2:$B$6,2,FALSE)</f>
        <v>14.475972000000002</v>
      </c>
      <c r="I3" s="2">
        <f>('FL Characterization'!I$2-'FL Characterization'!I$3)*VLOOKUP($A3,'FL Ratio'!$A$2:$B$6,2,FALSE)</f>
        <v>13.6831716</v>
      </c>
      <c r="J3" s="2">
        <f>('FL Characterization'!J$2-'FL Characterization'!J$3)*VLOOKUP($A3,'FL Ratio'!$A$2:$B$6,2,FALSE)</f>
        <v>12.397509600000001</v>
      </c>
      <c r="K3" s="2">
        <f>('FL Characterization'!K$2-'FL Characterization'!K$3)*VLOOKUP($A3,'FL Ratio'!$A$2:$B$6,2,FALSE)</f>
        <v>18.2053914</v>
      </c>
      <c r="L3" s="2">
        <f>('FL Characterization'!L$2-'FL Characterization'!L$3)*VLOOKUP($A3,'FL Ratio'!$A$2:$B$6,2,FALSE)</f>
        <v>17.778297600000002</v>
      </c>
      <c r="M3" s="2">
        <f>('FL Characterization'!M$2-'FL Characterization'!M$3)*VLOOKUP($A3,'FL Ratio'!$A$2:$B$6,2,FALSE)</f>
        <v>16.370625600000004</v>
      </c>
      <c r="N3" s="2">
        <f>('FL Characterization'!N$2-'FL Characterization'!N$3)*VLOOKUP($A3,'FL Ratio'!$A$2:$B$6,2,FALSE)</f>
        <v>15.972843600000001</v>
      </c>
      <c r="O3" s="2">
        <f>('FL Characterization'!O$2-'FL Characterization'!O$3)*VLOOKUP($A3,'FL Ratio'!$A$2:$B$6,2,FALSE)</f>
        <v>16.038493800000005</v>
      </c>
      <c r="P3" s="2">
        <f>('FL Characterization'!P$2-'FL Characterization'!P$3)*VLOOKUP($A3,'FL Ratio'!$A$2:$B$6,2,FALSE)</f>
        <v>15.278650800000001</v>
      </c>
      <c r="Q3" s="2">
        <f>('FL Characterization'!Q$2-'FL Characterization'!Q$3)*VLOOKUP($A3,'FL Ratio'!$A$2:$B$6,2,FALSE)</f>
        <v>14.005160399999999</v>
      </c>
      <c r="R3" s="2">
        <f>('FL Characterization'!R$2-'FL Characterization'!R$3)*VLOOKUP($A3,'FL Ratio'!$A$2:$B$6,2,FALSE)</f>
        <v>12.586845600000002</v>
      </c>
      <c r="S3" s="2">
        <f>('FL Characterization'!S$2-'FL Characterization'!S$3)*VLOOKUP($A3,'FL Ratio'!$A$2:$B$6,2,FALSE)</f>
        <v>12.135320400000001</v>
      </c>
      <c r="T3" s="2">
        <f>('FL Characterization'!T$2-'FL Characterization'!T$3)*VLOOKUP($A3,'FL Ratio'!$A$2:$B$6,2,FALSE)</f>
        <v>7.6282122000000001</v>
      </c>
      <c r="U3" s="2">
        <f>('FL Characterization'!U$2-'FL Characterization'!U$3)*VLOOKUP($A3,'FL Ratio'!$A$2:$B$6,2,FALSE)</f>
        <v>8.1576768000000008</v>
      </c>
      <c r="V3" s="2">
        <f>('FL Characterization'!V$2-'FL Characterization'!V$3)*VLOOKUP($A3,'FL Ratio'!$A$2:$B$6,2,FALSE)</f>
        <v>8.9189603999999996</v>
      </c>
      <c r="W3" s="2">
        <f>('FL Characterization'!W$2-'FL Characterization'!W$3)*VLOOKUP($A3,'FL Ratio'!$A$2:$B$6,2,FALSE)</f>
        <v>9.131787000000001</v>
      </c>
      <c r="X3" s="2">
        <f>('FL Characterization'!X$2-'FL Characterization'!X$3)*VLOOKUP($A3,'FL Ratio'!$A$2:$B$6,2,FALSE)</f>
        <v>9.5238359999999993</v>
      </c>
      <c r="Y3" s="2">
        <f>('FL Characterization'!Y$2-'FL Characterization'!Y$3)*VLOOKUP($A3,'FL Ratio'!$A$2:$B$6,2,FALSE)</f>
        <v>10.512558000000002</v>
      </c>
    </row>
    <row r="4" spans="1:25" x14ac:dyDescent="0.25">
      <c r="A4">
        <v>3</v>
      </c>
      <c r="B4" s="2">
        <f>('FL Characterization'!B$2-'FL Characterization'!B$3)*VLOOKUP($A4,'FL Ratio'!$A$2:$B$6,2,FALSE)</f>
        <v>14.715067500000002</v>
      </c>
      <c r="C4" s="2">
        <f>('FL Characterization'!C$2-'FL Characterization'!C$3)*VLOOKUP($A4,'FL Ratio'!$A$2:$B$6,2,FALSE)</f>
        <v>15.572812500000001</v>
      </c>
      <c r="D4" s="2">
        <f>('FL Characterization'!D$2-'FL Characterization'!D$3)*VLOOKUP($A4,'FL Ratio'!$A$2:$B$6,2,FALSE)</f>
        <v>16.444522500000001</v>
      </c>
      <c r="E4" s="2">
        <f>('FL Characterization'!E$2-'FL Characterization'!E$3)*VLOOKUP($A4,'FL Ratio'!$A$2:$B$6,2,FALSE)</f>
        <v>17.192017500000002</v>
      </c>
      <c r="F4" s="2">
        <f>('FL Characterization'!F$2-'FL Characterization'!F$3)*VLOOKUP($A4,'FL Ratio'!$A$2:$B$6,2,FALSE)</f>
        <v>17.387160000000005</v>
      </c>
      <c r="G4" s="2">
        <f>('FL Characterization'!G$2-'FL Characterization'!G$3)*VLOOKUP($A4,'FL Ratio'!$A$2:$B$6,2,FALSE)</f>
        <v>18.187942500000002</v>
      </c>
      <c r="H4" s="2">
        <f>('FL Characterization'!H$2-'FL Characterization'!H$3)*VLOOKUP($A4,'FL Ratio'!$A$2:$B$6,2,FALSE)</f>
        <v>18.094965000000002</v>
      </c>
      <c r="I4" s="2">
        <f>('FL Characterization'!I$2-'FL Characterization'!I$3)*VLOOKUP($A4,'FL Ratio'!$A$2:$B$6,2,FALSE)</f>
        <v>17.1039645</v>
      </c>
      <c r="J4" s="2">
        <f>('FL Characterization'!J$2-'FL Characterization'!J$3)*VLOOKUP($A4,'FL Ratio'!$A$2:$B$6,2,FALSE)</f>
        <v>15.496887000000001</v>
      </c>
      <c r="K4" s="2">
        <f>('FL Characterization'!K$2-'FL Characterization'!K$3)*VLOOKUP($A4,'FL Ratio'!$A$2:$B$6,2,FALSE)</f>
        <v>22.756739249999999</v>
      </c>
      <c r="L4" s="2">
        <f>('FL Characterization'!L$2-'FL Characterization'!L$3)*VLOOKUP($A4,'FL Ratio'!$A$2:$B$6,2,FALSE)</f>
        <v>22.222872000000002</v>
      </c>
      <c r="M4" s="2">
        <f>('FL Characterization'!M$2-'FL Characterization'!M$3)*VLOOKUP($A4,'FL Ratio'!$A$2:$B$6,2,FALSE)</f>
        <v>20.463282000000003</v>
      </c>
      <c r="N4" s="2">
        <f>('FL Characterization'!N$2-'FL Characterization'!N$3)*VLOOKUP($A4,'FL Ratio'!$A$2:$B$6,2,FALSE)</f>
        <v>19.966054500000002</v>
      </c>
      <c r="O4" s="2">
        <f>('FL Characterization'!O$2-'FL Characterization'!O$3)*VLOOKUP($A4,'FL Ratio'!$A$2:$B$6,2,FALSE)</f>
        <v>20.048117250000004</v>
      </c>
      <c r="P4" s="2">
        <f>('FL Characterization'!P$2-'FL Characterization'!P$3)*VLOOKUP($A4,'FL Ratio'!$A$2:$B$6,2,FALSE)</f>
        <v>19.098313500000003</v>
      </c>
      <c r="Q4" s="2">
        <f>('FL Characterization'!Q$2-'FL Characterization'!Q$3)*VLOOKUP($A4,'FL Ratio'!$A$2:$B$6,2,FALSE)</f>
        <v>17.5064505</v>
      </c>
      <c r="R4" s="2">
        <f>('FL Characterization'!R$2-'FL Characterization'!R$3)*VLOOKUP($A4,'FL Ratio'!$A$2:$B$6,2,FALSE)</f>
        <v>15.733557000000001</v>
      </c>
      <c r="S4" s="2">
        <f>('FL Characterization'!S$2-'FL Characterization'!S$3)*VLOOKUP($A4,'FL Ratio'!$A$2:$B$6,2,FALSE)</f>
        <v>15.169150500000002</v>
      </c>
      <c r="T4" s="2">
        <f>('FL Characterization'!T$2-'FL Characterization'!T$3)*VLOOKUP($A4,'FL Ratio'!$A$2:$B$6,2,FALSE)</f>
        <v>9.5352652500000001</v>
      </c>
      <c r="U4" s="2">
        <f>('FL Characterization'!U$2-'FL Characterization'!U$3)*VLOOKUP($A4,'FL Ratio'!$A$2:$B$6,2,FALSE)</f>
        <v>10.197096</v>
      </c>
      <c r="V4" s="2">
        <f>('FL Characterization'!V$2-'FL Characterization'!V$3)*VLOOKUP($A4,'FL Ratio'!$A$2:$B$6,2,FALSE)</f>
        <v>11.1487005</v>
      </c>
      <c r="W4" s="2">
        <f>('FL Characterization'!W$2-'FL Characterization'!W$3)*VLOOKUP($A4,'FL Ratio'!$A$2:$B$6,2,FALSE)</f>
        <v>11.41473375</v>
      </c>
      <c r="X4" s="2">
        <f>('FL Characterization'!X$2-'FL Characterization'!X$3)*VLOOKUP($A4,'FL Ratio'!$A$2:$B$6,2,FALSE)</f>
        <v>11.904795</v>
      </c>
      <c r="Y4" s="2">
        <f>('FL Characterization'!Y$2-'FL Characterization'!Y$3)*VLOOKUP($A4,'FL Ratio'!$A$2:$B$6,2,FALSE)</f>
        <v>13.140697500000002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0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</v>
      </c>
      <c r="J5" s="6">
        <f>VLOOKUP($A5,'RES installed'!$A$2:$C$6,3,FALSE)*'[1]Profiles, RES, Winter'!J$2</f>
        <v>0</v>
      </c>
      <c r="K5" s="6">
        <f>VLOOKUP($A5,'RES installed'!$A$2:$C$6,3,FALSE)*'[1]Profiles, RES, Winter'!K$2</f>
        <v>0</v>
      </c>
      <c r="L5" s="6">
        <f>VLOOKUP($A5,'RES installed'!$A$2:$C$6,3,FALSE)*'[1]Profiles, RES, Winter'!L$2</f>
        <v>0</v>
      </c>
      <c r="M5" s="6">
        <f>VLOOKUP($A5,'RES installed'!$A$2:$C$6,3,FALSE)*'[1]Profiles, RES, Winter'!M$2</f>
        <v>0</v>
      </c>
      <c r="N5" s="6">
        <f>VLOOKUP($A5,'RES installed'!$A$2:$C$6,3,FALSE)*'[1]Profiles, RES, Winter'!N$2</f>
        <v>0</v>
      </c>
      <c r="O5" s="6">
        <f>VLOOKUP($A5,'RES installed'!$A$2:$C$6,3,FALSE)*'[1]Profiles, RES, Winter'!O$2</f>
        <v>0</v>
      </c>
      <c r="P5" s="6">
        <f>VLOOKUP($A5,'RES installed'!$A$2:$C$6,3,FALSE)*'[1]Profiles, RES, Winter'!P$2</f>
        <v>0</v>
      </c>
      <c r="Q5" s="6">
        <f>VLOOKUP($A5,'RES installed'!$A$2:$C$6,3,FALSE)*'[1]Profiles, RES, Winter'!Q$2</f>
        <v>0</v>
      </c>
      <c r="R5" s="6">
        <f>VLOOKUP($A5,'RES installed'!$A$2:$C$6,3,FALSE)*'[1]Profiles, RES, Winter'!R$2</f>
        <v>0</v>
      </c>
      <c r="S5" s="6">
        <f>VLOOKUP($A5,'RES installed'!$A$2:$C$6,3,FALSE)*'[1]Profiles, RES, Winter'!S$2</f>
        <v>0</v>
      </c>
      <c r="T5" s="6">
        <f>VLOOKUP($A5,'RES installed'!$A$2:$C$6,3,FALSE)*'[1]Profiles, RES, Winter'!T$2</f>
        <v>0</v>
      </c>
      <c r="U5" s="6">
        <f>VLOOKUP($A5,'RES installed'!$A$2:$C$6,3,FALSE)*'[1]Profiles, RES, Winter'!U$2</f>
        <v>0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0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</v>
      </c>
      <c r="J6" s="6">
        <f>VLOOKUP($A6,'RES installed'!$A$2:$C$6,3,FALSE)*'[1]Profiles, RES, Winter'!J$2</f>
        <v>0</v>
      </c>
      <c r="K6" s="6">
        <f>VLOOKUP($A6,'RES installed'!$A$2:$C$6,3,FALSE)*'[1]Profiles, RES, Winter'!K$2</f>
        <v>0</v>
      </c>
      <c r="L6" s="6">
        <f>VLOOKUP($A6,'RES installed'!$A$2:$C$6,3,FALSE)*'[1]Profiles, RES, Winter'!L$2</f>
        <v>0</v>
      </c>
      <c r="M6" s="6">
        <f>VLOOKUP($A6,'RES installed'!$A$2:$C$6,3,FALSE)*'[1]Profiles, RES, Winter'!M$2</f>
        <v>0</v>
      </c>
      <c r="N6" s="6">
        <f>VLOOKUP($A6,'RES installed'!$A$2:$C$6,3,FALSE)*'[1]Profiles, RES, Winter'!N$2</f>
        <v>0</v>
      </c>
      <c r="O6" s="6">
        <f>VLOOKUP($A6,'RES installed'!$A$2:$C$6,3,FALSE)*'[1]Profiles, RES, Winter'!O$2</f>
        <v>0</v>
      </c>
      <c r="P6" s="6">
        <f>VLOOKUP($A6,'RES installed'!$A$2:$C$6,3,FALSE)*'[1]Profiles, RES, Winter'!P$2</f>
        <v>0</v>
      </c>
      <c r="Q6" s="6">
        <f>VLOOKUP($A6,'RES installed'!$A$2:$C$6,3,FALSE)*'[1]Profiles, RES, Winter'!Q$2</f>
        <v>0</v>
      </c>
      <c r="R6" s="6">
        <f>VLOOKUP($A6,'RES installed'!$A$2:$C$6,3,FALSE)*'[1]Profiles, RES, Winter'!R$2</f>
        <v>0</v>
      </c>
      <c r="S6" s="6">
        <f>VLOOKUP($A6,'RES installed'!$A$2:$C$6,3,FALSE)*'[1]Profiles, RES, Winter'!S$2</f>
        <v>0</v>
      </c>
      <c r="T6" s="6">
        <f>VLOOKUP($A6,'RES installed'!$A$2:$C$6,3,FALSE)*'[1]Profiles, RES, Winter'!T$2</f>
        <v>0</v>
      </c>
      <c r="U6" s="6">
        <f>VLOOKUP($A6,'RES installed'!$A$2:$C$6,3,FALSE)*'[1]Profiles, RES, Winter'!U$2</f>
        <v>0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8">
        <v>6</v>
      </c>
      <c r="B7" s="9">
        <f>VLOOKUP($A7,'RES installed'!$A$2:$C$6,3,FALSE)*'[1]Profiles, RES, Winter'!B$5</f>
        <v>22.963761824135226</v>
      </c>
      <c r="C7" s="9">
        <f>VLOOKUP($A7,'RES installed'!$A$2:$C$6,3,FALSE)*'[1]Profiles, RES, Winter'!C$5</f>
        <v>21.221859957461099</v>
      </c>
      <c r="D7" s="9">
        <f>VLOOKUP($A7,'RES installed'!$A$2:$C$6,3,FALSE)*'[1]Profiles, RES, Winter'!D$5</f>
        <v>22.468438164670324</v>
      </c>
      <c r="E7" s="9">
        <f>VLOOKUP($A7,'RES installed'!$A$2:$C$6,3,FALSE)*'[1]Profiles, RES, Winter'!E$5</f>
        <v>22.37059792342998</v>
      </c>
      <c r="F7" s="9">
        <f>VLOOKUP($A7,'RES installed'!$A$2:$C$6,3,FALSE)*'[1]Profiles, RES, Winter'!F$5</f>
        <v>18.417961491100414</v>
      </c>
      <c r="G7" s="9">
        <f>VLOOKUP($A7,'RES installed'!$A$2:$C$6,3,FALSE)*'[1]Profiles, RES, Winter'!G$5</f>
        <v>18.681231389230945</v>
      </c>
      <c r="H7" s="9">
        <f>VLOOKUP($A7,'RES installed'!$A$2:$C$6,3,FALSE)*'[1]Profiles, RES, Winter'!H$5</f>
        <v>18.721395387887608</v>
      </c>
      <c r="I7" s="9">
        <f>VLOOKUP($A7,'RES installed'!$A$2:$C$6,3,FALSE)*'[1]Profiles, RES, Winter'!I$5</f>
        <v>16.812230213813947</v>
      </c>
      <c r="J7" s="9">
        <f>VLOOKUP($A7,'RES installed'!$A$2:$C$6,3,FALSE)*'[1]Profiles, RES, Winter'!J$5</f>
        <v>15.183340283219525</v>
      </c>
      <c r="K7" s="9">
        <f>VLOOKUP($A7,'RES installed'!$A$2:$C$6,3,FALSE)*'[1]Profiles, RES, Winter'!K$5</f>
        <v>10.975385648718234</v>
      </c>
      <c r="L7" s="9">
        <f>VLOOKUP($A7,'RES installed'!$A$2:$C$6,3,FALSE)*'[1]Profiles, RES, Winter'!L$5</f>
        <v>10.123126049479458</v>
      </c>
      <c r="M7" s="9">
        <f>VLOOKUP($A7,'RES installed'!$A$2:$C$6,3,FALSE)*'[1]Profiles, RES, Winter'!M$5</f>
        <v>6.7915593865442743</v>
      </c>
      <c r="N7" s="9">
        <f>VLOOKUP($A7,'RES installed'!$A$2:$C$6,3,FALSE)*'[1]Profiles, RES, Winter'!N$5</f>
        <v>5.6446418476435687</v>
      </c>
      <c r="O7" s="9">
        <f>VLOOKUP($A7,'RES installed'!$A$2:$C$6,3,FALSE)*'[1]Profiles, RES, Winter'!O$5</f>
        <v>5.4045967200268663</v>
      </c>
      <c r="P7" s="9">
        <f>VLOOKUP($A7,'RES installed'!$A$2:$C$6,3,FALSE)*'[1]Profiles, RES, Winter'!P$5</f>
        <v>7.4979291671331021</v>
      </c>
      <c r="Q7" s="9">
        <f>VLOOKUP($A7,'RES installed'!$A$2:$C$6,3,FALSE)*'[1]Profiles, RES, Winter'!Q$5</f>
        <v>10.142956803425498</v>
      </c>
      <c r="R7" s="9">
        <f>VLOOKUP($A7,'RES installed'!$A$2:$C$6,3,FALSE)*'[1]Profiles, RES, Winter'!R$5</f>
        <v>11.340379071980298</v>
      </c>
      <c r="S7" s="9">
        <f>VLOOKUP($A7,'RES installed'!$A$2:$C$6,3,FALSE)*'[1]Profiles, RES, Winter'!S$5</f>
        <v>15.574943677935746</v>
      </c>
      <c r="T7" s="9">
        <f>VLOOKUP($A7,'RES installed'!$A$2:$C$6,3,FALSE)*'[1]Profiles, RES, Winter'!T$5</f>
        <v>14.166642785178549</v>
      </c>
      <c r="U7" s="9">
        <f>VLOOKUP($A7,'RES installed'!$A$2:$C$6,3,FALSE)*'[1]Profiles, RES, Winter'!U$5</f>
        <v>13.467634053509459</v>
      </c>
      <c r="V7" s="9">
        <f>VLOOKUP($A7,'RES installed'!$A$2:$C$6,3,FALSE)*'[1]Profiles, RES, Winter'!V$5</f>
        <v>17.770202409604838</v>
      </c>
      <c r="W7" s="9">
        <f>VLOOKUP($A7,'RES installed'!$A$2:$C$6,3,FALSE)*'[1]Profiles, RES, Winter'!W$5</f>
        <v>21.253798975708047</v>
      </c>
      <c r="X7" s="9">
        <f>VLOOKUP($A7,'RES installed'!$A$2:$C$6,3,FALSE)*'[1]Profiles, RES, Winter'!X$5</f>
        <v>20.094182525467367</v>
      </c>
      <c r="Y7" s="9">
        <f>VLOOKUP($A7,'RES installed'!$A$2:$C$6,3,FALSE)*'[1]Profiles, RES, Winter'!Y$5</f>
        <v>28.562350833986343</v>
      </c>
    </row>
    <row r="8" spans="1:25" x14ac:dyDescent="0.25">
      <c r="A8" s="8">
        <v>7</v>
      </c>
      <c r="B8" s="9">
        <f>VLOOKUP($A8,'RES installed'!$A$2:$C$6,3,FALSE)*'[1]Profiles, RES, Winter'!B$5</f>
        <v>22.963761824135226</v>
      </c>
      <c r="C8" s="9">
        <f>VLOOKUP($A8,'RES installed'!$A$2:$C$6,3,FALSE)*'[1]Profiles, RES, Winter'!C$5</f>
        <v>21.221859957461099</v>
      </c>
      <c r="D8" s="9">
        <f>VLOOKUP($A8,'RES installed'!$A$2:$C$6,3,FALSE)*'[1]Profiles, RES, Winter'!D$5</f>
        <v>22.468438164670324</v>
      </c>
      <c r="E8" s="9">
        <f>VLOOKUP($A8,'RES installed'!$A$2:$C$6,3,FALSE)*'[1]Profiles, RES, Winter'!E$5</f>
        <v>22.37059792342998</v>
      </c>
      <c r="F8" s="9">
        <f>VLOOKUP($A8,'RES installed'!$A$2:$C$6,3,FALSE)*'[1]Profiles, RES, Winter'!F$5</f>
        <v>18.417961491100414</v>
      </c>
      <c r="G8" s="9">
        <f>VLOOKUP($A8,'RES installed'!$A$2:$C$6,3,FALSE)*'[1]Profiles, RES, Winter'!G$5</f>
        <v>18.681231389230945</v>
      </c>
      <c r="H8" s="9">
        <f>VLOOKUP($A8,'RES installed'!$A$2:$C$6,3,FALSE)*'[1]Profiles, RES, Winter'!H$5</f>
        <v>18.721395387887608</v>
      </c>
      <c r="I8" s="9">
        <f>VLOOKUP($A8,'RES installed'!$A$2:$C$6,3,FALSE)*'[1]Profiles, RES, Winter'!I$5</f>
        <v>16.812230213813947</v>
      </c>
      <c r="J8" s="9">
        <f>VLOOKUP($A8,'RES installed'!$A$2:$C$6,3,FALSE)*'[1]Profiles, RES, Winter'!J$5</f>
        <v>15.183340283219525</v>
      </c>
      <c r="K8" s="9">
        <f>VLOOKUP($A8,'RES installed'!$A$2:$C$6,3,FALSE)*'[1]Profiles, RES, Winter'!K$5</f>
        <v>10.975385648718234</v>
      </c>
      <c r="L8" s="9">
        <f>VLOOKUP($A8,'RES installed'!$A$2:$C$6,3,FALSE)*'[1]Profiles, RES, Winter'!L$5</f>
        <v>10.123126049479458</v>
      </c>
      <c r="M8" s="9">
        <f>VLOOKUP($A8,'RES installed'!$A$2:$C$6,3,FALSE)*'[1]Profiles, RES, Winter'!M$5</f>
        <v>6.7915593865442743</v>
      </c>
      <c r="N8" s="9">
        <f>VLOOKUP($A8,'RES installed'!$A$2:$C$6,3,FALSE)*'[1]Profiles, RES, Winter'!N$5</f>
        <v>5.6446418476435687</v>
      </c>
      <c r="O8" s="9">
        <f>VLOOKUP($A8,'RES installed'!$A$2:$C$6,3,FALSE)*'[1]Profiles, RES, Winter'!O$5</f>
        <v>5.4045967200268663</v>
      </c>
      <c r="P8" s="9">
        <f>VLOOKUP($A8,'RES installed'!$A$2:$C$6,3,FALSE)*'[1]Profiles, RES, Winter'!P$5</f>
        <v>7.4979291671331021</v>
      </c>
      <c r="Q8" s="9">
        <f>VLOOKUP($A8,'RES installed'!$A$2:$C$6,3,FALSE)*'[1]Profiles, RES, Winter'!Q$5</f>
        <v>10.142956803425498</v>
      </c>
      <c r="R8" s="9">
        <f>VLOOKUP($A8,'RES installed'!$A$2:$C$6,3,FALSE)*'[1]Profiles, RES, Winter'!R$5</f>
        <v>11.340379071980298</v>
      </c>
      <c r="S8" s="9">
        <f>VLOOKUP($A8,'RES installed'!$A$2:$C$6,3,FALSE)*'[1]Profiles, RES, Winter'!S$5</f>
        <v>15.574943677935746</v>
      </c>
      <c r="T8" s="9">
        <f>VLOOKUP($A8,'RES installed'!$A$2:$C$6,3,FALSE)*'[1]Profiles, RES, Winter'!T$5</f>
        <v>14.166642785178549</v>
      </c>
      <c r="U8" s="9">
        <f>VLOOKUP($A8,'RES installed'!$A$2:$C$6,3,FALSE)*'[1]Profiles, RES, Winter'!U$5</f>
        <v>13.467634053509459</v>
      </c>
      <c r="V8" s="9">
        <f>VLOOKUP($A8,'RES installed'!$A$2:$C$6,3,FALSE)*'[1]Profiles, RES, Winter'!V$5</f>
        <v>17.770202409604838</v>
      </c>
      <c r="W8" s="9">
        <f>VLOOKUP($A8,'RES installed'!$A$2:$C$6,3,FALSE)*'[1]Profiles, RES, Winter'!W$5</f>
        <v>21.253798975708047</v>
      </c>
      <c r="X8" s="9">
        <f>VLOOKUP($A8,'RES installed'!$A$2:$C$6,3,FALSE)*'[1]Profiles, RES, Winter'!X$5</f>
        <v>20.094182525467367</v>
      </c>
      <c r="Y8" s="9">
        <f>VLOOKUP($A8,'RES installed'!$A$2:$C$6,3,FALSE)*'[1]Profiles, RES, Winter'!Y$5</f>
        <v>28.562350833986343</v>
      </c>
    </row>
    <row r="9" spans="1:25" x14ac:dyDescent="0.25">
      <c r="A9" s="8">
        <v>8</v>
      </c>
      <c r="B9" s="9">
        <f>VLOOKUP($A9,'RES installed'!$A$2:$C$6,3,FALSE)*'[1]Profiles, RES, Winter'!B$5</f>
        <v>22.963761824135226</v>
      </c>
      <c r="C9" s="9">
        <f>VLOOKUP($A9,'RES installed'!$A$2:$C$6,3,FALSE)*'[1]Profiles, RES, Winter'!C$5</f>
        <v>21.221859957461099</v>
      </c>
      <c r="D9" s="9">
        <f>VLOOKUP($A9,'RES installed'!$A$2:$C$6,3,FALSE)*'[1]Profiles, RES, Winter'!D$5</f>
        <v>22.468438164670324</v>
      </c>
      <c r="E9" s="9">
        <f>VLOOKUP($A9,'RES installed'!$A$2:$C$6,3,FALSE)*'[1]Profiles, RES, Winter'!E$5</f>
        <v>22.37059792342998</v>
      </c>
      <c r="F9" s="9">
        <f>VLOOKUP($A9,'RES installed'!$A$2:$C$6,3,FALSE)*'[1]Profiles, RES, Winter'!F$5</f>
        <v>18.417961491100414</v>
      </c>
      <c r="G9" s="9">
        <f>VLOOKUP($A9,'RES installed'!$A$2:$C$6,3,FALSE)*'[1]Profiles, RES, Winter'!G$5</f>
        <v>18.681231389230945</v>
      </c>
      <c r="H9" s="9">
        <f>VLOOKUP($A9,'RES installed'!$A$2:$C$6,3,FALSE)*'[1]Profiles, RES, Winter'!H$5</f>
        <v>18.721395387887608</v>
      </c>
      <c r="I9" s="9">
        <f>VLOOKUP($A9,'RES installed'!$A$2:$C$6,3,FALSE)*'[1]Profiles, RES, Winter'!I$5</f>
        <v>16.812230213813947</v>
      </c>
      <c r="J9" s="9">
        <f>VLOOKUP($A9,'RES installed'!$A$2:$C$6,3,FALSE)*'[1]Profiles, RES, Winter'!J$5</f>
        <v>15.183340283219525</v>
      </c>
      <c r="K9" s="9">
        <f>VLOOKUP($A9,'RES installed'!$A$2:$C$6,3,FALSE)*'[1]Profiles, RES, Winter'!K$5</f>
        <v>10.975385648718234</v>
      </c>
      <c r="L9" s="9">
        <f>VLOOKUP($A9,'RES installed'!$A$2:$C$6,3,FALSE)*'[1]Profiles, RES, Winter'!L$5</f>
        <v>10.123126049479458</v>
      </c>
      <c r="M9" s="9">
        <f>VLOOKUP($A9,'RES installed'!$A$2:$C$6,3,FALSE)*'[1]Profiles, RES, Winter'!M$5</f>
        <v>6.7915593865442743</v>
      </c>
      <c r="N9" s="9">
        <f>VLOOKUP($A9,'RES installed'!$A$2:$C$6,3,FALSE)*'[1]Profiles, RES, Winter'!N$5</f>
        <v>5.6446418476435687</v>
      </c>
      <c r="O9" s="9">
        <f>VLOOKUP($A9,'RES installed'!$A$2:$C$6,3,FALSE)*'[1]Profiles, RES, Winter'!O$5</f>
        <v>5.4045967200268663</v>
      </c>
      <c r="P9" s="9">
        <f>VLOOKUP($A9,'RES installed'!$A$2:$C$6,3,FALSE)*'[1]Profiles, RES, Winter'!P$5</f>
        <v>7.4979291671331021</v>
      </c>
      <c r="Q9" s="9">
        <f>VLOOKUP($A9,'RES installed'!$A$2:$C$6,3,FALSE)*'[1]Profiles, RES, Winter'!Q$5</f>
        <v>10.142956803425498</v>
      </c>
      <c r="R9" s="9">
        <f>VLOOKUP($A9,'RES installed'!$A$2:$C$6,3,FALSE)*'[1]Profiles, RES, Winter'!R$5</f>
        <v>11.340379071980298</v>
      </c>
      <c r="S9" s="9">
        <f>VLOOKUP($A9,'RES installed'!$A$2:$C$6,3,FALSE)*'[1]Profiles, RES, Winter'!S$5</f>
        <v>15.574943677935746</v>
      </c>
      <c r="T9" s="9">
        <f>VLOOKUP($A9,'RES installed'!$A$2:$C$6,3,FALSE)*'[1]Profiles, RES, Winter'!T$5</f>
        <v>14.166642785178549</v>
      </c>
      <c r="U9" s="9">
        <f>VLOOKUP($A9,'RES installed'!$A$2:$C$6,3,FALSE)*'[1]Profiles, RES, Winter'!U$5</f>
        <v>13.467634053509459</v>
      </c>
      <c r="V9" s="9">
        <f>VLOOKUP($A9,'RES installed'!$A$2:$C$6,3,FALSE)*'[1]Profiles, RES, Winter'!V$5</f>
        <v>17.770202409604838</v>
      </c>
      <c r="W9" s="9">
        <f>VLOOKUP($A9,'RES installed'!$A$2:$C$6,3,FALSE)*'[1]Profiles, RES, Winter'!W$5</f>
        <v>21.253798975708047</v>
      </c>
      <c r="X9" s="9">
        <f>VLOOKUP($A9,'RES installed'!$A$2:$C$6,3,FALSE)*'[1]Profiles, RES, Winter'!X$5</f>
        <v>20.094182525467367</v>
      </c>
      <c r="Y9" s="9">
        <f>VLOOKUP($A9,'RES installed'!$A$2:$C$6,3,FALSE)*'[1]Profiles, RES, Winter'!Y$5</f>
        <v>28.562350833986343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90-3BC8-4EB0-8EAE-8A937582E04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0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</v>
      </c>
      <c r="J5" s="6">
        <f>VLOOKUP($A5,'RES installed'!$A$2:$C$6,3,FALSE)*'[1]Profiles, RES, Winter'!J$3</f>
        <v>0</v>
      </c>
      <c r="K5" s="6">
        <f>VLOOKUP($A5,'RES installed'!$A$2:$C$6,3,FALSE)*'[1]Profiles, RES, Winter'!K$3</f>
        <v>0</v>
      </c>
      <c r="L5" s="6">
        <f>VLOOKUP($A5,'RES installed'!$A$2:$C$6,3,FALSE)*'[1]Profiles, RES, Winter'!L$3</f>
        <v>0</v>
      </c>
      <c r="M5" s="6">
        <f>VLOOKUP($A5,'RES installed'!$A$2:$C$6,3,FALSE)*'[1]Profiles, RES, Winter'!M$3</f>
        <v>0</v>
      </c>
      <c r="N5" s="6">
        <f>VLOOKUP($A5,'RES installed'!$A$2:$C$6,3,FALSE)*'[1]Profiles, RES, Winter'!N$3</f>
        <v>0</v>
      </c>
      <c r="O5" s="6">
        <f>VLOOKUP($A5,'RES installed'!$A$2:$C$6,3,FALSE)*'[1]Profiles, RES, Winter'!O$3</f>
        <v>0</v>
      </c>
      <c r="P5" s="6">
        <f>VLOOKUP($A5,'RES installed'!$A$2:$C$6,3,FALSE)*'[1]Profiles, RES, Winter'!P$3</f>
        <v>0</v>
      </c>
      <c r="Q5" s="6">
        <f>VLOOKUP($A5,'RES installed'!$A$2:$C$6,3,FALSE)*'[1]Profiles, RES, Winter'!Q$3</f>
        <v>0</v>
      </c>
      <c r="R5" s="6">
        <f>VLOOKUP($A5,'RES installed'!$A$2:$C$6,3,FALSE)*'[1]Profiles, RES, Winter'!R$3</f>
        <v>0</v>
      </c>
      <c r="S5" s="6">
        <f>VLOOKUP($A5,'RES installed'!$A$2:$C$6,3,FALSE)*'[1]Profiles, RES, Winter'!S$3</f>
        <v>0</v>
      </c>
      <c r="T5" s="6">
        <f>VLOOKUP($A5,'RES installed'!$A$2:$C$6,3,FALSE)*'[1]Profiles, RES, Winter'!T$3</f>
        <v>0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0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</v>
      </c>
      <c r="J6" s="6">
        <f>VLOOKUP($A6,'RES installed'!$A$2:$C$6,3,FALSE)*'[1]Profiles, RES, Winter'!J$3</f>
        <v>0</v>
      </c>
      <c r="K6" s="6">
        <f>VLOOKUP($A6,'RES installed'!$A$2:$C$6,3,FALSE)*'[1]Profiles, RES, Winter'!K$3</f>
        <v>0</v>
      </c>
      <c r="L6" s="6">
        <f>VLOOKUP($A6,'RES installed'!$A$2:$C$6,3,FALSE)*'[1]Profiles, RES, Winter'!L$3</f>
        <v>0</v>
      </c>
      <c r="M6" s="6">
        <f>VLOOKUP($A6,'RES installed'!$A$2:$C$6,3,FALSE)*'[1]Profiles, RES, Winter'!M$3</f>
        <v>0</v>
      </c>
      <c r="N6" s="6">
        <f>VLOOKUP($A6,'RES installed'!$A$2:$C$6,3,FALSE)*'[1]Profiles, RES, Winter'!N$3</f>
        <v>0</v>
      </c>
      <c r="O6" s="6">
        <f>VLOOKUP($A6,'RES installed'!$A$2:$C$6,3,FALSE)*'[1]Profiles, RES, Winter'!O$3</f>
        <v>0</v>
      </c>
      <c r="P6" s="6">
        <f>VLOOKUP($A6,'RES installed'!$A$2:$C$6,3,FALSE)*'[1]Profiles, RES, Winter'!P$3</f>
        <v>0</v>
      </c>
      <c r="Q6" s="6">
        <f>VLOOKUP($A6,'RES installed'!$A$2:$C$6,3,FALSE)*'[1]Profiles, RES, Winter'!Q$3</f>
        <v>0</v>
      </c>
      <c r="R6" s="6">
        <f>VLOOKUP($A6,'RES installed'!$A$2:$C$6,3,FALSE)*'[1]Profiles, RES, Winter'!R$3</f>
        <v>0</v>
      </c>
      <c r="S6" s="6">
        <f>VLOOKUP($A6,'RES installed'!$A$2:$C$6,3,FALSE)*'[1]Profiles, RES, Winter'!S$3</f>
        <v>0</v>
      </c>
      <c r="T6" s="6">
        <f>VLOOKUP($A6,'RES installed'!$A$2:$C$6,3,FALSE)*'[1]Profiles, RES, Winter'!T$3</f>
        <v>0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8">
        <v>6</v>
      </c>
      <c r="B7" s="9">
        <f>VLOOKUP($A7,'RES installed'!$A$2:$C$6,3,FALSE)*'[1]Profiles, RES, Winter'!B$6</f>
        <v>31.166737702930369</v>
      </c>
      <c r="C7" s="9">
        <f>VLOOKUP($A7,'RES installed'!$A$2:$C$6,3,FALSE)*'[1]Profiles, RES, Winter'!C$6</f>
        <v>27.406477467071674</v>
      </c>
      <c r="D7" s="9">
        <f>VLOOKUP($A7,'RES installed'!$A$2:$C$6,3,FALSE)*'[1]Profiles, RES, Winter'!D$6</f>
        <v>22.556308868950367</v>
      </c>
      <c r="E7" s="9">
        <f>VLOOKUP($A7,'RES installed'!$A$2:$C$6,3,FALSE)*'[1]Profiles, RES, Winter'!E$6</f>
        <v>19.527402874208697</v>
      </c>
      <c r="F7" s="9">
        <f>VLOOKUP($A7,'RES installed'!$A$2:$C$6,3,FALSE)*'[1]Profiles, RES, Winter'!F$6</f>
        <v>18.205278901623444</v>
      </c>
      <c r="G7" s="9">
        <f>VLOOKUP($A7,'RES installed'!$A$2:$C$6,3,FALSE)*'[1]Profiles, RES, Winter'!G$6</f>
        <v>14.578511333469471</v>
      </c>
      <c r="H7" s="9">
        <f>VLOOKUP($A7,'RES installed'!$A$2:$C$6,3,FALSE)*'[1]Profiles, RES, Winter'!H$6</f>
        <v>14.193686440677965</v>
      </c>
      <c r="I7" s="9">
        <f>VLOOKUP($A7,'RES installed'!$A$2:$C$6,3,FALSE)*'[1]Profiles, RES, Winter'!I$6</f>
        <v>12.868364304676332</v>
      </c>
      <c r="J7" s="9">
        <f>VLOOKUP($A7,'RES installed'!$A$2:$C$6,3,FALSE)*'[1]Profiles, RES, Winter'!J$6</f>
        <v>13.263336481519296</v>
      </c>
      <c r="K7" s="9">
        <f>VLOOKUP($A7,'RES installed'!$A$2:$C$6,3,FALSE)*'[1]Profiles, RES, Winter'!K$6</f>
        <v>14.027494511946092</v>
      </c>
      <c r="L7" s="9">
        <f>VLOOKUP($A7,'RES installed'!$A$2:$C$6,3,FALSE)*'[1]Profiles, RES, Winter'!L$6</f>
        <v>14.040454008831937</v>
      </c>
      <c r="M7" s="9">
        <f>VLOOKUP($A7,'RES installed'!$A$2:$C$6,3,FALSE)*'[1]Profiles, RES, Winter'!M$6</f>
        <v>16.457379071370227</v>
      </c>
      <c r="N7" s="9">
        <f>VLOOKUP($A7,'RES installed'!$A$2:$C$6,3,FALSE)*'[1]Profiles, RES, Winter'!N$6</f>
        <v>16.464543279048396</v>
      </c>
      <c r="O7" s="9">
        <f>VLOOKUP($A7,'RES installed'!$A$2:$C$6,3,FALSE)*'[1]Profiles, RES, Winter'!O$6</f>
        <v>16.693001901674496</v>
      </c>
      <c r="P7" s="9">
        <f>VLOOKUP($A7,'RES installed'!$A$2:$C$6,3,FALSE)*'[1]Profiles, RES, Winter'!P$6</f>
        <v>18.797391419491529</v>
      </c>
      <c r="Q7" s="9">
        <f>VLOOKUP($A7,'RES installed'!$A$2:$C$6,3,FALSE)*'[1]Profiles, RES, Winter'!Q$6</f>
        <v>15.517432611803146</v>
      </c>
      <c r="R7" s="9">
        <f>VLOOKUP($A7,'RES installed'!$A$2:$C$6,3,FALSE)*'[1]Profiles, RES, Winter'!R$6</f>
        <v>16.074636703594035</v>
      </c>
      <c r="S7" s="9">
        <f>VLOOKUP($A7,'RES installed'!$A$2:$C$6,3,FALSE)*'[1]Profiles, RES, Winter'!S$6</f>
        <v>17.021084018276497</v>
      </c>
      <c r="T7" s="9">
        <f>VLOOKUP($A7,'RES installed'!$A$2:$C$6,3,FALSE)*'[1]Profiles, RES, Winter'!T$6</f>
        <v>14.848337023943229</v>
      </c>
      <c r="U7" s="9">
        <f>VLOOKUP($A7,'RES installed'!$A$2:$C$6,3,FALSE)*'[1]Profiles, RES, Winter'!U$6</f>
        <v>15.379587949254647</v>
      </c>
      <c r="V7" s="9">
        <f>VLOOKUP($A7,'RES installed'!$A$2:$C$6,3,FALSE)*'[1]Profiles, RES, Winter'!V$6</f>
        <v>14.412154571676536</v>
      </c>
      <c r="W7" s="9">
        <f>VLOOKUP($A7,'RES installed'!$A$2:$C$6,3,FALSE)*'[1]Profiles, RES, Winter'!W$6</f>
        <v>13.078707371860322</v>
      </c>
      <c r="X7" s="9">
        <f>VLOOKUP($A7,'RES installed'!$A$2:$C$6,3,FALSE)*'[1]Profiles, RES, Winter'!X$6</f>
        <v>13.404763247906882</v>
      </c>
      <c r="Y7" s="9">
        <f>VLOOKUP($A7,'RES installed'!$A$2:$C$6,3,FALSE)*'[1]Profiles, RES, Winter'!Y$6</f>
        <v>14.658628241780683</v>
      </c>
    </row>
    <row r="8" spans="1:25" x14ac:dyDescent="0.25">
      <c r="A8" s="8">
        <v>7</v>
      </c>
      <c r="B8" s="9">
        <f>VLOOKUP($A8,'RES installed'!$A$2:$C$6,3,FALSE)*'[1]Profiles, RES, Winter'!B$6</f>
        <v>31.166737702930369</v>
      </c>
      <c r="C8" s="9">
        <f>VLOOKUP($A8,'RES installed'!$A$2:$C$6,3,FALSE)*'[1]Profiles, RES, Winter'!C$6</f>
        <v>27.406477467071674</v>
      </c>
      <c r="D8" s="9">
        <f>VLOOKUP($A8,'RES installed'!$A$2:$C$6,3,FALSE)*'[1]Profiles, RES, Winter'!D$6</f>
        <v>22.556308868950367</v>
      </c>
      <c r="E8" s="9">
        <f>VLOOKUP($A8,'RES installed'!$A$2:$C$6,3,FALSE)*'[1]Profiles, RES, Winter'!E$6</f>
        <v>19.527402874208697</v>
      </c>
      <c r="F8" s="9">
        <f>VLOOKUP($A8,'RES installed'!$A$2:$C$6,3,FALSE)*'[1]Profiles, RES, Winter'!F$6</f>
        <v>18.205278901623444</v>
      </c>
      <c r="G8" s="9">
        <f>VLOOKUP($A8,'RES installed'!$A$2:$C$6,3,FALSE)*'[1]Profiles, RES, Winter'!G$6</f>
        <v>14.578511333469471</v>
      </c>
      <c r="H8" s="9">
        <f>VLOOKUP($A8,'RES installed'!$A$2:$C$6,3,FALSE)*'[1]Profiles, RES, Winter'!H$6</f>
        <v>14.193686440677965</v>
      </c>
      <c r="I8" s="9">
        <f>VLOOKUP($A8,'RES installed'!$A$2:$C$6,3,FALSE)*'[1]Profiles, RES, Winter'!I$6</f>
        <v>12.868364304676332</v>
      </c>
      <c r="J8" s="9">
        <f>VLOOKUP($A8,'RES installed'!$A$2:$C$6,3,FALSE)*'[1]Profiles, RES, Winter'!J$6</f>
        <v>13.263336481519296</v>
      </c>
      <c r="K8" s="9">
        <f>VLOOKUP($A8,'RES installed'!$A$2:$C$6,3,FALSE)*'[1]Profiles, RES, Winter'!K$6</f>
        <v>14.027494511946092</v>
      </c>
      <c r="L8" s="9">
        <f>VLOOKUP($A8,'RES installed'!$A$2:$C$6,3,FALSE)*'[1]Profiles, RES, Winter'!L$6</f>
        <v>14.040454008831937</v>
      </c>
      <c r="M8" s="9">
        <f>VLOOKUP($A8,'RES installed'!$A$2:$C$6,3,FALSE)*'[1]Profiles, RES, Winter'!M$6</f>
        <v>16.457379071370227</v>
      </c>
      <c r="N8" s="9">
        <f>VLOOKUP($A8,'RES installed'!$A$2:$C$6,3,FALSE)*'[1]Profiles, RES, Winter'!N$6</f>
        <v>16.464543279048396</v>
      </c>
      <c r="O8" s="9">
        <f>VLOOKUP($A8,'RES installed'!$A$2:$C$6,3,FALSE)*'[1]Profiles, RES, Winter'!O$6</f>
        <v>16.693001901674496</v>
      </c>
      <c r="P8" s="9">
        <f>VLOOKUP($A8,'RES installed'!$A$2:$C$6,3,FALSE)*'[1]Profiles, RES, Winter'!P$6</f>
        <v>18.797391419491529</v>
      </c>
      <c r="Q8" s="9">
        <f>VLOOKUP($A8,'RES installed'!$A$2:$C$6,3,FALSE)*'[1]Profiles, RES, Winter'!Q$6</f>
        <v>15.517432611803146</v>
      </c>
      <c r="R8" s="9">
        <f>VLOOKUP($A8,'RES installed'!$A$2:$C$6,3,FALSE)*'[1]Profiles, RES, Winter'!R$6</f>
        <v>16.074636703594035</v>
      </c>
      <c r="S8" s="9">
        <f>VLOOKUP($A8,'RES installed'!$A$2:$C$6,3,FALSE)*'[1]Profiles, RES, Winter'!S$6</f>
        <v>17.021084018276497</v>
      </c>
      <c r="T8" s="9">
        <f>VLOOKUP($A8,'RES installed'!$A$2:$C$6,3,FALSE)*'[1]Profiles, RES, Winter'!T$6</f>
        <v>14.848337023943229</v>
      </c>
      <c r="U8" s="9">
        <f>VLOOKUP($A8,'RES installed'!$A$2:$C$6,3,FALSE)*'[1]Profiles, RES, Winter'!U$6</f>
        <v>15.379587949254647</v>
      </c>
      <c r="V8" s="9">
        <f>VLOOKUP($A8,'RES installed'!$A$2:$C$6,3,FALSE)*'[1]Profiles, RES, Winter'!V$6</f>
        <v>14.412154571676536</v>
      </c>
      <c r="W8" s="9">
        <f>VLOOKUP($A8,'RES installed'!$A$2:$C$6,3,FALSE)*'[1]Profiles, RES, Winter'!W$6</f>
        <v>13.078707371860322</v>
      </c>
      <c r="X8" s="9">
        <f>VLOOKUP($A8,'RES installed'!$A$2:$C$6,3,FALSE)*'[1]Profiles, RES, Winter'!X$6</f>
        <v>13.404763247906882</v>
      </c>
      <c r="Y8" s="9">
        <f>VLOOKUP($A8,'RES installed'!$A$2:$C$6,3,FALSE)*'[1]Profiles, RES, Winter'!Y$6</f>
        <v>14.658628241780683</v>
      </c>
    </row>
    <row r="9" spans="1:25" x14ac:dyDescent="0.25">
      <c r="A9" s="8">
        <v>8</v>
      </c>
      <c r="B9" s="9">
        <f>VLOOKUP($A9,'RES installed'!$A$2:$C$6,3,FALSE)*'[1]Profiles, RES, Winter'!B$6</f>
        <v>31.166737702930369</v>
      </c>
      <c r="C9" s="9">
        <f>VLOOKUP($A9,'RES installed'!$A$2:$C$6,3,FALSE)*'[1]Profiles, RES, Winter'!C$6</f>
        <v>27.406477467071674</v>
      </c>
      <c r="D9" s="9">
        <f>VLOOKUP($A9,'RES installed'!$A$2:$C$6,3,FALSE)*'[1]Profiles, RES, Winter'!D$6</f>
        <v>22.556308868950367</v>
      </c>
      <c r="E9" s="9">
        <f>VLOOKUP($A9,'RES installed'!$A$2:$C$6,3,FALSE)*'[1]Profiles, RES, Winter'!E$6</f>
        <v>19.527402874208697</v>
      </c>
      <c r="F9" s="9">
        <f>VLOOKUP($A9,'RES installed'!$A$2:$C$6,3,FALSE)*'[1]Profiles, RES, Winter'!F$6</f>
        <v>18.205278901623444</v>
      </c>
      <c r="G9" s="9">
        <f>VLOOKUP($A9,'RES installed'!$A$2:$C$6,3,FALSE)*'[1]Profiles, RES, Winter'!G$6</f>
        <v>14.578511333469471</v>
      </c>
      <c r="H9" s="9">
        <f>VLOOKUP($A9,'RES installed'!$A$2:$C$6,3,FALSE)*'[1]Profiles, RES, Winter'!H$6</f>
        <v>14.193686440677965</v>
      </c>
      <c r="I9" s="9">
        <f>VLOOKUP($A9,'RES installed'!$A$2:$C$6,3,FALSE)*'[1]Profiles, RES, Winter'!I$6</f>
        <v>12.868364304676332</v>
      </c>
      <c r="J9" s="9">
        <f>VLOOKUP($A9,'RES installed'!$A$2:$C$6,3,FALSE)*'[1]Profiles, RES, Winter'!J$6</f>
        <v>13.263336481519296</v>
      </c>
      <c r="K9" s="9">
        <f>VLOOKUP($A9,'RES installed'!$A$2:$C$6,3,FALSE)*'[1]Profiles, RES, Winter'!K$6</f>
        <v>14.027494511946092</v>
      </c>
      <c r="L9" s="9">
        <f>VLOOKUP($A9,'RES installed'!$A$2:$C$6,3,FALSE)*'[1]Profiles, RES, Winter'!L$6</f>
        <v>14.040454008831937</v>
      </c>
      <c r="M9" s="9">
        <f>VLOOKUP($A9,'RES installed'!$A$2:$C$6,3,FALSE)*'[1]Profiles, RES, Winter'!M$6</f>
        <v>16.457379071370227</v>
      </c>
      <c r="N9" s="9">
        <f>VLOOKUP($A9,'RES installed'!$A$2:$C$6,3,FALSE)*'[1]Profiles, RES, Winter'!N$6</f>
        <v>16.464543279048396</v>
      </c>
      <c r="O9" s="9">
        <f>VLOOKUP($A9,'RES installed'!$A$2:$C$6,3,FALSE)*'[1]Profiles, RES, Winter'!O$6</f>
        <v>16.693001901674496</v>
      </c>
      <c r="P9" s="9">
        <f>VLOOKUP($A9,'RES installed'!$A$2:$C$6,3,FALSE)*'[1]Profiles, RES, Winter'!P$6</f>
        <v>18.797391419491529</v>
      </c>
      <c r="Q9" s="9">
        <f>VLOOKUP($A9,'RES installed'!$A$2:$C$6,3,FALSE)*'[1]Profiles, RES, Winter'!Q$6</f>
        <v>15.517432611803146</v>
      </c>
      <c r="R9" s="9">
        <f>VLOOKUP($A9,'RES installed'!$A$2:$C$6,3,FALSE)*'[1]Profiles, RES, Winter'!R$6</f>
        <v>16.074636703594035</v>
      </c>
      <c r="S9" s="9">
        <f>VLOOKUP($A9,'RES installed'!$A$2:$C$6,3,FALSE)*'[1]Profiles, RES, Winter'!S$6</f>
        <v>17.021084018276497</v>
      </c>
      <c r="T9" s="9">
        <f>VLOOKUP($A9,'RES installed'!$A$2:$C$6,3,FALSE)*'[1]Profiles, RES, Winter'!T$6</f>
        <v>14.848337023943229</v>
      </c>
      <c r="U9" s="9">
        <f>VLOOKUP($A9,'RES installed'!$A$2:$C$6,3,FALSE)*'[1]Profiles, RES, Winter'!U$6</f>
        <v>15.379587949254647</v>
      </c>
      <c r="V9" s="9">
        <f>VLOOKUP($A9,'RES installed'!$A$2:$C$6,3,FALSE)*'[1]Profiles, RES, Winter'!V$6</f>
        <v>14.412154571676536</v>
      </c>
      <c r="W9" s="9">
        <f>VLOOKUP($A9,'RES installed'!$A$2:$C$6,3,FALSE)*'[1]Profiles, RES, Winter'!W$6</f>
        <v>13.078707371860322</v>
      </c>
      <c r="X9" s="9">
        <f>VLOOKUP($A9,'RES installed'!$A$2:$C$6,3,FALSE)*'[1]Profiles, RES, Winter'!X$6</f>
        <v>13.404763247906882</v>
      </c>
      <c r="Y9" s="9">
        <f>VLOOKUP($A9,'RES installed'!$A$2:$C$6,3,FALSE)*'[1]Profiles, RES, Winter'!Y$6</f>
        <v>14.658628241780683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D0A-8F99-4BBE-BE07-6BBE825DB1F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</v>
      </c>
      <c r="J5" s="6">
        <f>VLOOKUP($A5,'RES installed'!$A$2:$C$6,3,FALSE)*'[1]Profiles, RES, Winter'!J$4</f>
        <v>0</v>
      </c>
      <c r="K5" s="6">
        <f>VLOOKUP($A5,'RES installed'!$A$2:$C$6,3,FALSE)*'[1]Profiles, RES, Winter'!K$4</f>
        <v>0</v>
      </c>
      <c r="L5" s="6">
        <f>VLOOKUP($A5,'RES installed'!$A$2:$C$6,3,FALSE)*'[1]Profiles, RES, Winter'!L$4</f>
        <v>0</v>
      </c>
      <c r="M5" s="6">
        <f>VLOOKUP($A5,'RES installed'!$A$2:$C$6,3,FALSE)*'[1]Profiles, RES, Winter'!M$4</f>
        <v>0</v>
      </c>
      <c r="N5" s="6">
        <f>VLOOKUP($A5,'RES installed'!$A$2:$C$6,3,FALSE)*'[1]Profiles, RES, Winter'!N$4</f>
        <v>0</v>
      </c>
      <c r="O5" s="6">
        <f>VLOOKUP($A5,'RES installed'!$A$2:$C$6,3,FALSE)*'[1]Profiles, RES, Winter'!O$4</f>
        <v>0</v>
      </c>
      <c r="P5" s="6">
        <f>VLOOKUP($A5,'RES installed'!$A$2:$C$6,3,FALSE)*'[1]Profiles, RES, Winter'!P$4</f>
        <v>0</v>
      </c>
      <c r="Q5" s="6">
        <f>VLOOKUP($A5,'RES installed'!$A$2:$C$6,3,FALSE)*'[1]Profiles, RES, Winter'!Q$4</f>
        <v>0</v>
      </c>
      <c r="R5" s="6">
        <f>VLOOKUP($A5,'RES installed'!$A$2:$C$6,3,FALSE)*'[1]Profiles, RES, Winter'!R$4</f>
        <v>0</v>
      </c>
      <c r="S5" s="6">
        <f>VLOOKUP($A5,'RES installed'!$A$2:$C$6,3,FALSE)*'[1]Profiles, RES, Winter'!S$4</f>
        <v>0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</v>
      </c>
      <c r="J6" s="6">
        <f>VLOOKUP($A6,'RES installed'!$A$2:$C$6,3,FALSE)*'[1]Profiles, RES, Winter'!J$4</f>
        <v>0</v>
      </c>
      <c r="K6" s="6">
        <f>VLOOKUP($A6,'RES installed'!$A$2:$C$6,3,FALSE)*'[1]Profiles, RES, Winter'!K$4</f>
        <v>0</v>
      </c>
      <c r="L6" s="6">
        <f>VLOOKUP($A6,'RES installed'!$A$2:$C$6,3,FALSE)*'[1]Profiles, RES, Winter'!L$4</f>
        <v>0</v>
      </c>
      <c r="M6" s="6">
        <f>VLOOKUP($A6,'RES installed'!$A$2:$C$6,3,FALSE)*'[1]Profiles, RES, Winter'!M$4</f>
        <v>0</v>
      </c>
      <c r="N6" s="6">
        <f>VLOOKUP($A6,'RES installed'!$A$2:$C$6,3,FALSE)*'[1]Profiles, RES, Winter'!N$4</f>
        <v>0</v>
      </c>
      <c r="O6" s="6">
        <f>VLOOKUP($A6,'RES installed'!$A$2:$C$6,3,FALSE)*'[1]Profiles, RES, Winter'!O$4</f>
        <v>0</v>
      </c>
      <c r="P6" s="6">
        <f>VLOOKUP($A6,'RES installed'!$A$2:$C$6,3,FALSE)*'[1]Profiles, RES, Winter'!P$4</f>
        <v>0</v>
      </c>
      <c r="Q6" s="6">
        <f>VLOOKUP($A6,'RES installed'!$A$2:$C$6,3,FALSE)*'[1]Profiles, RES, Winter'!Q$4</f>
        <v>0</v>
      </c>
      <c r="R6" s="6">
        <f>VLOOKUP($A6,'RES installed'!$A$2:$C$6,3,FALSE)*'[1]Profiles, RES, Winter'!R$4</f>
        <v>0</v>
      </c>
      <c r="S6" s="6">
        <f>VLOOKUP($A6,'RES installed'!$A$2:$C$6,3,FALSE)*'[1]Profiles, RES, Winter'!S$4</f>
        <v>0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8">
        <v>6</v>
      </c>
      <c r="B7" s="9">
        <f>VLOOKUP($A7,'RES installed'!$A$2:$C$6,3,FALSE)*'[1]Profiles, RES, Winter'!B$7</f>
        <v>28.437690516375071</v>
      </c>
      <c r="C7" s="9">
        <f>VLOOKUP($A7,'RES installed'!$A$2:$C$6,3,FALSE)*'[1]Profiles, RES, Winter'!C$7</f>
        <v>26.430441102579298</v>
      </c>
      <c r="D7" s="9">
        <f>VLOOKUP($A7,'RES installed'!$A$2:$C$6,3,FALSE)*'[1]Profiles, RES, Winter'!D$7</f>
        <v>28.645986691231414</v>
      </c>
      <c r="E7" s="9">
        <f>VLOOKUP($A7,'RES installed'!$A$2:$C$6,3,FALSE)*'[1]Profiles, RES, Winter'!E$7</f>
        <v>31.941299505269392</v>
      </c>
      <c r="F7" s="9">
        <f>VLOOKUP($A7,'RES installed'!$A$2:$C$6,3,FALSE)*'[1]Profiles, RES, Winter'!F$7</f>
        <v>27.321487541549637</v>
      </c>
      <c r="G7" s="9">
        <f>VLOOKUP($A7,'RES installed'!$A$2:$C$6,3,FALSE)*'[1]Profiles, RES, Winter'!G$7</f>
        <v>23.178550465098297</v>
      </c>
      <c r="H7" s="9">
        <f>VLOOKUP($A7,'RES installed'!$A$2:$C$6,3,FALSE)*'[1]Profiles, RES, Winter'!H$7</f>
        <v>16.683255172769201</v>
      </c>
      <c r="I7" s="9">
        <f>VLOOKUP($A7,'RES installed'!$A$2:$C$6,3,FALSE)*'[1]Profiles, RES, Winter'!I$7</f>
        <v>14.851078358112808</v>
      </c>
      <c r="J7" s="9">
        <f>VLOOKUP($A7,'RES installed'!$A$2:$C$6,3,FALSE)*'[1]Profiles, RES, Winter'!J$7</f>
        <v>15.151995928779405</v>
      </c>
      <c r="K7" s="9">
        <f>VLOOKUP($A7,'RES installed'!$A$2:$C$6,3,FALSE)*'[1]Profiles, RES, Winter'!K$7</f>
        <v>14.811578564250558</v>
      </c>
      <c r="L7" s="9">
        <f>VLOOKUP($A7,'RES installed'!$A$2:$C$6,3,FALSE)*'[1]Profiles, RES, Winter'!L$7</f>
        <v>14.983408552139966</v>
      </c>
      <c r="M7" s="9">
        <f>VLOOKUP($A7,'RES installed'!$A$2:$C$6,3,FALSE)*'[1]Profiles, RES, Winter'!M$7</f>
        <v>15.759942925610037</v>
      </c>
      <c r="N7" s="9">
        <f>VLOOKUP($A7,'RES installed'!$A$2:$C$6,3,FALSE)*'[1]Profiles, RES, Winter'!N$7</f>
        <v>14.416048983483213</v>
      </c>
      <c r="O7" s="9">
        <f>VLOOKUP($A7,'RES installed'!$A$2:$C$6,3,FALSE)*'[1]Profiles, RES, Winter'!O$7</f>
        <v>13.892018249632814</v>
      </c>
      <c r="P7" s="9">
        <f>VLOOKUP($A7,'RES installed'!$A$2:$C$6,3,FALSE)*'[1]Profiles, RES, Winter'!P$7</f>
        <v>19.034817954598157</v>
      </c>
      <c r="Q7" s="9">
        <f>VLOOKUP($A7,'RES installed'!$A$2:$C$6,3,FALSE)*'[1]Profiles, RES, Winter'!Q$7</f>
        <v>24.797514429642604</v>
      </c>
      <c r="R7" s="9">
        <f>VLOOKUP($A7,'RES installed'!$A$2:$C$6,3,FALSE)*'[1]Profiles, RES, Winter'!R$7</f>
        <v>25.317529439047643</v>
      </c>
      <c r="S7" s="9">
        <f>VLOOKUP($A7,'RES installed'!$A$2:$C$6,3,FALSE)*'[1]Profiles, RES, Winter'!S$7</f>
        <v>25.774830967043727</v>
      </c>
      <c r="T7" s="9">
        <f>VLOOKUP($A7,'RES installed'!$A$2:$C$6,3,FALSE)*'[1]Profiles, RES, Winter'!T$7</f>
        <v>26.485583756345179</v>
      </c>
      <c r="U7" s="9">
        <f>VLOOKUP($A7,'RES installed'!$A$2:$C$6,3,FALSE)*'[1]Profiles, RES, Winter'!U$7</f>
        <v>27.940463069133447</v>
      </c>
      <c r="V7" s="9">
        <f>VLOOKUP($A7,'RES installed'!$A$2:$C$6,3,FALSE)*'[1]Profiles, RES, Winter'!V$7</f>
        <v>27.557325620345793</v>
      </c>
      <c r="W7" s="9">
        <f>VLOOKUP($A7,'RES installed'!$A$2:$C$6,3,FALSE)*'[1]Profiles, RES, Winter'!W$7</f>
        <v>26.968436573990569</v>
      </c>
      <c r="X7" s="9">
        <f>VLOOKUP($A7,'RES installed'!$A$2:$C$6,3,FALSE)*'[1]Profiles, RES, Winter'!X$7</f>
        <v>25.822705139271818</v>
      </c>
      <c r="Y7" s="9">
        <f>VLOOKUP($A7,'RES installed'!$A$2:$C$6,3,FALSE)*'[1]Profiles, RES, Winter'!Y$7</f>
        <v>23.816744247468371</v>
      </c>
    </row>
    <row r="8" spans="1:25" x14ac:dyDescent="0.25">
      <c r="A8" s="8">
        <v>7</v>
      </c>
      <c r="B8" s="9">
        <f>VLOOKUP($A8,'RES installed'!$A$2:$C$6,3,FALSE)*'[1]Profiles, RES, Winter'!B$7</f>
        <v>28.437690516375071</v>
      </c>
      <c r="C8" s="9">
        <f>VLOOKUP($A8,'RES installed'!$A$2:$C$6,3,FALSE)*'[1]Profiles, RES, Winter'!C$7</f>
        <v>26.430441102579298</v>
      </c>
      <c r="D8" s="9">
        <f>VLOOKUP($A8,'RES installed'!$A$2:$C$6,3,FALSE)*'[1]Profiles, RES, Winter'!D$7</f>
        <v>28.645986691231414</v>
      </c>
      <c r="E8" s="9">
        <f>VLOOKUP($A8,'RES installed'!$A$2:$C$6,3,FALSE)*'[1]Profiles, RES, Winter'!E$7</f>
        <v>31.941299505269392</v>
      </c>
      <c r="F8" s="9">
        <f>VLOOKUP($A8,'RES installed'!$A$2:$C$6,3,FALSE)*'[1]Profiles, RES, Winter'!F$7</f>
        <v>27.321487541549637</v>
      </c>
      <c r="G8" s="9">
        <f>VLOOKUP($A8,'RES installed'!$A$2:$C$6,3,FALSE)*'[1]Profiles, RES, Winter'!G$7</f>
        <v>23.178550465098297</v>
      </c>
      <c r="H8" s="9">
        <f>VLOOKUP($A8,'RES installed'!$A$2:$C$6,3,FALSE)*'[1]Profiles, RES, Winter'!H$7</f>
        <v>16.683255172769201</v>
      </c>
      <c r="I8" s="9">
        <f>VLOOKUP($A8,'RES installed'!$A$2:$C$6,3,FALSE)*'[1]Profiles, RES, Winter'!I$7</f>
        <v>14.851078358112808</v>
      </c>
      <c r="J8" s="9">
        <f>VLOOKUP($A8,'RES installed'!$A$2:$C$6,3,FALSE)*'[1]Profiles, RES, Winter'!J$7</f>
        <v>15.151995928779405</v>
      </c>
      <c r="K8" s="9">
        <f>VLOOKUP($A8,'RES installed'!$A$2:$C$6,3,FALSE)*'[1]Profiles, RES, Winter'!K$7</f>
        <v>14.811578564250558</v>
      </c>
      <c r="L8" s="9">
        <f>VLOOKUP($A8,'RES installed'!$A$2:$C$6,3,FALSE)*'[1]Profiles, RES, Winter'!L$7</f>
        <v>14.983408552139966</v>
      </c>
      <c r="M8" s="9">
        <f>VLOOKUP($A8,'RES installed'!$A$2:$C$6,3,FALSE)*'[1]Profiles, RES, Winter'!M$7</f>
        <v>15.759942925610037</v>
      </c>
      <c r="N8" s="9">
        <f>VLOOKUP($A8,'RES installed'!$A$2:$C$6,3,FALSE)*'[1]Profiles, RES, Winter'!N$7</f>
        <v>14.416048983483213</v>
      </c>
      <c r="O8" s="9">
        <f>VLOOKUP($A8,'RES installed'!$A$2:$C$6,3,FALSE)*'[1]Profiles, RES, Winter'!O$7</f>
        <v>13.892018249632814</v>
      </c>
      <c r="P8" s="9">
        <f>VLOOKUP($A8,'RES installed'!$A$2:$C$6,3,FALSE)*'[1]Profiles, RES, Winter'!P$7</f>
        <v>19.034817954598157</v>
      </c>
      <c r="Q8" s="9">
        <f>VLOOKUP($A8,'RES installed'!$A$2:$C$6,3,FALSE)*'[1]Profiles, RES, Winter'!Q$7</f>
        <v>24.797514429642604</v>
      </c>
      <c r="R8" s="9">
        <f>VLOOKUP($A8,'RES installed'!$A$2:$C$6,3,FALSE)*'[1]Profiles, RES, Winter'!R$7</f>
        <v>25.317529439047643</v>
      </c>
      <c r="S8" s="9">
        <f>VLOOKUP($A8,'RES installed'!$A$2:$C$6,3,FALSE)*'[1]Profiles, RES, Winter'!S$7</f>
        <v>25.774830967043727</v>
      </c>
      <c r="T8" s="9">
        <f>VLOOKUP($A8,'RES installed'!$A$2:$C$6,3,FALSE)*'[1]Profiles, RES, Winter'!T$7</f>
        <v>26.485583756345179</v>
      </c>
      <c r="U8" s="9">
        <f>VLOOKUP($A8,'RES installed'!$A$2:$C$6,3,FALSE)*'[1]Profiles, RES, Winter'!U$7</f>
        <v>27.940463069133447</v>
      </c>
      <c r="V8" s="9">
        <f>VLOOKUP($A8,'RES installed'!$A$2:$C$6,3,FALSE)*'[1]Profiles, RES, Winter'!V$7</f>
        <v>27.557325620345793</v>
      </c>
      <c r="W8" s="9">
        <f>VLOOKUP($A8,'RES installed'!$A$2:$C$6,3,FALSE)*'[1]Profiles, RES, Winter'!W$7</f>
        <v>26.968436573990569</v>
      </c>
      <c r="X8" s="9">
        <f>VLOOKUP($A8,'RES installed'!$A$2:$C$6,3,FALSE)*'[1]Profiles, RES, Winter'!X$7</f>
        <v>25.822705139271818</v>
      </c>
      <c r="Y8" s="9">
        <f>VLOOKUP($A8,'RES installed'!$A$2:$C$6,3,FALSE)*'[1]Profiles, RES, Winter'!Y$7</f>
        <v>23.816744247468371</v>
      </c>
    </row>
    <row r="9" spans="1:25" x14ac:dyDescent="0.25">
      <c r="A9" s="8">
        <v>8</v>
      </c>
      <c r="B9" s="9">
        <f>VLOOKUP($A9,'RES installed'!$A$2:$C$6,3,FALSE)*'[1]Profiles, RES, Winter'!B$7</f>
        <v>28.437690516375071</v>
      </c>
      <c r="C9" s="9">
        <f>VLOOKUP($A9,'RES installed'!$A$2:$C$6,3,FALSE)*'[1]Profiles, RES, Winter'!C$7</f>
        <v>26.430441102579298</v>
      </c>
      <c r="D9" s="9">
        <f>VLOOKUP($A9,'RES installed'!$A$2:$C$6,3,FALSE)*'[1]Profiles, RES, Winter'!D$7</f>
        <v>28.645986691231414</v>
      </c>
      <c r="E9" s="9">
        <f>VLOOKUP($A9,'RES installed'!$A$2:$C$6,3,FALSE)*'[1]Profiles, RES, Winter'!E$7</f>
        <v>31.941299505269392</v>
      </c>
      <c r="F9" s="9">
        <f>VLOOKUP($A9,'RES installed'!$A$2:$C$6,3,FALSE)*'[1]Profiles, RES, Winter'!F$7</f>
        <v>27.321487541549637</v>
      </c>
      <c r="G9" s="9">
        <f>VLOOKUP($A9,'RES installed'!$A$2:$C$6,3,FALSE)*'[1]Profiles, RES, Winter'!G$7</f>
        <v>23.178550465098297</v>
      </c>
      <c r="H9" s="9">
        <f>VLOOKUP($A9,'RES installed'!$A$2:$C$6,3,FALSE)*'[1]Profiles, RES, Winter'!H$7</f>
        <v>16.683255172769201</v>
      </c>
      <c r="I9" s="9">
        <f>VLOOKUP($A9,'RES installed'!$A$2:$C$6,3,FALSE)*'[1]Profiles, RES, Winter'!I$7</f>
        <v>14.851078358112808</v>
      </c>
      <c r="J9" s="9">
        <f>VLOOKUP($A9,'RES installed'!$A$2:$C$6,3,FALSE)*'[1]Profiles, RES, Winter'!J$7</f>
        <v>15.151995928779405</v>
      </c>
      <c r="K9" s="9">
        <f>VLOOKUP($A9,'RES installed'!$A$2:$C$6,3,FALSE)*'[1]Profiles, RES, Winter'!K$7</f>
        <v>14.811578564250558</v>
      </c>
      <c r="L9" s="9">
        <f>VLOOKUP($A9,'RES installed'!$A$2:$C$6,3,FALSE)*'[1]Profiles, RES, Winter'!L$7</f>
        <v>14.983408552139966</v>
      </c>
      <c r="M9" s="9">
        <f>VLOOKUP($A9,'RES installed'!$A$2:$C$6,3,FALSE)*'[1]Profiles, RES, Winter'!M$7</f>
        <v>15.759942925610037</v>
      </c>
      <c r="N9" s="9">
        <f>VLOOKUP($A9,'RES installed'!$A$2:$C$6,3,FALSE)*'[1]Profiles, RES, Winter'!N$7</f>
        <v>14.416048983483213</v>
      </c>
      <c r="O9" s="9">
        <f>VLOOKUP($A9,'RES installed'!$A$2:$C$6,3,FALSE)*'[1]Profiles, RES, Winter'!O$7</f>
        <v>13.892018249632814</v>
      </c>
      <c r="P9" s="9">
        <f>VLOOKUP($A9,'RES installed'!$A$2:$C$6,3,FALSE)*'[1]Profiles, RES, Winter'!P$7</f>
        <v>19.034817954598157</v>
      </c>
      <c r="Q9" s="9">
        <f>VLOOKUP($A9,'RES installed'!$A$2:$C$6,3,FALSE)*'[1]Profiles, RES, Winter'!Q$7</f>
        <v>24.797514429642604</v>
      </c>
      <c r="R9" s="9">
        <f>VLOOKUP($A9,'RES installed'!$A$2:$C$6,3,FALSE)*'[1]Profiles, RES, Winter'!R$7</f>
        <v>25.317529439047643</v>
      </c>
      <c r="S9" s="9">
        <f>VLOOKUP($A9,'RES installed'!$A$2:$C$6,3,FALSE)*'[1]Profiles, RES, Winter'!S$7</f>
        <v>25.774830967043727</v>
      </c>
      <c r="T9" s="9">
        <f>VLOOKUP($A9,'RES installed'!$A$2:$C$6,3,FALSE)*'[1]Profiles, RES, Winter'!T$7</f>
        <v>26.485583756345179</v>
      </c>
      <c r="U9" s="9">
        <f>VLOOKUP($A9,'RES installed'!$A$2:$C$6,3,FALSE)*'[1]Profiles, RES, Winter'!U$7</f>
        <v>27.940463069133447</v>
      </c>
      <c r="V9" s="9">
        <f>VLOOKUP($A9,'RES installed'!$A$2:$C$6,3,FALSE)*'[1]Profiles, RES, Winter'!V$7</f>
        <v>27.557325620345793</v>
      </c>
      <c r="W9" s="9">
        <f>VLOOKUP($A9,'RES installed'!$A$2:$C$6,3,FALSE)*'[1]Profiles, RES, Winter'!W$7</f>
        <v>26.968436573990569</v>
      </c>
      <c r="X9" s="9">
        <f>VLOOKUP($A9,'RES installed'!$A$2:$C$6,3,FALSE)*'[1]Profiles, RES, Winter'!X$7</f>
        <v>25.822705139271818</v>
      </c>
      <c r="Y9" s="9">
        <f>VLOOKUP($A9,'RES installed'!$A$2:$C$6,3,FALSE)*'[1]Profiles, RES, Winter'!Y$7</f>
        <v>23.816744247468371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9AA-7565-4A44-9E34-9ADFE955A92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A7C-533B-4B0E-92DB-410C98DF0205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8D9-47AF-45EC-950A-42E2EC532470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S1'!B2*Main!$B$5)+(VLOOKUP($A2,'FL Ratio'!$A$2:$B$4,2,FALSE)*'FL Characterization'!B$2)</f>
        <v>65.157181377125767</v>
      </c>
      <c r="C2" s="2">
        <f>('[1]Pc, Summer, S1'!C2*Main!$B$5)+(VLOOKUP($A2,'FL Ratio'!$A$2:$B$4,2,FALSE)*'FL Characterization'!C$2)</f>
        <v>58.441750548328208</v>
      </c>
      <c r="D2" s="2">
        <f>('[1]Pc, Summer, S1'!D2*Main!$B$5)+(VLOOKUP($A2,'FL Ratio'!$A$2:$B$4,2,FALSE)*'FL Characterization'!D$2)</f>
        <v>60.635312821278987</v>
      </c>
      <c r="E2" s="2">
        <f>('[1]Pc, Summer, S1'!E2*Main!$B$5)+(VLOOKUP($A2,'FL Ratio'!$A$2:$B$4,2,FALSE)*'FL Characterization'!E$2)</f>
        <v>59.187251938897113</v>
      </c>
      <c r="F2" s="2">
        <f>('[1]Pc, Summer, S1'!F2*Main!$B$5)+(VLOOKUP($A2,'FL Ratio'!$A$2:$B$4,2,FALSE)*'FL Characterization'!F$2)</f>
        <v>56.938299442450067</v>
      </c>
      <c r="G2" s="2">
        <f>('[1]Pc, Summer, S1'!G2*Main!$B$5)+(VLOOKUP($A2,'FL Ratio'!$A$2:$B$4,2,FALSE)*'FL Characterization'!G$2)</f>
        <v>56.683333819308857</v>
      </c>
      <c r="H2" s="2">
        <f>('[1]Pc, Summer, S1'!H2*Main!$B$5)+(VLOOKUP($A2,'FL Ratio'!$A$2:$B$4,2,FALSE)*'FL Characterization'!H$2)</f>
        <v>64.745638577502547</v>
      </c>
      <c r="I2" s="2">
        <f>('[1]Pc, Summer, S1'!I2*Main!$B$5)+(VLOOKUP($A2,'FL Ratio'!$A$2:$B$4,2,FALSE)*'FL Characterization'!I$2)</f>
        <v>72.755058980248478</v>
      </c>
      <c r="J2" s="2">
        <f>('[1]Pc, Summer, S1'!J2*Main!$B$5)+(VLOOKUP($A2,'FL Ratio'!$A$2:$B$4,2,FALSE)*'FL Characterization'!J$2)</f>
        <v>85.853921496679902</v>
      </c>
      <c r="K2" s="2">
        <f>('[1]Pc, Summer, S1'!K2*Main!$B$5)+(VLOOKUP($A2,'FL Ratio'!$A$2:$B$4,2,FALSE)*'FL Characterization'!K$2)</f>
        <v>90.571690100112036</v>
      </c>
      <c r="L2" s="2">
        <f>('[1]Pc, Summer, S1'!L2*Main!$B$5)+(VLOOKUP($A2,'FL Ratio'!$A$2:$B$4,2,FALSE)*'FL Characterization'!L$2)</f>
        <v>87.036708039164026</v>
      </c>
      <c r="M2" s="2">
        <f>('[1]Pc, Summer, S1'!M2*Main!$B$5)+(VLOOKUP($A2,'FL Ratio'!$A$2:$B$4,2,FALSE)*'FL Characterization'!M$2)</f>
        <v>87.589649149032013</v>
      </c>
      <c r="N2" s="2">
        <f>('[1]Pc, Summer, S1'!N2*Main!$B$5)+(VLOOKUP($A2,'FL Ratio'!$A$2:$B$4,2,FALSE)*'FL Characterization'!N$2)</f>
        <v>88.62090255726153</v>
      </c>
      <c r="O2" s="2">
        <f>('[1]Pc, Summer, S1'!O2*Main!$B$5)+(VLOOKUP($A2,'FL Ratio'!$A$2:$B$4,2,FALSE)*'FL Characterization'!O$2)</f>
        <v>86.178805864820305</v>
      </c>
      <c r="P2" s="2">
        <f>('[1]Pc, Summer, S1'!P2*Main!$B$5)+(VLOOKUP($A2,'FL Ratio'!$A$2:$B$4,2,FALSE)*'FL Characterization'!P$2)</f>
        <v>103.24447740000001</v>
      </c>
      <c r="Q2" s="2">
        <f>('[1]Pc, Summer, S1'!Q2*Main!$B$5)+(VLOOKUP($A2,'FL Ratio'!$A$2:$B$4,2,FALSE)*'FL Characterization'!Q$2)</f>
        <v>94.024646242739607</v>
      </c>
      <c r="R2" s="2">
        <f>('[1]Pc, Summer, S1'!R2*Main!$B$5)+(VLOOKUP($A2,'FL Ratio'!$A$2:$B$4,2,FALSE)*'FL Characterization'!R$2)</f>
        <v>89.962651652464686</v>
      </c>
      <c r="S2" s="2">
        <f>('[1]Pc, Summer, S1'!S2*Main!$B$5)+(VLOOKUP($A2,'FL Ratio'!$A$2:$B$4,2,FALSE)*'FL Characterization'!S$2)</f>
        <v>86.336104304639932</v>
      </c>
      <c r="T2" s="2">
        <f>('[1]Pc, Summer, S1'!T2*Main!$B$5)+(VLOOKUP($A2,'FL Ratio'!$A$2:$B$4,2,FALSE)*'FL Characterization'!T$2)</f>
        <v>87.067589752470013</v>
      </c>
      <c r="U2" s="2">
        <f>('[1]Pc, Summer, S1'!U2*Main!$B$5)+(VLOOKUP($A2,'FL Ratio'!$A$2:$B$4,2,FALSE)*'FL Characterization'!U$2)</f>
        <v>85.793872132179061</v>
      </c>
      <c r="V2" s="2">
        <f>('[1]Pc, Summer, S1'!V2*Main!$B$5)+(VLOOKUP($A2,'FL Ratio'!$A$2:$B$4,2,FALSE)*'FL Characterization'!V$2)</f>
        <v>86.255046094202527</v>
      </c>
      <c r="W2" s="2">
        <f>('[1]Pc, Summer, S1'!W2*Main!$B$5)+(VLOOKUP($A2,'FL Ratio'!$A$2:$B$4,2,FALSE)*'FL Characterization'!W$2)</f>
        <v>97.914252764287838</v>
      </c>
      <c r="X2" s="2">
        <f>('[1]Pc, Summer, S1'!X2*Main!$B$5)+(VLOOKUP($A2,'FL Ratio'!$A$2:$B$4,2,FALSE)*'FL Characterization'!X$2)</f>
        <v>81.896301994985492</v>
      </c>
      <c r="Y2" s="2">
        <f>('[1]Pc, Summer, S1'!Y2*Main!$B$5)+(VLOOKUP($A2,'FL Ratio'!$A$2:$B$4,2,FALSE)*'FL Characterization'!Y$2)</f>
        <v>75.524207542883573</v>
      </c>
    </row>
    <row r="3" spans="1:25" x14ac:dyDescent="0.25">
      <c r="A3">
        <v>2</v>
      </c>
      <c r="B3" s="2">
        <f>('[1]Pc, Summer, S1'!B3*Main!$B$5)+(VLOOKUP($A3,'FL Ratio'!$A$2:$B$4,2,FALSE)*'FL Characterization'!B$2)</f>
        <v>83.259069042036913</v>
      </c>
      <c r="C3" s="2">
        <f>('[1]Pc, Summer, S1'!C3*Main!$B$5)+(VLOOKUP($A3,'FL Ratio'!$A$2:$B$4,2,FALSE)*'FL Characterization'!C$2)</f>
        <v>78.143576004944748</v>
      </c>
      <c r="D3" s="2">
        <f>('[1]Pc, Summer, S1'!D3*Main!$B$5)+(VLOOKUP($A3,'FL Ratio'!$A$2:$B$4,2,FALSE)*'FL Characterization'!D$2)</f>
        <v>67.733893260997746</v>
      </c>
      <c r="E3" s="2">
        <f>('[1]Pc, Summer, S1'!E3*Main!$B$5)+(VLOOKUP($A3,'FL Ratio'!$A$2:$B$4,2,FALSE)*'FL Characterization'!E$2)</f>
        <v>70.740153035476496</v>
      </c>
      <c r="F3" s="2">
        <f>('[1]Pc, Summer, S1'!F3*Main!$B$5)+(VLOOKUP($A3,'FL Ratio'!$A$2:$B$4,2,FALSE)*'FL Characterization'!F$2)</f>
        <v>73.518122799064912</v>
      </c>
      <c r="G3" s="2">
        <f>('[1]Pc, Summer, S1'!G3*Main!$B$5)+(VLOOKUP($A3,'FL Ratio'!$A$2:$B$4,2,FALSE)*'FL Characterization'!G$2)</f>
        <v>73.824437298678731</v>
      </c>
      <c r="H3" s="2">
        <f>('[1]Pc, Summer, S1'!H3*Main!$B$5)+(VLOOKUP($A3,'FL Ratio'!$A$2:$B$4,2,FALSE)*'FL Characterization'!H$2)</f>
        <v>80.015943404416063</v>
      </c>
      <c r="I3" s="2">
        <f>('[1]Pc, Summer, S1'!I3*Main!$B$5)+(VLOOKUP($A3,'FL Ratio'!$A$2:$B$4,2,FALSE)*'FL Characterization'!I$2)</f>
        <v>82.066922302373641</v>
      </c>
      <c r="J3" s="2">
        <f>('[1]Pc, Summer, S1'!J3*Main!$B$5)+(VLOOKUP($A3,'FL Ratio'!$A$2:$B$4,2,FALSE)*'FL Characterization'!J$2)</f>
        <v>88.567389621551229</v>
      </c>
      <c r="K3" s="2">
        <f>('[1]Pc, Summer, S1'!K3*Main!$B$5)+(VLOOKUP($A3,'FL Ratio'!$A$2:$B$4,2,FALSE)*'FL Characterization'!K$2)</f>
        <v>101.44982489891066</v>
      </c>
      <c r="L3" s="2">
        <f>('[1]Pc, Summer, S1'!L3*Main!$B$5)+(VLOOKUP($A3,'FL Ratio'!$A$2:$B$4,2,FALSE)*'FL Characterization'!L$2)</f>
        <v>102.15940192655833</v>
      </c>
      <c r="M3" s="2">
        <f>('[1]Pc, Summer, S1'!M3*Main!$B$5)+(VLOOKUP($A3,'FL Ratio'!$A$2:$B$4,2,FALSE)*'FL Characterization'!M$2)</f>
        <v>106.14289296782556</v>
      </c>
      <c r="N3" s="2">
        <f>('[1]Pc, Summer, S1'!N3*Main!$B$5)+(VLOOKUP($A3,'FL Ratio'!$A$2:$B$4,2,FALSE)*'FL Characterization'!N$2)</f>
        <v>96.521534999999986</v>
      </c>
      <c r="O3" s="2">
        <f>('[1]Pc, Summer, S1'!O3*Main!$B$5)+(VLOOKUP($A3,'FL Ratio'!$A$2:$B$4,2,FALSE)*'FL Characterization'!O$2)</f>
        <v>110.51042106353148</v>
      </c>
      <c r="P3" s="2">
        <f>('[1]Pc, Summer, S1'!P3*Main!$B$5)+(VLOOKUP($A3,'FL Ratio'!$A$2:$B$4,2,FALSE)*'FL Characterization'!P$2)</f>
        <v>94.668850113528137</v>
      </c>
      <c r="Q3" s="2">
        <f>('[1]Pc, Summer, S1'!Q3*Main!$B$5)+(VLOOKUP($A3,'FL Ratio'!$A$2:$B$4,2,FALSE)*'FL Characterization'!Q$2)</f>
        <v>99.284879988823789</v>
      </c>
      <c r="R3" s="2">
        <f>('[1]Pc, Summer, S1'!R3*Main!$B$5)+(VLOOKUP($A3,'FL Ratio'!$A$2:$B$4,2,FALSE)*'FL Characterization'!R$2)</f>
        <v>94.702901818634203</v>
      </c>
      <c r="S3" s="2">
        <f>('[1]Pc, Summer, S1'!S3*Main!$B$5)+(VLOOKUP($A3,'FL Ratio'!$A$2:$B$4,2,FALSE)*'FL Characterization'!S$2)</f>
        <v>91.630842340773057</v>
      </c>
      <c r="T3" s="2">
        <f>('[1]Pc, Summer, S1'!T3*Main!$B$5)+(VLOOKUP($A3,'FL Ratio'!$A$2:$B$4,2,FALSE)*'FL Characterization'!T$2)</f>
        <v>105.80605159868588</v>
      </c>
      <c r="U3" s="2">
        <f>('[1]Pc, Summer, S1'!U3*Main!$B$5)+(VLOOKUP($A3,'FL Ratio'!$A$2:$B$4,2,FALSE)*'FL Characterization'!U$2)</f>
        <v>93.388400164697956</v>
      </c>
      <c r="V3" s="2">
        <f>('[1]Pc, Summer, S1'!V3*Main!$B$5)+(VLOOKUP($A3,'FL Ratio'!$A$2:$B$4,2,FALSE)*'FL Characterization'!V$2)</f>
        <v>92.101091856322697</v>
      </c>
      <c r="W3" s="2">
        <f>('[1]Pc, Summer, S1'!W3*Main!$B$5)+(VLOOKUP($A3,'FL Ratio'!$A$2:$B$4,2,FALSE)*'FL Characterization'!W$2)</f>
        <v>94.514933160204549</v>
      </c>
      <c r="X3" s="2">
        <f>('[1]Pc, Summer, S1'!X3*Main!$B$5)+(VLOOKUP($A3,'FL Ratio'!$A$2:$B$4,2,FALSE)*'FL Characterization'!X$2)</f>
        <v>103.18562667257298</v>
      </c>
      <c r="Y3" s="2">
        <f>('[1]Pc, Summer, S1'!Y3*Main!$B$5)+(VLOOKUP($A3,'FL Ratio'!$A$2:$B$4,2,FALSE)*'FL Characterization'!Y$2)</f>
        <v>82.71258203695055</v>
      </c>
    </row>
    <row r="4" spans="1:25" x14ac:dyDescent="0.25">
      <c r="A4">
        <v>3</v>
      </c>
      <c r="B4" s="2">
        <f>('[1]Pc, Summer, S1'!B4*Main!$B$5)+(VLOOKUP($A4,'FL Ratio'!$A$2:$B$4,2,FALSE)*'FL Characterization'!B$2)</f>
        <v>97.938289352413207</v>
      </c>
      <c r="C4" s="2">
        <f>('[1]Pc, Summer, S1'!C4*Main!$B$5)+(VLOOKUP($A4,'FL Ratio'!$A$2:$B$4,2,FALSE)*'FL Characterization'!C$2)</f>
        <v>86.608984722153906</v>
      </c>
      <c r="D4" s="2">
        <f>('[1]Pc, Summer, S1'!D4*Main!$B$5)+(VLOOKUP($A4,'FL Ratio'!$A$2:$B$4,2,FALSE)*'FL Characterization'!D$2)</f>
        <v>71.719444359283756</v>
      </c>
      <c r="E4" s="2">
        <f>('[1]Pc, Summer, S1'!E4*Main!$B$5)+(VLOOKUP($A4,'FL Ratio'!$A$2:$B$4,2,FALSE)*'FL Characterization'!E$2)</f>
        <v>73.391732283781181</v>
      </c>
      <c r="F4" s="2">
        <f>('[1]Pc, Summer, S1'!F4*Main!$B$5)+(VLOOKUP($A4,'FL Ratio'!$A$2:$B$4,2,FALSE)*'FL Characterization'!F$2)</f>
        <v>80.549356769570792</v>
      </c>
      <c r="G4" s="2">
        <f>('[1]Pc, Summer, S1'!G4*Main!$B$5)+(VLOOKUP($A4,'FL Ratio'!$A$2:$B$4,2,FALSE)*'FL Characterization'!G$2)</f>
        <v>78.734313645855337</v>
      </c>
      <c r="H4" s="2">
        <f>('[1]Pc, Summer, S1'!H4*Main!$B$5)+(VLOOKUP($A4,'FL Ratio'!$A$2:$B$4,2,FALSE)*'FL Characterization'!H$2)</f>
        <v>108.18514959392701</v>
      </c>
      <c r="I4" s="2">
        <f>('[1]Pc, Summer, S1'!I4*Main!$B$5)+(VLOOKUP($A4,'FL Ratio'!$A$2:$B$4,2,FALSE)*'FL Characterization'!I$2)</f>
        <v>109.45189599939904</v>
      </c>
      <c r="J4" s="2">
        <f>('[1]Pc, Summer, S1'!J4*Main!$B$5)+(VLOOKUP($A4,'FL Ratio'!$A$2:$B$4,2,FALSE)*'FL Characterization'!J$2)</f>
        <v>120.31252916491626</v>
      </c>
      <c r="K4" s="2">
        <f>('[1]Pc, Summer, S1'!K4*Main!$B$5)+(VLOOKUP($A4,'FL Ratio'!$A$2:$B$4,2,FALSE)*'FL Characterization'!K$2)</f>
        <v>115.62246868802683</v>
      </c>
      <c r="L4" s="2">
        <f>('[1]Pc, Summer, S1'!L4*Main!$B$5)+(VLOOKUP($A4,'FL Ratio'!$A$2:$B$4,2,FALSE)*'FL Characterization'!L$2)</f>
        <v>121.3026221943738</v>
      </c>
      <c r="M4" s="2">
        <f>('[1]Pc, Summer, S1'!M4*Main!$B$5)+(VLOOKUP($A4,'FL Ratio'!$A$2:$B$4,2,FALSE)*'FL Characterization'!M$2)</f>
        <v>119.03659999999999</v>
      </c>
      <c r="N4" s="2">
        <f>('[1]Pc, Summer, S1'!N4*Main!$B$5)+(VLOOKUP($A4,'FL Ratio'!$A$2:$B$4,2,FALSE)*'FL Characterization'!N$2)</f>
        <v>127.09129999999999</v>
      </c>
      <c r="O4" s="2">
        <f>('[1]Pc, Summer, S1'!O4*Main!$B$5)+(VLOOKUP($A4,'FL Ratio'!$A$2:$B$4,2,FALSE)*'FL Characterization'!O$2)</f>
        <v>136.84731374999998</v>
      </c>
      <c r="P4" s="2">
        <f>('[1]Pc, Summer, S1'!P4*Main!$B$5)+(VLOOKUP($A4,'FL Ratio'!$A$2:$B$4,2,FALSE)*'FL Characterization'!P$2)</f>
        <v>120.38456514787435</v>
      </c>
      <c r="Q4" s="2">
        <f>('[1]Pc, Summer, S1'!Q4*Main!$B$5)+(VLOOKUP($A4,'FL Ratio'!$A$2:$B$4,2,FALSE)*'FL Characterization'!Q$2)</f>
        <v>115.19009173456735</v>
      </c>
      <c r="R4" s="2">
        <f>('[1]Pc, Summer, S1'!R4*Main!$B$5)+(VLOOKUP($A4,'FL Ratio'!$A$2:$B$4,2,FALSE)*'FL Characterization'!R$2)</f>
        <v>104.51791957942912</v>
      </c>
      <c r="S4" s="2">
        <f>('[1]Pc, Summer, S1'!S4*Main!$B$5)+(VLOOKUP($A4,'FL Ratio'!$A$2:$B$4,2,FALSE)*'FL Characterization'!S$2)</f>
        <v>102.27047904569699</v>
      </c>
      <c r="T4" s="2">
        <f>('[1]Pc, Summer, S1'!T4*Main!$B$5)+(VLOOKUP($A4,'FL Ratio'!$A$2:$B$4,2,FALSE)*'FL Characterization'!T$2)</f>
        <v>104.70424207942912</v>
      </c>
      <c r="U4" s="2">
        <f>('[1]Pc, Summer, S1'!U4*Main!$B$5)+(VLOOKUP($A4,'FL Ratio'!$A$2:$B$4,2,FALSE)*'FL Characterization'!U$2)</f>
        <v>112.99612933604823</v>
      </c>
      <c r="V4" s="2">
        <f>('[1]Pc, Summer, S1'!V4*Main!$B$5)+(VLOOKUP($A4,'FL Ratio'!$A$2:$B$4,2,FALSE)*'FL Characterization'!V$2)</f>
        <v>108.0178001131613</v>
      </c>
      <c r="W4" s="2">
        <f>('[1]Pc, Summer, S1'!W4*Main!$B$5)+(VLOOKUP($A4,'FL Ratio'!$A$2:$B$4,2,FALSE)*'FL Characterization'!W$2)</f>
        <v>117.26206171435778</v>
      </c>
      <c r="X4" s="2">
        <f>('[1]Pc, Summer, S1'!X4*Main!$B$5)+(VLOOKUP($A4,'FL Ratio'!$A$2:$B$4,2,FALSE)*'FL Characterization'!X$2)</f>
        <v>111.59589613064036</v>
      </c>
      <c r="Y4" s="2">
        <f>('[1]Pc, Summer, S1'!Y4*Main!$B$5)+(VLOOKUP($A4,'FL Ratio'!$A$2:$B$4,2,FALSE)*'FL Characterization'!Y$2)</f>
        <v>101.44965663939422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D58-A230-4C79-82E3-E547DEF48F67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S2'!B2*Main!$B$5)+(VLOOKUP($A2,'FL Ratio'!$A$2:$B$4,2,FALSE)*'FL Characterization'!B$2)</f>
        <v>69.151051233714526</v>
      </c>
      <c r="C2" s="2">
        <f>('[1]Pc, Summer, S2'!C2*Main!$B$5)+(VLOOKUP($A2,'FL Ratio'!$A$2:$B$4,2,FALSE)*'FL Characterization'!C$2)</f>
        <v>65.47337598854034</v>
      </c>
      <c r="D2" s="2">
        <f>('[1]Pc, Summer, S2'!D2*Main!$B$5)+(VLOOKUP($A2,'FL Ratio'!$A$2:$B$4,2,FALSE)*'FL Characterization'!D$2)</f>
        <v>61.743505456303581</v>
      </c>
      <c r="E2" s="2">
        <f>('[1]Pc, Summer, S2'!E2*Main!$B$5)+(VLOOKUP($A2,'FL Ratio'!$A$2:$B$4,2,FALSE)*'FL Characterization'!E$2)</f>
        <v>53.822026801859288</v>
      </c>
      <c r="F2" s="2">
        <f>('[1]Pc, Summer, S2'!F2*Main!$B$5)+(VLOOKUP($A2,'FL Ratio'!$A$2:$B$4,2,FALSE)*'FL Characterization'!F$2)</f>
        <v>59.782119871744349</v>
      </c>
      <c r="G2" s="2">
        <f>('[1]Pc, Summer, S2'!G2*Main!$B$5)+(VLOOKUP($A2,'FL Ratio'!$A$2:$B$4,2,FALSE)*'FL Characterization'!G$2)</f>
        <v>59.288090591656903</v>
      </c>
      <c r="H2" s="2">
        <f>('[1]Pc, Summer, S2'!H2*Main!$B$5)+(VLOOKUP($A2,'FL Ratio'!$A$2:$B$4,2,FALSE)*'FL Characterization'!H$2)</f>
        <v>61.69073414723281</v>
      </c>
      <c r="I2" s="2">
        <f>('[1]Pc, Summer, S2'!I2*Main!$B$5)+(VLOOKUP($A2,'FL Ratio'!$A$2:$B$4,2,FALSE)*'FL Characterization'!I$2)</f>
        <v>67.790973583564764</v>
      </c>
      <c r="J2" s="2">
        <f>('[1]Pc, Summer, S2'!J2*Main!$B$5)+(VLOOKUP($A2,'FL Ratio'!$A$2:$B$4,2,FALSE)*'FL Characterization'!J$2)</f>
        <v>85.055010454654848</v>
      </c>
      <c r="K2" s="2">
        <f>('[1]Pc, Summer, S2'!K2*Main!$B$5)+(VLOOKUP($A2,'FL Ratio'!$A$2:$B$4,2,FALSE)*'FL Characterization'!K$2)</f>
        <v>87.999357485823111</v>
      </c>
      <c r="L2" s="2">
        <f>('[1]Pc, Summer, S2'!L2*Main!$B$5)+(VLOOKUP($A2,'FL Ratio'!$A$2:$B$4,2,FALSE)*'FL Characterization'!L$2)</f>
        <v>95.000666503985229</v>
      </c>
      <c r="M2" s="2">
        <f>('[1]Pc, Summer, S2'!M2*Main!$B$5)+(VLOOKUP($A2,'FL Ratio'!$A$2:$B$4,2,FALSE)*'FL Characterization'!M$2)</f>
        <v>95.679648938117467</v>
      </c>
      <c r="N2" s="2">
        <f>('[1]Pc, Summer, S2'!N2*Main!$B$5)+(VLOOKUP($A2,'FL Ratio'!$A$2:$B$4,2,FALSE)*'FL Characterization'!N$2)</f>
        <v>99.619366901919236</v>
      </c>
      <c r="O2" s="2">
        <f>('[1]Pc, Summer, S2'!O2*Main!$B$5)+(VLOOKUP($A2,'FL Ratio'!$A$2:$B$4,2,FALSE)*'FL Characterization'!O$2)</f>
        <v>93.571169731326407</v>
      </c>
      <c r="P2" s="2">
        <f>('[1]Pc, Summer, S2'!P2*Main!$B$5)+(VLOOKUP($A2,'FL Ratio'!$A$2:$B$4,2,FALSE)*'FL Characterization'!P$2)</f>
        <v>91.189955699999985</v>
      </c>
      <c r="Q2" s="2">
        <f>('[1]Pc, Summer, S2'!Q2*Main!$B$5)+(VLOOKUP($A2,'FL Ratio'!$A$2:$B$4,2,FALSE)*'FL Characterization'!Q$2)</f>
        <v>89.563078615684816</v>
      </c>
      <c r="R2" s="2">
        <f>('[1]Pc, Summer, S2'!R2*Main!$B$5)+(VLOOKUP($A2,'FL Ratio'!$A$2:$B$4,2,FALSE)*'FL Characterization'!R$2)</f>
        <v>84.606090773316794</v>
      </c>
      <c r="S2" s="2">
        <f>('[1]Pc, Summer, S2'!S2*Main!$B$5)+(VLOOKUP($A2,'FL Ratio'!$A$2:$B$4,2,FALSE)*'FL Characterization'!S$2)</f>
        <v>80.330427527544188</v>
      </c>
      <c r="T2" s="2">
        <f>('[1]Pc, Summer, S2'!T2*Main!$B$5)+(VLOOKUP($A2,'FL Ratio'!$A$2:$B$4,2,FALSE)*'FL Characterization'!T$2)</f>
        <v>93.104865791142913</v>
      </c>
      <c r="U2" s="2">
        <f>('[1]Pc, Summer, S2'!U2*Main!$B$5)+(VLOOKUP($A2,'FL Ratio'!$A$2:$B$4,2,FALSE)*'FL Characterization'!U$2)</f>
        <v>82.315636232906442</v>
      </c>
      <c r="V2" s="2">
        <f>('[1]Pc, Summer, S2'!V2*Main!$B$5)+(VLOOKUP($A2,'FL Ratio'!$A$2:$B$4,2,FALSE)*'FL Characterization'!V$2)</f>
        <v>95.741567304669502</v>
      </c>
      <c r="W2" s="2">
        <f>('[1]Pc, Summer, S2'!W2*Main!$B$5)+(VLOOKUP($A2,'FL Ratio'!$A$2:$B$4,2,FALSE)*'FL Characterization'!W$2)</f>
        <v>90.767638704523591</v>
      </c>
      <c r="X2" s="2">
        <f>('[1]Pc, Summer, S2'!X2*Main!$B$5)+(VLOOKUP($A2,'FL Ratio'!$A$2:$B$4,2,FALSE)*'FL Characterization'!X$2)</f>
        <v>88.005851548445904</v>
      </c>
      <c r="Y2" s="2">
        <f>('[1]Pc, Summer, S2'!Y2*Main!$B$5)+(VLOOKUP($A2,'FL Ratio'!$A$2:$B$4,2,FALSE)*'FL Characterization'!Y$2)</f>
        <v>84.104682759783756</v>
      </c>
    </row>
    <row r="3" spans="1:25" x14ac:dyDescent="0.25">
      <c r="A3">
        <v>2</v>
      </c>
      <c r="B3" s="2">
        <f>('[1]Pc, Summer, S2'!B3*Main!$B$5)+(VLOOKUP($A3,'FL Ratio'!$A$2:$B$4,2,FALSE)*'FL Characterization'!B$2)</f>
        <v>83.259069042036913</v>
      </c>
      <c r="C3" s="2">
        <f>('[1]Pc, Summer, S2'!C3*Main!$B$5)+(VLOOKUP($A3,'FL Ratio'!$A$2:$B$4,2,FALSE)*'FL Characterization'!C$2)</f>
        <v>65.173115838945208</v>
      </c>
      <c r="D3" s="2">
        <f>('[1]Pc, Summer, S2'!D3*Main!$B$5)+(VLOOKUP($A3,'FL Ratio'!$A$2:$B$4,2,FALSE)*'FL Characterization'!D$2)</f>
        <v>73.770477441716295</v>
      </c>
      <c r="E3" s="2">
        <f>('[1]Pc, Summer, S2'!E3*Main!$B$5)+(VLOOKUP($A3,'FL Ratio'!$A$2:$B$4,2,FALSE)*'FL Characterization'!E$2)</f>
        <v>75.423280077539218</v>
      </c>
      <c r="F3" s="2">
        <f>('[1]Pc, Summer, S2'!F3*Main!$B$5)+(VLOOKUP($A3,'FL Ratio'!$A$2:$B$4,2,FALSE)*'FL Characterization'!F$2)</f>
        <v>76.194406376388116</v>
      </c>
      <c r="G3" s="2">
        <f>('[1]Pc, Summer, S2'!G3*Main!$B$5)+(VLOOKUP($A3,'FL Ratio'!$A$2:$B$4,2,FALSE)*'FL Characterization'!G$2)</f>
        <v>75.150744952357968</v>
      </c>
      <c r="H3" s="2">
        <f>('[1]Pc, Summer, S2'!H3*Main!$B$5)+(VLOOKUP($A3,'FL Ratio'!$A$2:$B$4,2,FALSE)*'FL Characterization'!H$2)</f>
        <v>67.845069590757987</v>
      </c>
      <c r="I3" s="2">
        <f>('[1]Pc, Summer, S2'!I3*Main!$B$5)+(VLOOKUP($A3,'FL Ratio'!$A$2:$B$4,2,FALSE)*'FL Characterization'!I$2)</f>
        <v>82.066922302373641</v>
      </c>
      <c r="J3" s="2">
        <f>('[1]Pc, Summer, S2'!J3*Main!$B$5)+(VLOOKUP($A3,'FL Ratio'!$A$2:$B$4,2,FALSE)*'FL Characterization'!J$2)</f>
        <v>90.504879503343574</v>
      </c>
      <c r="K3" s="2">
        <f>('[1]Pc, Summer, S2'!K3*Main!$B$5)+(VLOOKUP($A3,'FL Ratio'!$A$2:$B$4,2,FALSE)*'FL Characterization'!K$2)</f>
        <v>99.452799732595594</v>
      </c>
      <c r="L3" s="2">
        <f>('[1]Pc, Summer, S2'!L3*Main!$B$5)+(VLOOKUP($A3,'FL Ratio'!$A$2:$B$4,2,FALSE)*'FL Characterization'!L$2)</f>
        <v>102.15940192655833</v>
      </c>
      <c r="M3" s="2">
        <f>('[1]Pc, Summer, S2'!M3*Main!$B$5)+(VLOOKUP($A3,'FL Ratio'!$A$2:$B$4,2,FALSE)*'FL Characterization'!M$2)</f>
        <v>107.15925166943929</v>
      </c>
      <c r="N3" s="2">
        <f>('[1]Pc, Summer, S2'!N3*Main!$B$5)+(VLOOKUP($A3,'FL Ratio'!$A$2:$B$4,2,FALSE)*'FL Characterization'!N$2)</f>
        <v>107.85484599999999</v>
      </c>
      <c r="O3" s="2">
        <f>('[1]Pc, Summer, S2'!O3*Main!$B$5)+(VLOOKUP($A3,'FL Ratio'!$A$2:$B$4,2,FALSE)*'FL Characterization'!O$2)</f>
        <v>108.48793634013273</v>
      </c>
      <c r="P3" s="2">
        <f>('[1]Pc, Summer, S2'!P3*Main!$B$5)+(VLOOKUP($A3,'FL Ratio'!$A$2:$B$4,2,FALSE)*'FL Characterization'!P$2)</f>
        <v>95.640577968877395</v>
      </c>
      <c r="Q3" s="2">
        <f>('[1]Pc, Summer, S2'!Q3*Main!$B$5)+(VLOOKUP($A3,'FL Ratio'!$A$2:$B$4,2,FALSE)*'FL Characterization'!Q$2)</f>
        <v>87.160852675921788</v>
      </c>
      <c r="R3" s="2">
        <f>('[1]Pc, Summer, S2'!R3*Main!$B$5)+(VLOOKUP($A3,'FL Ratio'!$A$2:$B$4,2,FALSE)*'FL Characterization'!R$2)</f>
        <v>92.805124610176932</v>
      </c>
      <c r="S3" s="2">
        <f>('[1]Pc, Summer, S2'!S3*Main!$B$5)+(VLOOKUP($A3,'FL Ratio'!$A$2:$B$4,2,FALSE)*'FL Characterization'!S$2)</f>
        <v>94.505632500584966</v>
      </c>
      <c r="T3" s="2">
        <f>('[1]Pc, Summer, S2'!T3*Main!$B$5)+(VLOOKUP($A3,'FL Ratio'!$A$2:$B$4,2,FALSE)*'FL Characterization'!T$2)</f>
        <v>105.80605159868588</v>
      </c>
      <c r="U3" s="2">
        <f>('[1]Pc, Summer, S2'!U3*Main!$B$5)+(VLOOKUP($A3,'FL Ratio'!$A$2:$B$4,2,FALSE)*'FL Characterization'!U$2)</f>
        <v>97.17399959999176</v>
      </c>
      <c r="V3" s="2">
        <f>('[1]Pc, Summer, S2'!V3*Main!$B$5)+(VLOOKUP($A3,'FL Ratio'!$A$2:$B$4,2,FALSE)*'FL Characterization'!V$2)</f>
        <v>87.354874988805889</v>
      </c>
      <c r="W3" s="2">
        <f>('[1]Pc, Summer, S2'!W3*Main!$B$5)+(VLOOKUP($A3,'FL Ratio'!$A$2:$B$4,2,FALSE)*'FL Characterization'!W$2)</f>
        <v>109.34331976444737</v>
      </c>
      <c r="X3" s="2">
        <f>('[1]Pc, Summer, S2'!X3*Main!$B$5)+(VLOOKUP($A3,'FL Ratio'!$A$2:$B$4,2,FALSE)*'FL Characterization'!X$2)</f>
        <v>97.656886231880875</v>
      </c>
      <c r="Y3" s="2">
        <f>('[1]Pc, Summer, S2'!Y3*Main!$B$5)+(VLOOKUP($A3,'FL Ratio'!$A$2:$B$4,2,FALSE)*'FL Characterization'!Y$2)</f>
        <v>85.246664804087274</v>
      </c>
    </row>
    <row r="4" spans="1:25" x14ac:dyDescent="0.25">
      <c r="A4">
        <v>3</v>
      </c>
      <c r="B4" s="2">
        <f>('[1]Pc, Summer, S2'!B4*Main!$B$5)+(VLOOKUP($A4,'FL Ratio'!$A$2:$B$4,2,FALSE)*'FL Characterization'!B$2)</f>
        <v>91.081676739392037</v>
      </c>
      <c r="C4" s="2">
        <f>('[1]Pc, Summer, S2'!C4*Main!$B$5)+(VLOOKUP($A4,'FL Ratio'!$A$2:$B$4,2,FALSE)*'FL Characterization'!C$2)</f>
        <v>74.903075118989065</v>
      </c>
      <c r="D4" s="2">
        <f>('[1]Pc, Summer, S2'!D4*Main!$B$5)+(VLOOKUP($A4,'FL Ratio'!$A$2:$B$4,2,FALSE)*'FL Characterization'!D$2)</f>
        <v>85.078978463317895</v>
      </c>
      <c r="E4" s="2">
        <f>('[1]Pc, Summer, S2'!E4*Main!$B$5)+(VLOOKUP($A4,'FL Ratio'!$A$2:$B$4,2,FALSE)*'FL Characterization'!E$2)</f>
        <v>81.265246769570794</v>
      </c>
      <c r="F4" s="2">
        <f>('[1]Pc, Summer, S2'!F4*Main!$B$5)+(VLOOKUP($A4,'FL Ratio'!$A$2:$B$4,2,FALSE)*'FL Characterization'!F$2)</f>
        <v>76.970486548757336</v>
      </c>
      <c r="G4" s="2">
        <f>('[1]Pc, Summer, S2'!G4*Main!$B$5)+(VLOOKUP($A4,'FL Ratio'!$A$2:$B$4,2,FALSE)*'FL Characterization'!G$2)</f>
        <v>83.339133866816283</v>
      </c>
      <c r="H4" s="2">
        <f>('[1]Pc, Summer, S2'!H4*Main!$B$5)+(VLOOKUP($A4,'FL Ratio'!$A$2:$B$4,2,FALSE)*'FL Characterization'!H$2)</f>
        <v>90.87603961511337</v>
      </c>
      <c r="I4" s="2">
        <f>('[1]Pc, Summer, S2'!I4*Main!$B$5)+(VLOOKUP($A4,'FL Ratio'!$A$2:$B$4,2,FALSE)*'FL Characterization'!I$2)</f>
        <v>121.28524773846414</v>
      </c>
      <c r="J4" s="2">
        <f>('[1]Pc, Summer, S2'!J4*Main!$B$5)+(VLOOKUP($A4,'FL Ratio'!$A$2:$B$4,2,FALSE)*'FL Characterization'!J$2)</f>
        <v>114.1373730223948</v>
      </c>
      <c r="K4" s="2">
        <f>('[1]Pc, Summer, S2'!K4*Main!$B$5)+(VLOOKUP($A4,'FL Ratio'!$A$2:$B$4,2,FALSE)*'FL Characterization'!K$2)</f>
        <v>127.71430039202966</v>
      </c>
      <c r="L4" s="2">
        <f>('[1]Pc, Summer, S2'!L4*Main!$B$5)+(VLOOKUP($A4,'FL Ratio'!$A$2:$B$4,2,FALSE)*'FL Characterization'!L$2)</f>
        <v>133.38871091381117</v>
      </c>
      <c r="M4" s="2">
        <f>('[1]Pc, Summer, S2'!M4*Main!$B$5)+(VLOOKUP($A4,'FL Ratio'!$A$2:$B$4,2,FALSE)*'FL Characterization'!M$2)</f>
        <v>135.77899124999999</v>
      </c>
      <c r="N4" s="2">
        <f>('[1]Pc, Summer, S2'!N4*Main!$B$5)+(VLOOKUP($A4,'FL Ratio'!$A$2:$B$4,2,FALSE)*'FL Characterization'!N$2)</f>
        <v>142.54581499999998</v>
      </c>
      <c r="O4" s="2">
        <f>('[1]Pc, Summer, S2'!O4*Main!$B$5)+(VLOOKUP($A4,'FL Ratio'!$A$2:$B$4,2,FALSE)*'FL Characterization'!O$2)</f>
        <v>134.27156124999999</v>
      </c>
      <c r="P4" s="2">
        <f>('[1]Pc, Summer, S2'!P4*Main!$B$5)+(VLOOKUP($A4,'FL Ratio'!$A$2:$B$4,2,FALSE)*'FL Characterization'!P$2)</f>
        <v>128.94735809669004</v>
      </c>
      <c r="Q4" s="2">
        <f>('[1]Pc, Summer, S2'!Q4*Main!$B$5)+(VLOOKUP($A4,'FL Ratio'!$A$2:$B$4,2,FALSE)*'FL Characterization'!Q$2)</f>
        <v>109.39978373790576</v>
      </c>
      <c r="R4" s="2">
        <f>('[1]Pc, Summer, S2'!R4*Main!$B$5)+(VLOOKUP($A4,'FL Ratio'!$A$2:$B$4,2,FALSE)*'FL Characterization'!R$2)</f>
        <v>118.54224605893516</v>
      </c>
      <c r="S4" s="2">
        <f>('[1]Pc, Summer, S2'!S4*Main!$B$5)+(VLOOKUP($A4,'FL Ratio'!$A$2:$B$4,2,FALSE)*'FL Characterization'!S$2)</f>
        <v>116.294805525203</v>
      </c>
      <c r="T4" s="2">
        <f>('[1]Pc, Summer, S2'!T4*Main!$B$5)+(VLOOKUP($A4,'FL Ratio'!$A$2:$B$4,2,FALSE)*'FL Characterization'!T$2)</f>
        <v>114.41339118062562</v>
      </c>
      <c r="U4" s="2">
        <f>('[1]Pc, Summer, S2'!U4*Main!$B$5)+(VLOOKUP($A4,'FL Ratio'!$A$2:$B$4,2,FALSE)*'FL Characterization'!U$2)</f>
        <v>111.91733499147084</v>
      </c>
      <c r="V4" s="2">
        <f>('[1]Pc, Summer, S2'!V4*Main!$B$5)+(VLOOKUP($A4,'FL Ratio'!$A$2:$B$4,2,FALSE)*'FL Characterization'!V$2)</f>
        <v>111.25418314689347</v>
      </c>
      <c r="W4" s="2">
        <f>('[1]Pc, Summer, S2'!W4*Main!$B$5)+(VLOOKUP($A4,'FL Ratio'!$A$2:$B$4,2,FALSE)*'FL Characterization'!W$2)</f>
        <v>109.71050130231606</v>
      </c>
      <c r="X4" s="2">
        <f>('[1]Pc, Summer, S2'!X4*Main!$B$5)+(VLOOKUP($A4,'FL Ratio'!$A$2:$B$4,2,FALSE)*'FL Characterization'!X$2)</f>
        <v>98.075603176810304</v>
      </c>
      <c r="Y4" s="2">
        <f>('[1]Pc, Summer, S2'!Y4*Main!$B$5)+(VLOOKUP($A4,'FL Ratio'!$A$2:$B$4,2,FALSE)*'FL Characterization'!Y$2)</f>
        <v>107.28828688775789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C00-70F5-45B3-B16A-D30C7BC5EE43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S3'!B2*Main!$B$5)+(VLOOKUP($A2,'FL Ratio'!$A$2:$B$4,2,FALSE)*'FL Characterization'!B$2)</f>
        <v>73.144921090303285</v>
      </c>
      <c r="C2" s="2">
        <f>('[1]Pc, Summer, S3'!C2*Main!$B$5)+(VLOOKUP($A2,'FL Ratio'!$A$2:$B$4,2,FALSE)*'FL Characterization'!C$2)</f>
        <v>56.683844188275188</v>
      </c>
      <c r="D2" s="2">
        <f>('[1]Pc, Summer, S3'!D2*Main!$B$5)+(VLOOKUP($A2,'FL Ratio'!$A$2:$B$4,2,FALSE)*'FL Characterization'!D$2)</f>
        <v>53.986157011131411</v>
      </c>
      <c r="E2" s="2">
        <f>('[1]Pc, Summer, S3'!E2*Main!$B$5)+(VLOOKUP($A2,'FL Ratio'!$A$2:$B$4,2,FALSE)*'FL Characterization'!E$2)</f>
        <v>55.431594342970634</v>
      </c>
      <c r="F2" s="2">
        <f>('[1]Pc, Summer, S3'!F2*Main!$B$5)+(VLOOKUP($A2,'FL Ratio'!$A$2:$B$4,2,FALSE)*'FL Characterization'!F$2)</f>
        <v>54.663243099014657</v>
      </c>
      <c r="G2" s="2">
        <f>('[1]Pc, Summer, S3'!G2*Main!$B$5)+(VLOOKUP($A2,'FL Ratio'!$A$2:$B$4,2,FALSE)*'FL Characterization'!G$2)</f>
        <v>56.162382464839254</v>
      </c>
      <c r="H2" s="2">
        <f>('[1]Pc, Summer, S3'!H2*Main!$B$5)+(VLOOKUP($A2,'FL Ratio'!$A$2:$B$4,2,FALSE)*'FL Characterization'!H$2)</f>
        <v>66.578581235664387</v>
      </c>
      <c r="I2" s="2">
        <f>('[1]Pc, Summer, S3'!I2*Main!$B$5)+(VLOOKUP($A2,'FL Ratio'!$A$2:$B$4,2,FALSE)*'FL Characterization'!I$2)</f>
        <v>68.500128640233854</v>
      </c>
      <c r="J2" s="2">
        <f>('[1]Pc, Summer, S3'!J2*Main!$B$5)+(VLOOKUP($A2,'FL Ratio'!$A$2:$B$4,2,FALSE)*'FL Characterization'!J$2)</f>
        <v>83.457188370604769</v>
      </c>
      <c r="K2" s="2">
        <f>('[1]Pc, Summer, S3'!K2*Main!$B$5)+(VLOOKUP($A2,'FL Ratio'!$A$2:$B$4,2,FALSE)*'FL Characterization'!K$2)</f>
        <v>82.85469225724529</v>
      </c>
      <c r="L2" s="2">
        <f>('[1]Pc, Summer, S3'!L2*Main!$B$5)+(VLOOKUP($A2,'FL Ratio'!$A$2:$B$4,2,FALSE)*'FL Characterization'!L$2)</f>
        <v>87.921592313033045</v>
      </c>
      <c r="M2" s="2">
        <f>('[1]Pc, Summer, S3'!M2*Main!$B$5)+(VLOOKUP($A2,'FL Ratio'!$A$2:$B$4,2,FALSE)*'FL Characterization'!M$2)</f>
        <v>83.095204821762323</v>
      </c>
      <c r="N2" s="2">
        <f>('[1]Pc, Summer, S3'!N2*Main!$B$5)+(VLOOKUP($A2,'FL Ratio'!$A$2:$B$4,2,FALSE)*'FL Characterization'!N$2)</f>
        <v>97.786289511142954</v>
      </c>
      <c r="O2" s="2">
        <f>('[1]Pc, Summer, S3'!O2*Main!$B$5)+(VLOOKUP($A2,'FL Ratio'!$A$2:$B$4,2,FALSE)*'FL Characterization'!O$2)</f>
        <v>100.03948811451927</v>
      </c>
      <c r="P2" s="2">
        <f>('[1]Pc, Summer, S3'!P2*Main!$B$5)+(VLOOKUP($A2,'FL Ratio'!$A$2:$B$4,2,FALSE)*'FL Characterization'!P$2)</f>
        <v>93.044497499999977</v>
      </c>
      <c r="Q2" s="2">
        <f>('[1]Pc, Summer, S3'!Q2*Main!$B$5)+(VLOOKUP($A2,'FL Ratio'!$A$2:$B$4,2,FALSE)*'FL Characterization'!Q$2)</f>
        <v>85.99382451404098</v>
      </c>
      <c r="R2" s="2">
        <f>('[1]Pc, Summer, S3'!R2*Main!$B$5)+(VLOOKUP($A2,'FL Ratio'!$A$2:$B$4,2,FALSE)*'FL Characterization'!R$2)</f>
        <v>88.177131359415384</v>
      </c>
      <c r="S2" s="2">
        <f>('[1]Pc, Summer, S3'!S2*Main!$B$5)+(VLOOKUP($A2,'FL Ratio'!$A$2:$B$4,2,FALSE)*'FL Characterization'!S$2)</f>
        <v>83.762242828741748</v>
      </c>
      <c r="T2" s="2">
        <f>('[1]Pc, Summer, S3'!T2*Main!$B$5)+(VLOOKUP($A2,'FL Ratio'!$A$2:$B$4,2,FALSE)*'FL Characterization'!T$2)</f>
        <v>94.829801802192307</v>
      </c>
      <c r="U2" s="2">
        <f>('[1]Pc, Summer, S3'!U2*Main!$B$5)+(VLOOKUP($A2,'FL Ratio'!$A$2:$B$4,2,FALSE)*'FL Characterization'!U$2)</f>
        <v>86.663431106997209</v>
      </c>
      <c r="V2" s="2">
        <f>('[1]Pc, Summer, S3'!V2*Main!$B$5)+(VLOOKUP($A2,'FL Ratio'!$A$2:$B$4,2,FALSE)*'FL Characterization'!V$2)</f>
        <v>82.805402017669095</v>
      </c>
      <c r="W2" s="2">
        <f>('[1]Pc, Summer, S3'!W2*Main!$B$5)+(VLOOKUP($A2,'FL Ratio'!$A$2:$B$4,2,FALSE)*'FL Characterization'!W$2)</f>
        <v>90.767638704523591</v>
      </c>
      <c r="X2" s="2">
        <f>('[1]Pc, Summer, S3'!X2*Main!$B$5)+(VLOOKUP($A2,'FL Ratio'!$A$2:$B$4,2,FALSE)*'FL Characterization'!X$2)</f>
        <v>97.606572275312288</v>
      </c>
      <c r="Y2" s="2">
        <f>('[1]Pc, Summer, S3'!Y2*Main!$B$5)+(VLOOKUP($A2,'FL Ratio'!$A$2:$B$4,2,FALSE)*'FL Characterization'!Y$2)</f>
        <v>73.184077938274413</v>
      </c>
    </row>
    <row r="3" spans="1:25" x14ac:dyDescent="0.25">
      <c r="A3">
        <v>2</v>
      </c>
      <c r="B3" s="2">
        <f>('[1]Pc, Summer, S3'!B3*Main!$B$5)+(VLOOKUP($A3,'FL Ratio'!$A$2:$B$4,2,FALSE)*'FL Characterization'!B$2)</f>
        <v>85.513187392283228</v>
      </c>
      <c r="C3" s="2">
        <f>('[1]Pc, Summer, S3'!C3*Main!$B$5)+(VLOOKUP($A3,'FL Ratio'!$A$2:$B$4,2,FALSE)*'FL Characterization'!C$2)</f>
        <v>69.951706426418724</v>
      </c>
      <c r="D3" s="2">
        <f>('[1]Pc, Summer, S3'!D3*Main!$B$5)+(VLOOKUP($A3,'FL Ratio'!$A$2:$B$4,2,FALSE)*'FL Characterization'!D$2)</f>
        <v>74.441209017351682</v>
      </c>
      <c r="E3" s="2">
        <f>('[1]Pc, Summer, S3'!E3*Main!$B$5)+(VLOOKUP($A3,'FL Ratio'!$A$2:$B$4,2,FALSE)*'FL Characterization'!E$2)</f>
        <v>70.740153035476496</v>
      </c>
      <c r="F3" s="2">
        <f>('[1]Pc, Summer, S3'!F3*Main!$B$5)+(VLOOKUP($A3,'FL Ratio'!$A$2:$B$4,2,FALSE)*'FL Characterization'!F$2)</f>
        <v>64.820201172764499</v>
      </c>
      <c r="G3" s="2">
        <f>('[1]Pc, Summer, S3'!G3*Main!$B$5)+(VLOOKUP($A3,'FL Ratio'!$A$2:$B$4,2,FALSE)*'FL Characterization'!G$2)</f>
        <v>68.519206683961784</v>
      </c>
      <c r="H3" s="2">
        <f>('[1]Pc, Summer, S3'!H3*Main!$B$5)+(VLOOKUP($A3,'FL Ratio'!$A$2:$B$4,2,FALSE)*'FL Characterization'!H$2)</f>
        <v>67.845069590757987</v>
      </c>
      <c r="I3" s="2">
        <f>('[1]Pc, Summer, S3'!I3*Main!$B$5)+(VLOOKUP($A3,'FL Ratio'!$A$2:$B$4,2,FALSE)*'FL Characterization'!I$2)</f>
        <v>84.616887124322801</v>
      </c>
      <c r="J3" s="2">
        <f>('[1]Pc, Summer, S3'!J3*Main!$B$5)+(VLOOKUP($A3,'FL Ratio'!$A$2:$B$4,2,FALSE)*'FL Characterization'!J$2)</f>
        <v>103.09856373499376</v>
      </c>
      <c r="K3" s="2">
        <f>('[1]Pc, Summer, S3'!K3*Main!$B$5)+(VLOOKUP($A3,'FL Ratio'!$A$2:$B$4,2,FALSE)*'FL Characterization'!K$2)</f>
        <v>110.43643814732846</v>
      </c>
      <c r="L3" s="2">
        <f>('[1]Pc, Summer, S3'!L3*Main!$B$5)+(VLOOKUP($A3,'FL Ratio'!$A$2:$B$4,2,FALSE)*'FL Characterization'!L$2)</f>
        <v>107.1014414375563</v>
      </c>
      <c r="M3" s="2">
        <f>('[1]Pc, Summer, S3'!M3*Main!$B$5)+(VLOOKUP($A3,'FL Ratio'!$A$2:$B$4,2,FALSE)*'FL Characterization'!M$2)</f>
        <v>109.19196907266669</v>
      </c>
      <c r="N3" s="2">
        <f>('[1]Pc, Summer, S3'!N3*Main!$B$5)+(VLOOKUP($A3,'FL Ratio'!$A$2:$B$4,2,FALSE)*'FL Characterization'!N$2)</f>
        <v>103.73364199999999</v>
      </c>
      <c r="O3" s="2">
        <f>('[1]Pc, Summer, S3'!O3*Main!$B$5)+(VLOOKUP($A3,'FL Ratio'!$A$2:$B$4,2,FALSE)*'FL Characterization'!O$2)</f>
        <v>101.40923980823717</v>
      </c>
      <c r="P3" s="2">
        <f>('[1]Pc, Summer, S3'!P3*Main!$B$5)+(VLOOKUP($A3,'FL Ratio'!$A$2:$B$4,2,FALSE)*'FL Characterization'!P$2)</f>
        <v>91.753666547480378</v>
      </c>
      <c r="Q3" s="2">
        <f>('[1]Pc, Summer, S3'!Q3*Main!$B$5)+(VLOOKUP($A3,'FL Ratio'!$A$2:$B$4,2,FALSE)*'FL Characterization'!Q$2)</f>
        <v>101.15011496003947</v>
      </c>
      <c r="R3" s="2">
        <f>('[1]Pc, Summer, S3'!R3*Main!$B$5)+(VLOOKUP($A3,'FL Ratio'!$A$2:$B$4,2,FALSE)*'FL Characterization'!R$2)</f>
        <v>89.009570193262434</v>
      </c>
      <c r="S3" s="2">
        <f>('[1]Pc, Summer, S3'!S3*Main!$B$5)+(VLOOKUP($A3,'FL Ratio'!$A$2:$B$4,2,FALSE)*'FL Characterization'!S$2)</f>
        <v>102.17173959341672</v>
      </c>
      <c r="T3" s="2">
        <f>('[1]Pc, Summer, S3'!T3*Main!$B$5)+(VLOOKUP($A3,'FL Ratio'!$A$2:$B$4,2,FALSE)*'FL Characterization'!T$2)</f>
        <v>106.76838245738942</v>
      </c>
      <c r="U3" s="2">
        <f>('[1]Pc, Summer, S3'!U3*Main!$B$5)+(VLOOKUP($A3,'FL Ratio'!$A$2:$B$4,2,FALSE)*'FL Characterization'!U$2)</f>
        <v>86.763601152933816</v>
      </c>
      <c r="V3" s="2">
        <f>('[1]Pc, Summer, S3'!V3*Main!$B$5)+(VLOOKUP($A3,'FL Ratio'!$A$2:$B$4,2,FALSE)*'FL Characterization'!V$2)</f>
        <v>93.999578603329411</v>
      </c>
      <c r="W3" s="2">
        <f>('[1]Pc, Summer, S3'!W3*Main!$B$5)+(VLOOKUP($A3,'FL Ratio'!$A$2:$B$4,2,FALSE)*'FL Characterization'!W$2)</f>
        <v>94.514933160204549</v>
      </c>
      <c r="X3" s="2">
        <f>('[1]Pc, Summer, S3'!X3*Main!$B$5)+(VLOOKUP($A3,'FL Ratio'!$A$2:$B$4,2,FALSE)*'FL Characterization'!X$2)</f>
        <v>97.656886231880875</v>
      </c>
      <c r="Y3" s="2">
        <f>('[1]Pc, Summer, S3'!Y3*Main!$B$5)+(VLOOKUP($A3,'FL Ratio'!$A$2:$B$4,2,FALSE)*'FL Characterization'!Y$2)</f>
        <v>83.557276292662806</v>
      </c>
    </row>
    <row r="4" spans="1:25" x14ac:dyDescent="0.25">
      <c r="A4">
        <v>3</v>
      </c>
      <c r="B4" s="2">
        <f>('[1]Pc, Summer, S3'!B4*Main!$B$5)+(VLOOKUP($A4,'FL Ratio'!$A$2:$B$4,2,FALSE)*'FL Characterization'!B$2)</f>
        <v>95.367059622530277</v>
      </c>
      <c r="C4" s="2">
        <f>('[1]Pc, Summer, S3'!C4*Main!$B$5)+(VLOOKUP($A4,'FL Ratio'!$A$2:$B$4,2,FALSE)*'FL Characterization'!C$2)</f>
        <v>78.024651013166348</v>
      </c>
      <c r="D4" s="2">
        <f>('[1]Pc, Summer, S3'!D4*Main!$B$5)+(VLOOKUP($A4,'FL Ratio'!$A$2:$B$4,2,FALSE)*'FL Characterization'!D$2)</f>
        <v>83.59458578509188</v>
      </c>
      <c r="E4" s="2">
        <f>('[1]Pc, Summer, S3'!E4*Main!$B$5)+(VLOOKUP($A4,'FL Ratio'!$A$2:$B$4,2,FALSE)*'FL Characterization'!E$2)</f>
        <v>73.391732283781181</v>
      </c>
      <c r="F4" s="2">
        <f>('[1]Pc, Summer, S3'!F4*Main!$B$5)+(VLOOKUP($A4,'FL Ratio'!$A$2:$B$4,2,FALSE)*'FL Characterization'!F$2)</f>
        <v>71.244294195455794</v>
      </c>
      <c r="G4" s="2">
        <f>('[1]Pc, Summer, S3'!G4*Main!$B$5)+(VLOOKUP($A4,'FL Ratio'!$A$2:$B$4,2,FALSE)*'FL Characterization'!G$2)</f>
        <v>77.966843609028516</v>
      </c>
      <c r="H4" s="2">
        <f>('[1]Pc, Summer, S3'!H4*Main!$B$5)+(VLOOKUP($A4,'FL Ratio'!$A$2:$B$4,2,FALSE)*'FL Characterization'!H$2)</f>
        <v>105.30029793079142</v>
      </c>
      <c r="I4" s="2">
        <f>('[1]Pc, Summer, S3'!I4*Main!$B$5)+(VLOOKUP($A4,'FL Ratio'!$A$2:$B$4,2,FALSE)*'FL Characterization'!I$2)</f>
        <v>130.75192912971625</v>
      </c>
      <c r="J4" s="2">
        <f>('[1]Pc, Summer, S3'!J4*Main!$B$5)+(VLOOKUP($A4,'FL Ratio'!$A$2:$B$4,2,FALSE)*'FL Characterization'!J$2)</f>
        <v>135.13290390696775</v>
      </c>
      <c r="K4" s="2">
        <f>('[1]Pc, Summer, S3'!K4*Main!$B$5)+(VLOOKUP($A4,'FL Ratio'!$A$2:$B$4,2,FALSE)*'FL Characterization'!K$2)</f>
        <v>119.25001819922768</v>
      </c>
      <c r="L4" s="2">
        <f>('[1]Pc, Summer, S3'!L4*Main!$B$5)+(VLOOKUP($A4,'FL Ratio'!$A$2:$B$4,2,FALSE)*'FL Characterization'!L$2)</f>
        <v>118.88540445048631</v>
      </c>
      <c r="M4" s="2">
        <f>('[1]Pc, Summer, S3'!M4*Main!$B$5)+(VLOOKUP($A4,'FL Ratio'!$A$2:$B$4,2,FALSE)*'FL Characterization'!M$2)</f>
        <v>129.33960999999999</v>
      </c>
      <c r="N4" s="2">
        <f>('[1]Pc, Summer, S3'!N4*Main!$B$5)+(VLOOKUP($A4,'FL Ratio'!$A$2:$B$4,2,FALSE)*'FL Characterization'!N$2)</f>
        <v>130.95492874999999</v>
      </c>
      <c r="O4" s="2">
        <f>('[1]Pc, Summer, S3'!O4*Main!$B$5)+(VLOOKUP($A4,'FL Ratio'!$A$2:$B$4,2,FALSE)*'FL Characterization'!O$2)</f>
        <v>127.83217999999998</v>
      </c>
      <c r="P4" s="2">
        <f>('[1]Pc, Summer, S3'!P4*Main!$B$5)+(VLOOKUP($A4,'FL Ratio'!$A$2:$B$4,2,FALSE)*'FL Characterization'!P$2)</f>
        <v>122.83107741896455</v>
      </c>
      <c r="Q4" s="2">
        <f>('[1]Pc, Summer, S3'!Q4*Main!$B$5)+(VLOOKUP($A4,'FL Ratio'!$A$2:$B$4,2,FALSE)*'FL Characterization'!Q$2)</f>
        <v>123.2965229298936</v>
      </c>
      <c r="R4" s="2">
        <f>('[1]Pc, Summer, S3'!R4*Main!$B$5)+(VLOOKUP($A4,'FL Ratio'!$A$2:$B$4,2,FALSE)*'FL Characterization'!R$2)</f>
        <v>99.123947856542188</v>
      </c>
      <c r="S4" s="2">
        <f>('[1]Pc, Summer, S3'!S4*Main!$B$5)+(VLOOKUP($A4,'FL Ratio'!$A$2:$B$4,2,FALSE)*'FL Characterization'!S$2)</f>
        <v>101.19168470111958</v>
      </c>
      <c r="T4" s="2">
        <f>('[1]Pc, Summer, S3'!T4*Main!$B$5)+(VLOOKUP($A4,'FL Ratio'!$A$2:$B$4,2,FALSE)*'FL Characterization'!T$2)</f>
        <v>103.62544773485173</v>
      </c>
      <c r="U4" s="2">
        <f>('[1]Pc, Summer, S3'!U4*Main!$B$5)+(VLOOKUP($A4,'FL Ratio'!$A$2:$B$4,2,FALSE)*'FL Characterization'!U$2)</f>
        <v>97.893008511964823</v>
      </c>
      <c r="V4" s="2">
        <f>('[1]Pc, Summer, S3'!V4*Main!$B$5)+(VLOOKUP($A4,'FL Ratio'!$A$2:$B$4,2,FALSE)*'FL Characterization'!V$2)</f>
        <v>113.41177183604823</v>
      </c>
      <c r="W4" s="2">
        <f>('[1]Pc, Summer, S3'!W4*Main!$B$5)+(VLOOKUP($A4,'FL Ratio'!$A$2:$B$4,2,FALSE)*'FL Characterization'!W$2)</f>
        <v>104.31652957942913</v>
      </c>
      <c r="X4" s="2">
        <f>('[1]Pc, Summer, S3'!X4*Main!$B$5)+(VLOOKUP($A4,'FL Ratio'!$A$2:$B$4,2,FALSE)*'FL Characterization'!X$2)</f>
        <v>107.43580599100032</v>
      </c>
      <c r="Y4" s="2">
        <f>('[1]Pc, Summer, S3'!Y4*Main!$B$5)+(VLOOKUP($A4,'FL Ratio'!$A$2:$B$4,2,FALSE)*'FL Characterization'!Y$2)</f>
        <v>94.637921349636628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6245-F89F-4860-AB79-D69A92D50105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13.08040574025646</v>
      </c>
      <c r="C2" s="2">
        <f>('[1]Qc, Summer, S1'!C2*Main!$B$5)</f>
        <v>9.3134903404605947</v>
      </c>
      <c r="D2" s="2">
        <f>('[1]Qc, Summer, S1'!D2*Main!$B$5)</f>
        <v>10.456804991513613</v>
      </c>
      <c r="E2" s="2">
        <f>('[1]Qc, Summer, S1'!E2*Main!$B$5)</f>
        <v>8.2110520280647119</v>
      </c>
      <c r="F2" s="2">
        <f>('[1]Qc, Summer, S1'!F2*Main!$B$5)</f>
        <v>9.4525459792236788</v>
      </c>
      <c r="G2" s="2">
        <f>('[1]Qc, Summer, S1'!G2*Main!$B$5)</f>
        <v>4.2080088874478419</v>
      </c>
      <c r="H2" s="2">
        <f>('[1]Qc, Summer, S1'!H2*Main!$B$5)</f>
        <v>8.2792684245021455</v>
      </c>
      <c r="I2" s="2">
        <f>('[1]Qc, Summer, S1'!I2*Main!$B$5)</f>
        <v>16.209773483494164</v>
      </c>
      <c r="J2" s="2">
        <f>('[1]Qc, Summer, S1'!J2*Main!$B$5)</f>
        <v>20.523570172684334</v>
      </c>
      <c r="K2" s="2">
        <f>('[1]Qc, Summer, S1'!K2*Main!$B$5)</f>
        <v>24.90659713648909</v>
      </c>
      <c r="L2" s="2">
        <f>('[1]Qc, Summer, S1'!L2*Main!$B$5)</f>
        <v>29.739431688319147</v>
      </c>
      <c r="M2" s="2">
        <f>('[1]Qc, Summer, S1'!M2*Main!$B$5)</f>
        <v>30.531612388873132</v>
      </c>
      <c r="N2" s="2">
        <f>('[1]Qc, Summer, S1'!N2*Main!$B$5)</f>
        <v>30.063391800996005</v>
      </c>
      <c r="O2" s="2">
        <f>('[1]Qc, Summer, S1'!O2*Main!$B$5)</f>
        <v>31.218120299999999</v>
      </c>
      <c r="P2" s="2">
        <f>('[1]Qc, Summer, S1'!P2*Main!$B$5)</f>
        <v>33.758602162609179</v>
      </c>
      <c r="Q2" s="2">
        <f>('[1]Qc, Summer, S1'!Q2*Main!$B$5)</f>
        <v>29.66802419065116</v>
      </c>
      <c r="R2" s="2">
        <f>('[1]Qc, Summer, S1'!R2*Main!$B$5)</f>
        <v>30.774905163846881</v>
      </c>
      <c r="S2" s="2">
        <f>('[1]Qc, Summer, S1'!S2*Main!$B$5)</f>
        <v>23.300563985125681</v>
      </c>
      <c r="T2" s="2">
        <f>('[1]Qc, Summer, S1'!T2*Main!$B$5)</f>
        <v>27.18291615355691</v>
      </c>
      <c r="U2" s="2">
        <f>('[1]Qc, Summer, S1'!U2*Main!$B$5)</f>
        <v>25.62191873680014</v>
      </c>
      <c r="V2" s="2">
        <f>('[1]Qc, Summer, S1'!V2*Main!$B$5)</f>
        <v>23.523243907398637</v>
      </c>
      <c r="W2" s="2">
        <f>('[1]Qc, Summer, S1'!W2*Main!$B$5)</f>
        <v>26.148882807244632</v>
      </c>
      <c r="X2" s="2">
        <f>('[1]Qc, Summer, S1'!X2*Main!$B$5)</f>
        <v>25.268025360128362</v>
      </c>
      <c r="Y2" s="2">
        <f>('[1]Qc, Summer, S1'!Y2*Main!$B$5)</f>
        <v>18.11635974367907</v>
      </c>
    </row>
    <row r="3" spans="1:25" x14ac:dyDescent="0.25">
      <c r="A3">
        <v>2</v>
      </c>
      <c r="B3" s="2">
        <f>('[1]Qc, Summer, S1'!B3*Main!$B$5)</f>
        <v>-25.901975934128782</v>
      </c>
      <c r="C3" s="2">
        <f>('[1]Qc, Summer, S1'!C3*Main!$B$5)</f>
        <v>-32.041004119412442</v>
      </c>
      <c r="D3" s="2">
        <f>('[1]Qc, Summer, S1'!D3*Main!$B$5)</f>
        <v>-32.792843555628686</v>
      </c>
      <c r="E3" s="2">
        <f>('[1]Qc, Summer, S1'!E3*Main!$B$5)</f>
        <v>-33.213669958160054</v>
      </c>
      <c r="F3" s="2">
        <f>('[1]Qc, Summer, S1'!F3*Main!$B$5)</f>
        <v>-33.133218287216998</v>
      </c>
      <c r="G3" s="2">
        <f>('[1]Qc, Summer, S1'!G3*Main!$B$5)</f>
        <v>-39.666588499999996</v>
      </c>
      <c r="H3" s="2">
        <f>('[1]Qc, Summer, S1'!H3*Main!$B$5)</f>
        <v>-31.878381669261316</v>
      </c>
      <c r="I3" s="2">
        <f>('[1]Qc, Summer, S1'!I3*Main!$B$5)</f>
        <v>-4.4733286128917866</v>
      </c>
      <c r="J3" s="2">
        <f>('[1]Qc, Summer, S1'!J3*Main!$B$5)</f>
        <v>15.139439144419921</v>
      </c>
      <c r="K3" s="2">
        <f>('[1]Qc, Summer, S1'!K3*Main!$B$5)</f>
        <v>23.176167264049951</v>
      </c>
      <c r="L3" s="2">
        <f>('[1]Qc, Summer, S1'!L3*Main!$B$5)</f>
        <v>19.468831393536611</v>
      </c>
      <c r="M3" s="2">
        <f>('[1]Qc, Summer, S1'!M3*Main!$B$5)</f>
        <v>23.078006816283754</v>
      </c>
      <c r="N3" s="2">
        <f>('[1]Qc, Summer, S1'!N3*Main!$B$5)</f>
        <v>20.691014726082955</v>
      </c>
      <c r="O3" s="2">
        <f>('[1]Qc, Summer, S1'!O3*Main!$B$5)</f>
        <v>22.618934584531328</v>
      </c>
      <c r="P3" s="2">
        <f>('[1]Qc, Summer, S1'!P3*Main!$B$5)</f>
        <v>10.772806297996381</v>
      </c>
      <c r="Q3" s="2">
        <f>('[1]Qc, Summer, S1'!Q3*Main!$B$5)</f>
        <v>3.0071933202647103</v>
      </c>
      <c r="R3" s="2">
        <f>('[1]Qc, Summer, S1'!R3*Main!$B$5)</f>
        <v>5.8062474894545071</v>
      </c>
      <c r="S3" s="2">
        <f>('[1]Qc, Summer, S1'!S3*Main!$B$5)</f>
        <v>7.8958268296848582</v>
      </c>
      <c r="T3" s="2">
        <f>('[1]Qc, Summer, S1'!T3*Main!$B$5)</f>
        <v>4.4336512429427701</v>
      </c>
      <c r="U3" s="2">
        <f>('[1]Qc, Summer, S1'!U3*Main!$B$5)</f>
        <v>-0.86154372597248063</v>
      </c>
      <c r="V3" s="2">
        <f>('[1]Qc, Summer, S1'!V3*Main!$B$5)</f>
        <v>-3.6996611445360972</v>
      </c>
      <c r="W3" s="2">
        <f>('[1]Qc, Summer, S1'!W3*Main!$B$5)</f>
        <v>-2.5739501109792569</v>
      </c>
      <c r="X3" s="2">
        <f>('[1]Qc, Summer, S1'!X3*Main!$B$5)</f>
        <v>-11.109602058341174</v>
      </c>
      <c r="Y3" s="2">
        <f>('[1]Qc, Summer, S1'!Y3*Main!$B$5)</f>
        <v>-15.341543887579924</v>
      </c>
    </row>
    <row r="4" spans="1:25" x14ac:dyDescent="0.25">
      <c r="A4">
        <v>3</v>
      </c>
      <c r="B4" s="2">
        <f>('[1]Qc, Summer, S1'!B4*Main!$B$5)</f>
        <v>-35.463599317746564</v>
      </c>
      <c r="C4" s="2">
        <f>('[1]Qc, Summer, S1'!C4*Main!$B$5)</f>
        <v>-40.140117909097754</v>
      </c>
      <c r="D4" s="2">
        <f>('[1]Qc, Summer, S1'!D4*Main!$B$5)</f>
        <v>-42.52843798279217</v>
      </c>
      <c r="E4" s="2">
        <f>('[1]Qc, Summer, S1'!E4*Main!$B$5)</f>
        <v>-52.030200499999992</v>
      </c>
      <c r="F4" s="2">
        <f>('[1]Qc, Summer, S1'!F4*Main!$B$5)</f>
        <v>-47.908996499999994</v>
      </c>
      <c r="G4" s="2">
        <f>('[1]Qc, Summer, S1'!G4*Main!$B$5)</f>
        <v>-53.575651999999998</v>
      </c>
      <c r="H4" s="2">
        <f>('[1]Qc, Summer, S1'!H4*Main!$B$5)</f>
        <v>-20.540880829480159</v>
      </c>
      <c r="I4" s="2">
        <f>('[1]Qc, Summer, S1'!I4*Main!$B$5)</f>
        <v>4.5558075963892852</v>
      </c>
      <c r="J4" s="2">
        <f>('[1]Qc, Summer, S1'!J4*Main!$B$5)</f>
        <v>14.061930148781924</v>
      </c>
      <c r="K4" s="2">
        <f>('[1]Qc, Summer, S1'!K4*Main!$B$5)</f>
        <v>13.11545408107545</v>
      </c>
      <c r="L4" s="2">
        <f>('[1]Qc, Summer, S1'!L4*Main!$B$5)</f>
        <v>13.352204088345115</v>
      </c>
      <c r="M4" s="2">
        <f>('[1]Qc, Summer, S1'!M4*Main!$B$5)</f>
        <v>16.859329162127612</v>
      </c>
      <c r="N4" s="2">
        <f>('[1]Qc, Summer, S1'!N4*Main!$B$5)</f>
        <v>23.791849103695387</v>
      </c>
      <c r="O4" s="2">
        <f>('[1]Qc, Summer, S1'!O4*Main!$B$5)</f>
        <v>26.465209240433921</v>
      </c>
      <c r="P4" s="2">
        <f>('[1]Qc, Summer, S1'!P4*Main!$B$5)</f>
        <v>14.706978428518287</v>
      </c>
      <c r="Q4" s="2">
        <f>('[1]Qc, Summer, S1'!Q4*Main!$B$5)</f>
        <v>10.732543669905583</v>
      </c>
      <c r="R4" s="2">
        <f>('[1]Qc, Summer, S1'!R4*Main!$B$5)</f>
        <v>-1.8455234840652128</v>
      </c>
      <c r="S4" s="2">
        <f>('[1]Qc, Summer, S1'!S4*Main!$B$5)</f>
        <v>-1.8282756010365659</v>
      </c>
      <c r="T4" s="2">
        <f>('[1]Qc, Summer, S1'!T4*Main!$B$5)</f>
        <v>-1.6557967707500971</v>
      </c>
      <c r="U4" s="2">
        <f>('[1]Qc, Summer, S1'!U4*Main!$B$5)</f>
        <v>-1.8110277180079191</v>
      </c>
      <c r="V4" s="2">
        <f>('[1]Qc, Summer, S1'!V4*Main!$B$5)</f>
        <v>-10.878240013170508</v>
      </c>
      <c r="W4" s="2">
        <f>('[1]Qc, Summer, S1'!W4*Main!$B$5)</f>
        <v>-13.372103922964204</v>
      </c>
      <c r="X4" s="2">
        <f>('[1]Qc, Summer, S1'!X4*Main!$B$5)</f>
        <v>-38.96336269105759</v>
      </c>
      <c r="Y4" s="2">
        <f>('[1]Qc, Summer, S1'!Y4*Main!$B$5)</f>
        <v>-37.782654730722506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295-C832-41AA-9D68-FF7F7F722A7C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S2'!B2*Main!$B$5)</f>
        <v>14.137408224317587</v>
      </c>
      <c r="C2" s="2">
        <f>('[1]Qc, Summer, S2'!C2*Main!$B$5)</f>
        <v>10.224592656375217</v>
      </c>
      <c r="D2" s="2">
        <f>('[1]Qc, Summer, S2'!D2*Main!$B$5)</f>
        <v>8.9218611395483123</v>
      </c>
      <c r="E2" s="2">
        <f>('[1]Qc, Summer, S2'!E2*Main!$B$5)</f>
        <v>9.048914479908051</v>
      </c>
      <c r="F2" s="2">
        <f>('[1]Qc, Summer, S2'!F2*Main!$B$5)</f>
        <v>10.320636936499325</v>
      </c>
      <c r="G2" s="2">
        <f>('[1]Qc, Summer, S2'!G2*Main!$B$5)</f>
        <v>4.3423070434302193</v>
      </c>
      <c r="H2" s="2">
        <f>('[1]Qc, Summer, S2'!H2*Main!$B$5)</f>
        <v>7.4200990596953202</v>
      </c>
      <c r="I2" s="2">
        <f>('[1]Qc, Summer, S2'!I2*Main!$B$5)</f>
        <v>16.059682988276624</v>
      </c>
      <c r="J2" s="2">
        <f>('[1]Qc, Summer, S2'!J2*Main!$B$5)</f>
        <v>20.305234319783441</v>
      </c>
      <c r="K2" s="2">
        <f>('[1]Qc, Summer, S2'!K2*Main!$B$5)</f>
        <v>27.760478058378467</v>
      </c>
      <c r="L2" s="2">
        <f>('[1]Qc, Summer, S2'!L2*Main!$B$5)</f>
        <v>28.889733640081459</v>
      </c>
      <c r="M2" s="2">
        <f>('[1]Qc, Summer, S2'!M2*Main!$B$5)</f>
        <v>26.421587644217134</v>
      </c>
      <c r="N2" s="2">
        <f>('[1]Qc, Summer, S2'!N2*Main!$B$5)</f>
        <v>30.063391800996005</v>
      </c>
      <c r="O2" s="2">
        <f>('[1]Qc, Summer, S2'!O2*Main!$B$5)</f>
        <v>29.054488199999998</v>
      </c>
      <c r="P2" s="2">
        <f>('[1]Qc, Summer, S2'!P2*Main!$B$5)</f>
        <v>27.927570879976685</v>
      </c>
      <c r="Q2" s="2">
        <f>('[1]Qc, Summer, S2'!Q2*Main!$B$5)</f>
        <v>32.041466125903256</v>
      </c>
      <c r="R2" s="2">
        <f>('[1]Qc, Summer, S2'!R2*Main!$B$5)</f>
        <v>30.210228004877212</v>
      </c>
      <c r="S2" s="2">
        <f>('[1]Qc, Summer, S2'!S2*Main!$B$5)</f>
        <v>26.056544671538397</v>
      </c>
      <c r="T2" s="2">
        <f>('[1]Qc, Summer, S2'!T2*Main!$B$5)</f>
        <v>26.18537794608693</v>
      </c>
      <c r="U2" s="2">
        <f>('[1]Qc, Summer, S2'!U2*Main!$B$5)</f>
        <v>21.826078923940859</v>
      </c>
      <c r="V2" s="2">
        <f>('[1]Qc, Summer, S2'!V2*Main!$B$5)</f>
        <v>20.529376501002442</v>
      </c>
      <c r="W2" s="2">
        <f>('[1]Qc, Summer, S2'!W2*Main!$B$5)</f>
        <v>25.636159614945718</v>
      </c>
      <c r="X2" s="2">
        <f>('[1]Qc, Summer, S2'!X2*Main!$B$5)</f>
        <v>23.889769431394086</v>
      </c>
      <c r="Y2" s="2">
        <f>('[1]Qc, Summer, S2'!Y2*Main!$B$5)</f>
        <v>16.637473233990981</v>
      </c>
    </row>
    <row r="3" spans="1:25" x14ac:dyDescent="0.25">
      <c r="A3">
        <v>2</v>
      </c>
      <c r="B3" s="2">
        <f>('[1]Qc, Summer, S2'!B3*Main!$B$5)</f>
        <v>-26.656402417647097</v>
      </c>
      <c r="C3" s="2">
        <f>('[1]Qc, Summer, S2'!C3*Main!$B$5)</f>
        <v>-30.406259011279154</v>
      </c>
      <c r="D3" s="2">
        <f>('[1]Qc, Summer, S2'!D3*Main!$B$5)</f>
        <v>-34.234287228403574</v>
      </c>
      <c r="E3" s="2">
        <f>('[1]Qc, Summer, S2'!E3*Main!$B$5)</f>
        <v>-33.213669958160054</v>
      </c>
      <c r="F3" s="2">
        <f>('[1]Qc, Summer, S2'!F3*Main!$B$5)</f>
        <v>-37.715471880129989</v>
      </c>
      <c r="G3" s="2">
        <f>('[1]Qc, Summer, S2'!G3*Main!$B$5)</f>
        <v>-36.421140350000002</v>
      </c>
      <c r="H3" s="2">
        <f>('[1]Qc, Summer, S2'!H3*Main!$B$5)</f>
        <v>-30.628249054780476</v>
      </c>
      <c r="I3" s="2">
        <f>('[1]Qc, Summer, S2'!I3*Main!$B$5)</f>
        <v>-5.2026756693415344</v>
      </c>
      <c r="J3" s="2">
        <f>('[1]Qc, Summer, S2'!J3*Main!$B$5)</f>
        <v>14.515132375577863</v>
      </c>
      <c r="K3" s="2">
        <f>('[1]Qc, Summer, S2'!K3*Main!$B$5)</f>
        <v>21.585645981222992</v>
      </c>
      <c r="L3" s="2">
        <f>('[1]Qc, Summer, S2'!L3*Main!$B$5)</f>
        <v>18.754378865333432</v>
      </c>
      <c r="M3" s="2">
        <f>('[1]Qc, Summer, S2'!M3*Main!$B$5)</f>
        <v>23.791759604416242</v>
      </c>
      <c r="N3" s="2">
        <f>('[1]Qc, Summer, S2'!N3*Main!$B$5)</f>
        <v>19.424217906118695</v>
      </c>
      <c r="O3" s="2">
        <f>('[1]Qc, Summer, S2'!O3*Main!$B$5)</f>
        <v>21.531485806428861</v>
      </c>
      <c r="P3" s="2">
        <f>('[1]Qc, Summer, S2'!P3*Main!$B$5)</f>
        <v>11.670540156162746</v>
      </c>
      <c r="Q3" s="2">
        <f>('[1]Qc, Summer, S2'!Q3*Main!$B$5)</f>
        <v>2.9504538236559426</v>
      </c>
      <c r="R3" s="2">
        <f>('[1]Qc, Summer, S2'!R3*Main!$B$5)</f>
        <v>5.9324702609643873</v>
      </c>
      <c r="S3" s="2">
        <f>('[1]Qc, Summer, S2'!S3*Main!$B$5)</f>
        <v>8.4324364200517898</v>
      </c>
      <c r="T3" s="2">
        <f>('[1]Qc, Summer, S2'!T3*Main!$B$5)</f>
        <v>4.1565480402588468</v>
      </c>
      <c r="U3" s="2">
        <f>('[1]Qc, Summer, S2'!U3*Main!$B$5)</f>
        <v>-0.81846653967385652</v>
      </c>
      <c r="V3" s="2">
        <f>('[1]Qc, Summer, S2'!V3*Main!$B$5)</f>
        <v>-3.0269954818931701</v>
      </c>
      <c r="W3" s="2">
        <f>('[1]Qc, Summer, S2'!W3*Main!$B$5)</f>
        <v>-2.5271510180523613</v>
      </c>
      <c r="X3" s="2">
        <f>('[1]Qc, Summer, S2'!X3*Main!$B$5)</f>
        <v>-12.231784084436244</v>
      </c>
      <c r="Y3" s="2">
        <f>('[1]Qc, Summer, S2'!Y3*Main!$B$5)</f>
        <v>-13.97447562036983</v>
      </c>
    </row>
    <row r="4" spans="1:25" x14ac:dyDescent="0.25">
      <c r="A4">
        <v>3</v>
      </c>
      <c r="B4" s="2">
        <f>('[1]Qc, Summer, S2'!B4*Main!$B$5)</f>
        <v>-36.243019082971756</v>
      </c>
      <c r="C4" s="2">
        <f>('[1]Qc, Summer, S2'!C4*Main!$B$5)</f>
        <v>-41.698957439548153</v>
      </c>
      <c r="D4" s="2">
        <f>('[1]Qc, Summer, S2'!D4*Main!$B$5)</f>
        <v>-46.60030970454887</v>
      </c>
      <c r="E4" s="2">
        <f>('[1]Qc, Summer, S2'!E4*Main!$B$5)</f>
        <v>-53.060501499999994</v>
      </c>
      <c r="F4" s="2">
        <f>('[1]Qc, Summer, S2'!F4*Main!$B$5)</f>
        <v>-47.908996499999994</v>
      </c>
      <c r="G4" s="2">
        <f>('[1]Qc, Summer, S2'!G4*Main!$B$5)</f>
        <v>-47.908996499999994</v>
      </c>
      <c r="H4" s="2">
        <f>('[1]Qc, Summer, S2'!H4*Main!$B$5)</f>
        <v>-20.746289637774961</v>
      </c>
      <c r="I4" s="2">
        <f>('[1]Qc, Summer, S2'!I4*Main!$B$5)</f>
        <v>4.1300311855117817</v>
      </c>
      <c r="J4" s="2">
        <f>('[1]Qc, Summer, S2'!J4*Main!$B$5)</f>
        <v>13.926719281966713</v>
      </c>
      <c r="K4" s="2">
        <f>('[1]Qc, Summer, S2'!K4*Main!$B$5)</f>
        <v>12.304188880184183</v>
      </c>
      <c r="L4" s="2">
        <f>('[1]Qc, Summer, S2'!L4*Main!$B$5)</f>
        <v>12.610414972325941</v>
      </c>
      <c r="M4" s="2">
        <f>('[1]Qc, Summer, S2'!M4*Main!$B$5)</f>
        <v>17.033136679262952</v>
      </c>
      <c r="N4" s="2">
        <f>('[1]Qc, Summer, S2'!N4*Main!$B$5)</f>
        <v>21.907346204392784</v>
      </c>
      <c r="O4" s="2">
        <f>('[1]Qc, Summer, S2'!O4*Main!$B$5)</f>
        <v>23.551608223138441</v>
      </c>
      <c r="P4" s="2">
        <f>('[1]Qc, Summer, S2'!P4*Main!$B$5)</f>
        <v>12.664342535668526</v>
      </c>
      <c r="Q4" s="2">
        <f>('[1]Qc, Summer, S2'!Q4*Main!$B$5)</f>
        <v>9.5636527751633906</v>
      </c>
      <c r="R4" s="2">
        <f>('[1]Qc, Summer, S2'!R4*Main!$B$5)</f>
        <v>-1.8282756010365659</v>
      </c>
      <c r="S4" s="2">
        <f>('[1]Qc, Summer, S2'!S4*Main!$B$5)</f>
        <v>-1.6213010046928036</v>
      </c>
      <c r="T4" s="2">
        <f>('[1]Qc, Summer, S2'!T4*Main!$B$5)</f>
        <v>-1.6557967707500971</v>
      </c>
      <c r="U4" s="2">
        <f>('[1]Qc, Summer, S2'!U4*Main!$B$5)</f>
        <v>-1.8627713670938597</v>
      </c>
      <c r="V4" s="2">
        <f>('[1]Qc, Summer, S2'!V4*Main!$B$5)</f>
        <v>-10.438715164153516</v>
      </c>
      <c r="W4" s="2">
        <f>('[1]Qc, Summer, S2'!W4*Main!$B$5)</f>
        <v>-15.342729764243142</v>
      </c>
      <c r="X4" s="2">
        <f>('[1]Qc, Summer, S2'!X4*Main!$B$5)</f>
        <v>-36.995516090499123</v>
      </c>
      <c r="Y4" s="2">
        <f>('[1]Qc, Summer, S2'!Y4*Main!$B$5)</f>
        <v>-37.389085410610818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D74-73EB-47DE-B22E-85182DA2844D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S3'!B2*Main!$B$5)</f>
        <v>13.873157603302307</v>
      </c>
      <c r="C2" s="2">
        <f>('[1]Qc, Summer, S3'!C2*Main!$B$5)</f>
        <v>9.6171911124321348</v>
      </c>
      <c r="D2" s="2">
        <f>('[1]Qc, Summer, S3'!D2*Main!$B$5)</f>
        <v>8.9218611395483123</v>
      </c>
      <c r="E2" s="2">
        <f>('[1]Qc, Summer, S3'!E2*Main!$B$5)</f>
        <v>7.7921208021430424</v>
      </c>
      <c r="F2" s="2">
        <f>('[1]Qc, Summer, S3'!F2*Main!$B$5)</f>
        <v>9.06672777599006</v>
      </c>
      <c r="G2" s="2">
        <f>('[1]Qc, Summer, S3'!G2*Main!$B$5)</f>
        <v>4.6556694073891016</v>
      </c>
      <c r="H2" s="2">
        <f>('[1]Qc, Summer, S3'!H2*Main!$B$5)</f>
        <v>7.5763116714783791</v>
      </c>
      <c r="I2" s="2">
        <f>('[1]Qc, Summer, S3'!I2*Main!$B$5)</f>
        <v>16.209773483494164</v>
      </c>
      <c r="J2" s="2">
        <f>('[1]Qc, Summer, S3'!J2*Main!$B$5)</f>
        <v>23.798607966197793</v>
      </c>
      <c r="K2" s="2">
        <f>('[1]Qc, Summer, S3'!K2*Main!$B$5)</f>
        <v>24.90659713648909</v>
      </c>
      <c r="L2" s="2">
        <f>('[1]Qc, Summer, S3'!L2*Main!$B$5)</f>
        <v>26.623872178114283</v>
      </c>
      <c r="M2" s="2">
        <f>('[1]Qc, Summer, S3'!M2*Main!$B$5)</f>
        <v>29.944465996779417</v>
      </c>
      <c r="N2" s="2">
        <f>('[1]Qc, Summer, S3'!N2*Main!$B$5)</f>
        <v>30.676930409179597</v>
      </c>
      <c r="O2" s="2">
        <f>('[1]Qc, Summer, S3'!O2*Main!$B$5)</f>
        <v>33.999932999999999</v>
      </c>
      <c r="P2" s="2">
        <f>('[1]Qc, Summer, S3'!P2*Main!$B$5)</f>
        <v>27.927570879976685</v>
      </c>
      <c r="Q2" s="2">
        <f>('[1]Qc, Summer, S3'!Q2*Main!$B$5)</f>
        <v>32.041466125903256</v>
      </c>
      <c r="R2" s="2">
        <f>('[1]Qc, Summer, S3'!R2*Main!$B$5)</f>
        <v>25.69281073311987</v>
      </c>
      <c r="S2" s="2">
        <f>('[1]Qc, Summer, S3'!S2*Main!$B$5)</f>
        <v>25.806000972773603</v>
      </c>
      <c r="T2" s="2">
        <f>('[1]Qc, Summer, S3'!T2*Main!$B$5)</f>
        <v>25.686608842351937</v>
      </c>
      <c r="U2" s="2">
        <f>('[1]Qc, Summer, S3'!U2*Main!$B$5)</f>
        <v>23.961238818674204</v>
      </c>
      <c r="V2" s="2">
        <f>('[1]Qc, Summer, S3'!V2*Main!$B$5)</f>
        <v>20.529376501002442</v>
      </c>
      <c r="W2" s="2">
        <f>('[1]Qc, Summer, S3'!W2*Main!$B$5)</f>
        <v>28.199775576440295</v>
      </c>
      <c r="X2" s="2">
        <f>('[1]Qc, Summer, S3'!X2*Main!$B$5)</f>
        <v>21.362966895381252</v>
      </c>
      <c r="Y2" s="2">
        <f>('[1]Qc, Summer, S3'!Y2*Main!$B$5)</f>
        <v>16.637473233990981</v>
      </c>
    </row>
    <row r="3" spans="1:25" x14ac:dyDescent="0.25">
      <c r="A3">
        <v>2</v>
      </c>
      <c r="B3" s="2">
        <f>('[1]Qc, Summer, S3'!B3*Main!$B$5)</f>
        <v>-25.650500439622675</v>
      </c>
      <c r="C3" s="2">
        <f>('[1]Qc, Summer, S3'!C3*Main!$B$5)</f>
        <v>-32.367953141039095</v>
      </c>
      <c r="D3" s="2">
        <f>('[1]Qc, Summer, S3'!D3*Main!$B$5)</f>
        <v>-32.792843555628686</v>
      </c>
      <c r="E3" s="2">
        <f>('[1]Qc, Summer, S3'!E3*Main!$B$5)</f>
        <v>-31.898277088529948</v>
      </c>
      <c r="F3" s="2">
        <f>('[1]Qc, Summer, S3'!F3*Main!$B$5)</f>
        <v>-34.543142469651769</v>
      </c>
      <c r="G3" s="2">
        <f>('[1]Qc, Summer, S3'!G3*Main!$B$5)</f>
        <v>-36.060534999999994</v>
      </c>
      <c r="H3" s="2">
        <f>('[1]Qc, Summer, S3'!H3*Main!$B$5)</f>
        <v>-33.753580590982565</v>
      </c>
      <c r="I3" s="2">
        <f>('[1]Qc, Summer, S3'!I3*Main!$B$5)</f>
        <v>-4.716444298375035</v>
      </c>
      <c r="J3" s="2">
        <f>('[1]Qc, Summer, S3'!J3*Main!$B$5)</f>
        <v>17.168436143156612</v>
      </c>
      <c r="K3" s="2">
        <f>('[1]Qc, Summer, S3'!K3*Main!$B$5)</f>
        <v>21.131211328986723</v>
      </c>
      <c r="L3" s="2">
        <f>('[1]Qc, Summer, S3'!L3*Main!$B$5)</f>
        <v>18.397152601231841</v>
      </c>
      <c r="M3" s="2">
        <f>('[1]Qc, Summer, S3'!M3*Main!$B$5)</f>
        <v>24.505512392548731</v>
      </c>
      <c r="N3" s="2">
        <f>('[1]Qc, Summer, S3'!N3*Main!$B$5)</f>
        <v>20.479881922755581</v>
      </c>
      <c r="O3" s="2">
        <f>('[1]Qc, Summer, S3'!O3*Main!$B$5)</f>
        <v>21.748975562049356</v>
      </c>
      <c r="P3" s="2">
        <f>('[1]Qc, Summer, S3'!P3*Main!$B$5)</f>
        <v>10.885023030267176</v>
      </c>
      <c r="Q3" s="2">
        <f>('[1]Qc, Summer, S3'!Q3*Main!$B$5)</f>
        <v>2.9504538236559426</v>
      </c>
      <c r="R3" s="2">
        <f>('[1]Qc, Summer, S3'!R3*Main!$B$5)</f>
        <v>6.6266955042687314</v>
      </c>
      <c r="S3" s="2">
        <f>('[1]Qc, Summer, S3'!S3*Main!$B$5)</f>
        <v>7.4358757522274868</v>
      </c>
      <c r="T3" s="2">
        <f>('[1]Qc, Summer, S3'!T3*Main!$B$5)</f>
        <v>4.6183867113987187</v>
      </c>
      <c r="U3" s="2">
        <f>('[1]Qc, Summer, S3'!U3*Main!$B$5)</f>
        <v>-0.93908266131000395</v>
      </c>
      <c r="V3" s="2">
        <f>('[1]Qc, Summer, S3'!V3*Main!$B$5)</f>
        <v>-3.1615286144217554</v>
      </c>
      <c r="W3" s="2">
        <f>('[1]Qc, Summer, S3'!W3*Main!$B$5)</f>
        <v>-2.5739501109792569</v>
      </c>
      <c r="X3" s="2">
        <f>('[1]Qc, Summer, S3'!X3*Main!$B$5)</f>
        <v>-10.997383855731668</v>
      </c>
      <c r="Y3" s="2">
        <f>('[1]Qc, Summer, S3'!Y3*Main!$B$5)</f>
        <v>-15.493440361714379</v>
      </c>
    </row>
    <row r="4" spans="1:25" x14ac:dyDescent="0.25">
      <c r="A4">
        <v>3</v>
      </c>
      <c r="B4" s="2">
        <f>('[1]Qc, Summer, S3'!B4*Main!$B$5)</f>
        <v>-36.243019082971756</v>
      </c>
      <c r="C4" s="2">
        <f>('[1]Qc, Summer, S3'!C4*Main!$B$5)</f>
        <v>-38.191568496034755</v>
      </c>
      <c r="D4" s="2">
        <f>('[1]Qc, Summer, S3'!D4*Main!$B$5)</f>
        <v>-41.171147408873274</v>
      </c>
      <c r="E4" s="2">
        <f>('[1]Qc, Summer, S3'!E4*Main!$B$5)</f>
        <v>-51.515049999999995</v>
      </c>
      <c r="F4" s="2">
        <f>('[1]Qc, Summer, S3'!F4*Main!$B$5)</f>
        <v>-53.575651999999998</v>
      </c>
      <c r="G4" s="2">
        <f>('[1]Qc, Summer, S3'!G4*Main!$B$5)</f>
        <v>-56.151404500000005</v>
      </c>
      <c r="H4" s="2">
        <f>('[1]Qc, Summer, S3'!H4*Main!$B$5)</f>
        <v>-21.978742487543769</v>
      </c>
      <c r="I4" s="2">
        <f>('[1]Qc, Summer, S3'!I4*Main!$B$5)</f>
        <v>4.2151864676872828</v>
      </c>
      <c r="J4" s="2">
        <f>('[1]Qc, Summer, S3'!J4*Main!$B$5)</f>
        <v>14.873195349673191</v>
      </c>
      <c r="K4" s="2">
        <f>('[1]Qc, Summer, S3'!K4*Main!$B$5)</f>
        <v>12.304188880184183</v>
      </c>
      <c r="L4" s="2">
        <f>('[1]Qc, Summer, S3'!L4*Main!$B$5)</f>
        <v>12.981309530335528</v>
      </c>
      <c r="M4" s="2">
        <f>('[1]Qc, Summer, S3'!M4*Main!$B$5)</f>
        <v>18.771211850616314</v>
      </c>
      <c r="N4" s="2">
        <f>('[1]Qc, Summer, S3'!N4*Main!$B$5)</f>
        <v>24.262974828521038</v>
      </c>
      <c r="O4" s="2">
        <f>('[1]Qc, Summer, S3'!O4*Main!$B$5)</f>
        <v>24.522808562236936</v>
      </c>
      <c r="P4" s="2">
        <f>('[1]Qc, Summer, S3'!P4*Main!$B$5)</f>
        <v>13.48139689280843</v>
      </c>
      <c r="Q4" s="2">
        <f>('[1]Qc, Summer, S3'!Q4*Main!$B$5)</f>
        <v>9.8824412010021714</v>
      </c>
      <c r="R4" s="2">
        <f>('[1]Qc, Summer, S3'!R4*Main!$B$5)</f>
        <v>-1.5523094725782163</v>
      </c>
      <c r="S4" s="2">
        <f>('[1]Qc, Summer, S3'!S4*Main!$B$5)</f>
        <v>-1.7765319519506253</v>
      </c>
      <c r="T4" s="2">
        <f>('[1]Qc, Summer, S3'!T4*Main!$B$5)</f>
        <v>-1.8972671331511535</v>
      </c>
      <c r="U4" s="2">
        <f>('[1]Qc, Summer, S3'!U4*Main!$B$5)</f>
        <v>-1.8110277180079191</v>
      </c>
      <c r="V4" s="2">
        <f>('[1]Qc, Summer, S3'!V4*Main!$B$5)</f>
        <v>-10.988121225424756</v>
      </c>
      <c r="W4" s="2">
        <f>('[1]Qc, Summer, S3'!W4*Main!$B$5)</f>
        <v>-14.498175832266455</v>
      </c>
      <c r="X4" s="2">
        <f>('[1]Qc, Summer, S3'!X4*Main!$B$5)</f>
        <v>-39.750501331280972</v>
      </c>
      <c r="Y4" s="2">
        <f>('[1]Qc, Summer, S3'!Y4*Main!$B$5)</f>
        <v>-37.782654730722506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4BE-321A-4F7B-8DFB-0314F01D22E6}">
  <dimension ref="A1:Y21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3.8215913399999999</v>
      </c>
      <c r="C2" s="2">
        <f>('FL Characterization'!C$4-'FL Characterization'!C$2)*VLOOKUP($A2,'FL Ratio'!$A$2:$B$6,2,FALSE)</f>
        <v>4.20708708</v>
      </c>
      <c r="D2" s="2">
        <f>('FL Characterization'!D$4-'FL Characterization'!D$2)*VLOOKUP($A2,'FL Ratio'!$A$2:$B$6,2,FALSE)</f>
        <v>5.4759234599999997</v>
      </c>
      <c r="E2" s="2">
        <f>('FL Characterization'!E$4-'FL Characterization'!E$2)*VLOOKUP($A2,'FL Ratio'!$A$2:$B$6,2,FALSE)</f>
        <v>6.2779260600000004</v>
      </c>
      <c r="F2" s="2">
        <f>('FL Characterization'!F$4-'FL Characterization'!F$2)*VLOOKUP($A2,'FL Ratio'!$A$2:$B$6,2,FALSE)</f>
        <v>7.381413900000001</v>
      </c>
      <c r="G2" s="2">
        <f>('FL Characterization'!G$4-'FL Characterization'!G$2)*VLOOKUP($A2,'FL Ratio'!$A$2:$B$6,2,FALSE)</f>
        <v>8.6283414000000018</v>
      </c>
      <c r="H2" s="2">
        <f>('FL Characterization'!H$4-'FL Characterization'!H$2)*VLOOKUP($A2,'FL Ratio'!$A$2:$B$6,2,FALSE)</f>
        <v>7.6913928000000009</v>
      </c>
      <c r="I2" s="2">
        <f>('FL Characterization'!I$4-'FL Characterization'!I$2)*VLOOKUP($A2,'FL Ratio'!$A$2:$B$6,2,FALSE)</f>
        <v>10.99569114</v>
      </c>
      <c r="J2" s="2">
        <f>('FL Characterization'!J$4-'FL Characterization'!J$2)*VLOOKUP($A2,'FL Ratio'!$A$2:$B$6,2,FALSE)</f>
        <v>10.087319340000001</v>
      </c>
      <c r="K2" s="2">
        <f>('FL Characterization'!K$4-'FL Characterization'!K$2)*VLOOKUP($A2,'FL Ratio'!$A$2:$B$6,2,FALSE)</f>
        <v>11.39304096</v>
      </c>
      <c r="L2" s="2">
        <f>('FL Characterization'!L$4-'FL Characterization'!L$2)*VLOOKUP($A2,'FL Ratio'!$A$2:$B$6,2,FALSE)</f>
        <v>11.708999819999999</v>
      </c>
      <c r="M2" s="2">
        <f>('FL Characterization'!M$4-'FL Characterization'!M$2)*VLOOKUP($A2,'FL Ratio'!$A$2:$B$6,2,FALSE)</f>
        <v>10.86106266</v>
      </c>
      <c r="N2" s="2">
        <f>('FL Characterization'!N$4-'FL Characterization'!N$2)*VLOOKUP($A2,'FL Ratio'!$A$2:$B$6,2,FALSE)</f>
        <v>10.245841200000003</v>
      </c>
      <c r="O2" s="2">
        <f>('FL Characterization'!O$4-'FL Characterization'!O$2)*VLOOKUP($A2,'FL Ratio'!$A$2:$B$6,2,FALSE)</f>
        <v>9.4327783200000006</v>
      </c>
      <c r="P2" s="2">
        <f>('FL Characterization'!P$4-'FL Characterization'!P$2)*VLOOKUP($A2,'FL Ratio'!$A$2:$B$6,2,FALSE)</f>
        <v>8.6886172800000008</v>
      </c>
      <c r="Q2" s="2">
        <f>('FL Characterization'!Q$4-'FL Characterization'!Q$2)*VLOOKUP($A2,'FL Ratio'!$A$2:$B$6,2,FALSE)</f>
        <v>7.8196444200000004</v>
      </c>
      <c r="R2" s="2">
        <f>('FL Characterization'!R$4-'FL Characterization'!R$2)*VLOOKUP($A2,'FL Ratio'!$A$2:$B$6,2,FALSE)</f>
        <v>7.7382534599999993</v>
      </c>
      <c r="S2" s="2">
        <f>('FL Characterization'!S$4-'FL Characterization'!S$2)*VLOOKUP($A2,'FL Ratio'!$A$2:$B$6,2,FALSE)</f>
        <v>6.1310995200000002</v>
      </c>
      <c r="T2" s="2">
        <f>('FL Characterization'!T$4-'FL Characterization'!T$2)*VLOOKUP($A2,'FL Ratio'!$A$2:$B$6,2,FALSE)</f>
        <v>5.0727524399999995</v>
      </c>
      <c r="U2" s="2">
        <f>('FL Characterization'!U$4-'FL Characterization'!U$2)*VLOOKUP($A2,'FL Ratio'!$A$2:$B$6,2,FALSE)</f>
        <v>6.0194912400000007</v>
      </c>
      <c r="V2" s="2">
        <f>('FL Characterization'!V$4-'FL Characterization'!V$2)*VLOOKUP($A2,'FL Ratio'!$A$2:$B$6,2,FALSE)</f>
        <v>6.1332692400000006</v>
      </c>
      <c r="W2" s="2">
        <f>('FL Characterization'!W$4-'FL Characterization'!W$2)*VLOOKUP($A2,'FL Ratio'!$A$2:$B$6,2,FALSE)</f>
        <v>7.0090952400000006</v>
      </c>
      <c r="X2" s="2">
        <f>('FL Characterization'!X$4-'FL Characterization'!X$2)*VLOOKUP($A2,'FL Ratio'!$A$2:$B$6,2,FALSE)</f>
        <v>3.4032851999999996</v>
      </c>
      <c r="Y2" s="2">
        <f>('FL Characterization'!Y$4-'FL Characterization'!Y$2)*VLOOKUP($A2,'FL Ratio'!$A$2:$B$6,2,FALSE)</f>
        <v>3.2675454000000004</v>
      </c>
    </row>
    <row r="3" spans="1:25" x14ac:dyDescent="0.25">
      <c r="A3">
        <v>2</v>
      </c>
      <c r="B3" s="2">
        <f>('FL Characterization'!B$4-'FL Characterization'!B$2)*VLOOKUP($A3,'FL Ratio'!$A$2:$B$6,2,FALSE)</f>
        <v>4.2462125999999998</v>
      </c>
      <c r="C3" s="2">
        <f>('FL Characterization'!C$4-'FL Characterization'!C$2)*VLOOKUP($A3,'FL Ratio'!$A$2:$B$6,2,FALSE)</f>
        <v>4.6745412000000002</v>
      </c>
      <c r="D3" s="2">
        <f>('FL Characterization'!D$4-'FL Characterization'!D$2)*VLOOKUP($A3,'FL Ratio'!$A$2:$B$6,2,FALSE)</f>
        <v>6.0843593999999994</v>
      </c>
      <c r="E3" s="2">
        <f>('FL Characterization'!E$4-'FL Characterization'!E$2)*VLOOKUP($A3,'FL Ratio'!$A$2:$B$6,2,FALSE)</f>
        <v>6.9754734000000003</v>
      </c>
      <c r="F3" s="2">
        <f>('FL Characterization'!F$4-'FL Characterization'!F$2)*VLOOKUP($A3,'FL Ratio'!$A$2:$B$6,2,FALSE)</f>
        <v>8.2015710000000013</v>
      </c>
      <c r="G3" s="2">
        <f>('FL Characterization'!G$4-'FL Characterization'!G$2)*VLOOKUP($A3,'FL Ratio'!$A$2:$B$6,2,FALSE)</f>
        <v>9.5870460000000026</v>
      </c>
      <c r="H3" s="2">
        <f>('FL Characterization'!H$4-'FL Characterization'!H$2)*VLOOKUP($A3,'FL Ratio'!$A$2:$B$6,2,FALSE)</f>
        <v>8.5459920000000018</v>
      </c>
      <c r="I3" s="2">
        <f>('FL Characterization'!I$4-'FL Characterization'!I$2)*VLOOKUP($A3,'FL Ratio'!$A$2:$B$6,2,FALSE)</f>
        <v>12.217434600000001</v>
      </c>
      <c r="J3" s="2">
        <f>('FL Characterization'!J$4-'FL Characterization'!J$2)*VLOOKUP($A3,'FL Ratio'!$A$2:$B$6,2,FALSE)</f>
        <v>11.208132600000001</v>
      </c>
      <c r="K3" s="2">
        <f>('FL Characterization'!K$4-'FL Characterization'!K$2)*VLOOKUP($A3,'FL Ratio'!$A$2:$B$6,2,FALSE)</f>
        <v>12.658934400000001</v>
      </c>
      <c r="L3" s="2">
        <f>('FL Characterization'!L$4-'FL Characterization'!L$2)*VLOOKUP($A3,'FL Ratio'!$A$2:$B$6,2,FALSE)</f>
        <v>13.009999799999999</v>
      </c>
      <c r="M3" s="2">
        <f>('FL Characterization'!M$4-'FL Characterization'!M$2)*VLOOKUP($A3,'FL Ratio'!$A$2:$B$6,2,FALSE)</f>
        <v>12.0678474</v>
      </c>
      <c r="N3" s="2">
        <f>('FL Characterization'!N$4-'FL Characterization'!N$2)*VLOOKUP($A3,'FL Ratio'!$A$2:$B$6,2,FALSE)</f>
        <v>11.384268000000002</v>
      </c>
      <c r="O3" s="2">
        <f>('FL Characterization'!O$4-'FL Characterization'!O$2)*VLOOKUP($A3,'FL Ratio'!$A$2:$B$6,2,FALSE)</f>
        <v>10.480864800000001</v>
      </c>
      <c r="P3" s="2">
        <f>('FL Characterization'!P$4-'FL Characterization'!P$2)*VLOOKUP($A3,'FL Ratio'!$A$2:$B$6,2,FALSE)</f>
        <v>9.6540192000000005</v>
      </c>
      <c r="Q3" s="2">
        <f>('FL Characterization'!Q$4-'FL Characterization'!Q$2)*VLOOKUP($A3,'FL Ratio'!$A$2:$B$6,2,FALSE)</f>
        <v>8.6884937999999998</v>
      </c>
      <c r="R3" s="2">
        <f>('FL Characterization'!R$4-'FL Characterization'!R$2)*VLOOKUP($A3,'FL Ratio'!$A$2:$B$6,2,FALSE)</f>
        <v>8.5980593999999986</v>
      </c>
      <c r="S3" s="2">
        <f>('FL Characterization'!S$4-'FL Characterization'!S$2)*VLOOKUP($A3,'FL Ratio'!$A$2:$B$6,2,FALSE)</f>
        <v>6.8123328000000001</v>
      </c>
      <c r="T3" s="2">
        <f>('FL Characterization'!T$4-'FL Characterization'!T$2)*VLOOKUP($A3,'FL Ratio'!$A$2:$B$6,2,FALSE)</f>
        <v>5.6363915999999996</v>
      </c>
      <c r="U3" s="2">
        <f>('FL Characterization'!U$4-'FL Characterization'!U$2)*VLOOKUP($A3,'FL Ratio'!$A$2:$B$6,2,FALSE)</f>
        <v>6.6883236000000004</v>
      </c>
      <c r="V3" s="2">
        <f>('FL Characterization'!V$4-'FL Characterization'!V$2)*VLOOKUP($A3,'FL Ratio'!$A$2:$B$6,2,FALSE)</f>
        <v>6.8147436000000008</v>
      </c>
      <c r="W3" s="2">
        <f>('FL Characterization'!W$4-'FL Characterization'!W$2)*VLOOKUP($A3,'FL Ratio'!$A$2:$B$6,2,FALSE)</f>
        <v>7.7878836000000007</v>
      </c>
      <c r="X3" s="2">
        <f>('FL Characterization'!X$4-'FL Characterization'!X$2)*VLOOKUP($A3,'FL Ratio'!$A$2:$B$6,2,FALSE)</f>
        <v>3.7814279999999996</v>
      </c>
      <c r="Y3" s="2">
        <f>('FL Characterization'!Y$4-'FL Characterization'!Y$2)*VLOOKUP($A3,'FL Ratio'!$A$2:$B$6,2,FALSE)</f>
        <v>3.6306060000000002</v>
      </c>
    </row>
    <row r="4" spans="1:25" x14ac:dyDescent="0.25">
      <c r="A4">
        <v>3</v>
      </c>
      <c r="B4" s="2">
        <f>('FL Characterization'!B$4-'FL Characterization'!B$2)*VLOOKUP($A4,'FL Ratio'!$A$2:$B$6,2,FALSE)</f>
        <v>5.3077657499999997</v>
      </c>
      <c r="C4" s="2">
        <f>('FL Characterization'!C$4-'FL Characterization'!C$2)*VLOOKUP($A4,'FL Ratio'!$A$2:$B$6,2,FALSE)</f>
        <v>5.8431765000000002</v>
      </c>
      <c r="D4" s="2">
        <f>('FL Characterization'!D$4-'FL Characterization'!D$2)*VLOOKUP($A4,'FL Ratio'!$A$2:$B$6,2,FALSE)</f>
        <v>7.6054492499999995</v>
      </c>
      <c r="E4" s="2">
        <f>('FL Characterization'!E$4-'FL Characterization'!E$2)*VLOOKUP($A4,'FL Ratio'!$A$2:$B$6,2,FALSE)</f>
        <v>8.7193417499999999</v>
      </c>
      <c r="F4" s="2">
        <f>('FL Characterization'!F$4-'FL Characterization'!F$2)*VLOOKUP($A4,'FL Ratio'!$A$2:$B$6,2,FALSE)</f>
        <v>10.251963750000002</v>
      </c>
      <c r="G4" s="2">
        <f>('FL Characterization'!G$4-'FL Characterization'!G$2)*VLOOKUP($A4,'FL Ratio'!$A$2:$B$6,2,FALSE)</f>
        <v>11.983807500000003</v>
      </c>
      <c r="H4" s="2">
        <f>('FL Characterization'!H$4-'FL Characterization'!H$2)*VLOOKUP($A4,'FL Ratio'!$A$2:$B$6,2,FALSE)</f>
        <v>10.682490000000001</v>
      </c>
      <c r="I4" s="2">
        <f>('FL Characterization'!I$4-'FL Characterization'!I$2)*VLOOKUP($A4,'FL Ratio'!$A$2:$B$6,2,FALSE)</f>
        <v>15.27179325</v>
      </c>
      <c r="J4" s="2">
        <f>('FL Characterization'!J$4-'FL Characterization'!J$2)*VLOOKUP($A4,'FL Ratio'!$A$2:$B$6,2,FALSE)</f>
        <v>14.010165750000001</v>
      </c>
      <c r="K4" s="2">
        <f>('FL Characterization'!K$4-'FL Characterization'!K$2)*VLOOKUP($A4,'FL Ratio'!$A$2:$B$6,2,FALSE)</f>
        <v>15.823668000000001</v>
      </c>
      <c r="L4" s="2">
        <f>('FL Characterization'!L$4-'FL Characterization'!L$2)*VLOOKUP($A4,'FL Ratio'!$A$2:$B$6,2,FALSE)</f>
        <v>16.26249975</v>
      </c>
      <c r="M4" s="2">
        <f>('FL Characterization'!M$4-'FL Characterization'!M$2)*VLOOKUP($A4,'FL Ratio'!$A$2:$B$6,2,FALSE)</f>
        <v>15.084809249999999</v>
      </c>
      <c r="N4" s="2">
        <f>('FL Characterization'!N$4-'FL Characterization'!N$2)*VLOOKUP($A4,'FL Ratio'!$A$2:$B$6,2,FALSE)</f>
        <v>14.230335000000004</v>
      </c>
      <c r="O4" s="2">
        <f>('FL Characterization'!O$4-'FL Characterization'!O$2)*VLOOKUP($A4,'FL Ratio'!$A$2:$B$6,2,FALSE)</f>
        <v>13.101081000000001</v>
      </c>
      <c r="P4" s="2">
        <f>('FL Characterization'!P$4-'FL Characterization'!P$2)*VLOOKUP($A4,'FL Ratio'!$A$2:$B$6,2,FALSE)</f>
        <v>12.067524000000001</v>
      </c>
      <c r="Q4" s="2">
        <f>('FL Characterization'!Q$4-'FL Characterization'!Q$2)*VLOOKUP($A4,'FL Ratio'!$A$2:$B$6,2,FALSE)</f>
        <v>10.860617250000001</v>
      </c>
      <c r="R4" s="2">
        <f>('FL Characterization'!R$4-'FL Characterization'!R$2)*VLOOKUP($A4,'FL Ratio'!$A$2:$B$6,2,FALSE)</f>
        <v>10.74757425</v>
      </c>
      <c r="S4" s="2">
        <f>('FL Characterization'!S$4-'FL Characterization'!S$2)*VLOOKUP($A4,'FL Ratio'!$A$2:$B$6,2,FALSE)</f>
        <v>8.5154160000000001</v>
      </c>
      <c r="T4" s="2">
        <f>('FL Characterization'!T$4-'FL Characterization'!T$2)*VLOOKUP($A4,'FL Ratio'!$A$2:$B$6,2,FALSE)</f>
        <v>7.0454894999999995</v>
      </c>
      <c r="U4" s="2">
        <f>('FL Characterization'!U$4-'FL Characterization'!U$2)*VLOOKUP($A4,'FL Ratio'!$A$2:$B$6,2,FALSE)</f>
        <v>8.3604045000000013</v>
      </c>
      <c r="V4" s="2">
        <f>('FL Characterization'!V$4-'FL Characterization'!V$2)*VLOOKUP($A4,'FL Ratio'!$A$2:$B$6,2,FALSE)</f>
        <v>8.5184295000000017</v>
      </c>
      <c r="W4" s="2">
        <f>('FL Characterization'!W$4-'FL Characterization'!W$2)*VLOOKUP($A4,'FL Ratio'!$A$2:$B$6,2,FALSE)</f>
        <v>9.7348545000000009</v>
      </c>
      <c r="X4" s="2">
        <f>('FL Characterization'!X$4-'FL Characterization'!X$2)*VLOOKUP($A4,'FL Ratio'!$A$2:$B$6,2,FALSE)</f>
        <v>4.7267849999999996</v>
      </c>
      <c r="Y4" s="2">
        <f>('FL Characterization'!Y$4-'FL Characterization'!Y$2)*VLOOKUP($A4,'FL Ratio'!$A$2:$B$6,2,FALSE)</f>
        <v>4.5382575000000003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A19-D730-4C5D-888F-31FDDD1731FE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10.594848600000001</v>
      </c>
      <c r="C2" s="2">
        <f>('FL Characterization'!C$2-'FL Characterization'!C$3)*VLOOKUP($A2,'FL Ratio'!$A$2:$B$6,2,FALSE)</f>
        <v>11.212425000000001</v>
      </c>
      <c r="D2" s="2">
        <f>('FL Characterization'!D$2-'FL Characterization'!D$3)*VLOOKUP($A2,'FL Ratio'!$A$2:$B$6,2,FALSE)</f>
        <v>11.840056200000001</v>
      </c>
      <c r="E2" s="2">
        <f>('FL Characterization'!E$2-'FL Characterization'!E$3)*VLOOKUP($A2,'FL Ratio'!$A$2:$B$6,2,FALSE)</f>
        <v>12.378252600000001</v>
      </c>
      <c r="F2" s="2">
        <f>('FL Characterization'!F$2-'FL Characterization'!F$3)*VLOOKUP($A2,'FL Ratio'!$A$2:$B$6,2,FALSE)</f>
        <v>12.518755200000003</v>
      </c>
      <c r="G2" s="2">
        <f>('FL Characterization'!G$2-'FL Characterization'!G$3)*VLOOKUP($A2,'FL Ratio'!$A$2:$B$6,2,FALSE)</f>
        <v>13.095318600000001</v>
      </c>
      <c r="H2" s="2">
        <f>('FL Characterization'!H$2-'FL Characterization'!H$3)*VLOOKUP($A2,'FL Ratio'!$A$2:$B$6,2,FALSE)</f>
        <v>13.028374800000002</v>
      </c>
      <c r="I2" s="2">
        <f>('FL Characterization'!I$2-'FL Characterization'!I$3)*VLOOKUP($A2,'FL Ratio'!$A$2:$B$6,2,FALSE)</f>
        <v>12.31485444</v>
      </c>
      <c r="J2" s="2">
        <f>('FL Characterization'!J$2-'FL Characterization'!J$3)*VLOOKUP($A2,'FL Ratio'!$A$2:$B$6,2,FALSE)</f>
        <v>11.157758640000001</v>
      </c>
      <c r="K2" s="2">
        <f>('FL Characterization'!K$2-'FL Characterization'!K$3)*VLOOKUP($A2,'FL Ratio'!$A$2:$B$6,2,FALSE)</f>
        <v>16.384852259999999</v>
      </c>
      <c r="L2" s="2">
        <f>('FL Characterization'!L$2-'FL Characterization'!L$3)*VLOOKUP($A2,'FL Ratio'!$A$2:$B$6,2,FALSE)</f>
        <v>16.000467840000002</v>
      </c>
      <c r="M2" s="2">
        <f>('FL Characterization'!M$2-'FL Characterization'!M$3)*VLOOKUP($A2,'FL Ratio'!$A$2:$B$6,2,FALSE)</f>
        <v>14.733563040000002</v>
      </c>
      <c r="N2" s="2">
        <f>('FL Characterization'!N$2-'FL Characterization'!N$3)*VLOOKUP($A2,'FL Ratio'!$A$2:$B$6,2,FALSE)</f>
        <v>14.375559240000001</v>
      </c>
      <c r="O2" s="2">
        <f>('FL Characterization'!O$2-'FL Characterization'!O$3)*VLOOKUP($A2,'FL Ratio'!$A$2:$B$6,2,FALSE)</f>
        <v>14.434644420000003</v>
      </c>
      <c r="P2" s="2">
        <f>('FL Characterization'!P$2-'FL Characterization'!P$3)*VLOOKUP($A2,'FL Ratio'!$A$2:$B$6,2,FALSE)</f>
        <v>13.750785720000001</v>
      </c>
      <c r="Q2" s="2">
        <f>('FL Characterization'!Q$2-'FL Characterization'!Q$3)*VLOOKUP($A2,'FL Ratio'!$A$2:$B$6,2,FALSE)</f>
        <v>12.60464436</v>
      </c>
      <c r="R2" s="2">
        <f>('FL Characterization'!R$2-'FL Characterization'!R$3)*VLOOKUP($A2,'FL Ratio'!$A$2:$B$6,2,FALSE)</f>
        <v>11.328161040000001</v>
      </c>
      <c r="S2" s="2">
        <f>('FL Characterization'!S$2-'FL Characterization'!S$3)*VLOOKUP($A2,'FL Ratio'!$A$2:$B$6,2,FALSE)</f>
        <v>10.921788360000001</v>
      </c>
      <c r="T2" s="2">
        <f>('FL Characterization'!T$2-'FL Characterization'!T$3)*VLOOKUP($A2,'FL Ratio'!$A$2:$B$6,2,FALSE)</f>
        <v>6.8653909800000008</v>
      </c>
      <c r="U2" s="2">
        <f>('FL Characterization'!U$2-'FL Characterization'!U$3)*VLOOKUP($A2,'FL Ratio'!$A$2:$B$6,2,FALSE)</f>
        <v>7.3419091200000004</v>
      </c>
      <c r="V2" s="2">
        <f>('FL Characterization'!V$2-'FL Characterization'!V$3)*VLOOKUP($A2,'FL Ratio'!$A$2:$B$6,2,FALSE)</f>
        <v>8.0270643599999989</v>
      </c>
      <c r="W2" s="2">
        <f>('FL Characterization'!W$2-'FL Characterization'!W$3)*VLOOKUP($A2,'FL Ratio'!$A$2:$B$6,2,FALSE)</f>
        <v>8.2186082999999996</v>
      </c>
      <c r="X2" s="2">
        <f>('FL Characterization'!X$2-'FL Characterization'!X$3)*VLOOKUP($A2,'FL Ratio'!$A$2:$B$6,2,FALSE)</f>
        <v>8.5714524000000001</v>
      </c>
      <c r="Y2" s="2">
        <f>('FL Characterization'!Y$2-'FL Characterization'!Y$3)*VLOOKUP($A2,'FL Ratio'!$A$2:$B$6,2,FALSE)</f>
        <v>9.4613022000000004</v>
      </c>
    </row>
    <row r="3" spans="1:25" x14ac:dyDescent="0.25">
      <c r="A3">
        <v>2</v>
      </c>
      <c r="B3" s="2">
        <f>('FL Characterization'!B$2-'FL Characterization'!B$3)*VLOOKUP($A3,'FL Ratio'!$A$2:$B$6,2,FALSE)</f>
        <v>11.772054000000001</v>
      </c>
      <c r="C3" s="2">
        <f>('FL Characterization'!C$2-'FL Characterization'!C$3)*VLOOKUP($A3,'FL Ratio'!$A$2:$B$6,2,FALSE)</f>
        <v>12.458250000000001</v>
      </c>
      <c r="D3" s="2">
        <f>('FL Characterization'!D$2-'FL Characterization'!D$3)*VLOOKUP($A3,'FL Ratio'!$A$2:$B$6,2,FALSE)</f>
        <v>13.155618000000002</v>
      </c>
      <c r="E3" s="2">
        <f>('FL Characterization'!E$2-'FL Characterization'!E$3)*VLOOKUP($A3,'FL Ratio'!$A$2:$B$6,2,FALSE)</f>
        <v>13.753614000000002</v>
      </c>
      <c r="F3" s="2">
        <f>('FL Characterization'!F$2-'FL Characterization'!F$3)*VLOOKUP($A3,'FL Ratio'!$A$2:$B$6,2,FALSE)</f>
        <v>13.909728000000003</v>
      </c>
      <c r="G3" s="2">
        <f>('FL Characterization'!G$2-'FL Characterization'!G$3)*VLOOKUP($A3,'FL Ratio'!$A$2:$B$6,2,FALSE)</f>
        <v>14.550354</v>
      </c>
      <c r="H3" s="2">
        <f>('FL Characterization'!H$2-'FL Characterization'!H$3)*VLOOKUP($A3,'FL Ratio'!$A$2:$B$6,2,FALSE)</f>
        <v>14.475972000000002</v>
      </c>
      <c r="I3" s="2">
        <f>('FL Characterization'!I$2-'FL Characterization'!I$3)*VLOOKUP($A3,'FL Ratio'!$A$2:$B$6,2,FALSE)</f>
        <v>13.6831716</v>
      </c>
      <c r="J3" s="2">
        <f>('FL Characterization'!J$2-'FL Characterization'!J$3)*VLOOKUP($A3,'FL Ratio'!$A$2:$B$6,2,FALSE)</f>
        <v>12.397509600000001</v>
      </c>
      <c r="K3" s="2">
        <f>('FL Characterization'!K$2-'FL Characterization'!K$3)*VLOOKUP($A3,'FL Ratio'!$A$2:$B$6,2,FALSE)</f>
        <v>18.2053914</v>
      </c>
      <c r="L3" s="2">
        <f>('FL Characterization'!L$2-'FL Characterization'!L$3)*VLOOKUP($A3,'FL Ratio'!$A$2:$B$6,2,FALSE)</f>
        <v>17.778297600000002</v>
      </c>
      <c r="M3" s="2">
        <f>('FL Characterization'!M$2-'FL Characterization'!M$3)*VLOOKUP($A3,'FL Ratio'!$A$2:$B$6,2,FALSE)</f>
        <v>16.370625600000004</v>
      </c>
      <c r="N3" s="2">
        <f>('FL Characterization'!N$2-'FL Characterization'!N$3)*VLOOKUP($A3,'FL Ratio'!$A$2:$B$6,2,FALSE)</f>
        <v>15.972843600000001</v>
      </c>
      <c r="O3" s="2">
        <f>('FL Characterization'!O$2-'FL Characterization'!O$3)*VLOOKUP($A3,'FL Ratio'!$A$2:$B$6,2,FALSE)</f>
        <v>16.038493800000005</v>
      </c>
      <c r="P3" s="2">
        <f>('FL Characterization'!P$2-'FL Characterization'!P$3)*VLOOKUP($A3,'FL Ratio'!$A$2:$B$6,2,FALSE)</f>
        <v>15.278650800000001</v>
      </c>
      <c r="Q3" s="2">
        <f>('FL Characterization'!Q$2-'FL Characterization'!Q$3)*VLOOKUP($A3,'FL Ratio'!$A$2:$B$6,2,FALSE)</f>
        <v>14.005160399999999</v>
      </c>
      <c r="R3" s="2">
        <f>('FL Characterization'!R$2-'FL Characterization'!R$3)*VLOOKUP($A3,'FL Ratio'!$A$2:$B$6,2,FALSE)</f>
        <v>12.586845600000002</v>
      </c>
      <c r="S3" s="2">
        <f>('FL Characterization'!S$2-'FL Characterization'!S$3)*VLOOKUP($A3,'FL Ratio'!$A$2:$B$6,2,FALSE)</f>
        <v>12.135320400000001</v>
      </c>
      <c r="T3" s="2">
        <f>('FL Characterization'!T$2-'FL Characterization'!T$3)*VLOOKUP($A3,'FL Ratio'!$A$2:$B$6,2,FALSE)</f>
        <v>7.6282122000000001</v>
      </c>
      <c r="U3" s="2">
        <f>('FL Characterization'!U$2-'FL Characterization'!U$3)*VLOOKUP($A3,'FL Ratio'!$A$2:$B$6,2,FALSE)</f>
        <v>8.1576768000000008</v>
      </c>
      <c r="V3" s="2">
        <f>('FL Characterization'!V$2-'FL Characterization'!V$3)*VLOOKUP($A3,'FL Ratio'!$A$2:$B$6,2,FALSE)</f>
        <v>8.9189603999999996</v>
      </c>
      <c r="W3" s="2">
        <f>('FL Characterization'!W$2-'FL Characterization'!W$3)*VLOOKUP($A3,'FL Ratio'!$A$2:$B$6,2,FALSE)</f>
        <v>9.131787000000001</v>
      </c>
      <c r="X3" s="2">
        <f>('FL Characterization'!X$2-'FL Characterization'!X$3)*VLOOKUP($A3,'FL Ratio'!$A$2:$B$6,2,FALSE)</f>
        <v>9.5238359999999993</v>
      </c>
      <c r="Y3" s="2">
        <f>('FL Characterization'!Y$2-'FL Characterization'!Y$3)*VLOOKUP($A3,'FL Ratio'!$A$2:$B$6,2,FALSE)</f>
        <v>10.512558000000002</v>
      </c>
    </row>
    <row r="4" spans="1:25" x14ac:dyDescent="0.25">
      <c r="A4">
        <v>3</v>
      </c>
      <c r="B4" s="2">
        <f>('FL Characterization'!B$2-'FL Characterization'!B$3)*VLOOKUP($A4,'FL Ratio'!$A$2:$B$6,2,FALSE)</f>
        <v>14.715067500000002</v>
      </c>
      <c r="C4" s="2">
        <f>('FL Characterization'!C$2-'FL Characterization'!C$3)*VLOOKUP($A4,'FL Ratio'!$A$2:$B$6,2,FALSE)</f>
        <v>15.572812500000001</v>
      </c>
      <c r="D4" s="2">
        <f>('FL Characterization'!D$2-'FL Characterization'!D$3)*VLOOKUP($A4,'FL Ratio'!$A$2:$B$6,2,FALSE)</f>
        <v>16.444522500000001</v>
      </c>
      <c r="E4" s="2">
        <f>('FL Characterization'!E$2-'FL Characterization'!E$3)*VLOOKUP($A4,'FL Ratio'!$A$2:$B$6,2,FALSE)</f>
        <v>17.192017500000002</v>
      </c>
      <c r="F4" s="2">
        <f>('FL Characterization'!F$2-'FL Characterization'!F$3)*VLOOKUP($A4,'FL Ratio'!$A$2:$B$6,2,FALSE)</f>
        <v>17.387160000000005</v>
      </c>
      <c r="G4" s="2">
        <f>('FL Characterization'!G$2-'FL Characterization'!G$3)*VLOOKUP($A4,'FL Ratio'!$A$2:$B$6,2,FALSE)</f>
        <v>18.187942500000002</v>
      </c>
      <c r="H4" s="2">
        <f>('FL Characterization'!H$2-'FL Characterization'!H$3)*VLOOKUP($A4,'FL Ratio'!$A$2:$B$6,2,FALSE)</f>
        <v>18.094965000000002</v>
      </c>
      <c r="I4" s="2">
        <f>('FL Characterization'!I$2-'FL Characterization'!I$3)*VLOOKUP($A4,'FL Ratio'!$A$2:$B$6,2,FALSE)</f>
        <v>17.1039645</v>
      </c>
      <c r="J4" s="2">
        <f>('FL Characterization'!J$2-'FL Characterization'!J$3)*VLOOKUP($A4,'FL Ratio'!$A$2:$B$6,2,FALSE)</f>
        <v>15.496887000000001</v>
      </c>
      <c r="K4" s="2">
        <f>('FL Characterization'!K$2-'FL Characterization'!K$3)*VLOOKUP($A4,'FL Ratio'!$A$2:$B$6,2,FALSE)</f>
        <v>22.756739249999999</v>
      </c>
      <c r="L4" s="2">
        <f>('FL Characterization'!L$2-'FL Characterization'!L$3)*VLOOKUP($A4,'FL Ratio'!$A$2:$B$6,2,FALSE)</f>
        <v>22.222872000000002</v>
      </c>
      <c r="M4" s="2">
        <f>('FL Characterization'!M$2-'FL Characterization'!M$3)*VLOOKUP($A4,'FL Ratio'!$A$2:$B$6,2,FALSE)</f>
        <v>20.463282000000003</v>
      </c>
      <c r="N4" s="2">
        <f>('FL Characterization'!N$2-'FL Characterization'!N$3)*VLOOKUP($A4,'FL Ratio'!$A$2:$B$6,2,FALSE)</f>
        <v>19.966054500000002</v>
      </c>
      <c r="O4" s="2">
        <f>('FL Characterization'!O$2-'FL Characterization'!O$3)*VLOOKUP($A4,'FL Ratio'!$A$2:$B$6,2,FALSE)</f>
        <v>20.048117250000004</v>
      </c>
      <c r="P4" s="2">
        <f>('FL Characterization'!P$2-'FL Characterization'!P$3)*VLOOKUP($A4,'FL Ratio'!$A$2:$B$6,2,FALSE)</f>
        <v>19.098313500000003</v>
      </c>
      <c r="Q4" s="2">
        <f>('FL Characterization'!Q$2-'FL Characterization'!Q$3)*VLOOKUP($A4,'FL Ratio'!$A$2:$B$6,2,FALSE)</f>
        <v>17.5064505</v>
      </c>
      <c r="R4" s="2">
        <f>('FL Characterization'!R$2-'FL Characterization'!R$3)*VLOOKUP($A4,'FL Ratio'!$A$2:$B$6,2,FALSE)</f>
        <v>15.733557000000001</v>
      </c>
      <c r="S4" s="2">
        <f>('FL Characterization'!S$2-'FL Characterization'!S$3)*VLOOKUP($A4,'FL Ratio'!$A$2:$B$6,2,FALSE)</f>
        <v>15.169150500000002</v>
      </c>
      <c r="T4" s="2">
        <f>('FL Characterization'!T$2-'FL Characterization'!T$3)*VLOOKUP($A4,'FL Ratio'!$A$2:$B$6,2,FALSE)</f>
        <v>9.5352652500000001</v>
      </c>
      <c r="U4" s="2">
        <f>('FL Characterization'!U$2-'FL Characterization'!U$3)*VLOOKUP($A4,'FL Ratio'!$A$2:$B$6,2,FALSE)</f>
        <v>10.197096</v>
      </c>
      <c r="V4" s="2">
        <f>('FL Characterization'!V$2-'FL Characterization'!V$3)*VLOOKUP($A4,'FL Ratio'!$A$2:$B$6,2,FALSE)</f>
        <v>11.1487005</v>
      </c>
      <c r="W4" s="2">
        <f>('FL Characterization'!W$2-'FL Characterization'!W$3)*VLOOKUP($A4,'FL Ratio'!$A$2:$B$6,2,FALSE)</f>
        <v>11.41473375</v>
      </c>
      <c r="X4" s="2">
        <f>('FL Characterization'!X$2-'FL Characterization'!X$3)*VLOOKUP($A4,'FL Ratio'!$A$2:$B$6,2,FALSE)</f>
        <v>11.904795</v>
      </c>
      <c r="Y4" s="2">
        <f>('FL Characterization'!Y$2-'FL Characterization'!Y$3)*VLOOKUP($A4,'FL Ratio'!$A$2:$B$6,2,FALSE)</f>
        <v>13.140697500000002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D96-3A70-4E37-9A56-1C168889B615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0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</v>
      </c>
      <c r="J5" s="6">
        <f>VLOOKUP($A5,'RES installed'!$A$2:$C$6,3,FALSE)*'[1]Profiles, RES, Summer'!J$2</f>
        <v>0</v>
      </c>
      <c r="K5" s="6">
        <f>VLOOKUP($A5,'RES installed'!$A$2:$C$6,3,FALSE)*'[1]Profiles, RES, Summer'!K$2</f>
        <v>0</v>
      </c>
      <c r="L5" s="6">
        <f>VLOOKUP($A5,'RES installed'!$A$2:$C$6,3,FALSE)*'[1]Profiles, RES, Summer'!L$2</f>
        <v>0</v>
      </c>
      <c r="M5" s="6">
        <f>VLOOKUP($A5,'RES installed'!$A$2:$C$6,3,FALSE)*'[1]Profiles, RES, Summer'!M$2</f>
        <v>0</v>
      </c>
      <c r="N5" s="6">
        <f>VLOOKUP($A5,'RES installed'!$A$2:$C$6,3,FALSE)*'[1]Profiles, RES, Summer'!N$2</f>
        <v>0</v>
      </c>
      <c r="O5" s="6">
        <f>VLOOKUP($A5,'RES installed'!$A$2:$C$6,3,FALSE)*'[1]Profiles, RES, Summer'!O$2</f>
        <v>0</v>
      </c>
      <c r="P5" s="6">
        <f>VLOOKUP($A5,'RES installed'!$A$2:$C$6,3,FALSE)*'[1]Profiles, RES, Summer'!P$2</f>
        <v>0</v>
      </c>
      <c r="Q5" s="6">
        <f>VLOOKUP($A5,'RES installed'!$A$2:$C$6,3,FALSE)*'[1]Profiles, RES, Summer'!Q$2</f>
        <v>0</v>
      </c>
      <c r="R5" s="6">
        <f>VLOOKUP($A5,'RES installed'!$A$2:$C$6,3,FALSE)*'[1]Profiles, RES, Summer'!R$2</f>
        <v>0</v>
      </c>
      <c r="S5" s="6">
        <f>VLOOKUP($A5,'RES installed'!$A$2:$C$6,3,FALSE)*'[1]Profiles, RES, Summer'!S$2</f>
        <v>0</v>
      </c>
      <c r="T5" s="6">
        <f>VLOOKUP($A5,'RES installed'!$A$2:$C$6,3,FALSE)*'[1]Profiles, RES, Summer'!T$2</f>
        <v>0</v>
      </c>
      <c r="U5" s="6">
        <f>VLOOKUP($A5,'RES installed'!$A$2:$C$6,3,FALSE)*'[1]Profiles, RES, Summer'!U$2</f>
        <v>0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0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</v>
      </c>
      <c r="J6" s="6">
        <f>VLOOKUP($A6,'RES installed'!$A$2:$C$6,3,FALSE)*'[1]Profiles, RES, Summer'!J$2</f>
        <v>0</v>
      </c>
      <c r="K6" s="6">
        <f>VLOOKUP($A6,'RES installed'!$A$2:$C$6,3,FALSE)*'[1]Profiles, RES, Summer'!K$2</f>
        <v>0</v>
      </c>
      <c r="L6" s="6">
        <f>VLOOKUP($A6,'RES installed'!$A$2:$C$6,3,FALSE)*'[1]Profiles, RES, Summer'!L$2</f>
        <v>0</v>
      </c>
      <c r="M6" s="6">
        <f>VLOOKUP($A6,'RES installed'!$A$2:$C$6,3,FALSE)*'[1]Profiles, RES, Summer'!M$2</f>
        <v>0</v>
      </c>
      <c r="N6" s="6">
        <f>VLOOKUP($A6,'RES installed'!$A$2:$C$6,3,FALSE)*'[1]Profiles, RES, Summer'!N$2</f>
        <v>0</v>
      </c>
      <c r="O6" s="6">
        <f>VLOOKUP($A6,'RES installed'!$A$2:$C$6,3,FALSE)*'[1]Profiles, RES, Summer'!O$2</f>
        <v>0</v>
      </c>
      <c r="P6" s="6">
        <f>VLOOKUP($A6,'RES installed'!$A$2:$C$6,3,FALSE)*'[1]Profiles, RES, Summer'!P$2</f>
        <v>0</v>
      </c>
      <c r="Q6" s="6">
        <f>VLOOKUP($A6,'RES installed'!$A$2:$C$6,3,FALSE)*'[1]Profiles, RES, Summer'!Q$2</f>
        <v>0</v>
      </c>
      <c r="R6" s="6">
        <f>VLOOKUP($A6,'RES installed'!$A$2:$C$6,3,FALSE)*'[1]Profiles, RES, Summer'!R$2</f>
        <v>0</v>
      </c>
      <c r="S6" s="6">
        <f>VLOOKUP($A6,'RES installed'!$A$2:$C$6,3,FALSE)*'[1]Profiles, RES, Summer'!S$2</f>
        <v>0</v>
      </c>
      <c r="T6" s="6">
        <f>VLOOKUP($A6,'RES installed'!$A$2:$C$6,3,FALSE)*'[1]Profiles, RES, Summer'!T$2</f>
        <v>0</v>
      </c>
      <c r="U6" s="6">
        <f>VLOOKUP($A6,'RES installed'!$A$2:$C$6,3,FALSE)*'[1]Profiles, RES, Summer'!U$2</f>
        <v>0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8">
        <v>6</v>
      </c>
      <c r="B7" s="9">
        <f>VLOOKUP($A7,'RES installed'!$A$2:$C$6,3,FALSE)*'[1]Profiles, RES, Summer'!B$5</f>
        <v>17.682096604584125</v>
      </c>
      <c r="C7" s="9">
        <f>VLOOKUP($A7,'RES installed'!$A$2:$C$6,3,FALSE)*'[1]Profiles, RES, Summer'!C$5</f>
        <v>15.916394968095826</v>
      </c>
      <c r="D7" s="9">
        <f>VLOOKUP($A7,'RES installed'!$A$2:$C$6,3,FALSE)*'[1]Profiles, RES, Summer'!D$5</f>
        <v>16.401959860209338</v>
      </c>
      <c r="E7" s="9">
        <f>VLOOKUP($A7,'RES installed'!$A$2:$C$6,3,FALSE)*'[1]Profiles, RES, Summer'!E$5</f>
        <v>16.106830504869585</v>
      </c>
      <c r="F7" s="9">
        <f>VLOOKUP($A7,'RES installed'!$A$2:$C$6,3,FALSE)*'[1]Profiles, RES, Summer'!F$5</f>
        <v>13.813471118325308</v>
      </c>
      <c r="G7" s="9">
        <f>VLOOKUP($A7,'RES installed'!$A$2:$C$6,3,FALSE)*'[1]Profiles, RES, Summer'!G$5</f>
        <v>13.076861972461662</v>
      </c>
      <c r="H7" s="9">
        <f>VLOOKUP($A7,'RES installed'!$A$2:$C$6,3,FALSE)*'[1]Profiles, RES, Summer'!H$5</f>
        <v>14.415474448673457</v>
      </c>
      <c r="I7" s="9">
        <f>VLOOKUP($A7,'RES installed'!$A$2:$C$6,3,FALSE)*'[1]Profiles, RES, Summer'!I$5</f>
        <v>13.113539566774877</v>
      </c>
      <c r="J7" s="9">
        <f>VLOOKUP($A7,'RES installed'!$A$2:$C$6,3,FALSE)*'[1]Profiles, RES, Summer'!J$5</f>
        <v>10.780171601085865</v>
      </c>
      <c r="K7" s="9">
        <f>VLOOKUP($A7,'RES installed'!$A$2:$C$6,3,FALSE)*'[1]Profiles, RES, Summer'!K$5</f>
        <v>7.7925238105899455</v>
      </c>
      <c r="L7" s="9">
        <f>VLOOKUP($A7,'RES installed'!$A$2:$C$6,3,FALSE)*'[1]Profiles, RES, Summer'!L$5</f>
        <v>7.9972695790887709</v>
      </c>
      <c r="M7" s="9">
        <f>VLOOKUP($A7,'RES installed'!$A$2:$C$6,3,FALSE)*'[1]Profiles, RES, Summer'!M$5</f>
        <v>4.9578383521773199</v>
      </c>
      <c r="N7" s="9">
        <f>VLOOKUP($A7,'RES installed'!$A$2:$C$6,3,FALSE)*'[1]Profiles, RES, Summer'!N$5</f>
        <v>4.0641421303033693</v>
      </c>
      <c r="O7" s="9">
        <f>VLOOKUP($A7,'RES installed'!$A$2:$C$6,3,FALSE)*'[1]Profiles, RES, Summer'!O$5</f>
        <v>4.3236773760214922</v>
      </c>
      <c r="P7" s="9">
        <f>VLOOKUP($A7,'RES installed'!$A$2:$C$6,3,FALSE)*'[1]Profiles, RES, Summer'!P$5</f>
        <v>5.7734054586924888</v>
      </c>
      <c r="Q7" s="9">
        <f>VLOOKUP($A7,'RES installed'!$A$2:$C$6,3,FALSE)*'[1]Profiles, RES, Summer'!Q$5</f>
        <v>7.3029288984663587</v>
      </c>
      <c r="R7" s="9">
        <f>VLOOKUP($A7,'RES installed'!$A$2:$C$6,3,FALSE)*'[1]Profiles, RES, Summer'!R$5</f>
        <v>8.6186880947050266</v>
      </c>
      <c r="S7" s="9">
        <f>VLOOKUP($A7,'RES installed'!$A$2:$C$6,3,FALSE)*'[1]Profiles, RES, Summer'!S$5</f>
        <v>11.836957195231166</v>
      </c>
      <c r="T7" s="9">
        <f>VLOOKUP($A7,'RES installed'!$A$2:$C$6,3,FALSE)*'[1]Profiles, RES, Summer'!T$5</f>
        <v>10.766648516735698</v>
      </c>
      <c r="U7" s="9">
        <f>VLOOKUP($A7,'RES installed'!$A$2:$C$6,3,FALSE)*'[1]Profiles, RES, Summer'!U$5</f>
        <v>9.562020177991716</v>
      </c>
      <c r="V7" s="9">
        <f>VLOOKUP($A7,'RES installed'!$A$2:$C$6,3,FALSE)*'[1]Profiles, RES, Summer'!V$5</f>
        <v>14.216161927683871</v>
      </c>
      <c r="W7" s="9">
        <f>VLOOKUP($A7,'RES installed'!$A$2:$C$6,3,FALSE)*'[1]Profiles, RES, Summer'!W$5</f>
        <v>15.302735262509795</v>
      </c>
      <c r="X7" s="9">
        <f>VLOOKUP($A7,'RES installed'!$A$2:$C$6,3,FALSE)*'[1]Profiles, RES, Summer'!X$5</f>
        <v>14.869695068845852</v>
      </c>
      <c r="Y7" s="9">
        <f>VLOOKUP($A7,'RES installed'!$A$2:$C$6,3,FALSE)*'[1]Profiles, RES, Summer'!Y$5</f>
        <v>21.707386633829621</v>
      </c>
    </row>
    <row r="8" spans="1:25" x14ac:dyDescent="0.25">
      <c r="A8" s="8">
        <v>7</v>
      </c>
      <c r="B8" s="9">
        <f>VLOOKUP($A8,'RES installed'!$A$2:$C$6,3,FALSE)*'[1]Profiles, RES, Summer'!B$5</f>
        <v>17.682096604584125</v>
      </c>
      <c r="C8" s="9">
        <f>VLOOKUP($A8,'RES installed'!$A$2:$C$6,3,FALSE)*'[1]Profiles, RES, Summer'!C$5</f>
        <v>15.916394968095826</v>
      </c>
      <c r="D8" s="9">
        <f>VLOOKUP($A8,'RES installed'!$A$2:$C$6,3,FALSE)*'[1]Profiles, RES, Summer'!D$5</f>
        <v>16.401959860209338</v>
      </c>
      <c r="E8" s="9">
        <f>VLOOKUP($A8,'RES installed'!$A$2:$C$6,3,FALSE)*'[1]Profiles, RES, Summer'!E$5</f>
        <v>16.106830504869585</v>
      </c>
      <c r="F8" s="9">
        <f>VLOOKUP($A8,'RES installed'!$A$2:$C$6,3,FALSE)*'[1]Profiles, RES, Summer'!F$5</f>
        <v>13.813471118325308</v>
      </c>
      <c r="G8" s="9">
        <f>VLOOKUP($A8,'RES installed'!$A$2:$C$6,3,FALSE)*'[1]Profiles, RES, Summer'!G$5</f>
        <v>13.076861972461662</v>
      </c>
      <c r="H8" s="9">
        <f>VLOOKUP($A8,'RES installed'!$A$2:$C$6,3,FALSE)*'[1]Profiles, RES, Summer'!H$5</f>
        <v>14.415474448673457</v>
      </c>
      <c r="I8" s="9">
        <f>VLOOKUP($A8,'RES installed'!$A$2:$C$6,3,FALSE)*'[1]Profiles, RES, Summer'!I$5</f>
        <v>13.113539566774877</v>
      </c>
      <c r="J8" s="9">
        <f>VLOOKUP($A8,'RES installed'!$A$2:$C$6,3,FALSE)*'[1]Profiles, RES, Summer'!J$5</f>
        <v>10.780171601085865</v>
      </c>
      <c r="K8" s="9">
        <f>VLOOKUP($A8,'RES installed'!$A$2:$C$6,3,FALSE)*'[1]Profiles, RES, Summer'!K$5</f>
        <v>7.7925238105899455</v>
      </c>
      <c r="L8" s="9">
        <f>VLOOKUP($A8,'RES installed'!$A$2:$C$6,3,FALSE)*'[1]Profiles, RES, Summer'!L$5</f>
        <v>7.9972695790887709</v>
      </c>
      <c r="M8" s="9">
        <f>VLOOKUP($A8,'RES installed'!$A$2:$C$6,3,FALSE)*'[1]Profiles, RES, Summer'!M$5</f>
        <v>4.9578383521773199</v>
      </c>
      <c r="N8" s="9">
        <f>VLOOKUP($A8,'RES installed'!$A$2:$C$6,3,FALSE)*'[1]Profiles, RES, Summer'!N$5</f>
        <v>4.0641421303033693</v>
      </c>
      <c r="O8" s="9">
        <f>VLOOKUP($A8,'RES installed'!$A$2:$C$6,3,FALSE)*'[1]Profiles, RES, Summer'!O$5</f>
        <v>4.3236773760214922</v>
      </c>
      <c r="P8" s="9">
        <f>VLOOKUP($A8,'RES installed'!$A$2:$C$6,3,FALSE)*'[1]Profiles, RES, Summer'!P$5</f>
        <v>5.7734054586924888</v>
      </c>
      <c r="Q8" s="9">
        <f>VLOOKUP($A8,'RES installed'!$A$2:$C$6,3,FALSE)*'[1]Profiles, RES, Summer'!Q$5</f>
        <v>7.3029288984663587</v>
      </c>
      <c r="R8" s="9">
        <f>VLOOKUP($A8,'RES installed'!$A$2:$C$6,3,FALSE)*'[1]Profiles, RES, Summer'!R$5</f>
        <v>8.6186880947050266</v>
      </c>
      <c r="S8" s="9">
        <f>VLOOKUP($A8,'RES installed'!$A$2:$C$6,3,FALSE)*'[1]Profiles, RES, Summer'!S$5</f>
        <v>11.836957195231166</v>
      </c>
      <c r="T8" s="9">
        <f>VLOOKUP($A8,'RES installed'!$A$2:$C$6,3,FALSE)*'[1]Profiles, RES, Summer'!T$5</f>
        <v>10.766648516735698</v>
      </c>
      <c r="U8" s="9">
        <f>VLOOKUP($A8,'RES installed'!$A$2:$C$6,3,FALSE)*'[1]Profiles, RES, Summer'!U$5</f>
        <v>9.562020177991716</v>
      </c>
      <c r="V8" s="9">
        <f>VLOOKUP($A8,'RES installed'!$A$2:$C$6,3,FALSE)*'[1]Profiles, RES, Summer'!V$5</f>
        <v>14.216161927683871</v>
      </c>
      <c r="W8" s="9">
        <f>VLOOKUP($A8,'RES installed'!$A$2:$C$6,3,FALSE)*'[1]Profiles, RES, Summer'!W$5</f>
        <v>15.302735262509795</v>
      </c>
      <c r="X8" s="9">
        <f>VLOOKUP($A8,'RES installed'!$A$2:$C$6,3,FALSE)*'[1]Profiles, RES, Summer'!X$5</f>
        <v>14.869695068845852</v>
      </c>
      <c r="Y8" s="9">
        <f>VLOOKUP($A8,'RES installed'!$A$2:$C$6,3,FALSE)*'[1]Profiles, RES, Summer'!Y$5</f>
        <v>21.707386633829621</v>
      </c>
    </row>
    <row r="9" spans="1:25" x14ac:dyDescent="0.25">
      <c r="A9" s="8">
        <v>8</v>
      </c>
      <c r="B9" s="9">
        <f>VLOOKUP($A9,'RES installed'!$A$2:$C$6,3,FALSE)*'[1]Profiles, RES, Summer'!B$5</f>
        <v>17.682096604584125</v>
      </c>
      <c r="C9" s="9">
        <f>VLOOKUP($A9,'RES installed'!$A$2:$C$6,3,FALSE)*'[1]Profiles, RES, Summer'!C$5</f>
        <v>15.916394968095826</v>
      </c>
      <c r="D9" s="9">
        <f>VLOOKUP($A9,'RES installed'!$A$2:$C$6,3,FALSE)*'[1]Profiles, RES, Summer'!D$5</f>
        <v>16.401959860209338</v>
      </c>
      <c r="E9" s="9">
        <f>VLOOKUP($A9,'RES installed'!$A$2:$C$6,3,FALSE)*'[1]Profiles, RES, Summer'!E$5</f>
        <v>16.106830504869585</v>
      </c>
      <c r="F9" s="9">
        <f>VLOOKUP($A9,'RES installed'!$A$2:$C$6,3,FALSE)*'[1]Profiles, RES, Summer'!F$5</f>
        <v>13.813471118325308</v>
      </c>
      <c r="G9" s="9">
        <f>VLOOKUP($A9,'RES installed'!$A$2:$C$6,3,FALSE)*'[1]Profiles, RES, Summer'!G$5</f>
        <v>13.076861972461662</v>
      </c>
      <c r="H9" s="9">
        <f>VLOOKUP($A9,'RES installed'!$A$2:$C$6,3,FALSE)*'[1]Profiles, RES, Summer'!H$5</f>
        <v>14.415474448673457</v>
      </c>
      <c r="I9" s="9">
        <f>VLOOKUP($A9,'RES installed'!$A$2:$C$6,3,FALSE)*'[1]Profiles, RES, Summer'!I$5</f>
        <v>13.113539566774877</v>
      </c>
      <c r="J9" s="9">
        <f>VLOOKUP($A9,'RES installed'!$A$2:$C$6,3,FALSE)*'[1]Profiles, RES, Summer'!J$5</f>
        <v>10.780171601085865</v>
      </c>
      <c r="K9" s="9">
        <f>VLOOKUP($A9,'RES installed'!$A$2:$C$6,3,FALSE)*'[1]Profiles, RES, Summer'!K$5</f>
        <v>7.7925238105899455</v>
      </c>
      <c r="L9" s="9">
        <f>VLOOKUP($A9,'RES installed'!$A$2:$C$6,3,FALSE)*'[1]Profiles, RES, Summer'!L$5</f>
        <v>7.9972695790887709</v>
      </c>
      <c r="M9" s="9">
        <f>VLOOKUP($A9,'RES installed'!$A$2:$C$6,3,FALSE)*'[1]Profiles, RES, Summer'!M$5</f>
        <v>4.9578383521773199</v>
      </c>
      <c r="N9" s="9">
        <f>VLOOKUP($A9,'RES installed'!$A$2:$C$6,3,FALSE)*'[1]Profiles, RES, Summer'!N$5</f>
        <v>4.0641421303033693</v>
      </c>
      <c r="O9" s="9">
        <f>VLOOKUP($A9,'RES installed'!$A$2:$C$6,3,FALSE)*'[1]Profiles, RES, Summer'!O$5</f>
        <v>4.3236773760214922</v>
      </c>
      <c r="P9" s="9">
        <f>VLOOKUP($A9,'RES installed'!$A$2:$C$6,3,FALSE)*'[1]Profiles, RES, Summer'!P$5</f>
        <v>5.7734054586924888</v>
      </c>
      <c r="Q9" s="9">
        <f>VLOOKUP($A9,'RES installed'!$A$2:$C$6,3,FALSE)*'[1]Profiles, RES, Summer'!Q$5</f>
        <v>7.3029288984663587</v>
      </c>
      <c r="R9" s="9">
        <f>VLOOKUP($A9,'RES installed'!$A$2:$C$6,3,FALSE)*'[1]Profiles, RES, Summer'!R$5</f>
        <v>8.6186880947050266</v>
      </c>
      <c r="S9" s="9">
        <f>VLOOKUP($A9,'RES installed'!$A$2:$C$6,3,FALSE)*'[1]Profiles, RES, Summer'!S$5</f>
        <v>11.836957195231166</v>
      </c>
      <c r="T9" s="9">
        <f>VLOOKUP($A9,'RES installed'!$A$2:$C$6,3,FALSE)*'[1]Profiles, RES, Summer'!T$5</f>
        <v>10.766648516735698</v>
      </c>
      <c r="U9" s="9">
        <f>VLOOKUP($A9,'RES installed'!$A$2:$C$6,3,FALSE)*'[1]Profiles, RES, Summer'!U$5</f>
        <v>9.562020177991716</v>
      </c>
      <c r="V9" s="9">
        <f>VLOOKUP($A9,'RES installed'!$A$2:$C$6,3,FALSE)*'[1]Profiles, RES, Summer'!V$5</f>
        <v>14.216161927683871</v>
      </c>
      <c r="W9" s="9">
        <f>VLOOKUP($A9,'RES installed'!$A$2:$C$6,3,FALSE)*'[1]Profiles, RES, Summer'!W$5</f>
        <v>15.302735262509795</v>
      </c>
      <c r="X9" s="9">
        <f>VLOOKUP($A9,'RES installed'!$A$2:$C$6,3,FALSE)*'[1]Profiles, RES, Summer'!X$5</f>
        <v>14.869695068845852</v>
      </c>
      <c r="Y9" s="9">
        <f>VLOOKUP($A9,'RES installed'!$A$2:$C$6,3,FALSE)*'[1]Profiles, RES, Summer'!Y$5</f>
        <v>21.707386633829621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B9-A4D2-48A0-B1F1-723061532CDF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0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</v>
      </c>
      <c r="J5" s="6">
        <f>VLOOKUP($A5,'RES installed'!$A$2:$C$6,3,FALSE)*'[1]Profiles, RES, Summer'!J$3</f>
        <v>0</v>
      </c>
      <c r="K5" s="6">
        <f>VLOOKUP($A5,'RES installed'!$A$2:$C$6,3,FALSE)*'[1]Profiles, RES, Summer'!K$3</f>
        <v>0</v>
      </c>
      <c r="L5" s="6">
        <f>VLOOKUP($A5,'RES installed'!$A$2:$C$6,3,FALSE)*'[1]Profiles, RES, Summer'!L$3</f>
        <v>0</v>
      </c>
      <c r="M5" s="6">
        <f>VLOOKUP($A5,'RES installed'!$A$2:$C$6,3,FALSE)*'[1]Profiles, RES, Summer'!M$3</f>
        <v>0</v>
      </c>
      <c r="N5" s="6">
        <f>VLOOKUP($A5,'RES installed'!$A$2:$C$6,3,FALSE)*'[1]Profiles, RES, Summer'!N$3</f>
        <v>0</v>
      </c>
      <c r="O5" s="6">
        <f>VLOOKUP($A5,'RES installed'!$A$2:$C$6,3,FALSE)*'[1]Profiles, RES, Summer'!O$3</f>
        <v>0</v>
      </c>
      <c r="P5" s="6">
        <f>VLOOKUP($A5,'RES installed'!$A$2:$C$6,3,FALSE)*'[1]Profiles, RES, Summer'!P$3</f>
        <v>0</v>
      </c>
      <c r="Q5" s="6">
        <f>VLOOKUP($A5,'RES installed'!$A$2:$C$6,3,FALSE)*'[1]Profiles, RES, Summer'!Q$3</f>
        <v>0</v>
      </c>
      <c r="R5" s="6">
        <f>VLOOKUP($A5,'RES installed'!$A$2:$C$6,3,FALSE)*'[1]Profiles, RES, Summer'!R$3</f>
        <v>0</v>
      </c>
      <c r="S5" s="6">
        <f>VLOOKUP($A5,'RES installed'!$A$2:$C$6,3,FALSE)*'[1]Profiles, RES, Summer'!S$3</f>
        <v>0</v>
      </c>
      <c r="T5" s="6">
        <f>VLOOKUP($A5,'RES installed'!$A$2:$C$6,3,FALSE)*'[1]Profiles, RES, Summer'!T$3</f>
        <v>0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0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</v>
      </c>
      <c r="J6" s="6">
        <f>VLOOKUP($A6,'RES installed'!$A$2:$C$6,3,FALSE)*'[1]Profiles, RES, Summer'!J$3</f>
        <v>0</v>
      </c>
      <c r="K6" s="6">
        <f>VLOOKUP($A6,'RES installed'!$A$2:$C$6,3,FALSE)*'[1]Profiles, RES, Summer'!K$3</f>
        <v>0</v>
      </c>
      <c r="L6" s="6">
        <f>VLOOKUP($A6,'RES installed'!$A$2:$C$6,3,FALSE)*'[1]Profiles, RES, Summer'!L$3</f>
        <v>0</v>
      </c>
      <c r="M6" s="6">
        <f>VLOOKUP($A6,'RES installed'!$A$2:$C$6,3,FALSE)*'[1]Profiles, RES, Summer'!M$3</f>
        <v>0</v>
      </c>
      <c r="N6" s="6">
        <f>VLOOKUP($A6,'RES installed'!$A$2:$C$6,3,FALSE)*'[1]Profiles, RES, Summer'!N$3</f>
        <v>0</v>
      </c>
      <c r="O6" s="6">
        <f>VLOOKUP($A6,'RES installed'!$A$2:$C$6,3,FALSE)*'[1]Profiles, RES, Summer'!O$3</f>
        <v>0</v>
      </c>
      <c r="P6" s="6">
        <f>VLOOKUP($A6,'RES installed'!$A$2:$C$6,3,FALSE)*'[1]Profiles, RES, Summer'!P$3</f>
        <v>0</v>
      </c>
      <c r="Q6" s="6">
        <f>VLOOKUP($A6,'RES installed'!$A$2:$C$6,3,FALSE)*'[1]Profiles, RES, Summer'!Q$3</f>
        <v>0</v>
      </c>
      <c r="R6" s="6">
        <f>VLOOKUP($A6,'RES installed'!$A$2:$C$6,3,FALSE)*'[1]Profiles, RES, Summer'!R$3</f>
        <v>0</v>
      </c>
      <c r="S6" s="6">
        <f>VLOOKUP($A6,'RES installed'!$A$2:$C$6,3,FALSE)*'[1]Profiles, RES, Summer'!S$3</f>
        <v>0</v>
      </c>
      <c r="T6" s="6">
        <f>VLOOKUP($A6,'RES installed'!$A$2:$C$6,3,FALSE)*'[1]Profiles, RES, Summer'!T$3</f>
        <v>0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8">
        <v>6</v>
      </c>
      <c r="B7" s="9">
        <f>VLOOKUP($A7,'RES installed'!$A$2:$C$6,3,FALSE)*'[1]Profiles, RES, Summer'!B$6</f>
        <v>23.375053277197779</v>
      </c>
      <c r="C7" s="9">
        <f>VLOOKUP($A7,'RES installed'!$A$2:$C$6,3,FALSE)*'[1]Profiles, RES, Summer'!C$6</f>
        <v>19.184534226950174</v>
      </c>
      <c r="D7" s="9">
        <f>VLOOKUP($A7,'RES installed'!$A$2:$C$6,3,FALSE)*'[1]Profiles, RES, Summer'!D$6</f>
        <v>17.368357829091785</v>
      </c>
      <c r="E7" s="9">
        <f>VLOOKUP($A7,'RES installed'!$A$2:$C$6,3,FALSE)*'[1]Profiles, RES, Summer'!E$6</f>
        <v>15.231374241882785</v>
      </c>
      <c r="F7" s="9">
        <f>VLOOKUP($A7,'RES installed'!$A$2:$C$6,3,FALSE)*'[1]Profiles, RES, Summer'!F$6</f>
        <v>13.653959176217581</v>
      </c>
      <c r="G7" s="9">
        <f>VLOOKUP($A7,'RES installed'!$A$2:$C$6,3,FALSE)*'[1]Profiles, RES, Summer'!G$6</f>
        <v>11.662809066775576</v>
      </c>
      <c r="H7" s="9">
        <f>VLOOKUP($A7,'RES installed'!$A$2:$C$6,3,FALSE)*'[1]Profiles, RES, Summer'!H$6</f>
        <v>10.929138559322032</v>
      </c>
      <c r="I7" s="9">
        <f>VLOOKUP($A7,'RES installed'!$A$2:$C$6,3,FALSE)*'[1]Profiles, RES, Summer'!I$6</f>
        <v>10.166007800694302</v>
      </c>
      <c r="J7" s="9">
        <f>VLOOKUP($A7,'RES installed'!$A$2:$C$6,3,FALSE)*'[1]Profiles, RES, Summer'!J$6</f>
        <v>9.549602266693892</v>
      </c>
      <c r="K7" s="9">
        <f>VLOOKUP($A7,'RES installed'!$A$2:$C$6,3,FALSE)*'[1]Profiles, RES, Summer'!K$6</f>
        <v>10.660895829079029</v>
      </c>
      <c r="L7" s="9">
        <f>VLOOKUP($A7,'RES installed'!$A$2:$C$6,3,FALSE)*'[1]Profiles, RES, Summer'!L$6</f>
        <v>9.968722346270674</v>
      </c>
      <c r="M7" s="9">
        <f>VLOOKUP($A7,'RES installed'!$A$2:$C$6,3,FALSE)*'[1]Profiles, RES, Summer'!M$6</f>
        <v>11.520165349959157</v>
      </c>
      <c r="N7" s="9">
        <f>VLOOKUP($A7,'RES installed'!$A$2:$C$6,3,FALSE)*'[1]Profiles, RES, Summer'!N$6</f>
        <v>12.677698324867265</v>
      </c>
      <c r="O7" s="9">
        <f>VLOOKUP($A7,'RES installed'!$A$2:$C$6,3,FALSE)*'[1]Profiles, RES, Summer'!O$6</f>
        <v>12.18589138822238</v>
      </c>
      <c r="P7" s="9">
        <f>VLOOKUP($A7,'RES installed'!$A$2:$C$6,3,FALSE)*'[1]Profiles, RES, Summer'!P$6</f>
        <v>13.910069650423731</v>
      </c>
      <c r="Q7" s="9">
        <f>VLOOKUP($A7,'RES installed'!$A$2:$C$6,3,FALSE)*'[1]Profiles, RES, Summer'!Q$6</f>
        <v>12.258771763324486</v>
      </c>
      <c r="R7" s="9">
        <f>VLOOKUP($A7,'RES installed'!$A$2:$C$6,3,FALSE)*'[1]Profiles, RES, Summer'!R$6</f>
        <v>11.573738426587704</v>
      </c>
      <c r="S7" s="9">
        <f>VLOOKUP($A7,'RES installed'!$A$2:$C$6,3,FALSE)*'[1]Profiles, RES, Summer'!S$6</f>
        <v>11.914758812793545</v>
      </c>
      <c r="T7" s="9">
        <f>VLOOKUP($A7,'RES installed'!$A$2:$C$6,3,FALSE)*'[1]Profiles, RES, Summer'!T$6</f>
        <v>11.433219508436284</v>
      </c>
      <c r="U7" s="9">
        <f>VLOOKUP($A7,'RES installed'!$A$2:$C$6,3,FALSE)*'[1]Profiles, RES, Summer'!U$6</f>
        <v>11.996078600418624</v>
      </c>
      <c r="V7" s="9">
        <f>VLOOKUP($A7,'RES installed'!$A$2:$C$6,3,FALSE)*'[1]Profiles, RES, Summer'!V$6</f>
        <v>11.241480565907699</v>
      </c>
      <c r="W7" s="9">
        <f>VLOOKUP($A7,'RES installed'!$A$2:$C$6,3,FALSE)*'[1]Profiles, RES, Summer'!W$6</f>
        <v>9.5474563814580353</v>
      </c>
      <c r="X7" s="9">
        <f>VLOOKUP($A7,'RES installed'!$A$2:$C$6,3,FALSE)*'[1]Profiles, RES, Summer'!X$6</f>
        <v>10.723810598325505</v>
      </c>
      <c r="Y7" s="9">
        <f>VLOOKUP($A7,'RES installed'!$A$2:$C$6,3,FALSE)*'[1]Profiles, RES, Summer'!Y$6</f>
        <v>10.261039769246477</v>
      </c>
    </row>
    <row r="8" spans="1:25" x14ac:dyDescent="0.25">
      <c r="A8" s="8">
        <v>7</v>
      </c>
      <c r="B8" s="9">
        <f>VLOOKUP($A8,'RES installed'!$A$2:$C$6,3,FALSE)*'[1]Profiles, RES, Summer'!B$6</f>
        <v>23.375053277197779</v>
      </c>
      <c r="C8" s="9">
        <f>VLOOKUP($A8,'RES installed'!$A$2:$C$6,3,FALSE)*'[1]Profiles, RES, Summer'!C$6</f>
        <v>19.184534226950174</v>
      </c>
      <c r="D8" s="9">
        <f>VLOOKUP($A8,'RES installed'!$A$2:$C$6,3,FALSE)*'[1]Profiles, RES, Summer'!D$6</f>
        <v>17.368357829091785</v>
      </c>
      <c r="E8" s="9">
        <f>VLOOKUP($A8,'RES installed'!$A$2:$C$6,3,FALSE)*'[1]Profiles, RES, Summer'!E$6</f>
        <v>15.231374241882785</v>
      </c>
      <c r="F8" s="9">
        <f>VLOOKUP($A8,'RES installed'!$A$2:$C$6,3,FALSE)*'[1]Profiles, RES, Summer'!F$6</f>
        <v>13.653959176217581</v>
      </c>
      <c r="G8" s="9">
        <f>VLOOKUP($A8,'RES installed'!$A$2:$C$6,3,FALSE)*'[1]Profiles, RES, Summer'!G$6</f>
        <v>11.662809066775576</v>
      </c>
      <c r="H8" s="9">
        <f>VLOOKUP($A8,'RES installed'!$A$2:$C$6,3,FALSE)*'[1]Profiles, RES, Summer'!H$6</f>
        <v>10.929138559322032</v>
      </c>
      <c r="I8" s="9">
        <f>VLOOKUP($A8,'RES installed'!$A$2:$C$6,3,FALSE)*'[1]Profiles, RES, Summer'!I$6</f>
        <v>10.166007800694302</v>
      </c>
      <c r="J8" s="9">
        <f>VLOOKUP($A8,'RES installed'!$A$2:$C$6,3,FALSE)*'[1]Profiles, RES, Summer'!J$6</f>
        <v>9.549602266693892</v>
      </c>
      <c r="K8" s="9">
        <f>VLOOKUP($A8,'RES installed'!$A$2:$C$6,3,FALSE)*'[1]Profiles, RES, Summer'!K$6</f>
        <v>10.660895829079029</v>
      </c>
      <c r="L8" s="9">
        <f>VLOOKUP($A8,'RES installed'!$A$2:$C$6,3,FALSE)*'[1]Profiles, RES, Summer'!L$6</f>
        <v>9.968722346270674</v>
      </c>
      <c r="M8" s="9">
        <f>VLOOKUP($A8,'RES installed'!$A$2:$C$6,3,FALSE)*'[1]Profiles, RES, Summer'!M$6</f>
        <v>11.520165349959157</v>
      </c>
      <c r="N8" s="9">
        <f>VLOOKUP($A8,'RES installed'!$A$2:$C$6,3,FALSE)*'[1]Profiles, RES, Summer'!N$6</f>
        <v>12.677698324867265</v>
      </c>
      <c r="O8" s="9">
        <f>VLOOKUP($A8,'RES installed'!$A$2:$C$6,3,FALSE)*'[1]Profiles, RES, Summer'!O$6</f>
        <v>12.18589138822238</v>
      </c>
      <c r="P8" s="9">
        <f>VLOOKUP($A8,'RES installed'!$A$2:$C$6,3,FALSE)*'[1]Profiles, RES, Summer'!P$6</f>
        <v>13.910069650423731</v>
      </c>
      <c r="Q8" s="9">
        <f>VLOOKUP($A8,'RES installed'!$A$2:$C$6,3,FALSE)*'[1]Profiles, RES, Summer'!Q$6</f>
        <v>12.258771763324486</v>
      </c>
      <c r="R8" s="9">
        <f>VLOOKUP($A8,'RES installed'!$A$2:$C$6,3,FALSE)*'[1]Profiles, RES, Summer'!R$6</f>
        <v>11.573738426587704</v>
      </c>
      <c r="S8" s="9">
        <f>VLOOKUP($A8,'RES installed'!$A$2:$C$6,3,FALSE)*'[1]Profiles, RES, Summer'!S$6</f>
        <v>11.914758812793545</v>
      </c>
      <c r="T8" s="9">
        <f>VLOOKUP($A8,'RES installed'!$A$2:$C$6,3,FALSE)*'[1]Profiles, RES, Summer'!T$6</f>
        <v>11.433219508436284</v>
      </c>
      <c r="U8" s="9">
        <f>VLOOKUP($A8,'RES installed'!$A$2:$C$6,3,FALSE)*'[1]Profiles, RES, Summer'!U$6</f>
        <v>11.996078600418624</v>
      </c>
      <c r="V8" s="9">
        <f>VLOOKUP($A8,'RES installed'!$A$2:$C$6,3,FALSE)*'[1]Profiles, RES, Summer'!V$6</f>
        <v>11.241480565907699</v>
      </c>
      <c r="W8" s="9">
        <f>VLOOKUP($A8,'RES installed'!$A$2:$C$6,3,FALSE)*'[1]Profiles, RES, Summer'!W$6</f>
        <v>9.5474563814580353</v>
      </c>
      <c r="X8" s="9">
        <f>VLOOKUP($A8,'RES installed'!$A$2:$C$6,3,FALSE)*'[1]Profiles, RES, Summer'!X$6</f>
        <v>10.723810598325505</v>
      </c>
      <c r="Y8" s="9">
        <f>VLOOKUP($A8,'RES installed'!$A$2:$C$6,3,FALSE)*'[1]Profiles, RES, Summer'!Y$6</f>
        <v>10.261039769246477</v>
      </c>
    </row>
    <row r="9" spans="1:25" x14ac:dyDescent="0.25">
      <c r="A9" s="8">
        <v>8</v>
      </c>
      <c r="B9" s="9">
        <f>VLOOKUP($A9,'RES installed'!$A$2:$C$6,3,FALSE)*'[1]Profiles, RES, Summer'!B$6</f>
        <v>23.375053277197779</v>
      </c>
      <c r="C9" s="9">
        <f>VLOOKUP($A9,'RES installed'!$A$2:$C$6,3,FALSE)*'[1]Profiles, RES, Summer'!C$6</f>
        <v>19.184534226950174</v>
      </c>
      <c r="D9" s="9">
        <f>VLOOKUP($A9,'RES installed'!$A$2:$C$6,3,FALSE)*'[1]Profiles, RES, Summer'!D$6</f>
        <v>17.368357829091785</v>
      </c>
      <c r="E9" s="9">
        <f>VLOOKUP($A9,'RES installed'!$A$2:$C$6,3,FALSE)*'[1]Profiles, RES, Summer'!E$6</f>
        <v>15.231374241882785</v>
      </c>
      <c r="F9" s="9">
        <f>VLOOKUP($A9,'RES installed'!$A$2:$C$6,3,FALSE)*'[1]Profiles, RES, Summer'!F$6</f>
        <v>13.653959176217581</v>
      </c>
      <c r="G9" s="9">
        <f>VLOOKUP($A9,'RES installed'!$A$2:$C$6,3,FALSE)*'[1]Profiles, RES, Summer'!G$6</f>
        <v>11.662809066775576</v>
      </c>
      <c r="H9" s="9">
        <f>VLOOKUP($A9,'RES installed'!$A$2:$C$6,3,FALSE)*'[1]Profiles, RES, Summer'!H$6</f>
        <v>10.929138559322032</v>
      </c>
      <c r="I9" s="9">
        <f>VLOOKUP($A9,'RES installed'!$A$2:$C$6,3,FALSE)*'[1]Profiles, RES, Summer'!I$6</f>
        <v>10.166007800694302</v>
      </c>
      <c r="J9" s="9">
        <f>VLOOKUP($A9,'RES installed'!$A$2:$C$6,3,FALSE)*'[1]Profiles, RES, Summer'!J$6</f>
        <v>9.549602266693892</v>
      </c>
      <c r="K9" s="9">
        <f>VLOOKUP($A9,'RES installed'!$A$2:$C$6,3,FALSE)*'[1]Profiles, RES, Summer'!K$6</f>
        <v>10.660895829079029</v>
      </c>
      <c r="L9" s="9">
        <f>VLOOKUP($A9,'RES installed'!$A$2:$C$6,3,FALSE)*'[1]Profiles, RES, Summer'!L$6</f>
        <v>9.968722346270674</v>
      </c>
      <c r="M9" s="9">
        <f>VLOOKUP($A9,'RES installed'!$A$2:$C$6,3,FALSE)*'[1]Profiles, RES, Summer'!M$6</f>
        <v>11.520165349959157</v>
      </c>
      <c r="N9" s="9">
        <f>VLOOKUP($A9,'RES installed'!$A$2:$C$6,3,FALSE)*'[1]Profiles, RES, Summer'!N$6</f>
        <v>12.677698324867265</v>
      </c>
      <c r="O9" s="9">
        <f>VLOOKUP($A9,'RES installed'!$A$2:$C$6,3,FALSE)*'[1]Profiles, RES, Summer'!O$6</f>
        <v>12.18589138822238</v>
      </c>
      <c r="P9" s="9">
        <f>VLOOKUP($A9,'RES installed'!$A$2:$C$6,3,FALSE)*'[1]Profiles, RES, Summer'!P$6</f>
        <v>13.910069650423731</v>
      </c>
      <c r="Q9" s="9">
        <f>VLOOKUP($A9,'RES installed'!$A$2:$C$6,3,FALSE)*'[1]Profiles, RES, Summer'!Q$6</f>
        <v>12.258771763324486</v>
      </c>
      <c r="R9" s="9">
        <f>VLOOKUP($A9,'RES installed'!$A$2:$C$6,3,FALSE)*'[1]Profiles, RES, Summer'!R$6</f>
        <v>11.573738426587704</v>
      </c>
      <c r="S9" s="9">
        <f>VLOOKUP($A9,'RES installed'!$A$2:$C$6,3,FALSE)*'[1]Profiles, RES, Summer'!S$6</f>
        <v>11.914758812793545</v>
      </c>
      <c r="T9" s="9">
        <f>VLOOKUP($A9,'RES installed'!$A$2:$C$6,3,FALSE)*'[1]Profiles, RES, Summer'!T$6</f>
        <v>11.433219508436284</v>
      </c>
      <c r="U9" s="9">
        <f>VLOOKUP($A9,'RES installed'!$A$2:$C$6,3,FALSE)*'[1]Profiles, RES, Summer'!U$6</f>
        <v>11.996078600418624</v>
      </c>
      <c r="V9" s="9">
        <f>VLOOKUP($A9,'RES installed'!$A$2:$C$6,3,FALSE)*'[1]Profiles, RES, Summer'!V$6</f>
        <v>11.241480565907699</v>
      </c>
      <c r="W9" s="9">
        <f>VLOOKUP($A9,'RES installed'!$A$2:$C$6,3,FALSE)*'[1]Profiles, RES, Summer'!W$6</f>
        <v>9.5474563814580353</v>
      </c>
      <c r="X9" s="9">
        <f>VLOOKUP($A9,'RES installed'!$A$2:$C$6,3,FALSE)*'[1]Profiles, RES, Summer'!X$6</f>
        <v>10.723810598325505</v>
      </c>
      <c r="Y9" s="9">
        <f>VLOOKUP($A9,'RES installed'!$A$2:$C$6,3,FALSE)*'[1]Profiles, RES, Summer'!Y$6</f>
        <v>10.261039769246477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653-80D4-4131-8BA0-82D268C3993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</v>
      </c>
      <c r="J5" s="6">
        <f>VLOOKUP($A5,'RES installed'!$A$2:$C$6,3,FALSE)*'[1]Profiles, RES, Summer'!J$4</f>
        <v>0</v>
      </c>
      <c r="K5" s="6">
        <f>VLOOKUP($A5,'RES installed'!$A$2:$C$6,3,FALSE)*'[1]Profiles, RES, Summer'!K$4</f>
        <v>0</v>
      </c>
      <c r="L5" s="6">
        <f>VLOOKUP($A5,'RES installed'!$A$2:$C$6,3,FALSE)*'[1]Profiles, RES, Summer'!L$4</f>
        <v>0</v>
      </c>
      <c r="M5" s="6">
        <f>VLOOKUP($A5,'RES installed'!$A$2:$C$6,3,FALSE)*'[1]Profiles, RES, Summer'!M$4</f>
        <v>0</v>
      </c>
      <c r="N5" s="6">
        <f>VLOOKUP($A5,'RES installed'!$A$2:$C$6,3,FALSE)*'[1]Profiles, RES, Summer'!N$4</f>
        <v>0</v>
      </c>
      <c r="O5" s="6">
        <f>VLOOKUP($A5,'RES installed'!$A$2:$C$6,3,FALSE)*'[1]Profiles, RES, Summer'!O$4</f>
        <v>0</v>
      </c>
      <c r="P5" s="6">
        <f>VLOOKUP($A5,'RES installed'!$A$2:$C$6,3,FALSE)*'[1]Profiles, RES, Summer'!P$4</f>
        <v>0</v>
      </c>
      <c r="Q5" s="6">
        <f>VLOOKUP($A5,'RES installed'!$A$2:$C$6,3,FALSE)*'[1]Profiles, RES, Summer'!Q$4</f>
        <v>0</v>
      </c>
      <c r="R5" s="6">
        <f>VLOOKUP($A5,'RES installed'!$A$2:$C$6,3,FALSE)*'[1]Profiles, RES, Summer'!R$4</f>
        <v>0</v>
      </c>
      <c r="S5" s="6">
        <f>VLOOKUP($A5,'RES installed'!$A$2:$C$6,3,FALSE)*'[1]Profiles, RES, Summer'!S$4</f>
        <v>0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</v>
      </c>
      <c r="J6" s="6">
        <f>VLOOKUP($A6,'RES installed'!$A$2:$C$6,3,FALSE)*'[1]Profiles, RES, Summer'!J$4</f>
        <v>0</v>
      </c>
      <c r="K6" s="6">
        <f>VLOOKUP($A6,'RES installed'!$A$2:$C$6,3,FALSE)*'[1]Profiles, RES, Summer'!K$4</f>
        <v>0</v>
      </c>
      <c r="L6" s="6">
        <f>VLOOKUP($A6,'RES installed'!$A$2:$C$6,3,FALSE)*'[1]Profiles, RES, Summer'!L$4</f>
        <v>0</v>
      </c>
      <c r="M6" s="6">
        <f>VLOOKUP($A6,'RES installed'!$A$2:$C$6,3,FALSE)*'[1]Profiles, RES, Summer'!M$4</f>
        <v>0</v>
      </c>
      <c r="N6" s="6">
        <f>VLOOKUP($A6,'RES installed'!$A$2:$C$6,3,FALSE)*'[1]Profiles, RES, Summer'!N$4</f>
        <v>0</v>
      </c>
      <c r="O6" s="6">
        <f>VLOOKUP($A6,'RES installed'!$A$2:$C$6,3,FALSE)*'[1]Profiles, RES, Summer'!O$4</f>
        <v>0</v>
      </c>
      <c r="P6" s="6">
        <f>VLOOKUP($A6,'RES installed'!$A$2:$C$6,3,FALSE)*'[1]Profiles, RES, Summer'!P$4</f>
        <v>0</v>
      </c>
      <c r="Q6" s="6">
        <f>VLOOKUP($A6,'RES installed'!$A$2:$C$6,3,FALSE)*'[1]Profiles, RES, Summer'!Q$4</f>
        <v>0</v>
      </c>
      <c r="R6" s="6">
        <f>VLOOKUP($A6,'RES installed'!$A$2:$C$6,3,FALSE)*'[1]Profiles, RES, Summer'!R$4</f>
        <v>0</v>
      </c>
      <c r="S6" s="6">
        <f>VLOOKUP($A6,'RES installed'!$A$2:$C$6,3,FALSE)*'[1]Profiles, RES, Summer'!S$4</f>
        <v>0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8">
        <v>6</v>
      </c>
      <c r="B7" s="9">
        <f>VLOOKUP($A7,'RES installed'!$A$2:$C$6,3,FALSE)*'[1]Profiles, RES, Summer'!B$7</f>
        <v>20.190760266626302</v>
      </c>
      <c r="C7" s="9">
        <f>VLOOKUP($A7,'RES installed'!$A$2:$C$6,3,FALSE)*'[1]Profiles, RES, Summer'!C$7</f>
        <v>18.765613182831302</v>
      </c>
      <c r="D7" s="9">
        <f>VLOOKUP($A7,'RES installed'!$A$2:$C$6,3,FALSE)*'[1]Profiles, RES, Summer'!D$7</f>
        <v>22.630329486072817</v>
      </c>
      <c r="E7" s="9">
        <f>VLOOKUP($A7,'RES installed'!$A$2:$C$6,3,FALSE)*'[1]Profiles, RES, Summer'!E$7</f>
        <v>22.997735643793959</v>
      </c>
      <c r="F7" s="9">
        <f>VLOOKUP($A7,'RES installed'!$A$2:$C$6,3,FALSE)*'[1]Profiles, RES, Summer'!F$7</f>
        <v>20.491115656162229</v>
      </c>
      <c r="G7" s="9">
        <f>VLOOKUP($A7,'RES installed'!$A$2:$C$6,3,FALSE)*'[1]Profiles, RES, Summer'!G$7</f>
        <v>18.079269362776671</v>
      </c>
      <c r="H7" s="9">
        <f>VLOOKUP($A7,'RES installed'!$A$2:$C$6,3,FALSE)*'[1]Profiles, RES, Summer'!H$7</f>
        <v>13.179771586487668</v>
      </c>
      <c r="I7" s="9">
        <f>VLOOKUP($A7,'RES installed'!$A$2:$C$6,3,FALSE)*'[1]Profiles, RES, Summer'!I$7</f>
        <v>11.286819552165735</v>
      </c>
      <c r="J7" s="9">
        <f>VLOOKUP($A7,'RES installed'!$A$2:$C$6,3,FALSE)*'[1]Profiles, RES, Summer'!J$7</f>
        <v>11.66703686516014</v>
      </c>
      <c r="K7" s="9">
        <f>VLOOKUP($A7,'RES installed'!$A$2:$C$6,3,FALSE)*'[1]Profiles, RES, Summer'!K$7</f>
        <v>10.960568137545414</v>
      </c>
      <c r="L7" s="9">
        <f>VLOOKUP($A7,'RES installed'!$A$2:$C$6,3,FALSE)*'[1]Profiles, RES, Summer'!L$7</f>
        <v>11.986726841711974</v>
      </c>
      <c r="M7" s="9">
        <f>VLOOKUP($A7,'RES installed'!$A$2:$C$6,3,FALSE)*'[1]Profiles, RES, Summer'!M$7</f>
        <v>12.450354911231932</v>
      </c>
      <c r="N7" s="9">
        <f>VLOOKUP($A7,'RES installed'!$A$2:$C$6,3,FALSE)*'[1]Profiles, RES, Summer'!N$7</f>
        <v>10.235394778273081</v>
      </c>
      <c r="O7" s="9">
        <f>VLOOKUP($A7,'RES installed'!$A$2:$C$6,3,FALSE)*'[1]Profiles, RES, Summer'!O$7</f>
        <v>10.835774234713597</v>
      </c>
      <c r="P7" s="9">
        <f>VLOOKUP($A7,'RES installed'!$A$2:$C$6,3,FALSE)*'[1]Profiles, RES, Summer'!P$7</f>
        <v>13.895417106856655</v>
      </c>
      <c r="Q7" s="9">
        <f>VLOOKUP($A7,'RES installed'!$A$2:$C$6,3,FALSE)*'[1]Profiles, RES, Summer'!Q$7</f>
        <v>18.102185533639101</v>
      </c>
      <c r="R7" s="9">
        <f>VLOOKUP($A7,'RES installed'!$A$2:$C$6,3,FALSE)*'[1]Profiles, RES, Summer'!R$7</f>
        <v>17.72227060733335</v>
      </c>
      <c r="S7" s="9">
        <f>VLOOKUP($A7,'RES installed'!$A$2:$C$6,3,FALSE)*'[1]Profiles, RES, Summer'!S$7</f>
        <v>19.073374915612355</v>
      </c>
      <c r="T7" s="9">
        <f>VLOOKUP($A7,'RES installed'!$A$2:$C$6,3,FALSE)*'[1]Profiles, RES, Summer'!T$7</f>
        <v>18.539908629441626</v>
      </c>
      <c r="U7" s="9">
        <f>VLOOKUP($A7,'RES installed'!$A$2:$C$6,3,FALSE)*'[1]Profiles, RES, Summer'!U$7</f>
        <v>20.955347301850082</v>
      </c>
      <c r="V7" s="9">
        <f>VLOOKUP($A7,'RES installed'!$A$2:$C$6,3,FALSE)*'[1]Profiles, RES, Summer'!V$7</f>
        <v>21.219140727666261</v>
      </c>
      <c r="W7" s="9">
        <f>VLOOKUP($A7,'RES installed'!$A$2:$C$6,3,FALSE)*'[1]Profiles, RES, Summer'!W$7</f>
        <v>20.496011796232832</v>
      </c>
      <c r="X7" s="9">
        <f>VLOOKUP($A7,'RES installed'!$A$2:$C$6,3,FALSE)*'[1]Profiles, RES, Summer'!X$7</f>
        <v>18.850574751668429</v>
      </c>
      <c r="Y7" s="9">
        <f>VLOOKUP($A7,'RES installed'!$A$2:$C$6,3,FALSE)*'[1]Profiles, RES, Summer'!Y$7</f>
        <v>18.338893070550647</v>
      </c>
    </row>
    <row r="8" spans="1:25" x14ac:dyDescent="0.25">
      <c r="A8" s="8">
        <v>7</v>
      </c>
      <c r="B8" s="9">
        <f>VLOOKUP($A8,'RES installed'!$A$2:$C$6,3,FALSE)*'[1]Profiles, RES, Summer'!B$7</f>
        <v>20.190760266626302</v>
      </c>
      <c r="C8" s="9">
        <f>VLOOKUP($A8,'RES installed'!$A$2:$C$6,3,FALSE)*'[1]Profiles, RES, Summer'!C$7</f>
        <v>18.765613182831302</v>
      </c>
      <c r="D8" s="9">
        <f>VLOOKUP($A8,'RES installed'!$A$2:$C$6,3,FALSE)*'[1]Profiles, RES, Summer'!D$7</f>
        <v>22.630329486072817</v>
      </c>
      <c r="E8" s="9">
        <f>VLOOKUP($A8,'RES installed'!$A$2:$C$6,3,FALSE)*'[1]Profiles, RES, Summer'!E$7</f>
        <v>22.997735643793959</v>
      </c>
      <c r="F8" s="9">
        <f>VLOOKUP($A8,'RES installed'!$A$2:$C$6,3,FALSE)*'[1]Profiles, RES, Summer'!F$7</f>
        <v>20.491115656162229</v>
      </c>
      <c r="G8" s="9">
        <f>VLOOKUP($A8,'RES installed'!$A$2:$C$6,3,FALSE)*'[1]Profiles, RES, Summer'!G$7</f>
        <v>18.079269362776671</v>
      </c>
      <c r="H8" s="9">
        <f>VLOOKUP($A8,'RES installed'!$A$2:$C$6,3,FALSE)*'[1]Profiles, RES, Summer'!H$7</f>
        <v>13.179771586487668</v>
      </c>
      <c r="I8" s="9">
        <f>VLOOKUP($A8,'RES installed'!$A$2:$C$6,3,FALSE)*'[1]Profiles, RES, Summer'!I$7</f>
        <v>11.286819552165735</v>
      </c>
      <c r="J8" s="9">
        <f>VLOOKUP($A8,'RES installed'!$A$2:$C$6,3,FALSE)*'[1]Profiles, RES, Summer'!J$7</f>
        <v>11.66703686516014</v>
      </c>
      <c r="K8" s="9">
        <f>VLOOKUP($A8,'RES installed'!$A$2:$C$6,3,FALSE)*'[1]Profiles, RES, Summer'!K$7</f>
        <v>10.960568137545414</v>
      </c>
      <c r="L8" s="9">
        <f>VLOOKUP($A8,'RES installed'!$A$2:$C$6,3,FALSE)*'[1]Profiles, RES, Summer'!L$7</f>
        <v>11.986726841711974</v>
      </c>
      <c r="M8" s="9">
        <f>VLOOKUP($A8,'RES installed'!$A$2:$C$6,3,FALSE)*'[1]Profiles, RES, Summer'!M$7</f>
        <v>12.450354911231932</v>
      </c>
      <c r="N8" s="9">
        <f>VLOOKUP($A8,'RES installed'!$A$2:$C$6,3,FALSE)*'[1]Profiles, RES, Summer'!N$7</f>
        <v>10.235394778273081</v>
      </c>
      <c r="O8" s="9">
        <f>VLOOKUP($A8,'RES installed'!$A$2:$C$6,3,FALSE)*'[1]Profiles, RES, Summer'!O$7</f>
        <v>10.835774234713597</v>
      </c>
      <c r="P8" s="9">
        <f>VLOOKUP($A8,'RES installed'!$A$2:$C$6,3,FALSE)*'[1]Profiles, RES, Summer'!P$7</f>
        <v>13.895417106856655</v>
      </c>
      <c r="Q8" s="9">
        <f>VLOOKUP($A8,'RES installed'!$A$2:$C$6,3,FALSE)*'[1]Profiles, RES, Summer'!Q$7</f>
        <v>18.102185533639101</v>
      </c>
      <c r="R8" s="9">
        <f>VLOOKUP($A8,'RES installed'!$A$2:$C$6,3,FALSE)*'[1]Profiles, RES, Summer'!R$7</f>
        <v>17.72227060733335</v>
      </c>
      <c r="S8" s="9">
        <f>VLOOKUP($A8,'RES installed'!$A$2:$C$6,3,FALSE)*'[1]Profiles, RES, Summer'!S$7</f>
        <v>19.073374915612355</v>
      </c>
      <c r="T8" s="9">
        <f>VLOOKUP($A8,'RES installed'!$A$2:$C$6,3,FALSE)*'[1]Profiles, RES, Summer'!T$7</f>
        <v>18.539908629441626</v>
      </c>
      <c r="U8" s="9">
        <f>VLOOKUP($A8,'RES installed'!$A$2:$C$6,3,FALSE)*'[1]Profiles, RES, Summer'!U$7</f>
        <v>20.955347301850082</v>
      </c>
      <c r="V8" s="9">
        <f>VLOOKUP($A8,'RES installed'!$A$2:$C$6,3,FALSE)*'[1]Profiles, RES, Summer'!V$7</f>
        <v>21.219140727666261</v>
      </c>
      <c r="W8" s="9">
        <f>VLOOKUP($A8,'RES installed'!$A$2:$C$6,3,FALSE)*'[1]Profiles, RES, Summer'!W$7</f>
        <v>20.496011796232832</v>
      </c>
      <c r="X8" s="9">
        <f>VLOOKUP($A8,'RES installed'!$A$2:$C$6,3,FALSE)*'[1]Profiles, RES, Summer'!X$7</f>
        <v>18.850574751668429</v>
      </c>
      <c r="Y8" s="9">
        <f>VLOOKUP($A8,'RES installed'!$A$2:$C$6,3,FALSE)*'[1]Profiles, RES, Summer'!Y$7</f>
        <v>18.338893070550647</v>
      </c>
    </row>
    <row r="9" spans="1:25" x14ac:dyDescent="0.25">
      <c r="A9" s="8">
        <v>8</v>
      </c>
      <c r="B9" s="9">
        <f>VLOOKUP($A9,'RES installed'!$A$2:$C$6,3,FALSE)*'[1]Profiles, RES, Summer'!B$7</f>
        <v>20.190760266626302</v>
      </c>
      <c r="C9" s="9">
        <f>VLOOKUP($A9,'RES installed'!$A$2:$C$6,3,FALSE)*'[1]Profiles, RES, Summer'!C$7</f>
        <v>18.765613182831302</v>
      </c>
      <c r="D9" s="9">
        <f>VLOOKUP($A9,'RES installed'!$A$2:$C$6,3,FALSE)*'[1]Profiles, RES, Summer'!D$7</f>
        <v>22.630329486072817</v>
      </c>
      <c r="E9" s="9">
        <f>VLOOKUP($A9,'RES installed'!$A$2:$C$6,3,FALSE)*'[1]Profiles, RES, Summer'!E$7</f>
        <v>22.997735643793959</v>
      </c>
      <c r="F9" s="9">
        <f>VLOOKUP($A9,'RES installed'!$A$2:$C$6,3,FALSE)*'[1]Profiles, RES, Summer'!F$7</f>
        <v>20.491115656162229</v>
      </c>
      <c r="G9" s="9">
        <f>VLOOKUP($A9,'RES installed'!$A$2:$C$6,3,FALSE)*'[1]Profiles, RES, Summer'!G$7</f>
        <v>18.079269362776671</v>
      </c>
      <c r="H9" s="9">
        <f>VLOOKUP($A9,'RES installed'!$A$2:$C$6,3,FALSE)*'[1]Profiles, RES, Summer'!H$7</f>
        <v>13.179771586487668</v>
      </c>
      <c r="I9" s="9">
        <f>VLOOKUP($A9,'RES installed'!$A$2:$C$6,3,FALSE)*'[1]Profiles, RES, Summer'!I$7</f>
        <v>11.286819552165735</v>
      </c>
      <c r="J9" s="9">
        <f>VLOOKUP($A9,'RES installed'!$A$2:$C$6,3,FALSE)*'[1]Profiles, RES, Summer'!J$7</f>
        <v>11.66703686516014</v>
      </c>
      <c r="K9" s="9">
        <f>VLOOKUP($A9,'RES installed'!$A$2:$C$6,3,FALSE)*'[1]Profiles, RES, Summer'!K$7</f>
        <v>10.960568137545414</v>
      </c>
      <c r="L9" s="9">
        <f>VLOOKUP($A9,'RES installed'!$A$2:$C$6,3,FALSE)*'[1]Profiles, RES, Summer'!L$7</f>
        <v>11.986726841711974</v>
      </c>
      <c r="M9" s="9">
        <f>VLOOKUP($A9,'RES installed'!$A$2:$C$6,3,FALSE)*'[1]Profiles, RES, Summer'!M$7</f>
        <v>12.450354911231932</v>
      </c>
      <c r="N9" s="9">
        <f>VLOOKUP($A9,'RES installed'!$A$2:$C$6,3,FALSE)*'[1]Profiles, RES, Summer'!N$7</f>
        <v>10.235394778273081</v>
      </c>
      <c r="O9" s="9">
        <f>VLOOKUP($A9,'RES installed'!$A$2:$C$6,3,FALSE)*'[1]Profiles, RES, Summer'!O$7</f>
        <v>10.835774234713597</v>
      </c>
      <c r="P9" s="9">
        <f>VLOOKUP($A9,'RES installed'!$A$2:$C$6,3,FALSE)*'[1]Profiles, RES, Summer'!P$7</f>
        <v>13.895417106856655</v>
      </c>
      <c r="Q9" s="9">
        <f>VLOOKUP($A9,'RES installed'!$A$2:$C$6,3,FALSE)*'[1]Profiles, RES, Summer'!Q$7</f>
        <v>18.102185533639101</v>
      </c>
      <c r="R9" s="9">
        <f>VLOOKUP($A9,'RES installed'!$A$2:$C$6,3,FALSE)*'[1]Profiles, RES, Summer'!R$7</f>
        <v>17.72227060733335</v>
      </c>
      <c r="S9" s="9">
        <f>VLOOKUP($A9,'RES installed'!$A$2:$C$6,3,FALSE)*'[1]Profiles, RES, Summer'!S$7</f>
        <v>19.073374915612355</v>
      </c>
      <c r="T9" s="9">
        <f>VLOOKUP($A9,'RES installed'!$A$2:$C$6,3,FALSE)*'[1]Profiles, RES, Summer'!T$7</f>
        <v>18.539908629441626</v>
      </c>
      <c r="U9" s="9">
        <f>VLOOKUP($A9,'RES installed'!$A$2:$C$6,3,FALSE)*'[1]Profiles, RES, Summer'!U$7</f>
        <v>20.955347301850082</v>
      </c>
      <c r="V9" s="9">
        <f>VLOOKUP($A9,'RES installed'!$A$2:$C$6,3,FALSE)*'[1]Profiles, RES, Summer'!V$7</f>
        <v>21.219140727666261</v>
      </c>
      <c r="W9" s="9">
        <f>VLOOKUP($A9,'RES installed'!$A$2:$C$6,3,FALSE)*'[1]Profiles, RES, Summer'!W$7</f>
        <v>20.496011796232832</v>
      </c>
      <c r="X9" s="9">
        <f>VLOOKUP($A9,'RES installed'!$A$2:$C$6,3,FALSE)*'[1]Profiles, RES, Summer'!X$7</f>
        <v>18.850574751668429</v>
      </c>
      <c r="Y9" s="9">
        <f>VLOOKUP($A9,'RES installed'!$A$2:$C$6,3,FALSE)*'[1]Profiles, RES, Summer'!Y$7</f>
        <v>18.338893070550647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7A2-BE4D-4A74-B7AE-DF7262E2177B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717-1F15-4D11-828F-C14DE817C6F0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7D3-4DE1-4A2A-9268-8749015E32E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0BC-1134-43AA-AB38-9EE91B1398E3}">
  <dimension ref="A1:Y9"/>
  <sheetViews>
    <sheetView workbookViewId="0">
      <selection activeCell="S18" sqref="S18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2024-06-19T14:33:20Z</dcterms:modified>
</cp:coreProperties>
</file>