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886A317A-F1D6-4BAD-92C5-8BD7BBD579F8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<sst xmlns="http://schemas.openxmlformats.org/spreadsheetml/2006/main" count="180" uniqueCount="19">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</sst>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6</v>
      </c>
      <c r="C1" s="1">
        <f>1/$B$1</f>
        <v>0.16666666666666666</v>
      </c>
      <c r="D1" s="1">
        <f t="shared" ref="D1:K1" si="0">1/$B$1</f>
        <v>0.16666666666666666</v>
      </c>
      <c r="E1" s="1">
        <f t="shared" si="0"/>
        <v>0.16666666666666666</v>
      </c>
      <c r="F1" s="1">
        <f t="shared" si="0"/>
        <v>0.16666666666666666</v>
      </c>
      <c r="G1" s="1">
        <f t="shared" si="0"/>
        <v>0.16666666666666666</v>
      </c>
      <c r="H1" s="1">
        <f t="shared" si="0"/>
        <v>0.16666666666666666</v>
      </c>
      <c r="I1" s="1">
        <f t="shared" si="0"/>
        <v>0.16666666666666666</v>
      </c>
      <c r="J1" s="1">
        <f t="shared" si="0"/>
        <v>0.16666666666666666</v>
      </c>
      <c r="K1" s="1">
        <f t="shared" si="0"/>
        <v>0.16666666666666666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1.0640821536254881</v>
      </c>
    </row>
    <row r="6" spans="1:11" x14ac:dyDescent="0.3">
      <c r="A6" t="s">
        <v>10</v>
      </c>
      <c r="B6" s="7">
        <f>((1+[1]Main!$B$3)^($B$3-2020))*$B$4</f>
        <v>1.1592740742999998</v>
      </c>
    </row>
    <row r="7" spans="1:11" x14ac:dyDescent="0.3">
      <c r="A7" t="s">
        <v>12</v>
      </c>
      <c r="B7" s="2">
        <f>SUM('RES installed'!$C$2:$C$7)</f>
        <v>8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7" sqref="B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1</v>
      </c>
    </row>
    <row r="6" spans="1:3" x14ac:dyDescent="0.3">
      <c r="A6" s="5">
        <v>6</v>
      </c>
      <c r="B6">
        <v>25</v>
      </c>
      <c r="C6" s="4">
        <v>1</v>
      </c>
    </row>
    <row r="7" spans="1:3" x14ac:dyDescent="0.3">
      <c r="A7" s="5">
        <v>7</v>
      </c>
      <c r="B7">
        <v>18</v>
      </c>
      <c r="C7" s="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5.6994550588885202</v>
      </c>
      <c r="C2" s="2">
        <f>'[1]EV Profiles'!C2*Main!$B$6</f>
        <v>5.8895760070737202</v>
      </c>
      <c r="D2" s="2">
        <f>'[1]EV Profiles'!D2*Main!$B$6</f>
        <v>5.2737696188055594</v>
      </c>
      <c r="E2" s="2">
        <f>'[1]EV Profiles'!E2*Main!$B$6</f>
        <v>4.9987898083815985</v>
      </c>
      <c r="F2" s="2">
        <f>'[1]EV Profiles'!F2*Main!$B$6</f>
        <v>4.0954834496870403</v>
      </c>
      <c r="G2" s="2">
        <f>'[1]EV Profiles'!G2*Main!$B$6</f>
        <v>3.4759673843811201</v>
      </c>
      <c r="H2" s="2">
        <f>'[1]EV Profiles'!H2*Main!$B$6</f>
        <v>4.2508261756432395</v>
      </c>
      <c r="I2" s="2">
        <f>'[1]EV Profiles'!I2*Main!$B$6</f>
        <v>0.7382257305142399</v>
      </c>
      <c r="J2" s="2">
        <f>'[1]EV Profiles'!J2*Main!$B$6</f>
        <v>0.64919348160799994</v>
      </c>
      <c r="K2" s="2">
        <f>'[1]EV Profiles'!K2*Main!$B$6</f>
        <v>0.94643135425851976</v>
      </c>
      <c r="L2" s="2">
        <f>'[1]EV Profiles'!L2*Main!$B$6</f>
        <v>0.55737897492344002</v>
      </c>
      <c r="M2" s="2">
        <f>'[1]EV Profiles'!M2*Main!$B$6</f>
        <v>0.69649186383943995</v>
      </c>
      <c r="N2" s="2">
        <f>'[1]EV Profiles'!N2*Main!$B$6</f>
        <v>1.1096571439199601</v>
      </c>
      <c r="O2" s="2">
        <f>'[1]EV Profiles'!O2*Main!$B$6</f>
        <v>2.0444957574354801</v>
      </c>
      <c r="P2" s="2">
        <f>'[1]EV Profiles'!P2*Main!$B$6</f>
        <v>2.1812900982028798</v>
      </c>
      <c r="Q2" s="2">
        <f>'[1]EV Profiles'!Q2*Main!$B$6</f>
        <v>2.1451207470847193</v>
      </c>
      <c r="R2" s="2">
        <f>'[1]EV Profiles'!R2*Main!$B$6</f>
        <v>1.2033264891233999</v>
      </c>
      <c r="S2" s="2">
        <f>'[1]EV Profiles'!S2*Main!$B$6</f>
        <v>2.4511691026999194</v>
      </c>
      <c r="T2" s="2">
        <f>'[1]EV Profiles'!T2*Main!$B$6</f>
        <v>1.4384272713914399</v>
      </c>
      <c r="U2" s="2">
        <f>'[1]EV Profiles'!U2*Main!$B$6</f>
        <v>1.0113507024193198</v>
      </c>
      <c r="V2" s="2">
        <f>'[1]EV Profiles'!V2*Main!$B$6</f>
        <v>1.53580629363264</v>
      </c>
      <c r="W2" s="2">
        <f>'[1]EV Profiles'!W2*Main!$B$6</f>
        <v>0.94921361203683996</v>
      </c>
      <c r="X2" s="2">
        <f>'[1]EV Profiles'!X2*Main!$B$6</f>
        <v>4.3324390704739599</v>
      </c>
      <c r="Y2" s="2">
        <f>'[1]EV Profiles'!Y2*Main!$B$6</f>
        <v>5.2227615595363597</v>
      </c>
    </row>
    <row r="3" spans="1:25" x14ac:dyDescent="0.3">
      <c r="A3" t="s">
        <v>17</v>
      </c>
      <c r="B3" s="2">
        <f>'[1]EV Profiles'!B3*Main!$B$6</f>
        <v>-12.867942224729999</v>
      </c>
      <c r="C3" s="2">
        <f>'[1]EV Profiles'!C3*Main!$B$6</f>
        <v>-13.760119552311279</v>
      </c>
      <c r="D3" s="2">
        <f>'[1]EV Profiles'!D3*Main!$B$6</f>
        <v>-15.475845182275281</v>
      </c>
      <c r="E3" s="2">
        <f>'[1]EV Profiles'!E3*Main!$B$6</f>
        <v>-16.69401037954972</v>
      </c>
      <c r="F3" s="2">
        <f>'[1]EV Profiles'!F3*Main!$B$6</f>
        <v>-17.8435465516256</v>
      </c>
      <c r="G3" s="2">
        <f>'[1]EV Profiles'!G3*Main!$B$6</f>
        <v>-19.473485900091401</v>
      </c>
      <c r="H3" s="2">
        <f>'[1]EV Profiles'!H3*Main!$B$6</f>
        <v>-18.581308572510117</v>
      </c>
      <c r="I3" s="2">
        <f>'[1]EV Profiles'!I3*Main!$B$6</f>
        <v>-20.843469630136163</v>
      </c>
      <c r="J3" s="2">
        <f>'[1]EV Profiles'!J3*Main!$B$6</f>
        <v>-18.904699668276841</v>
      </c>
      <c r="K3" s="2">
        <f>'[1]EV Profiles'!K3*Main!$B$6</f>
        <v>-27.767906417856008</v>
      </c>
      <c r="L3" s="2">
        <f>'[1]EV Profiles'!L3*Main!$B$6</f>
        <v>-27.48332781809685</v>
      </c>
      <c r="M3" s="2">
        <f>'[1]EV Profiles'!M3*Main!$B$6</f>
        <v>-25.123973222081485</v>
      </c>
      <c r="N3" s="2">
        <f>'[1]EV Profiles'!N3*Main!$B$6</f>
        <v>-24.083408812989806</v>
      </c>
      <c r="O3" s="2">
        <f>'[1]EV Profiles'!O3*Main!$B$6</f>
        <v>-23.252116559790764</v>
      </c>
      <c r="P3" s="2">
        <f>'[1]EV Profiles'!P3*Main!$B$6</f>
        <v>-21.916864681012026</v>
      </c>
      <c r="Q3" s="2">
        <f>'[1]EV Profiles'!Q3*Main!$B$6</f>
        <v>-19.944429400035027</v>
      </c>
      <c r="R3" s="2">
        <f>'[1]EV Profiles'!R3*Main!$B$6</f>
        <v>-18.649195662301128</v>
      </c>
      <c r="S3" s="2">
        <f>'[1]EV Profiles'!S3*Main!$B$6</f>
        <v>-16.689187799400631</v>
      </c>
      <c r="T3" s="2">
        <f>'[1]EV Profiles'!T3*Main!$B$6</f>
        <v>-10.593121894212594</v>
      </c>
      <c r="U3" s="2">
        <f>'[1]EV Profiles'!U3*Main!$B$6</f>
        <v>-11.855293135347461</v>
      </c>
      <c r="V3" s="2">
        <f>'[1]EV Profiles'!V3*Main!$B$6</f>
        <v>-12.53156725933111</v>
      </c>
      <c r="W3" s="2">
        <f>'[1]EV Profiles'!W3*Main!$B$6</f>
        <v>-13.453839341881217</v>
      </c>
      <c r="X3" s="2">
        <f>'[1]EV Profiles'!X3*Main!$B$6</f>
        <v>-10.688970674675721</v>
      </c>
      <c r="Y3" s="2">
        <f>'[1]EV Profiles'!Y3*Main!$B$6</f>
        <v>-11.358103670361679</v>
      </c>
    </row>
    <row r="4" spans="1:25" x14ac:dyDescent="0.3">
      <c r="A4" t="s">
        <v>18</v>
      </c>
      <c r="B4" s="2">
        <f>'[1]EV Profiles'!B4*Main!$B$6</f>
        <v>12.396766869971506</v>
      </c>
      <c r="C4" s="2">
        <f>'[1]EV Profiles'!C4*Main!$B$6</f>
        <v>13.26246637769577</v>
      </c>
      <c r="D4" s="2">
        <f>'[1]EV Profiles'!D4*Main!$B$6</f>
        <v>14.87028677682393</v>
      </c>
      <c r="E4" s="2">
        <f>'[1]EV Profiles'!E4*Main!$B$6</f>
        <v>16.000810854081294</v>
      </c>
      <c r="F4" s="2">
        <f>'[1]EV Profiles'!F4*Main!$B$6</f>
        <v>17.031359135171016</v>
      </c>
      <c r="G4" s="2">
        <f>'[1]EV Profiles'!G4*Main!$B$6</f>
        <v>18.597074699920601</v>
      </c>
      <c r="H4" s="2">
        <f>'[1]EV Profiles'!H4*Main!$B$6</f>
        <v>17.729937692344198</v>
      </c>
      <c r="I4" s="2">
        <f>'[1]EV Profiles'!I4*Main!$B$6</f>
        <v>20.008096732195586</v>
      </c>
      <c r="J4" s="2">
        <f>'[1]EV Profiles'!J4*Main!$B$6</f>
        <v>18.327149324460589</v>
      </c>
      <c r="K4" s="2">
        <f>'[1]EV Profiles'!K4*Main!$B$6</f>
        <v>20.912655106890387</v>
      </c>
      <c r="L4" s="2">
        <f>'[1]EV Profiles'!L4*Main!$B$6</f>
        <v>21.07731839640396</v>
      </c>
      <c r="M4" s="2">
        <f>'[1]EV Profiles'!M4*Main!$B$6</f>
        <v>19.730427405919247</v>
      </c>
      <c r="N4" s="2">
        <f>'[1]EV Profiles'!N4*Main!$B$6</f>
        <v>19.065421425937799</v>
      </c>
      <c r="O4" s="2">
        <f>'[1]EV Profiles'!O4*Main!$B$6</f>
        <v>18.575373089249702</v>
      </c>
      <c r="P4" s="2">
        <f>'[1]EV Profiles'!P4*Main!$B$6</f>
        <v>17.408030467392578</v>
      </c>
      <c r="Q4" s="2">
        <f>'[1]EV Profiles'!Q4*Main!$B$6</f>
        <v>15.848992321310964</v>
      </c>
      <c r="R4" s="2">
        <f>'[1]EV Profiles'!R4*Main!$B$6</f>
        <v>14.764560981247767</v>
      </c>
      <c r="S4" s="2">
        <f>'[1]EV Profiles'!S4*Main!$B$6</f>
        <v>13.195877674867983</v>
      </c>
      <c r="T4" s="2">
        <f>'[1]EV Profiles'!T4*Main!$B$6</f>
        <v>10.328390066605445</v>
      </c>
      <c r="U4" s="2">
        <f>'[1]EV Profiles'!U4*Main!$B$6</f>
        <v>11.560466552771487</v>
      </c>
      <c r="V4" s="2">
        <f>'[1]EV Profiles'!V4*Main!$B$6</f>
        <v>12.284317284764409</v>
      </c>
      <c r="W4" s="2">
        <f>'[1]EV Profiles'!W4*Main!$B$6</f>
        <v>13.232603477541808</v>
      </c>
      <c r="X4" s="2">
        <f>'[1]EV Profiles'!X4*Main!$B$6</f>
        <v>10.296672327932598</v>
      </c>
      <c r="Y4" s="2">
        <f>'[1]EV Profiles'!Y4*Main!$B$6</f>
        <v>10.949111776948641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1.0993176648976498E-2</v>
      </c>
      <c r="H6" s="6">
        <f>VLOOKUP($A6,'RES installed'!$A$2:$C$7,3,FALSE)*'[1]Profiles, RES, Spring'!H$4</f>
        <v>0.10538286580742987</v>
      </c>
      <c r="I6" s="6">
        <f>VLOOKUP($A6,'RES installed'!$A$2:$C$7,3,FALSE)*'[1]Profiles, RES, Spring'!I$4</f>
        <v>0.29264594389689158</v>
      </c>
      <c r="J6" s="6">
        <f>VLOOKUP($A6,'RES installed'!$A$2:$C$7,3,FALSE)*'[1]Profiles, RES, Spring'!J$4</f>
        <v>0.46967399545109934</v>
      </c>
      <c r="K6" s="6">
        <f>VLOOKUP($A6,'RES installed'!$A$2:$C$7,3,FALSE)*'[1]Profiles, RES, Spring'!K$4</f>
        <v>0.55686125852918877</v>
      </c>
      <c r="L6" s="6">
        <f>VLOOKUP($A6,'RES installed'!$A$2:$C$7,3,FALSE)*'[1]Profiles, RES, Spring'!L$4</f>
        <v>0.61561789234268383</v>
      </c>
      <c r="M6" s="6">
        <f>VLOOKUP($A6,'RES installed'!$A$2:$C$7,3,FALSE)*'[1]Profiles, RES, Spring'!M$4</f>
        <v>0.68460955269143287</v>
      </c>
      <c r="N6" s="6">
        <f>VLOOKUP($A6,'RES installed'!$A$2:$C$7,3,FALSE)*'[1]Profiles, RES, Spring'!N$4</f>
        <v>0.66830932524639874</v>
      </c>
      <c r="O6" s="6">
        <f>VLOOKUP($A6,'RES installed'!$A$2:$C$7,3,FALSE)*'[1]Profiles, RES, Spring'!O$4</f>
        <v>0.66489764973464749</v>
      </c>
      <c r="P6" s="6">
        <f>VLOOKUP($A6,'RES installed'!$A$2:$C$7,3,FALSE)*'[1]Profiles, RES, Spring'!P$4</f>
        <v>0.66944655041698253</v>
      </c>
      <c r="Q6" s="6">
        <f>VLOOKUP($A6,'RES installed'!$A$2:$C$7,3,FALSE)*'[1]Profiles, RES, Spring'!Q$4</f>
        <v>0.61865049279757389</v>
      </c>
      <c r="R6" s="6">
        <f>VLOOKUP($A6,'RES installed'!$A$2:$C$7,3,FALSE)*'[1]Profiles, RES, Spring'!R$4</f>
        <v>0.50303260045489007</v>
      </c>
      <c r="S6" s="6">
        <f>VLOOKUP($A6,'RES installed'!$A$2:$C$7,3,FALSE)*'[1]Profiles, RES, Spring'!S$4</f>
        <v>0.32979529946929492</v>
      </c>
      <c r="T6" s="6">
        <f>VLOOKUP($A6,'RES installed'!$A$2:$C$7,3,FALSE)*'[1]Profiles, RES, Spring'!T$4</f>
        <v>0.11713419257012889</v>
      </c>
      <c r="U6" s="6">
        <f>VLOOKUP($A6,'RES installed'!$A$2:$C$7,3,FALSE)*'[1]Profiles, RES, Spring'!U$4</f>
        <v>1.2130401819560273E-2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1.0993176648976498E-2</v>
      </c>
      <c r="H7" s="6">
        <f>VLOOKUP($A7,'RES installed'!$A$2:$C$7,3,FALSE)*'[1]Profiles, RES, Spring'!H$4</f>
        <v>0.10538286580742987</v>
      </c>
      <c r="I7" s="6">
        <f>VLOOKUP($A7,'RES installed'!$A$2:$C$7,3,FALSE)*'[1]Profiles, RES, Spring'!I$4</f>
        <v>0.29264594389689158</v>
      </c>
      <c r="J7" s="6">
        <f>VLOOKUP($A7,'RES installed'!$A$2:$C$7,3,FALSE)*'[1]Profiles, RES, Spring'!J$4</f>
        <v>0.46967399545109934</v>
      </c>
      <c r="K7" s="6">
        <f>VLOOKUP($A7,'RES installed'!$A$2:$C$7,3,FALSE)*'[1]Profiles, RES, Spring'!K$4</f>
        <v>0.55686125852918877</v>
      </c>
      <c r="L7" s="6">
        <f>VLOOKUP($A7,'RES installed'!$A$2:$C$7,3,FALSE)*'[1]Profiles, RES, Spring'!L$4</f>
        <v>0.61561789234268383</v>
      </c>
      <c r="M7" s="6">
        <f>VLOOKUP($A7,'RES installed'!$A$2:$C$7,3,FALSE)*'[1]Profiles, RES, Spring'!M$4</f>
        <v>0.68460955269143287</v>
      </c>
      <c r="N7" s="6">
        <f>VLOOKUP($A7,'RES installed'!$A$2:$C$7,3,FALSE)*'[1]Profiles, RES, Spring'!N$4</f>
        <v>0.66830932524639874</v>
      </c>
      <c r="O7" s="6">
        <f>VLOOKUP($A7,'RES installed'!$A$2:$C$7,3,FALSE)*'[1]Profiles, RES, Spring'!O$4</f>
        <v>0.66489764973464749</v>
      </c>
      <c r="P7" s="6">
        <f>VLOOKUP($A7,'RES installed'!$A$2:$C$7,3,FALSE)*'[1]Profiles, RES, Spring'!P$4</f>
        <v>0.66944655041698253</v>
      </c>
      <c r="Q7" s="6">
        <f>VLOOKUP($A7,'RES installed'!$A$2:$C$7,3,FALSE)*'[1]Profiles, RES, Spring'!Q$4</f>
        <v>0.61865049279757389</v>
      </c>
      <c r="R7" s="6">
        <f>VLOOKUP($A7,'RES installed'!$A$2:$C$7,3,FALSE)*'[1]Profiles, RES, Spring'!R$4</f>
        <v>0.50303260045489007</v>
      </c>
      <c r="S7" s="6">
        <f>VLOOKUP($A7,'RES installed'!$A$2:$C$7,3,FALSE)*'[1]Profiles, RES, Spring'!S$4</f>
        <v>0.32979529946929492</v>
      </c>
      <c r="T7" s="6">
        <f>VLOOKUP($A7,'RES installed'!$A$2:$C$7,3,FALSE)*'[1]Profiles, RES, Spring'!T$4</f>
        <v>0.11713419257012889</v>
      </c>
      <c r="U7" s="6">
        <f>VLOOKUP($A7,'RES installed'!$A$2:$C$7,3,FALSE)*'[1]Profiles, RES, Spring'!U$4</f>
        <v>1.2130401819560273E-2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1.0993176648976498E-2</v>
      </c>
      <c r="H8" s="6">
        <f>VLOOKUP($A8,'RES installed'!$A$2:$C$7,3,FALSE)*'[1]Profiles, RES, Spring'!H$4</f>
        <v>0.10538286580742987</v>
      </c>
      <c r="I8" s="6">
        <f>VLOOKUP($A8,'RES installed'!$A$2:$C$7,3,FALSE)*'[1]Profiles, RES, Spring'!I$4</f>
        <v>0.29264594389689158</v>
      </c>
      <c r="J8" s="6">
        <f>VLOOKUP($A8,'RES installed'!$A$2:$C$7,3,FALSE)*'[1]Profiles, RES, Spring'!J$4</f>
        <v>0.46967399545109934</v>
      </c>
      <c r="K8" s="6">
        <f>VLOOKUP($A8,'RES installed'!$A$2:$C$7,3,FALSE)*'[1]Profiles, RES, Spring'!K$4</f>
        <v>0.55686125852918877</v>
      </c>
      <c r="L8" s="6">
        <f>VLOOKUP($A8,'RES installed'!$A$2:$C$7,3,FALSE)*'[1]Profiles, RES, Spring'!L$4</f>
        <v>0.61561789234268383</v>
      </c>
      <c r="M8" s="6">
        <f>VLOOKUP($A8,'RES installed'!$A$2:$C$7,3,FALSE)*'[1]Profiles, RES, Spring'!M$4</f>
        <v>0.68460955269143287</v>
      </c>
      <c r="N8" s="6">
        <f>VLOOKUP($A8,'RES installed'!$A$2:$C$7,3,FALSE)*'[1]Profiles, RES, Spring'!N$4</f>
        <v>0.66830932524639874</v>
      </c>
      <c r="O8" s="6">
        <f>VLOOKUP($A8,'RES installed'!$A$2:$C$7,3,FALSE)*'[1]Profiles, RES, Spring'!O$4</f>
        <v>0.66489764973464749</v>
      </c>
      <c r="P8" s="6">
        <f>VLOOKUP($A8,'RES installed'!$A$2:$C$7,3,FALSE)*'[1]Profiles, RES, Spring'!P$4</f>
        <v>0.66944655041698253</v>
      </c>
      <c r="Q8" s="6">
        <f>VLOOKUP($A8,'RES installed'!$A$2:$C$7,3,FALSE)*'[1]Profiles, RES, Spring'!Q$4</f>
        <v>0.61865049279757389</v>
      </c>
      <c r="R8" s="6">
        <f>VLOOKUP($A8,'RES installed'!$A$2:$C$7,3,FALSE)*'[1]Profiles, RES, Spring'!R$4</f>
        <v>0.50303260045489007</v>
      </c>
      <c r="S8" s="6">
        <f>VLOOKUP($A8,'RES installed'!$A$2:$C$7,3,FALSE)*'[1]Profiles, RES, Spring'!S$4</f>
        <v>0.32979529946929492</v>
      </c>
      <c r="T8" s="6">
        <f>VLOOKUP($A8,'RES installed'!$A$2:$C$7,3,FALSE)*'[1]Profiles, RES, Spring'!T$4</f>
        <v>0.11713419257012889</v>
      </c>
      <c r="U8" s="6">
        <f>VLOOKUP($A8,'RES installed'!$A$2:$C$7,3,FALSE)*'[1]Profiles, RES, Spring'!U$4</f>
        <v>1.2130401819560273E-2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1.0993176648976498E-2</v>
      </c>
      <c r="H6" s="6">
        <f>VLOOKUP($A6,'RES installed'!$A$2:$C$7,3,FALSE)*'[1]Profiles, RES, Spring'!H$4</f>
        <v>0.10538286580742987</v>
      </c>
      <c r="I6" s="6">
        <f>VLOOKUP($A6,'RES installed'!$A$2:$C$7,3,FALSE)*'[1]Profiles, RES, Spring'!I$4</f>
        <v>0.29264594389689158</v>
      </c>
      <c r="J6" s="6">
        <f>VLOOKUP($A6,'RES installed'!$A$2:$C$7,3,FALSE)*'[1]Profiles, RES, Spring'!J$4</f>
        <v>0.46967399545109934</v>
      </c>
      <c r="K6" s="6">
        <f>VLOOKUP($A6,'RES installed'!$A$2:$C$7,3,FALSE)*'[1]Profiles, RES, Spring'!K$4</f>
        <v>0.55686125852918877</v>
      </c>
      <c r="L6" s="6">
        <f>VLOOKUP($A6,'RES installed'!$A$2:$C$7,3,FALSE)*'[1]Profiles, RES, Spring'!L$4</f>
        <v>0.61561789234268383</v>
      </c>
      <c r="M6" s="6">
        <f>VLOOKUP($A6,'RES installed'!$A$2:$C$7,3,FALSE)*'[1]Profiles, RES, Spring'!M$4</f>
        <v>0.68460955269143287</v>
      </c>
      <c r="N6" s="6">
        <f>VLOOKUP($A6,'RES installed'!$A$2:$C$7,3,FALSE)*'[1]Profiles, RES, Spring'!N$4</f>
        <v>0.66830932524639874</v>
      </c>
      <c r="O6" s="6">
        <f>VLOOKUP($A6,'RES installed'!$A$2:$C$7,3,FALSE)*'[1]Profiles, RES, Spring'!O$4</f>
        <v>0.66489764973464749</v>
      </c>
      <c r="P6" s="6">
        <f>VLOOKUP($A6,'RES installed'!$A$2:$C$7,3,FALSE)*'[1]Profiles, RES, Spring'!P$4</f>
        <v>0.66944655041698253</v>
      </c>
      <c r="Q6" s="6">
        <f>VLOOKUP($A6,'RES installed'!$A$2:$C$7,3,FALSE)*'[1]Profiles, RES, Spring'!Q$4</f>
        <v>0.61865049279757389</v>
      </c>
      <c r="R6" s="6">
        <f>VLOOKUP($A6,'RES installed'!$A$2:$C$7,3,FALSE)*'[1]Profiles, RES, Spring'!R$4</f>
        <v>0.50303260045489007</v>
      </c>
      <c r="S6" s="6">
        <f>VLOOKUP($A6,'RES installed'!$A$2:$C$7,3,FALSE)*'[1]Profiles, RES, Spring'!S$4</f>
        <v>0.32979529946929492</v>
      </c>
      <c r="T6" s="6">
        <f>VLOOKUP($A6,'RES installed'!$A$2:$C$7,3,FALSE)*'[1]Profiles, RES, Spring'!T$4</f>
        <v>0.11713419257012889</v>
      </c>
      <c r="U6" s="6">
        <f>VLOOKUP($A6,'RES installed'!$A$2:$C$7,3,FALSE)*'[1]Profiles, RES, Spring'!U$4</f>
        <v>1.2130401819560273E-2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1.0993176648976498E-2</v>
      </c>
      <c r="H7" s="6">
        <f>VLOOKUP($A7,'RES installed'!$A$2:$C$7,3,FALSE)*'[1]Profiles, RES, Spring'!H$4</f>
        <v>0.10538286580742987</v>
      </c>
      <c r="I7" s="6">
        <f>VLOOKUP($A7,'RES installed'!$A$2:$C$7,3,FALSE)*'[1]Profiles, RES, Spring'!I$4</f>
        <v>0.29264594389689158</v>
      </c>
      <c r="J7" s="6">
        <f>VLOOKUP($A7,'RES installed'!$A$2:$C$7,3,FALSE)*'[1]Profiles, RES, Spring'!J$4</f>
        <v>0.46967399545109934</v>
      </c>
      <c r="K7" s="6">
        <f>VLOOKUP($A7,'RES installed'!$A$2:$C$7,3,FALSE)*'[1]Profiles, RES, Spring'!K$4</f>
        <v>0.55686125852918877</v>
      </c>
      <c r="L7" s="6">
        <f>VLOOKUP($A7,'RES installed'!$A$2:$C$7,3,FALSE)*'[1]Profiles, RES, Spring'!L$4</f>
        <v>0.61561789234268383</v>
      </c>
      <c r="M7" s="6">
        <f>VLOOKUP($A7,'RES installed'!$A$2:$C$7,3,FALSE)*'[1]Profiles, RES, Spring'!M$4</f>
        <v>0.68460955269143287</v>
      </c>
      <c r="N7" s="6">
        <f>VLOOKUP($A7,'RES installed'!$A$2:$C$7,3,FALSE)*'[1]Profiles, RES, Spring'!N$4</f>
        <v>0.66830932524639874</v>
      </c>
      <c r="O7" s="6">
        <f>VLOOKUP($A7,'RES installed'!$A$2:$C$7,3,FALSE)*'[1]Profiles, RES, Spring'!O$4</f>
        <v>0.66489764973464749</v>
      </c>
      <c r="P7" s="6">
        <f>VLOOKUP($A7,'RES installed'!$A$2:$C$7,3,FALSE)*'[1]Profiles, RES, Spring'!P$4</f>
        <v>0.66944655041698253</v>
      </c>
      <c r="Q7" s="6">
        <f>VLOOKUP($A7,'RES installed'!$A$2:$C$7,3,FALSE)*'[1]Profiles, RES, Spring'!Q$4</f>
        <v>0.61865049279757389</v>
      </c>
      <c r="R7" s="6">
        <f>VLOOKUP($A7,'RES installed'!$A$2:$C$7,3,FALSE)*'[1]Profiles, RES, Spring'!R$4</f>
        <v>0.50303260045489007</v>
      </c>
      <c r="S7" s="6">
        <f>VLOOKUP($A7,'RES installed'!$A$2:$C$7,3,FALSE)*'[1]Profiles, RES, Spring'!S$4</f>
        <v>0.32979529946929492</v>
      </c>
      <c r="T7" s="6">
        <f>VLOOKUP($A7,'RES installed'!$A$2:$C$7,3,FALSE)*'[1]Profiles, RES, Spring'!T$4</f>
        <v>0.11713419257012889</v>
      </c>
      <c r="U7" s="6">
        <f>VLOOKUP($A7,'RES installed'!$A$2:$C$7,3,FALSE)*'[1]Profiles, RES, Spring'!U$4</f>
        <v>1.2130401819560273E-2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1.0993176648976498E-2</v>
      </c>
      <c r="H8" s="6">
        <f>VLOOKUP($A8,'RES installed'!$A$2:$C$7,3,FALSE)*'[1]Profiles, RES, Spring'!H$4</f>
        <v>0.10538286580742987</v>
      </c>
      <c r="I8" s="6">
        <f>VLOOKUP($A8,'RES installed'!$A$2:$C$7,3,FALSE)*'[1]Profiles, RES, Spring'!I$4</f>
        <v>0.29264594389689158</v>
      </c>
      <c r="J8" s="6">
        <f>VLOOKUP($A8,'RES installed'!$A$2:$C$7,3,FALSE)*'[1]Profiles, RES, Spring'!J$4</f>
        <v>0.46967399545109934</v>
      </c>
      <c r="K8" s="6">
        <f>VLOOKUP($A8,'RES installed'!$A$2:$C$7,3,FALSE)*'[1]Profiles, RES, Spring'!K$4</f>
        <v>0.55686125852918877</v>
      </c>
      <c r="L8" s="6">
        <f>VLOOKUP($A8,'RES installed'!$A$2:$C$7,3,FALSE)*'[1]Profiles, RES, Spring'!L$4</f>
        <v>0.61561789234268383</v>
      </c>
      <c r="M8" s="6">
        <f>VLOOKUP($A8,'RES installed'!$A$2:$C$7,3,FALSE)*'[1]Profiles, RES, Spring'!M$4</f>
        <v>0.68460955269143287</v>
      </c>
      <c r="N8" s="6">
        <f>VLOOKUP($A8,'RES installed'!$A$2:$C$7,3,FALSE)*'[1]Profiles, RES, Spring'!N$4</f>
        <v>0.66830932524639874</v>
      </c>
      <c r="O8" s="6">
        <f>VLOOKUP($A8,'RES installed'!$A$2:$C$7,3,FALSE)*'[1]Profiles, RES, Spring'!O$4</f>
        <v>0.66489764973464749</v>
      </c>
      <c r="P8" s="6">
        <f>VLOOKUP($A8,'RES installed'!$A$2:$C$7,3,FALSE)*'[1]Profiles, RES, Spring'!P$4</f>
        <v>0.66944655041698253</v>
      </c>
      <c r="Q8" s="6">
        <f>VLOOKUP($A8,'RES installed'!$A$2:$C$7,3,FALSE)*'[1]Profiles, RES, Spring'!Q$4</f>
        <v>0.61865049279757389</v>
      </c>
      <c r="R8" s="6">
        <f>VLOOKUP($A8,'RES installed'!$A$2:$C$7,3,FALSE)*'[1]Profiles, RES, Spring'!R$4</f>
        <v>0.50303260045489007</v>
      </c>
      <c r="S8" s="6">
        <f>VLOOKUP($A8,'RES installed'!$A$2:$C$7,3,FALSE)*'[1]Profiles, RES, Spring'!S$4</f>
        <v>0.32979529946929492</v>
      </c>
      <c r="T8" s="6">
        <f>VLOOKUP($A8,'RES installed'!$A$2:$C$7,3,FALSE)*'[1]Profiles, RES, Spring'!T$4</f>
        <v>0.11713419257012889</v>
      </c>
      <c r="U8" s="6">
        <f>VLOOKUP($A8,'RES installed'!$A$2:$C$7,3,FALSE)*'[1]Profiles, RES, Spring'!U$4</f>
        <v>1.2130401819560273E-2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2024-12-03T18:26:35Z</dcterms:modified>
</cp:coreProperties>
</file>