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Projects\thesis-shared-resources-planning-no_esso-degradation\data\CS3\Market Data\"/>
    </mc:Choice>
  </mc:AlternateContent>
  <xr:revisionPtr revIDLastSave="0" documentId="13_ncr:1_{D1D9293D-0AD4-42D9-A2B2-1A121AA58710}" xr6:coauthVersionLast="47" xr6:coauthVersionMax="47" xr10:uidLastSave="{00000000-0000-0000-0000-000000000000}"/>
  <bookViews>
    <workbookView xWindow="-108" yWindow="-108" windowWidth="23256" windowHeight="13896" xr2:uid="{00000000-000D-0000-FFFF-FFFF00000000}"/>
  </bookViews>
  <sheets>
    <sheet name="Scenarios" sheetId="1" r:id="rId1"/>
    <sheet name="Cp, Winter" sheetId="2" r:id="rId2"/>
    <sheet name="Flex, Winter" sheetId="18" r:id="rId3"/>
    <sheet name="Cp, Summer" sheetId="14" r:id="rId4"/>
    <sheet name="Flex, Summer" sheetId="19" r:id="rId5"/>
  </sheets>
  <externalReferences>
    <externalReference r:id="rId6"/>
  </externalReferenc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" i="1" l="1"/>
  <c r="B7" i="1" l="1"/>
  <c r="B6" i="1"/>
  <c r="M3" i="19" s="1"/>
  <c r="D1" i="1"/>
  <c r="E1" i="1"/>
  <c r="Y4" i="18" l="1"/>
  <c r="M4" i="2"/>
  <c r="L3" i="2"/>
  <c r="K2" i="2"/>
  <c r="M4" i="18"/>
  <c r="L3" i="18"/>
  <c r="K2" i="18"/>
  <c r="G4" i="14"/>
  <c r="D3" i="14"/>
  <c r="T4" i="19"/>
  <c r="Q3" i="19"/>
  <c r="G4" i="2"/>
  <c r="G4" i="18"/>
  <c r="E2" i="18"/>
  <c r="E4" i="14"/>
  <c r="B3" i="2"/>
  <c r="Y3" i="2"/>
  <c r="Y4" i="2"/>
  <c r="X3" i="2"/>
  <c r="H4" i="2"/>
  <c r="G3" i="2"/>
  <c r="F2" i="2"/>
  <c r="H4" i="18"/>
  <c r="G3" i="18"/>
  <c r="F2" i="18"/>
  <c r="F4" i="14"/>
  <c r="X2" i="14"/>
  <c r="S4" i="19"/>
  <c r="P3" i="19"/>
  <c r="E2" i="2"/>
  <c r="R2" i="14"/>
  <c r="R4" i="19"/>
  <c r="C2" i="19"/>
  <c r="D2" i="19"/>
  <c r="E2" i="19"/>
  <c r="F2" i="19"/>
  <c r="G2" i="19"/>
  <c r="S2" i="19"/>
  <c r="H3" i="19"/>
  <c r="T3" i="19"/>
  <c r="I4" i="19"/>
  <c r="U4" i="19"/>
  <c r="G2" i="14"/>
  <c r="S2" i="14"/>
  <c r="H3" i="14"/>
  <c r="T3" i="14"/>
  <c r="I4" i="14"/>
  <c r="U4" i="14"/>
  <c r="G2" i="18"/>
  <c r="S2" i="18"/>
  <c r="H3" i="18"/>
  <c r="T3" i="18"/>
  <c r="I4" i="18"/>
  <c r="U4" i="18"/>
  <c r="G2" i="2"/>
  <c r="S2" i="2"/>
  <c r="H3" i="2"/>
  <c r="T3" i="2"/>
  <c r="I4" i="2"/>
  <c r="U4" i="2"/>
  <c r="T2" i="19"/>
  <c r="I3" i="19"/>
  <c r="U3" i="19"/>
  <c r="J4" i="19"/>
  <c r="V4" i="19"/>
  <c r="H2" i="14"/>
  <c r="T2" i="14"/>
  <c r="I3" i="14"/>
  <c r="U3" i="14"/>
  <c r="J4" i="14"/>
  <c r="V4" i="14"/>
  <c r="H2" i="18"/>
  <c r="T2" i="18"/>
  <c r="I3" i="18"/>
  <c r="U3" i="18"/>
  <c r="J4" i="18"/>
  <c r="V4" i="18"/>
  <c r="H2" i="2"/>
  <c r="T2" i="2"/>
  <c r="I3" i="2"/>
  <c r="U3" i="2"/>
  <c r="J4" i="2"/>
  <c r="V4" i="2"/>
  <c r="U2" i="19"/>
  <c r="J3" i="19"/>
  <c r="V3" i="19"/>
  <c r="K4" i="19"/>
  <c r="W4" i="19"/>
  <c r="I2" i="14"/>
  <c r="U2" i="14"/>
  <c r="J3" i="14"/>
  <c r="V3" i="14"/>
  <c r="K4" i="14"/>
  <c r="W4" i="14"/>
  <c r="I2" i="18"/>
  <c r="J3" i="18"/>
  <c r="V3" i="18"/>
  <c r="K4" i="18"/>
  <c r="W4" i="18"/>
  <c r="I2" i="2"/>
  <c r="J3" i="2"/>
  <c r="V3" i="2"/>
  <c r="K4" i="2"/>
  <c r="V2" i="19"/>
  <c r="L4" i="19"/>
  <c r="J2" i="14"/>
  <c r="V2" i="14"/>
  <c r="W3" i="14"/>
  <c r="L4" i="14"/>
  <c r="J2" i="18"/>
  <c r="W3" i="18"/>
  <c r="X4" i="18"/>
  <c r="V2" i="2"/>
  <c r="W3" i="2"/>
  <c r="X4" i="2"/>
  <c r="L3" i="19"/>
  <c r="Y4" i="19"/>
  <c r="W2" i="14"/>
  <c r="X3" i="14"/>
  <c r="M4" i="14"/>
  <c r="Y4" i="14"/>
  <c r="H2" i="19"/>
  <c r="X3" i="19"/>
  <c r="L3" i="14"/>
  <c r="I2" i="19"/>
  <c r="U2" i="18"/>
  <c r="U2" i="2"/>
  <c r="W4" i="2"/>
  <c r="K3" i="19"/>
  <c r="W3" i="19"/>
  <c r="X4" i="19"/>
  <c r="K3" i="14"/>
  <c r="X4" i="14"/>
  <c r="V2" i="18"/>
  <c r="K3" i="18"/>
  <c r="L4" i="18"/>
  <c r="J2" i="2"/>
  <c r="K3" i="2"/>
  <c r="L4" i="2"/>
  <c r="W2" i="19"/>
  <c r="M4" i="19"/>
  <c r="K2" i="14"/>
  <c r="J2" i="19"/>
  <c r="K2" i="19"/>
  <c r="L2" i="19"/>
  <c r="M2" i="19"/>
  <c r="Y2" i="19"/>
  <c r="N3" i="19"/>
  <c r="C4" i="19"/>
  <c r="O4" i="19"/>
  <c r="B4" i="19"/>
  <c r="M2" i="14"/>
  <c r="Y2" i="14"/>
  <c r="N3" i="14"/>
  <c r="C4" i="14"/>
  <c r="O4" i="14"/>
  <c r="B4" i="14"/>
  <c r="M2" i="18"/>
  <c r="Y2" i="18"/>
  <c r="N3" i="18"/>
  <c r="C4" i="18"/>
  <c r="O4" i="18"/>
  <c r="B4" i="18"/>
  <c r="M2" i="2"/>
  <c r="Y2" i="2"/>
  <c r="N3" i="2"/>
  <c r="C4" i="2"/>
  <c r="O4" i="2"/>
  <c r="B4" i="2"/>
  <c r="C3" i="19"/>
  <c r="O3" i="19"/>
  <c r="D4" i="19"/>
  <c r="P4" i="19"/>
  <c r="B2" i="19"/>
  <c r="N2" i="14"/>
  <c r="C3" i="14"/>
  <c r="O3" i="14"/>
  <c r="D4" i="14"/>
  <c r="P4" i="14"/>
  <c r="B2" i="14"/>
  <c r="N2" i="18"/>
  <c r="C3" i="18"/>
  <c r="O3" i="18"/>
  <c r="D4" i="18"/>
  <c r="P4" i="18"/>
  <c r="B2" i="18"/>
  <c r="N2" i="2"/>
  <c r="C3" i="2"/>
  <c r="O3" i="2"/>
  <c r="D4" i="2"/>
  <c r="P4" i="2"/>
  <c r="B2" i="2"/>
  <c r="N2" i="19"/>
  <c r="F4" i="2"/>
  <c r="E3" i="2"/>
  <c r="D2" i="2"/>
  <c r="F4" i="18"/>
  <c r="E3" i="18"/>
  <c r="D2" i="18"/>
  <c r="Y3" i="14"/>
  <c r="Q2" i="14"/>
  <c r="Q4" i="19"/>
  <c r="G3" i="19"/>
  <c r="E4" i="2"/>
  <c r="D3" i="2"/>
  <c r="C2" i="2"/>
  <c r="E4" i="18"/>
  <c r="D3" i="18"/>
  <c r="C2" i="18"/>
  <c r="S3" i="14"/>
  <c r="P2" i="14"/>
  <c r="N4" i="19"/>
  <c r="F3" i="19"/>
  <c r="X2" i="2"/>
  <c r="B3" i="18"/>
  <c r="Y3" i="18"/>
  <c r="X2" i="18"/>
  <c r="B3" i="14"/>
  <c r="R3" i="14"/>
  <c r="O2" i="14"/>
  <c r="H4" i="19"/>
  <c r="E3" i="19"/>
  <c r="L2" i="14"/>
  <c r="G4" i="19"/>
  <c r="D3" i="19"/>
  <c r="F2" i="14"/>
  <c r="F4" i="19"/>
  <c r="X2" i="19"/>
  <c r="F3" i="2"/>
  <c r="T4" i="14"/>
  <c r="T4" i="2"/>
  <c r="R2" i="2"/>
  <c r="T4" i="18"/>
  <c r="S3" i="18"/>
  <c r="Q2" i="18"/>
  <c r="M3" i="14"/>
  <c r="E2" i="14"/>
  <c r="E4" i="19"/>
  <c r="R2" i="19"/>
  <c r="X3" i="18"/>
  <c r="S4" i="2"/>
  <c r="R4" i="14"/>
  <c r="R4" i="2"/>
  <c r="Q3" i="2"/>
  <c r="P2" i="2"/>
  <c r="R4" i="18"/>
  <c r="Q3" i="18"/>
  <c r="P2" i="18"/>
  <c r="Q4" i="14"/>
  <c r="G3" i="14"/>
  <c r="D2" i="14"/>
  <c r="Y3" i="19"/>
  <c r="Q2" i="19"/>
  <c r="F3" i="18"/>
  <c r="Q3" i="14"/>
  <c r="Q2" i="2"/>
  <c r="Q4" i="18"/>
  <c r="C2" i="14"/>
  <c r="S3" i="19"/>
  <c r="P2" i="19"/>
  <c r="W2" i="2"/>
  <c r="W2" i="18"/>
  <c r="S3" i="2"/>
  <c r="R2" i="18"/>
  <c r="S4" i="14"/>
  <c r="P3" i="14"/>
  <c r="R3" i="2"/>
  <c r="S4" i="18"/>
  <c r="R3" i="18"/>
  <c r="Q4" i="2"/>
  <c r="P3" i="2"/>
  <c r="O2" i="2"/>
  <c r="P3" i="18"/>
  <c r="O2" i="18"/>
  <c r="N4" i="14"/>
  <c r="F3" i="14"/>
  <c r="N4" i="2"/>
  <c r="M3" i="2"/>
  <c r="L2" i="2"/>
  <c r="N4" i="18"/>
  <c r="M3" i="18"/>
  <c r="L2" i="18"/>
  <c r="H4" i="14"/>
  <c r="E3" i="14"/>
  <c r="B3" i="19"/>
  <c r="R3" i="19"/>
  <c r="O2" i="19"/>
</calcChain>
</file>

<file path=xl/sharedStrings.xml><?xml version="1.0" encoding="utf-8"?>
<sst xmlns="http://schemas.openxmlformats.org/spreadsheetml/2006/main" count="10" uniqueCount="7">
  <si>
    <t>Year</t>
  </si>
  <si>
    <t>NumScenarios</t>
  </si>
  <si>
    <t>Scenario</t>
  </si>
  <si>
    <t>Value</t>
  </si>
  <si>
    <t>Active Power</t>
  </si>
  <si>
    <t>Growth factors (cumul.)</t>
  </si>
  <si>
    <t>Flexibility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</si>
</sst>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10" fontId="0" fillId="0" borderId="0" xfId="0" applyNumberFormat="1"/>
    <xf numFmtId="2" fontId="0" fillId="0" borderId="0" xfId="0" applyNumberFormat="1"/>
    <xf numFmtId="0" fontId="0" fillId="2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2" Type="http://schemas.openxmlformats.org/officeDocument/2006/relationships/externalLinkPath" Target="file:///C:\Projects\thesis-shared-resources-planning-no_esso-degradation\data\CS3\Market%20Data\CS3_market_data_base.xlsx" TargetMode="External"/><Relationship Id="rId1" Type="http://schemas.openxmlformats.org/officeDocument/2006/relationships/externalLinkPath" Target="CS3_market_data_base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xxl21:alternateUrls>
      <xxl21:absoluteUrl r:id="rId2"/>
    </xxl21:alternateUrls>
    <sheetNames>
      <sheetName val="Main"/>
      <sheetName val="Energy, Winter"/>
      <sheetName val="Flexibility, Winter"/>
      <sheetName val="Energy, Summer"/>
      <sheetName val="Flexibility, Summer"/>
    </sheetNames>
    <sheetDataSet>
      <sheetData sheetId="0">
        <row r="1">
          <cell r="B1">
            <v>2020</v>
          </cell>
        </row>
        <row r="4">
          <cell r="B4">
            <v>5.0000000000000001E-3</v>
          </cell>
        </row>
        <row r="5">
          <cell r="B5">
            <v>0.02</v>
          </cell>
        </row>
      </sheetData>
      <sheetData sheetId="1">
        <row r="2">
          <cell r="B2">
            <v>43.71</v>
          </cell>
          <cell r="C2">
            <v>40.784999999999997</v>
          </cell>
          <cell r="D2">
            <v>39.052499999999995</v>
          </cell>
          <cell r="E2">
            <v>36.622500000000002</v>
          </cell>
          <cell r="F2">
            <v>37.715000000000003</v>
          </cell>
          <cell r="G2">
            <v>40.745000000000005</v>
          </cell>
          <cell r="H2">
            <v>49.295000000000002</v>
          </cell>
          <cell r="I2">
            <v>51.59</v>
          </cell>
          <cell r="J2">
            <v>54.25</v>
          </cell>
          <cell r="K2">
            <v>53.837499999999999</v>
          </cell>
          <cell r="L2">
            <v>52.800000000000004</v>
          </cell>
          <cell r="M2">
            <v>52.542499999999997</v>
          </cell>
          <cell r="N2">
            <v>50.507499999999993</v>
          </cell>
          <cell r="O2">
            <v>49.795000000000002</v>
          </cell>
          <cell r="P2">
            <v>48.817500000000003</v>
          </cell>
          <cell r="Q2">
            <v>48.914999999999999</v>
          </cell>
          <cell r="R2">
            <v>49.67</v>
          </cell>
          <cell r="S2">
            <v>52.125</v>
          </cell>
          <cell r="T2">
            <v>54.620000000000005</v>
          </cell>
          <cell r="U2">
            <v>55.040000000000006</v>
          </cell>
          <cell r="V2">
            <v>53.769999999999996</v>
          </cell>
          <cell r="W2">
            <v>50.392499999999998</v>
          </cell>
          <cell r="X2">
            <v>45.482500000000002</v>
          </cell>
          <cell r="Y2">
            <v>42.69</v>
          </cell>
        </row>
        <row r="3">
          <cell r="B3">
            <v>40.82</v>
          </cell>
          <cell r="C3">
            <v>38.53</v>
          </cell>
          <cell r="D3">
            <v>36.034999999999997</v>
          </cell>
          <cell r="E3">
            <v>34.424999999999997</v>
          </cell>
          <cell r="F3">
            <v>36.340000000000003</v>
          </cell>
          <cell r="G3">
            <v>38.28</v>
          </cell>
          <cell r="H3">
            <v>44.2</v>
          </cell>
          <cell r="I3">
            <v>46.17</v>
          </cell>
          <cell r="J3">
            <v>48.480000000000004</v>
          </cell>
          <cell r="K3">
            <v>48.805</v>
          </cell>
          <cell r="L3">
            <v>47.400000000000006</v>
          </cell>
          <cell r="M3">
            <v>46.424999999999997</v>
          </cell>
          <cell r="N3">
            <v>45.004999999999995</v>
          </cell>
          <cell r="O3">
            <v>44.53</v>
          </cell>
          <cell r="P3">
            <v>42.545000000000002</v>
          </cell>
          <cell r="Q3">
            <v>42.21</v>
          </cell>
          <cell r="R3">
            <v>43.08</v>
          </cell>
          <cell r="S3">
            <v>47.5</v>
          </cell>
          <cell r="T3">
            <v>49.730000000000004</v>
          </cell>
          <cell r="U3">
            <v>50.510000000000005</v>
          </cell>
          <cell r="V3">
            <v>50.79</v>
          </cell>
          <cell r="W3">
            <v>48.534999999999997</v>
          </cell>
          <cell r="X3">
            <v>43.954999999999998</v>
          </cell>
          <cell r="Y3">
            <v>41.71</v>
          </cell>
        </row>
        <row r="4">
          <cell r="B4">
            <v>46.6</v>
          </cell>
          <cell r="C4">
            <v>43.04</v>
          </cell>
          <cell r="D4">
            <v>42.07</v>
          </cell>
          <cell r="E4">
            <v>38.82</v>
          </cell>
          <cell r="F4">
            <v>39.090000000000003</v>
          </cell>
          <cell r="G4">
            <v>43.21</v>
          </cell>
          <cell r="H4">
            <v>54.39</v>
          </cell>
          <cell r="I4">
            <v>57.01</v>
          </cell>
          <cell r="J4">
            <v>60.02</v>
          </cell>
          <cell r="K4">
            <v>58.87</v>
          </cell>
          <cell r="L4">
            <v>58.2</v>
          </cell>
          <cell r="M4">
            <v>58.66</v>
          </cell>
          <cell r="N4">
            <v>56.01</v>
          </cell>
          <cell r="O4">
            <v>55.06</v>
          </cell>
          <cell r="P4">
            <v>55.09</v>
          </cell>
          <cell r="Q4">
            <v>55.62</v>
          </cell>
          <cell r="R4">
            <v>56.26</v>
          </cell>
          <cell r="S4">
            <v>56.75</v>
          </cell>
          <cell r="T4">
            <v>59.51</v>
          </cell>
          <cell r="U4">
            <v>59.57</v>
          </cell>
          <cell r="V4">
            <v>56.75</v>
          </cell>
          <cell r="W4">
            <v>52.25</v>
          </cell>
          <cell r="X4">
            <v>47.01</v>
          </cell>
          <cell r="Y4">
            <v>43.67</v>
          </cell>
        </row>
      </sheetData>
      <sheetData sheetId="2">
        <row r="2">
          <cell r="B2">
            <v>21.855</v>
          </cell>
          <cell r="C2">
            <v>20.392499999999998</v>
          </cell>
          <cell r="D2">
            <v>19.526249999999997</v>
          </cell>
          <cell r="E2">
            <v>18.311250000000001</v>
          </cell>
          <cell r="F2">
            <v>18.857500000000002</v>
          </cell>
          <cell r="G2">
            <v>20.372500000000002</v>
          </cell>
          <cell r="H2">
            <v>24.647500000000001</v>
          </cell>
          <cell r="I2">
            <v>25.795000000000002</v>
          </cell>
          <cell r="J2">
            <v>27.125</v>
          </cell>
          <cell r="K2">
            <v>26.918749999999999</v>
          </cell>
          <cell r="L2">
            <v>26.400000000000002</v>
          </cell>
          <cell r="M2">
            <v>26.271249999999998</v>
          </cell>
          <cell r="N2">
            <v>25.253749999999997</v>
          </cell>
          <cell r="O2">
            <v>24.897500000000001</v>
          </cell>
          <cell r="P2">
            <v>24.408750000000001</v>
          </cell>
          <cell r="Q2">
            <v>24.4575</v>
          </cell>
          <cell r="R2">
            <v>24.835000000000001</v>
          </cell>
          <cell r="S2">
            <v>26.0625</v>
          </cell>
          <cell r="T2">
            <v>27.310000000000002</v>
          </cell>
          <cell r="U2">
            <v>27.520000000000003</v>
          </cell>
          <cell r="V2">
            <v>26.884999999999998</v>
          </cell>
          <cell r="W2">
            <v>25.196249999999999</v>
          </cell>
          <cell r="X2">
            <v>22.741250000000001</v>
          </cell>
          <cell r="Y2">
            <v>21.344999999999999</v>
          </cell>
        </row>
        <row r="3">
          <cell r="B3">
            <v>20.41</v>
          </cell>
          <cell r="C3">
            <v>19.265000000000001</v>
          </cell>
          <cell r="D3">
            <v>18.017499999999998</v>
          </cell>
          <cell r="E3">
            <v>17.212499999999999</v>
          </cell>
          <cell r="F3">
            <v>18.170000000000002</v>
          </cell>
          <cell r="G3">
            <v>19.14</v>
          </cell>
          <cell r="H3">
            <v>22.1</v>
          </cell>
          <cell r="I3">
            <v>23.085000000000001</v>
          </cell>
          <cell r="J3">
            <v>24.240000000000002</v>
          </cell>
          <cell r="K3">
            <v>24.4025</v>
          </cell>
          <cell r="L3">
            <v>23.700000000000003</v>
          </cell>
          <cell r="M3">
            <v>23.212499999999999</v>
          </cell>
          <cell r="N3">
            <v>22.502499999999998</v>
          </cell>
          <cell r="O3">
            <v>22.265000000000001</v>
          </cell>
          <cell r="P3">
            <v>21.272500000000001</v>
          </cell>
          <cell r="Q3">
            <v>21.105</v>
          </cell>
          <cell r="R3">
            <v>21.54</v>
          </cell>
          <cell r="S3">
            <v>23.75</v>
          </cell>
          <cell r="T3">
            <v>24.865000000000002</v>
          </cell>
          <cell r="U3">
            <v>25.255000000000003</v>
          </cell>
          <cell r="V3">
            <v>25.395</v>
          </cell>
          <cell r="W3">
            <v>24.267499999999998</v>
          </cell>
          <cell r="X3">
            <v>21.977499999999999</v>
          </cell>
          <cell r="Y3">
            <v>20.855</v>
          </cell>
        </row>
        <row r="4">
          <cell r="B4">
            <v>23.3</v>
          </cell>
          <cell r="C4">
            <v>21.52</v>
          </cell>
          <cell r="D4">
            <v>21.035</v>
          </cell>
          <cell r="E4">
            <v>19.41</v>
          </cell>
          <cell r="F4">
            <v>19.545000000000002</v>
          </cell>
          <cell r="G4">
            <v>21.605</v>
          </cell>
          <cell r="H4">
            <v>27.195</v>
          </cell>
          <cell r="I4">
            <v>28.504999999999999</v>
          </cell>
          <cell r="J4">
            <v>30.01</v>
          </cell>
          <cell r="K4">
            <v>29.434999999999999</v>
          </cell>
          <cell r="L4">
            <v>29.1</v>
          </cell>
          <cell r="M4">
            <v>29.33</v>
          </cell>
          <cell r="N4">
            <v>28.004999999999999</v>
          </cell>
          <cell r="O4">
            <v>27.53</v>
          </cell>
          <cell r="P4">
            <v>27.545000000000002</v>
          </cell>
          <cell r="Q4">
            <v>27.81</v>
          </cell>
          <cell r="R4">
            <v>28.13</v>
          </cell>
          <cell r="S4">
            <v>28.375</v>
          </cell>
          <cell r="T4">
            <v>29.754999999999999</v>
          </cell>
          <cell r="U4">
            <v>29.785</v>
          </cell>
          <cell r="V4">
            <v>28.375</v>
          </cell>
          <cell r="W4">
            <v>26.125</v>
          </cell>
          <cell r="X4">
            <v>23.504999999999999</v>
          </cell>
          <cell r="Y4">
            <v>21.835000000000001</v>
          </cell>
        </row>
      </sheetData>
      <sheetData sheetId="3">
        <row r="2">
          <cell r="B2">
            <v>37.270000000000003</v>
          </cell>
          <cell r="C2">
            <v>34.01</v>
          </cell>
          <cell r="D2">
            <v>32.57</v>
          </cell>
          <cell r="E2">
            <v>31.98</v>
          </cell>
          <cell r="F2">
            <v>32.130000000000003</v>
          </cell>
          <cell r="G2">
            <v>36.369999999999997</v>
          </cell>
          <cell r="H2">
            <v>37.909999999999997</v>
          </cell>
          <cell r="I2">
            <v>37.909999999999997</v>
          </cell>
          <cell r="J2">
            <v>39.840000000000003</v>
          </cell>
          <cell r="K2">
            <v>39.94</v>
          </cell>
          <cell r="L2">
            <v>39.840000000000003</v>
          </cell>
          <cell r="M2">
            <v>40.01</v>
          </cell>
          <cell r="N2">
            <v>39.44</v>
          </cell>
          <cell r="O2">
            <v>39.19</v>
          </cell>
          <cell r="P2">
            <v>38.369999999999997</v>
          </cell>
          <cell r="Q2">
            <v>37.19</v>
          </cell>
          <cell r="R2">
            <v>34.979999999999997</v>
          </cell>
          <cell r="S2">
            <v>37.369999999999997</v>
          </cell>
          <cell r="T2">
            <v>38.799999999999997</v>
          </cell>
          <cell r="U2">
            <v>39.9</v>
          </cell>
          <cell r="V2">
            <v>39.04</v>
          </cell>
          <cell r="W2">
            <v>39.840000000000003</v>
          </cell>
          <cell r="X2">
            <v>39.76</v>
          </cell>
          <cell r="Y2">
            <v>38.14</v>
          </cell>
        </row>
        <row r="3">
          <cell r="B3">
            <v>39.68</v>
          </cell>
          <cell r="C3">
            <v>35</v>
          </cell>
          <cell r="D3">
            <v>38.200000000000003</v>
          </cell>
          <cell r="E3">
            <v>36.9</v>
          </cell>
          <cell r="F3">
            <v>37.61</v>
          </cell>
          <cell r="G3">
            <v>38.200000000000003</v>
          </cell>
          <cell r="H3">
            <v>37.21</v>
          </cell>
          <cell r="I3">
            <v>40.18</v>
          </cell>
          <cell r="J3">
            <v>42.84</v>
          </cell>
          <cell r="K3">
            <v>43.03</v>
          </cell>
          <cell r="L3">
            <v>43.45</v>
          </cell>
          <cell r="M3">
            <v>44.27</v>
          </cell>
          <cell r="N3">
            <v>44.97</v>
          </cell>
          <cell r="O3">
            <v>46.14</v>
          </cell>
          <cell r="P3">
            <v>44.39</v>
          </cell>
          <cell r="Q3">
            <v>43.01</v>
          </cell>
          <cell r="R3">
            <v>42.86</v>
          </cell>
          <cell r="S3">
            <v>43.73</v>
          </cell>
          <cell r="T3">
            <v>43.97</v>
          </cell>
          <cell r="U3">
            <v>44.9</v>
          </cell>
          <cell r="V3">
            <v>45.45</v>
          </cell>
          <cell r="W3">
            <v>46.15</v>
          </cell>
          <cell r="X3">
            <v>44.97</v>
          </cell>
          <cell r="Y3">
            <v>42.5</v>
          </cell>
        </row>
        <row r="4">
          <cell r="B4">
            <v>33.39</v>
          </cell>
          <cell r="C4">
            <v>30.82</v>
          </cell>
          <cell r="D4">
            <v>28.89</v>
          </cell>
          <cell r="E4">
            <v>28.43</v>
          </cell>
          <cell r="F4">
            <v>29.41</v>
          </cell>
          <cell r="G4">
            <v>34.39</v>
          </cell>
          <cell r="H4">
            <v>45.24</v>
          </cell>
          <cell r="I4">
            <v>42.92</v>
          </cell>
          <cell r="J4">
            <v>44.88</v>
          </cell>
          <cell r="K4">
            <v>44.3</v>
          </cell>
          <cell r="L4">
            <v>41.06</v>
          </cell>
          <cell r="M4">
            <v>39.9</v>
          </cell>
          <cell r="N4">
            <v>44.18</v>
          </cell>
          <cell r="O4">
            <v>45.18</v>
          </cell>
          <cell r="P4">
            <v>44.88</v>
          </cell>
          <cell r="Q4">
            <v>44.35</v>
          </cell>
          <cell r="R4">
            <v>44.35</v>
          </cell>
          <cell r="S4">
            <v>44.88</v>
          </cell>
          <cell r="T4">
            <v>46.18</v>
          </cell>
          <cell r="U4">
            <v>47.88</v>
          </cell>
          <cell r="V4">
            <v>51.18</v>
          </cell>
          <cell r="W4">
            <v>55.69</v>
          </cell>
          <cell r="X4">
            <v>50.77</v>
          </cell>
          <cell r="Y4">
            <v>45</v>
          </cell>
        </row>
      </sheetData>
      <sheetData sheetId="4">
        <row r="2">
          <cell r="B2">
            <v>18.635000000000002</v>
          </cell>
          <cell r="C2">
            <v>17.004999999999999</v>
          </cell>
          <cell r="D2">
            <v>16.285</v>
          </cell>
          <cell r="E2">
            <v>15.99</v>
          </cell>
          <cell r="F2">
            <v>16.065000000000001</v>
          </cell>
          <cell r="G2">
            <v>18.184999999999999</v>
          </cell>
          <cell r="H2">
            <v>18.954999999999998</v>
          </cell>
          <cell r="I2">
            <v>18.954999999999998</v>
          </cell>
          <cell r="J2">
            <v>19.920000000000002</v>
          </cell>
          <cell r="K2">
            <v>19.97</v>
          </cell>
          <cell r="L2">
            <v>19.920000000000002</v>
          </cell>
          <cell r="M2">
            <v>20.004999999999999</v>
          </cell>
          <cell r="N2">
            <v>19.72</v>
          </cell>
          <cell r="O2">
            <v>19.594999999999999</v>
          </cell>
          <cell r="P2">
            <v>19.184999999999999</v>
          </cell>
          <cell r="Q2">
            <v>18.594999999999999</v>
          </cell>
          <cell r="R2">
            <v>17.489999999999998</v>
          </cell>
          <cell r="S2">
            <v>18.684999999999999</v>
          </cell>
          <cell r="T2">
            <v>19.399999999999999</v>
          </cell>
          <cell r="U2">
            <v>19.95</v>
          </cell>
          <cell r="V2">
            <v>19.52</v>
          </cell>
          <cell r="W2">
            <v>19.920000000000002</v>
          </cell>
          <cell r="X2">
            <v>19.88</v>
          </cell>
          <cell r="Y2">
            <v>19.07</v>
          </cell>
        </row>
        <row r="3">
          <cell r="B3">
            <v>19.84</v>
          </cell>
          <cell r="C3">
            <v>17.5</v>
          </cell>
          <cell r="D3">
            <v>19.100000000000001</v>
          </cell>
          <cell r="E3">
            <v>18.45</v>
          </cell>
          <cell r="F3">
            <v>18.805</v>
          </cell>
          <cell r="G3">
            <v>19.100000000000001</v>
          </cell>
          <cell r="H3">
            <v>18.605</v>
          </cell>
          <cell r="I3">
            <v>20.09</v>
          </cell>
          <cell r="J3">
            <v>21.42</v>
          </cell>
          <cell r="K3">
            <v>21.515000000000001</v>
          </cell>
          <cell r="L3">
            <v>21.725000000000001</v>
          </cell>
          <cell r="M3">
            <v>22.135000000000002</v>
          </cell>
          <cell r="N3">
            <v>22.484999999999999</v>
          </cell>
          <cell r="O3">
            <v>23.07</v>
          </cell>
          <cell r="P3">
            <v>22.195</v>
          </cell>
          <cell r="Q3">
            <v>21.504999999999999</v>
          </cell>
          <cell r="R3">
            <v>21.43</v>
          </cell>
          <cell r="S3">
            <v>21.864999999999998</v>
          </cell>
          <cell r="T3">
            <v>21.984999999999999</v>
          </cell>
          <cell r="U3">
            <v>22.45</v>
          </cell>
          <cell r="V3">
            <v>22.725000000000001</v>
          </cell>
          <cell r="W3">
            <v>23.074999999999999</v>
          </cell>
          <cell r="X3">
            <v>22.484999999999999</v>
          </cell>
          <cell r="Y3">
            <v>21.25</v>
          </cell>
        </row>
        <row r="4">
          <cell r="B4">
            <v>16.695</v>
          </cell>
          <cell r="C4">
            <v>15.41</v>
          </cell>
          <cell r="D4">
            <v>14.445</v>
          </cell>
          <cell r="E4">
            <v>14.215</v>
          </cell>
          <cell r="F4">
            <v>14.705</v>
          </cell>
          <cell r="G4">
            <v>17.195</v>
          </cell>
          <cell r="H4">
            <v>22.62</v>
          </cell>
          <cell r="I4">
            <v>21.46</v>
          </cell>
          <cell r="J4">
            <v>22.44</v>
          </cell>
          <cell r="K4">
            <v>22.15</v>
          </cell>
          <cell r="L4">
            <v>20.53</v>
          </cell>
          <cell r="M4">
            <v>19.95</v>
          </cell>
          <cell r="N4">
            <v>22.09</v>
          </cell>
          <cell r="O4">
            <v>22.59</v>
          </cell>
          <cell r="P4">
            <v>22.44</v>
          </cell>
          <cell r="Q4">
            <v>22.175000000000001</v>
          </cell>
          <cell r="R4">
            <v>22.175000000000001</v>
          </cell>
          <cell r="S4">
            <v>22.44</v>
          </cell>
          <cell r="T4">
            <v>23.09</v>
          </cell>
          <cell r="U4">
            <v>23.94</v>
          </cell>
          <cell r="V4">
            <v>25.59</v>
          </cell>
          <cell r="W4">
            <v>27.844999999999999</v>
          </cell>
          <cell r="X4">
            <v>25.385000000000002</v>
          </cell>
          <cell r="Y4">
            <v>22.5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H7"/>
  <sheetViews>
    <sheetView tabSelected="1" workbookViewId="0">
      <selection activeCell="C1" sqref="C1"/>
    </sheetView>
  </sheetViews>
  <sheetFormatPr defaultRowHeight="14.4" x14ac:dyDescent="0.3"/>
  <cols>
    <col min="1" max="1" width="17.6640625" customWidth="1"/>
  </cols>
  <sheetData>
    <row r="1" spans="1:8" x14ac:dyDescent="0.3">
      <c r="A1" t="s">
        <v>1</v>
      </c>
      <c r="B1">
        <v>3</v>
      </c>
      <c r="C1" s="1">
        <f>1/3</f>
        <v>0.33333333333333331</v>
      </c>
      <c r="D1" s="1">
        <f>1/3</f>
        <v>0.33333333333333331</v>
      </c>
      <c r="E1" s="1">
        <f>1/3</f>
        <v>0.33333333333333331</v>
      </c>
      <c r="F1" s="1"/>
      <c r="G1" s="1"/>
      <c r="H1" s="1"/>
    </row>
    <row r="3" spans="1:8" x14ac:dyDescent="0.3">
      <c r="A3" t="s">
        <v>0</v>
      </c>
      <c r="B3" s="3">
        <v>2029</v>
      </c>
    </row>
    <row r="5" spans="1:8" x14ac:dyDescent="0.3">
      <c r="A5" t="s">
        <v>5</v>
      </c>
      <c r="B5" t="s">
        <v>3</v>
      </c>
    </row>
    <row r="6" spans="1:8" x14ac:dyDescent="0.3">
      <c r="A6" t="s">
        <v>4</v>
      </c>
      <c r="B6" s="1">
        <f>(1+[1]Main!$B$4)^($B$3-[1]Main!$B$1)</f>
        <v>1.045910579145064</v>
      </c>
    </row>
    <row r="7" spans="1:8" ht="15.75" customHeight="1" x14ac:dyDescent="0.3">
      <c r="A7" t="s">
        <v>6</v>
      </c>
      <c r="B7" s="1">
        <f>(1+[1]Main!$B$5)^($B$3-[1]Main!$B$1)</f>
        <v>1.1950925686223108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E73F7F-45E0-423B-A01B-B6DF6F75CAB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Winter'!B2*Scenarios!$B$6</f>
        <v>45.716751414430746</v>
      </c>
      <c r="C2" s="2">
        <f>'[1]Energy, Winter'!C2*Scenarios!$B$6</f>
        <v>42.657462970431432</v>
      </c>
      <c r="D2" s="2">
        <f>'[1]Energy, Winter'!D2*Scenarios!$B$6</f>
        <v>40.845422892062608</v>
      </c>
      <c r="E2" s="2">
        <f>'[1]Energy, Winter'!E2*Scenarios!$B$6</f>
        <v>38.30386018474011</v>
      </c>
      <c r="F2" s="2">
        <f>'[1]Energy, Winter'!F2*Scenarios!$B$6</f>
        <v>39.446517492456096</v>
      </c>
      <c r="G2" s="2">
        <f>'[1]Energy, Winter'!G2*Scenarios!$B$6</f>
        <v>42.615626547265641</v>
      </c>
      <c r="H2" s="2">
        <f>'[1]Energy, Winter'!H2*Scenarios!$B$6</f>
        <v>51.558161998955931</v>
      </c>
      <c r="I2" s="2">
        <f>'[1]Energy, Winter'!I2*Scenarios!$B$6</f>
        <v>53.958526778093855</v>
      </c>
      <c r="J2" s="2">
        <f>'[1]Energy, Winter'!J2*Scenarios!$B$6</f>
        <v>56.740648918619726</v>
      </c>
      <c r="K2" s="2">
        <f>'[1]Energy, Winter'!K2*Scenarios!$B$6</f>
        <v>56.309210804722383</v>
      </c>
      <c r="L2" s="2">
        <f>'[1]Energy, Winter'!L2*Scenarios!$B$6</f>
        <v>55.224078578859384</v>
      </c>
      <c r="M2" s="2">
        <f>'[1]Energy, Winter'!M2*Scenarios!$B$6</f>
        <v>54.954756604729525</v>
      </c>
      <c r="N2" s="2">
        <f>'[1]Energy, Winter'!N2*Scenarios!$B$6</f>
        <v>52.826328576169317</v>
      </c>
      <c r="O2" s="2">
        <f>'[1]Energy, Winter'!O2*Scenarios!$B$6</f>
        <v>52.081117288528468</v>
      </c>
      <c r="P2" s="2">
        <f>'[1]Energy, Winter'!P2*Scenarios!$B$6</f>
        <v>51.058739697414168</v>
      </c>
      <c r="Q2" s="2">
        <f>'[1]Energy, Winter'!Q2*Scenarios!$B$6</f>
        <v>51.160715978880809</v>
      </c>
      <c r="R2" s="2">
        <f>'[1]Energy, Winter'!R2*Scenarios!$B$6</f>
        <v>51.950378466135334</v>
      </c>
      <c r="S2" s="2">
        <f>'[1]Energy, Winter'!S2*Scenarios!$B$6</f>
        <v>54.518088937936461</v>
      </c>
      <c r="T2" s="2">
        <f>'[1]Energy, Winter'!T2*Scenarios!$B$6</f>
        <v>57.127635832903401</v>
      </c>
      <c r="U2" s="2">
        <f>'[1]Energy, Winter'!U2*Scenarios!$B$6</f>
        <v>57.566918276144328</v>
      </c>
      <c r="V2" s="2">
        <f>'[1]Energy, Winter'!V2*Scenarios!$B$6</f>
        <v>56.238611840630085</v>
      </c>
      <c r="W2" s="2">
        <f>'[1]Energy, Winter'!W2*Scenarios!$B$6</f>
        <v>52.706048859567638</v>
      </c>
      <c r="X2" s="2">
        <f>'[1]Energy, Winter'!X2*Scenarios!$B$6</f>
        <v>47.570627915965375</v>
      </c>
      <c r="Y2" s="2">
        <f>'[1]Energy, Winter'!Y2*Scenarios!$B$6</f>
        <v>44.649922623702778</v>
      </c>
    </row>
    <row r="3" spans="1:25" x14ac:dyDescent="0.3">
      <c r="A3">
        <v>2</v>
      </c>
      <c r="B3" s="2">
        <f>'[1]Energy, Winter'!B3*Scenarios!$B$6</f>
        <v>42.694069840701516</v>
      </c>
      <c r="C3" s="2">
        <f>'[1]Energy, Winter'!C3*Scenarios!$B$6</f>
        <v>40.29893461445932</v>
      </c>
      <c r="D3" s="2">
        <f>'[1]Energy, Winter'!D3*Scenarios!$B$6</f>
        <v>37.68938771949238</v>
      </c>
      <c r="E3" s="2">
        <f>'[1]Energy, Winter'!E3*Scenarios!$B$6</f>
        <v>36.005471687068827</v>
      </c>
      <c r="F3" s="2">
        <f>'[1]Energy, Winter'!F3*Scenarios!$B$6</f>
        <v>38.008390446131628</v>
      </c>
      <c r="G3" s="2">
        <f>'[1]Energy, Winter'!G3*Scenarios!$B$6</f>
        <v>40.037456969673052</v>
      </c>
      <c r="H3" s="2">
        <f>'[1]Energy, Winter'!H3*Scenarios!$B$6</f>
        <v>46.229247598211835</v>
      </c>
      <c r="I3" s="2">
        <f>'[1]Energy, Winter'!I3*Scenarios!$B$6</f>
        <v>48.289691439127608</v>
      </c>
      <c r="J3" s="2">
        <f>'[1]Energy, Winter'!J3*Scenarios!$B$6</f>
        <v>50.705744876952707</v>
      </c>
      <c r="K3" s="2">
        <f>'[1]Energy, Winter'!K3*Scenarios!$B$6</f>
        <v>51.04566581517485</v>
      </c>
      <c r="L3" s="2">
        <f>'[1]Energy, Winter'!L3*Scenarios!$B$6</f>
        <v>49.57616145147604</v>
      </c>
      <c r="M3" s="2">
        <f>'[1]Energy, Winter'!M3*Scenarios!$B$6</f>
        <v>48.556398636809597</v>
      </c>
      <c r="N3" s="2">
        <f>'[1]Energy, Winter'!N3*Scenarios!$B$6</f>
        <v>47.071205614423604</v>
      </c>
      <c r="O3" s="2">
        <f>'[1]Energy, Winter'!O3*Scenarios!$B$6</f>
        <v>46.574398089329705</v>
      </c>
      <c r="P3" s="2">
        <f>'[1]Energy, Winter'!P3*Scenarios!$B$6</f>
        <v>44.498265589726749</v>
      </c>
      <c r="Q3" s="2">
        <f>'[1]Energy, Winter'!Q3*Scenarios!$B$6</f>
        <v>44.147885545713152</v>
      </c>
      <c r="R3" s="2">
        <f>'[1]Energy, Winter'!R3*Scenarios!$B$6</f>
        <v>45.057827749569356</v>
      </c>
      <c r="S3" s="2">
        <f>'[1]Energy, Winter'!S3*Scenarios!$B$6</f>
        <v>49.680752509390544</v>
      </c>
      <c r="T3" s="2">
        <f>'[1]Energy, Winter'!T3*Scenarios!$B$6</f>
        <v>52.013133100884041</v>
      </c>
      <c r="U3" s="2">
        <f>'[1]Energy, Winter'!U3*Scenarios!$B$6</f>
        <v>52.828943352617188</v>
      </c>
      <c r="V3" s="2">
        <f>'[1]Energy, Winter'!V3*Scenarios!$B$6</f>
        <v>53.121798314777799</v>
      </c>
      <c r="W3" s="2">
        <f>'[1]Energy, Winter'!W3*Scenarios!$B$6</f>
        <v>50.763269958805679</v>
      </c>
      <c r="X3" s="2">
        <f>'[1]Energy, Winter'!X3*Scenarios!$B$6</f>
        <v>45.972999506321287</v>
      </c>
      <c r="Y3" s="2">
        <f>'[1]Energy, Winter'!Y3*Scenarios!$B$6</f>
        <v>43.624930256140622</v>
      </c>
    </row>
    <row r="4" spans="1:25" x14ac:dyDescent="0.3">
      <c r="A4">
        <v>3</v>
      </c>
      <c r="B4" s="2">
        <f>'[1]Energy, Winter'!B4*Scenarios!$B$6</f>
        <v>48.739432988159983</v>
      </c>
      <c r="C4" s="2">
        <f>'[1]Energy, Winter'!C4*Scenarios!$B$6</f>
        <v>45.015991326403558</v>
      </c>
      <c r="D4" s="2">
        <f>'[1]Energy, Winter'!D4*Scenarios!$B$6</f>
        <v>44.001458064632843</v>
      </c>
      <c r="E4" s="2">
        <f>'[1]Energy, Winter'!E4*Scenarios!$B$6</f>
        <v>40.602248682411386</v>
      </c>
      <c r="F4" s="2">
        <f>'[1]Energy, Winter'!F4*Scenarios!$B$6</f>
        <v>40.884644538780556</v>
      </c>
      <c r="G4" s="2">
        <f>'[1]Energy, Winter'!G4*Scenarios!$B$6</f>
        <v>45.193796124858217</v>
      </c>
      <c r="H4" s="2">
        <f>'[1]Energy, Winter'!H4*Scenarios!$B$6</f>
        <v>56.887076399700035</v>
      </c>
      <c r="I4" s="2">
        <f>'[1]Energy, Winter'!I4*Scenarios!$B$6</f>
        <v>59.627362117060095</v>
      </c>
      <c r="J4" s="2">
        <f>'[1]Energy, Winter'!J4*Scenarios!$B$6</f>
        <v>62.775552960286745</v>
      </c>
      <c r="K4" s="2">
        <f>'[1]Energy, Winter'!K4*Scenarios!$B$6</f>
        <v>61.572755794269916</v>
      </c>
      <c r="L4" s="2">
        <f>'[1]Energy, Winter'!L4*Scenarios!$B$6</f>
        <v>60.871995706242728</v>
      </c>
      <c r="M4" s="2">
        <f>'[1]Energy, Winter'!M4*Scenarios!$B$6</f>
        <v>61.353114572649453</v>
      </c>
      <c r="N4" s="2">
        <f>'[1]Energy, Winter'!N4*Scenarios!$B$6</f>
        <v>58.581451537915036</v>
      </c>
      <c r="O4" s="2">
        <f>'[1]Energy, Winter'!O4*Scenarios!$B$6</f>
        <v>57.58783648772723</v>
      </c>
      <c r="P4" s="2">
        <f>'[1]Energy, Winter'!P4*Scenarios!$B$6</f>
        <v>57.61921380510158</v>
      </c>
      <c r="Q4" s="2">
        <f>'[1]Energy, Winter'!Q4*Scenarios!$B$6</f>
        <v>58.173546412048459</v>
      </c>
      <c r="R4" s="2">
        <f>'[1]Energy, Winter'!R4*Scenarios!$B$6</f>
        <v>58.842929182701297</v>
      </c>
      <c r="S4" s="2">
        <f>'[1]Energy, Winter'!S4*Scenarios!$B$6</f>
        <v>59.355425366482386</v>
      </c>
      <c r="T4" s="2">
        <f>'[1]Energy, Winter'!T4*Scenarios!$B$6</f>
        <v>62.242138564922755</v>
      </c>
      <c r="U4" s="2">
        <f>'[1]Energy, Winter'!U4*Scenarios!$B$6</f>
        <v>62.304893199671461</v>
      </c>
      <c r="V4" s="2">
        <f>'[1]Energy, Winter'!V4*Scenarios!$B$6</f>
        <v>59.355425366482386</v>
      </c>
      <c r="W4" s="2">
        <f>'[1]Energy, Winter'!W4*Scenarios!$B$6</f>
        <v>54.648827760329596</v>
      </c>
      <c r="X4" s="2">
        <f>'[1]Energy, Winter'!X4*Scenarios!$B$6</f>
        <v>49.168256325609455</v>
      </c>
      <c r="Y4" s="2">
        <f>'[1]Energy, Winter'!Y4*Scenarios!$B$6</f>
        <v>45.674914991264949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9BA0F2A-A97B-42BF-BD16-0283FFE6BEE7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Winter'!B2*Scenarios!$B$6</f>
        <v>22.858375707215373</v>
      </c>
      <c r="C2" s="2">
        <f>'[1]Flexibility, Winter'!C2*Scenarios!$B$6</f>
        <v>21.328731485215716</v>
      </c>
      <c r="D2" s="2">
        <f>'[1]Flexibility, Winter'!D2*Scenarios!$B$6</f>
        <v>20.422711446031304</v>
      </c>
      <c r="E2" s="2">
        <f>'[1]Flexibility, Winter'!E2*Scenarios!$B$6</f>
        <v>19.151930092370055</v>
      </c>
      <c r="F2" s="2">
        <f>'[1]Flexibility, Winter'!F2*Scenarios!$B$6</f>
        <v>19.723258746228048</v>
      </c>
      <c r="G2" s="2">
        <f>'[1]Flexibility, Winter'!G2*Scenarios!$B$6</f>
        <v>21.307813273632821</v>
      </c>
      <c r="H2" s="2">
        <f>'[1]Flexibility, Winter'!H2*Scenarios!$B$6</f>
        <v>25.779080999477966</v>
      </c>
      <c r="I2" s="2">
        <f>'[1]Flexibility, Winter'!I2*Scenarios!$B$6</f>
        <v>26.979263389046928</v>
      </c>
      <c r="J2" s="2">
        <f>'[1]Flexibility, Winter'!J2*Scenarios!$B$6</f>
        <v>28.370324459309863</v>
      </c>
      <c r="K2" s="2">
        <f>'[1]Flexibility, Winter'!K2*Scenarios!$B$6</f>
        <v>28.154605402361192</v>
      </c>
      <c r="L2" s="2">
        <f>'[1]Flexibility, Winter'!L2*Scenarios!$B$6</f>
        <v>27.612039289429692</v>
      </c>
      <c r="M2" s="2">
        <f>'[1]Flexibility, Winter'!M2*Scenarios!$B$6</f>
        <v>27.477378302364762</v>
      </c>
      <c r="N2" s="2">
        <f>'[1]Flexibility, Winter'!N2*Scenarios!$B$6</f>
        <v>26.413164288084658</v>
      </c>
      <c r="O2" s="2">
        <f>'[1]Flexibility, Winter'!O2*Scenarios!$B$6</f>
        <v>26.040558644264234</v>
      </c>
      <c r="P2" s="2">
        <f>'[1]Flexibility, Winter'!P2*Scenarios!$B$6</f>
        <v>25.529369848707084</v>
      </c>
      <c r="Q2" s="2">
        <f>'[1]Flexibility, Winter'!Q2*Scenarios!$B$6</f>
        <v>25.580357989440405</v>
      </c>
      <c r="R2" s="2">
        <f>'[1]Flexibility, Winter'!R2*Scenarios!$B$6</f>
        <v>25.975189233067667</v>
      </c>
      <c r="S2" s="2">
        <f>'[1]Flexibility, Winter'!S2*Scenarios!$B$6</f>
        <v>27.259044468968231</v>
      </c>
      <c r="T2" s="2">
        <f>'[1]Flexibility, Winter'!T2*Scenarios!$B$6</f>
        <v>28.563817916451701</v>
      </c>
      <c r="U2" s="2">
        <f>'[1]Flexibility, Winter'!U2*Scenarios!$B$6</f>
        <v>28.783459138072164</v>
      </c>
      <c r="V2" s="2">
        <f>'[1]Flexibility, Winter'!V2*Scenarios!$B$6</f>
        <v>28.119305920315043</v>
      </c>
      <c r="W2" s="2">
        <f>'[1]Flexibility, Winter'!W2*Scenarios!$B$6</f>
        <v>26.353024429783819</v>
      </c>
      <c r="X2" s="2">
        <f>'[1]Flexibility, Winter'!X2*Scenarios!$B$6</f>
        <v>23.785313957982687</v>
      </c>
      <c r="Y2" s="2">
        <f>'[1]Flexibility, Winter'!Y2*Scenarios!$B$6</f>
        <v>22.324961311851389</v>
      </c>
    </row>
    <row r="3" spans="1:25" x14ac:dyDescent="0.3">
      <c r="A3">
        <v>2</v>
      </c>
      <c r="B3" s="2">
        <f>'[1]Flexibility, Winter'!B3*Scenarios!$B$6</f>
        <v>21.347034920350758</v>
      </c>
      <c r="C3" s="2">
        <f>'[1]Flexibility, Winter'!C3*Scenarios!$B$6</f>
        <v>20.14946730722966</v>
      </c>
      <c r="D3" s="2">
        <f>'[1]Flexibility, Winter'!D3*Scenarios!$B$6</f>
        <v>18.84469385974619</v>
      </c>
      <c r="E3" s="2">
        <f>'[1]Flexibility, Winter'!E3*Scenarios!$B$6</f>
        <v>18.002735843534413</v>
      </c>
      <c r="F3" s="2">
        <f>'[1]Flexibility, Winter'!F3*Scenarios!$B$6</f>
        <v>19.004195223065814</v>
      </c>
      <c r="G3" s="2">
        <f>'[1]Flexibility, Winter'!G3*Scenarios!$B$6</f>
        <v>20.018728484836526</v>
      </c>
      <c r="H3" s="2">
        <f>'[1]Flexibility, Winter'!H3*Scenarios!$B$6</f>
        <v>23.114623799105917</v>
      </c>
      <c r="I3" s="2">
        <f>'[1]Flexibility, Winter'!I3*Scenarios!$B$6</f>
        <v>24.144845719563804</v>
      </c>
      <c r="J3" s="2">
        <f>'[1]Flexibility, Winter'!J3*Scenarios!$B$6</f>
        <v>25.352872438476354</v>
      </c>
      <c r="K3" s="2">
        <f>'[1]Flexibility, Winter'!K3*Scenarios!$B$6</f>
        <v>25.522832907587425</v>
      </c>
      <c r="L3" s="2">
        <f>'[1]Flexibility, Winter'!L3*Scenarios!$B$6</f>
        <v>24.78808072573802</v>
      </c>
      <c r="M3" s="2">
        <f>'[1]Flexibility, Winter'!M3*Scenarios!$B$6</f>
        <v>24.278199318404798</v>
      </c>
      <c r="N3" s="2">
        <f>'[1]Flexibility, Winter'!N3*Scenarios!$B$6</f>
        <v>23.535602807211802</v>
      </c>
      <c r="O3" s="2">
        <f>'[1]Flexibility, Winter'!O3*Scenarios!$B$6</f>
        <v>23.287199044664852</v>
      </c>
      <c r="P3" s="2">
        <f>'[1]Flexibility, Winter'!P3*Scenarios!$B$6</f>
        <v>22.249132794863375</v>
      </c>
      <c r="Q3" s="2">
        <f>'[1]Flexibility, Winter'!Q3*Scenarios!$B$6</f>
        <v>22.073942772856576</v>
      </c>
      <c r="R3" s="2">
        <f>'[1]Flexibility, Winter'!R3*Scenarios!$B$6</f>
        <v>22.528913874784678</v>
      </c>
      <c r="S3" s="2">
        <f>'[1]Flexibility, Winter'!S3*Scenarios!$B$6</f>
        <v>24.840376254695272</v>
      </c>
      <c r="T3" s="2">
        <f>'[1]Flexibility, Winter'!T3*Scenarios!$B$6</f>
        <v>26.00656655044202</v>
      </c>
      <c r="U3" s="2">
        <f>'[1]Flexibility, Winter'!U3*Scenarios!$B$6</f>
        <v>26.414471676308594</v>
      </c>
      <c r="V3" s="2">
        <f>'[1]Flexibility, Winter'!V3*Scenarios!$B$6</f>
        <v>26.560899157388899</v>
      </c>
      <c r="W3" s="2">
        <f>'[1]Flexibility, Winter'!W3*Scenarios!$B$6</f>
        <v>25.38163497940284</v>
      </c>
      <c r="X3" s="2">
        <f>'[1]Flexibility, Winter'!X3*Scenarios!$B$6</f>
        <v>22.986499753160643</v>
      </c>
      <c r="Y3" s="2">
        <f>'[1]Flexibility, Winter'!Y3*Scenarios!$B$6</f>
        <v>21.812465128070311</v>
      </c>
    </row>
    <row r="4" spans="1:25" x14ac:dyDescent="0.3">
      <c r="A4">
        <v>3</v>
      </c>
      <c r="B4" s="2">
        <f>'[1]Flexibility, Winter'!B4*Scenarios!$B$6</f>
        <v>24.369716494079992</v>
      </c>
      <c r="C4" s="2">
        <f>'[1]Flexibility, Winter'!C4*Scenarios!$B$6</f>
        <v>22.507995663201779</v>
      </c>
      <c r="D4" s="2">
        <f>'[1]Flexibility, Winter'!D4*Scenarios!$B$6</f>
        <v>22.000729032316421</v>
      </c>
      <c r="E4" s="2">
        <f>'[1]Flexibility, Winter'!E4*Scenarios!$B$6</f>
        <v>20.301124341205693</v>
      </c>
      <c r="F4" s="2">
        <f>'[1]Flexibility, Winter'!F4*Scenarios!$B$6</f>
        <v>20.442322269390278</v>
      </c>
      <c r="G4" s="2">
        <f>'[1]Flexibility, Winter'!G4*Scenarios!$B$6</f>
        <v>22.596898062429108</v>
      </c>
      <c r="H4" s="2">
        <f>'[1]Flexibility, Winter'!H4*Scenarios!$B$6</f>
        <v>28.443538199850018</v>
      </c>
      <c r="I4" s="2">
        <f>'[1]Flexibility, Winter'!I4*Scenarios!$B$6</f>
        <v>29.813681058530047</v>
      </c>
      <c r="J4" s="2">
        <f>'[1]Flexibility, Winter'!J4*Scenarios!$B$6</f>
        <v>31.387776480143373</v>
      </c>
      <c r="K4" s="2">
        <f>'[1]Flexibility, Winter'!K4*Scenarios!$B$6</f>
        <v>30.786377897134958</v>
      </c>
      <c r="L4" s="2">
        <f>'[1]Flexibility, Winter'!L4*Scenarios!$B$6</f>
        <v>30.435997853121364</v>
      </c>
      <c r="M4" s="2">
        <f>'[1]Flexibility, Winter'!M4*Scenarios!$B$6</f>
        <v>30.676557286324726</v>
      </c>
      <c r="N4" s="2">
        <f>'[1]Flexibility, Winter'!N4*Scenarios!$B$6</f>
        <v>29.290725768957518</v>
      </c>
      <c r="O4" s="2">
        <f>'[1]Flexibility, Winter'!O4*Scenarios!$B$6</f>
        <v>28.793918243863615</v>
      </c>
      <c r="P4" s="2">
        <f>'[1]Flexibility, Winter'!P4*Scenarios!$B$6</f>
        <v>28.80960690255079</v>
      </c>
      <c r="Q4" s="2">
        <f>'[1]Flexibility, Winter'!Q4*Scenarios!$B$6</f>
        <v>29.08677320602423</v>
      </c>
      <c r="R4" s="2">
        <f>'[1]Flexibility, Winter'!R4*Scenarios!$B$6</f>
        <v>29.421464591350649</v>
      </c>
      <c r="S4" s="2">
        <f>'[1]Flexibility, Winter'!S4*Scenarios!$B$6</f>
        <v>29.677712683241193</v>
      </c>
      <c r="T4" s="2">
        <f>'[1]Flexibility, Winter'!T4*Scenarios!$B$6</f>
        <v>31.121069282461377</v>
      </c>
      <c r="U4" s="2">
        <f>'[1]Flexibility, Winter'!U4*Scenarios!$B$6</f>
        <v>31.152446599835731</v>
      </c>
      <c r="V4" s="2">
        <f>'[1]Flexibility, Winter'!V4*Scenarios!$B$6</f>
        <v>29.677712683241193</v>
      </c>
      <c r="W4" s="2">
        <f>'[1]Flexibility, Winter'!W4*Scenarios!$B$6</f>
        <v>27.324413880164798</v>
      </c>
      <c r="X4" s="2">
        <f>'[1]Flexibility, Winter'!X4*Scenarios!$B$6</f>
        <v>24.584128162804728</v>
      </c>
      <c r="Y4" s="2">
        <f>'[1]Flexibility, Winter'!Y4*Scenarios!$B$6</f>
        <v>22.837457495632474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BAB509-4E8E-41C1-87FA-12D2A67962A8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'[1]Energy, Summer'!B2*Scenarios!$B$6</f>
        <v>38.981087284736539</v>
      </c>
      <c r="C2" s="2">
        <f>'[1]Energy, Summer'!C2*Scenarios!$B$6</f>
        <v>35.571418796723627</v>
      </c>
      <c r="D2" s="2">
        <f>'[1]Energy, Summer'!D2*Scenarios!$B$6</f>
        <v>34.065307562754732</v>
      </c>
      <c r="E2" s="2">
        <f>'[1]Energy, Summer'!E2*Scenarios!$B$6</f>
        <v>33.448220321059146</v>
      </c>
      <c r="F2" s="2">
        <f>'[1]Energy, Summer'!F2*Scenarios!$B$6</f>
        <v>33.60510690793091</v>
      </c>
      <c r="G2" s="2">
        <f>'[1]Energy, Summer'!G2*Scenarios!$B$6</f>
        <v>38.039767763505978</v>
      </c>
      <c r="H2" s="2">
        <f>'[1]Energy, Summer'!H2*Scenarios!$B$6</f>
        <v>39.650470055389377</v>
      </c>
      <c r="I2" s="2">
        <f>'[1]Energy, Summer'!I2*Scenarios!$B$6</f>
        <v>39.650470055389377</v>
      </c>
      <c r="J2" s="2">
        <f>'[1]Energy, Summer'!J2*Scenarios!$B$6</f>
        <v>41.669077473139353</v>
      </c>
      <c r="K2" s="2">
        <f>'[1]Energy, Summer'!K2*Scenarios!$B$6</f>
        <v>41.773668531053858</v>
      </c>
      <c r="L2" s="2">
        <f>'[1]Energy, Summer'!L2*Scenarios!$B$6</f>
        <v>41.669077473139353</v>
      </c>
      <c r="M2" s="2">
        <f>'[1]Energy, Summer'!M2*Scenarios!$B$6</f>
        <v>41.846882271594012</v>
      </c>
      <c r="N2" s="2">
        <f>'[1]Energy, Summer'!N2*Scenarios!$B$6</f>
        <v>41.250713241481321</v>
      </c>
      <c r="O2" s="2">
        <f>'[1]Energy, Summer'!O2*Scenarios!$B$6</f>
        <v>40.989235596695053</v>
      </c>
      <c r="P2" s="2">
        <f>'[1]Energy, Summer'!P2*Scenarios!$B$6</f>
        <v>40.131588921796101</v>
      </c>
      <c r="Q2" s="2">
        <f>'[1]Energy, Summer'!Q2*Scenarios!$B$6</f>
        <v>38.89741443840493</v>
      </c>
      <c r="R2" s="2">
        <f>'[1]Energy, Summer'!R2*Scenarios!$B$6</f>
        <v>36.585952058494335</v>
      </c>
      <c r="S2" s="2">
        <f>'[1]Energy, Summer'!S2*Scenarios!$B$6</f>
        <v>39.085678342651043</v>
      </c>
      <c r="T2" s="2">
        <f>'[1]Energy, Summer'!T2*Scenarios!$B$6</f>
        <v>40.581330470828483</v>
      </c>
      <c r="U2" s="2">
        <f>'[1]Energy, Summer'!U2*Scenarios!$B$6</f>
        <v>41.731832107888053</v>
      </c>
      <c r="V2" s="2">
        <f>'[1]Energy, Summer'!V2*Scenarios!$B$6</f>
        <v>40.832349009823297</v>
      </c>
      <c r="W2" s="2">
        <f>'[1]Energy, Summer'!W2*Scenarios!$B$6</f>
        <v>41.669077473139353</v>
      </c>
      <c r="X2" s="2">
        <f>'[1]Energy, Summer'!X2*Scenarios!$B$6</f>
        <v>41.585404626807744</v>
      </c>
      <c r="Y2" s="2">
        <f>'[1]Energy, Summer'!Y2*Scenarios!$B$6</f>
        <v>39.891029488592743</v>
      </c>
    </row>
    <row r="3" spans="1:25" x14ac:dyDescent="0.3">
      <c r="A3">
        <v>2</v>
      </c>
      <c r="B3" s="2">
        <f>'[1]Energy, Summer'!B3*Scenarios!$B$6</f>
        <v>41.501731780476142</v>
      </c>
      <c r="C3" s="2">
        <f>'[1]Energy, Summer'!C3*Scenarios!$B$6</f>
        <v>36.606870270077238</v>
      </c>
      <c r="D3" s="2">
        <f>'[1]Energy, Summer'!D3*Scenarios!$B$6</f>
        <v>39.95378412334145</v>
      </c>
      <c r="E3" s="2">
        <f>'[1]Energy, Summer'!E3*Scenarios!$B$6</f>
        <v>38.594100370452864</v>
      </c>
      <c r="F3" s="2">
        <f>'[1]Energy, Summer'!F3*Scenarios!$B$6</f>
        <v>39.336696881645857</v>
      </c>
      <c r="G3" s="2">
        <f>'[1]Energy, Summer'!G3*Scenarios!$B$6</f>
        <v>39.95378412334145</v>
      </c>
      <c r="H3" s="2">
        <f>'[1]Energy, Summer'!H3*Scenarios!$B$6</f>
        <v>38.918332649987832</v>
      </c>
      <c r="I3" s="2">
        <f>'[1]Energy, Summer'!I3*Scenarios!$B$6</f>
        <v>42.024687070048671</v>
      </c>
      <c r="J3" s="2">
        <f>'[1]Energy, Summer'!J3*Scenarios!$B$6</f>
        <v>44.806809210574549</v>
      </c>
      <c r="K3" s="2">
        <f>'[1]Energy, Summer'!K3*Scenarios!$B$6</f>
        <v>45.005532220612103</v>
      </c>
      <c r="L3" s="2">
        <f>'[1]Energy, Summer'!L3*Scenarios!$B$6</f>
        <v>45.444814663853037</v>
      </c>
      <c r="M3" s="2">
        <f>'[1]Energy, Summer'!M3*Scenarios!$B$6</f>
        <v>46.302461338751989</v>
      </c>
      <c r="N3" s="2">
        <f>'[1]Energy, Summer'!N3*Scenarios!$B$6</f>
        <v>47.034598744153527</v>
      </c>
      <c r="O3" s="2">
        <f>'[1]Energy, Summer'!O3*Scenarios!$B$6</f>
        <v>48.258314121753251</v>
      </c>
      <c r="P3" s="2">
        <f>'[1]Energy, Summer'!P3*Scenarios!$B$6</f>
        <v>46.427970608249396</v>
      </c>
      <c r="Q3" s="2">
        <f>'[1]Energy, Summer'!Q3*Scenarios!$B$6</f>
        <v>44.984614009029201</v>
      </c>
      <c r="R3" s="2">
        <f>'[1]Energy, Summer'!R3*Scenarios!$B$6</f>
        <v>44.827727422157444</v>
      </c>
      <c r="S3" s="2">
        <f>'[1]Energy, Summer'!S3*Scenarios!$B$6</f>
        <v>45.737669626013648</v>
      </c>
      <c r="T3" s="2">
        <f>'[1]Energy, Summer'!T3*Scenarios!$B$6</f>
        <v>45.988688165008462</v>
      </c>
      <c r="U3" s="2">
        <f>'[1]Energy, Summer'!U3*Scenarios!$B$6</f>
        <v>46.961385003613373</v>
      </c>
      <c r="V3" s="2">
        <f>'[1]Energy, Summer'!V3*Scenarios!$B$6</f>
        <v>47.536635822143161</v>
      </c>
      <c r="W3" s="2">
        <f>'[1]Energy, Summer'!W3*Scenarios!$B$6</f>
        <v>48.268773227544706</v>
      </c>
      <c r="X3" s="2">
        <f>'[1]Energy, Summer'!X3*Scenarios!$B$6</f>
        <v>47.034598744153527</v>
      </c>
      <c r="Y3" s="2">
        <f>'[1]Energy, Summer'!Y3*Scenarios!$B$6</f>
        <v>44.451199613665224</v>
      </c>
    </row>
    <row r="4" spans="1:25" x14ac:dyDescent="0.3">
      <c r="A4">
        <v>3</v>
      </c>
      <c r="B4" s="2">
        <f>'[1]Energy, Summer'!B4*Scenarios!$B$6</f>
        <v>34.922954237653691</v>
      </c>
      <c r="C4" s="2">
        <f>'[1]Energy, Summer'!C4*Scenarios!$B$6</f>
        <v>32.234964049250877</v>
      </c>
      <c r="D4" s="2">
        <f>'[1]Energy, Summer'!D4*Scenarios!$B$6</f>
        <v>30.216356631500901</v>
      </c>
      <c r="E4" s="2">
        <f>'[1]Energy, Summer'!E4*Scenarios!$B$6</f>
        <v>29.735237765094169</v>
      </c>
      <c r="F4" s="2">
        <f>'[1]Energy, Summer'!F4*Scenarios!$B$6</f>
        <v>30.760230132656332</v>
      </c>
      <c r="G4" s="2">
        <f>'[1]Energy, Summer'!G4*Scenarios!$B$6</f>
        <v>35.968864816798749</v>
      </c>
      <c r="H4" s="2">
        <f>'[1]Energy, Summer'!H4*Scenarios!$B$6</f>
        <v>47.316994600522698</v>
      </c>
      <c r="I4" s="2">
        <f>'[1]Energy, Summer'!I4*Scenarios!$B$6</f>
        <v>44.890482056906151</v>
      </c>
      <c r="J4" s="2">
        <f>'[1]Energy, Summer'!J4*Scenarios!$B$6</f>
        <v>46.940466792030477</v>
      </c>
      <c r="K4" s="2">
        <f>'[1]Energy, Summer'!K4*Scenarios!$B$6</f>
        <v>46.333838656126332</v>
      </c>
      <c r="L4" s="2">
        <f>'[1]Energy, Summer'!L4*Scenarios!$B$6</f>
        <v>42.94508837969633</v>
      </c>
      <c r="M4" s="2">
        <f>'[1]Energy, Summer'!M4*Scenarios!$B$6</f>
        <v>41.731832107888053</v>
      </c>
      <c r="N4" s="2">
        <f>'[1]Energy, Summer'!N4*Scenarios!$B$6</f>
        <v>46.208329386628925</v>
      </c>
      <c r="O4" s="2">
        <f>'[1]Energy, Summer'!O4*Scenarios!$B$6</f>
        <v>47.254239965773991</v>
      </c>
      <c r="P4" s="2">
        <f>'[1]Energy, Summer'!P4*Scenarios!$B$6</f>
        <v>46.940466792030477</v>
      </c>
      <c r="Q4" s="2">
        <f>'[1]Energy, Summer'!Q4*Scenarios!$B$6</f>
        <v>46.386134185083591</v>
      </c>
      <c r="R4" s="2">
        <f>'[1]Energy, Summer'!R4*Scenarios!$B$6</f>
        <v>46.386134185083591</v>
      </c>
      <c r="S4" s="2">
        <f>'[1]Energy, Summer'!S4*Scenarios!$B$6</f>
        <v>46.940466792030477</v>
      </c>
      <c r="T4" s="2">
        <f>'[1]Energy, Summer'!T4*Scenarios!$B$6</f>
        <v>48.300150544919056</v>
      </c>
      <c r="U4" s="2">
        <f>'[1]Energy, Summer'!U4*Scenarios!$B$6</f>
        <v>50.078198529465666</v>
      </c>
      <c r="V4" s="2">
        <f>'[1]Energy, Summer'!V4*Scenarios!$B$6</f>
        <v>53.529703440644376</v>
      </c>
      <c r="W4" s="2">
        <f>'[1]Energy, Summer'!W4*Scenarios!$B$6</f>
        <v>58.246760152588614</v>
      </c>
      <c r="X4" s="2">
        <f>'[1]Energy, Summer'!X4*Scenarios!$B$6</f>
        <v>53.100880103194903</v>
      </c>
      <c r="Y4" s="2">
        <f>'[1]Energy, Summer'!Y4*Scenarios!$B$6</f>
        <v>47.065976061527884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038B75F-C023-45BB-9C5E-2448F504CF83}">
  <dimension ref="A1:Y6"/>
  <sheetViews>
    <sheetView zoomScale="85" zoomScaleNormal="85" workbookViewId="0">
      <selection activeCell="B2" sqref="B2:Y4"/>
    </sheetView>
  </sheetViews>
  <sheetFormatPr defaultRowHeight="14.4" x14ac:dyDescent="0.3"/>
  <sheetData>
    <row r="1" spans="1:25" x14ac:dyDescent="0.3">
      <c r="A1" t="s">
        <v>2</v>
      </c>
      <c r="B1">
        <v>0</v>
      </c>
      <c r="C1">
        <v>1</v>
      </c>
      <c r="D1">
        <v>2</v>
      </c>
      <c r="E1">
        <v>3</v>
      </c>
      <c r="F1">
        <v>4</v>
      </c>
      <c r="G1">
        <v>5</v>
      </c>
      <c r="H1">
        <v>6</v>
      </c>
      <c r="I1">
        <v>7</v>
      </c>
      <c r="J1">
        <v>8</v>
      </c>
      <c r="K1">
        <v>9</v>
      </c>
      <c r="L1">
        <v>10</v>
      </c>
      <c r="M1">
        <v>11</v>
      </c>
      <c r="N1">
        <v>12</v>
      </c>
      <c r="O1">
        <v>13</v>
      </c>
      <c r="P1">
        <v>14</v>
      </c>
      <c r="Q1">
        <v>15</v>
      </c>
      <c r="R1">
        <v>16</v>
      </c>
      <c r="S1">
        <v>17</v>
      </c>
      <c r="T1">
        <v>18</v>
      </c>
      <c r="U1">
        <v>19</v>
      </c>
      <c r="V1">
        <v>20</v>
      </c>
      <c r="W1">
        <v>21</v>
      </c>
      <c r="X1">
        <v>22</v>
      </c>
      <c r="Y1">
        <v>23</v>
      </c>
    </row>
    <row r="2" spans="1:25" x14ac:dyDescent="0.3">
      <c r="A2">
        <v>1</v>
      </c>
      <c r="B2" s="2">
        <f>'[1]Flexibility, Summer'!B2*Scenarios!$B$6</f>
        <v>19.490543642368269</v>
      </c>
      <c r="C2" s="2">
        <f>'[1]Flexibility, Summer'!C2*Scenarios!$B$6</f>
        <v>17.785709398361814</v>
      </c>
      <c r="D2" s="2">
        <f>'[1]Flexibility, Summer'!D2*Scenarios!$B$6</f>
        <v>17.032653781377366</v>
      </c>
      <c r="E2" s="2">
        <f>'[1]Flexibility, Summer'!E2*Scenarios!$B$6</f>
        <v>16.724110160529573</v>
      </c>
      <c r="F2" s="2">
        <f>'[1]Flexibility, Summer'!F2*Scenarios!$B$6</f>
        <v>16.802553453965455</v>
      </c>
      <c r="G2" s="2">
        <f>'[1]Flexibility, Summer'!G2*Scenarios!$B$6</f>
        <v>19.019883881752989</v>
      </c>
      <c r="H2" s="2">
        <f>'[1]Flexibility, Summer'!H2*Scenarios!$B$6</f>
        <v>19.825235027694688</v>
      </c>
      <c r="I2" s="2">
        <f>'[1]Flexibility, Summer'!I2*Scenarios!$B$6</f>
        <v>19.825235027694688</v>
      </c>
      <c r="J2" s="2">
        <f>'[1]Flexibility, Summer'!J2*Scenarios!$B$6</f>
        <v>20.834538736569677</v>
      </c>
      <c r="K2" s="2">
        <f>'[1]Flexibility, Summer'!K2*Scenarios!$B$6</f>
        <v>20.886834265526929</v>
      </c>
      <c r="L2" s="2">
        <f>'[1]Flexibility, Summer'!L2*Scenarios!$B$6</f>
        <v>20.834538736569677</v>
      </c>
      <c r="M2" s="2">
        <f>'[1]Flexibility, Summer'!M2*Scenarios!$B$6</f>
        <v>20.923441135797006</v>
      </c>
      <c r="N2" s="2">
        <f>'[1]Flexibility, Summer'!N2*Scenarios!$B$6</f>
        <v>20.625356620740661</v>
      </c>
      <c r="O2" s="2">
        <f>'[1]Flexibility, Summer'!O2*Scenarios!$B$6</f>
        <v>20.494617798347527</v>
      </c>
      <c r="P2" s="2">
        <f>'[1]Flexibility, Summer'!P2*Scenarios!$B$6</f>
        <v>20.065794460898051</v>
      </c>
      <c r="Q2" s="2">
        <f>'[1]Flexibility, Summer'!Q2*Scenarios!$B$6</f>
        <v>19.448707219202465</v>
      </c>
      <c r="R2" s="2">
        <f>'[1]Flexibility, Summer'!R2*Scenarios!$B$6</f>
        <v>18.292976029247168</v>
      </c>
      <c r="S2" s="2">
        <f>'[1]Flexibility, Summer'!S2*Scenarios!$B$6</f>
        <v>19.542839171325522</v>
      </c>
      <c r="T2" s="2">
        <f>'[1]Flexibility, Summer'!T2*Scenarios!$B$6</f>
        <v>20.290665235414242</v>
      </c>
      <c r="U2" s="2">
        <f>'[1]Flexibility, Summer'!U2*Scenarios!$B$6</f>
        <v>20.865916053944026</v>
      </c>
      <c r="V2" s="2">
        <f>'[1]Flexibility, Summer'!V2*Scenarios!$B$6</f>
        <v>20.416174504911648</v>
      </c>
      <c r="W2" s="2">
        <f>'[1]Flexibility, Summer'!W2*Scenarios!$B$6</f>
        <v>20.834538736569677</v>
      </c>
      <c r="X2" s="2">
        <f>'[1]Flexibility, Summer'!X2*Scenarios!$B$6</f>
        <v>20.792702313403872</v>
      </c>
      <c r="Y2" s="2">
        <f>'[1]Flexibility, Summer'!Y2*Scenarios!$B$6</f>
        <v>19.945514744296371</v>
      </c>
    </row>
    <row r="3" spans="1:25" x14ac:dyDescent="0.3">
      <c r="A3">
        <v>2</v>
      </c>
      <c r="B3" s="2">
        <f>'[1]Flexibility, Summer'!B3*Scenarios!$B$6</f>
        <v>20.750865890238071</v>
      </c>
      <c r="C3" s="2">
        <f>'[1]Flexibility, Summer'!C3*Scenarios!$B$6</f>
        <v>18.303435135038619</v>
      </c>
      <c r="D3" s="2">
        <f>'[1]Flexibility, Summer'!D3*Scenarios!$B$6</f>
        <v>19.976892061670725</v>
      </c>
      <c r="E3" s="2">
        <f>'[1]Flexibility, Summer'!E3*Scenarios!$B$6</f>
        <v>19.297050185226432</v>
      </c>
      <c r="F3" s="2">
        <f>'[1]Flexibility, Summer'!F3*Scenarios!$B$6</f>
        <v>19.668348440822928</v>
      </c>
      <c r="G3" s="2">
        <f>'[1]Flexibility, Summer'!G3*Scenarios!$B$6</f>
        <v>19.976892061670725</v>
      </c>
      <c r="H3" s="2">
        <f>'[1]Flexibility, Summer'!H3*Scenarios!$B$6</f>
        <v>19.459166324993916</v>
      </c>
      <c r="I3" s="2">
        <f>'[1]Flexibility, Summer'!I3*Scenarios!$B$6</f>
        <v>21.012343535024335</v>
      </c>
      <c r="J3" s="2">
        <f>'[1]Flexibility, Summer'!J3*Scenarios!$B$6</f>
        <v>22.403404605287275</v>
      </c>
      <c r="K3" s="2">
        <f>'[1]Flexibility, Summer'!K3*Scenarios!$B$6</f>
        <v>22.502766110306052</v>
      </c>
      <c r="L3" s="2">
        <f>'[1]Flexibility, Summer'!L3*Scenarios!$B$6</f>
        <v>22.722407331926519</v>
      </c>
      <c r="M3" s="2">
        <f>'[1]Flexibility, Summer'!M3*Scenarios!$B$6</f>
        <v>23.151230669375995</v>
      </c>
      <c r="N3" s="2">
        <f>'[1]Flexibility, Summer'!N3*Scenarios!$B$6</f>
        <v>23.517299372076764</v>
      </c>
      <c r="O3" s="2">
        <f>'[1]Flexibility, Summer'!O3*Scenarios!$B$6</f>
        <v>24.129157060876626</v>
      </c>
      <c r="P3" s="2">
        <f>'[1]Flexibility, Summer'!P3*Scenarios!$B$6</f>
        <v>23.213985304124698</v>
      </c>
      <c r="Q3" s="2">
        <f>'[1]Flexibility, Summer'!Q3*Scenarios!$B$6</f>
        <v>22.492307004514601</v>
      </c>
      <c r="R3" s="2">
        <f>'[1]Flexibility, Summer'!R3*Scenarios!$B$6</f>
        <v>22.413863711078722</v>
      </c>
      <c r="S3" s="2">
        <f>'[1]Flexibility, Summer'!S3*Scenarios!$B$6</f>
        <v>22.868834813006824</v>
      </c>
      <c r="T3" s="2">
        <f>'[1]Flexibility, Summer'!T3*Scenarios!$B$6</f>
        <v>22.994344082504231</v>
      </c>
      <c r="U3" s="2">
        <f>'[1]Flexibility, Summer'!U3*Scenarios!$B$6</f>
        <v>23.480692501806686</v>
      </c>
      <c r="V3" s="2">
        <f>'[1]Flexibility, Summer'!V3*Scenarios!$B$6</f>
        <v>23.768317911071581</v>
      </c>
      <c r="W3" s="2">
        <f>'[1]Flexibility, Summer'!W3*Scenarios!$B$6</f>
        <v>24.134386613772353</v>
      </c>
      <c r="X3" s="2">
        <f>'[1]Flexibility, Summer'!X3*Scenarios!$B$6</f>
        <v>23.517299372076764</v>
      </c>
      <c r="Y3" s="2">
        <f>'[1]Flexibility, Summer'!Y3*Scenarios!$B$6</f>
        <v>22.225599806832612</v>
      </c>
    </row>
    <row r="4" spans="1:25" x14ac:dyDescent="0.3">
      <c r="A4">
        <v>3</v>
      </c>
      <c r="B4" s="2">
        <f>'[1]Flexibility, Summer'!B4*Scenarios!$B$6</f>
        <v>17.461477118826846</v>
      </c>
      <c r="C4" s="2">
        <f>'[1]Flexibility, Summer'!C4*Scenarios!$B$6</f>
        <v>16.117482024625438</v>
      </c>
      <c r="D4" s="2">
        <f>'[1]Flexibility, Summer'!D4*Scenarios!$B$6</f>
        <v>15.10817831575045</v>
      </c>
      <c r="E4" s="2">
        <f>'[1]Flexibility, Summer'!E4*Scenarios!$B$6</f>
        <v>14.867618882547085</v>
      </c>
      <c r="F4" s="2">
        <f>'[1]Flexibility, Summer'!F4*Scenarios!$B$6</f>
        <v>15.380115066328166</v>
      </c>
      <c r="G4" s="2">
        <f>'[1]Flexibility, Summer'!G4*Scenarios!$B$6</f>
        <v>17.984432408399375</v>
      </c>
      <c r="H4" s="2">
        <f>'[1]Flexibility, Summer'!H4*Scenarios!$B$6</f>
        <v>23.658497300261349</v>
      </c>
      <c r="I4" s="2">
        <f>'[1]Flexibility, Summer'!I4*Scenarios!$B$6</f>
        <v>22.445241028453076</v>
      </c>
      <c r="J4" s="2">
        <f>'[1]Flexibility, Summer'!J4*Scenarios!$B$6</f>
        <v>23.470233396015239</v>
      </c>
      <c r="K4" s="2">
        <f>'[1]Flexibility, Summer'!K4*Scenarios!$B$6</f>
        <v>23.166919328063166</v>
      </c>
      <c r="L4" s="2">
        <f>'[1]Flexibility, Summer'!L4*Scenarios!$B$6</f>
        <v>21.472544189848165</v>
      </c>
      <c r="M4" s="2">
        <f>'[1]Flexibility, Summer'!M4*Scenarios!$B$6</f>
        <v>20.865916053944026</v>
      </c>
      <c r="N4" s="2">
        <f>'[1]Flexibility, Summer'!N4*Scenarios!$B$6</f>
        <v>23.104164693314463</v>
      </c>
      <c r="O4" s="2">
        <f>'[1]Flexibility, Summer'!O4*Scenarios!$B$6</f>
        <v>23.627119982886995</v>
      </c>
      <c r="P4" s="2">
        <f>'[1]Flexibility, Summer'!P4*Scenarios!$B$6</f>
        <v>23.470233396015239</v>
      </c>
      <c r="Q4" s="2">
        <f>'[1]Flexibility, Summer'!Q4*Scenarios!$B$6</f>
        <v>23.193067092541796</v>
      </c>
      <c r="R4" s="2">
        <f>'[1]Flexibility, Summer'!R4*Scenarios!$B$6</f>
        <v>23.193067092541796</v>
      </c>
      <c r="S4" s="2">
        <f>'[1]Flexibility, Summer'!S4*Scenarios!$B$6</f>
        <v>23.470233396015239</v>
      </c>
      <c r="T4" s="2">
        <f>'[1]Flexibility, Summer'!T4*Scenarios!$B$6</f>
        <v>24.150075272459528</v>
      </c>
      <c r="U4" s="2">
        <f>'[1]Flexibility, Summer'!U4*Scenarios!$B$6</f>
        <v>25.039099264732833</v>
      </c>
      <c r="V4" s="2">
        <f>'[1]Flexibility, Summer'!V4*Scenarios!$B$6</f>
        <v>26.764851720322188</v>
      </c>
      <c r="W4" s="2">
        <f>'[1]Flexibility, Summer'!W4*Scenarios!$B$6</f>
        <v>29.123380076294307</v>
      </c>
      <c r="X4" s="2">
        <f>'[1]Flexibility, Summer'!X4*Scenarios!$B$6</f>
        <v>26.550440051597452</v>
      </c>
      <c r="Y4" s="2">
        <f>'[1]Flexibility, Summer'!Y4*Scenarios!$B$6</f>
        <v>23.532988030763942</v>
      </c>
    </row>
    <row r="5" spans="1:25" x14ac:dyDescent="0.3">
      <c r="B5" s="2"/>
      <c r="C5" s="2"/>
      <c r="D5" s="2"/>
      <c r="E5" s="2"/>
      <c r="F5" s="2"/>
      <c r="G5" s="2"/>
      <c r="H5" s="2"/>
      <c r="I5" s="2"/>
      <c r="J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  <c r="Y5" s="2"/>
    </row>
    <row r="6" spans="1:25" x14ac:dyDescent="0.3">
      <c r="B6" s="2"/>
      <c r="C6" s="2"/>
      <c r="D6" s="2"/>
      <c r="E6" s="2"/>
      <c r="F6" s="2"/>
      <c r="G6" s="2"/>
      <c r="H6" s="2"/>
      <c r="I6" s="2"/>
      <c r="J6" s="2"/>
      <c r="K6" s="2"/>
      <c r="L6" s="2"/>
      <c r="M6" s="2"/>
      <c r="N6" s="2"/>
      <c r="O6" s="2"/>
      <c r="P6" s="2"/>
      <c r="Q6" s="2"/>
      <c r="R6" s="2"/>
      <c r="S6" s="2"/>
      <c r="T6" s="2"/>
      <c r="U6" s="2"/>
      <c r="V6" s="2"/>
      <c r="W6" s="2"/>
      <c r="X6" s="2"/>
      <c r="Y6" s="2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Scenarios</vt:lpstr>
      <vt:lpstr>Cp, Winter</vt:lpstr>
      <vt:lpstr>Flex, Winter</vt:lpstr>
      <vt:lpstr>Cp, Summer</vt:lpstr>
      <vt:lpstr>Flex, Summer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Micael Filipe Simões</dc:creator>
  <cp:lastModifiedBy>Micael Filipe Simões</cp:lastModifiedBy>
  <dcterms:created xsi:type="dcterms:W3CDTF">2015-06-05T18:17:20Z</dcterms:created>
  <dcterms:modified xsi:type="dcterms:W3CDTF">2024-09-05T08:40:27Z</dcterms:modified>
</cp:coreProperties>
</file>