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_9\ieee4\"/>
    </mc:Choice>
  </mc:AlternateContent>
  <xr:revisionPtr revIDLastSave="0" documentId="13_ncr:1_{16A87061-3733-43D7-89D2-9CECA2CABEC9}" xr6:coauthVersionLast="47" xr6:coauthVersionMax="47" xr10:uidLastSave="{00000000-0000-0000-0000-000000000000}"/>
  <bookViews>
    <workbookView xWindow="3975" yWindow="4035" windowWidth="21600" windowHeight="12660" firstSheet="30" activeTab="34" xr2:uid="{00000000-000D-0000-FFFF-FFFF00000000}"/>
  </bookViews>
  <sheets>
    <sheet name="Main" sheetId="1" r:id="rId1"/>
    <sheet name="RES installed" sheetId="2" r:id="rId2"/>
    <sheet name="ES installed" sheetId="3" r:id="rId3"/>
    <sheet name="FL Ratio" sheetId="4" r:id="rId4"/>
    <sheet name="FL Characterization" sheetId="5" r:id="rId5"/>
    <sheet name="Pc, Winter, S1" sheetId="6" r:id="rId6"/>
    <sheet name="Pc, Winter, S2" sheetId="8" r:id="rId7"/>
    <sheet name="Pc, Winter, S3" sheetId="9" r:id="rId8"/>
    <sheet name="Qc, Winter, S1" sheetId="7" r:id="rId9"/>
    <sheet name="Qc, Winter, S2" sheetId="10" r:id="rId10"/>
    <sheet name="Qc, Winter, S3" sheetId="11" r:id="rId11"/>
    <sheet name="UpFlex, Winter" sheetId="18" r:id="rId12"/>
    <sheet name="DownFlex, Winter" sheetId="19" r:id="rId13"/>
    <sheet name="Pg, Winter, S1" sheetId="20" r:id="rId14"/>
    <sheet name="Pg, Winter, S2" sheetId="21" r:id="rId15"/>
    <sheet name="Pg, Winter, S3" sheetId="22" r:id="rId16"/>
    <sheet name="Qg, Winter, S1" sheetId="23" r:id="rId17"/>
    <sheet name="Qg, Winter, S2" sheetId="24" r:id="rId18"/>
    <sheet name="Qg, Winter, S3" sheetId="25" r:id="rId19"/>
    <sheet name="GenStatus, Winter" sheetId="26" r:id="rId20"/>
    <sheet name="Pc, Summer, S1" sheetId="12" r:id="rId21"/>
    <sheet name="Pc, Summer, S2" sheetId="13" r:id="rId22"/>
    <sheet name="Pc, Summer, S3" sheetId="14" r:id="rId23"/>
    <sheet name="Qc, Summer, S1" sheetId="15" r:id="rId24"/>
    <sheet name="Qc, Summer, S2" sheetId="16" r:id="rId25"/>
    <sheet name="Qc, Summer, S3" sheetId="17" r:id="rId26"/>
    <sheet name="UpFlex, Summer" sheetId="27" r:id="rId27"/>
    <sheet name="DownFlex, Summer" sheetId="28" r:id="rId28"/>
    <sheet name="Pg, Summer, S1" sheetId="29" r:id="rId29"/>
    <sheet name="Pg, Summer, S2" sheetId="30" r:id="rId30"/>
    <sheet name="Pg, Summer, S3" sheetId="31" r:id="rId31"/>
    <sheet name="Qg, Summer, S1" sheetId="32" r:id="rId32"/>
    <sheet name="Qg, Summer, S2" sheetId="33" r:id="rId33"/>
    <sheet name="Qg, Summer, S3" sheetId="34" r:id="rId34"/>
    <sheet name="GenStatus, Summer" sheetId="35" r:id="rId35"/>
  </sheets>
  <externalReferences>
    <externalReference r:id="rId3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4" i="31" l="1"/>
  <c r="X4" i="31"/>
  <c r="W4" i="31"/>
  <c r="V4" i="31"/>
  <c r="U4" i="31"/>
  <c r="T4" i="31"/>
  <c r="S4" i="31"/>
  <c r="R4" i="31"/>
  <c r="Q4" i="31"/>
  <c r="P4" i="31"/>
  <c r="O4" i="31"/>
  <c r="N4" i="31"/>
  <c r="M4" i="31"/>
  <c r="L4" i="31"/>
  <c r="K4" i="31"/>
  <c r="J4" i="31"/>
  <c r="I4" i="31"/>
  <c r="H4" i="31"/>
  <c r="G4" i="31"/>
  <c r="F4" i="31"/>
  <c r="E4" i="31"/>
  <c r="D4" i="31"/>
  <c r="C4" i="31"/>
  <c r="B4" i="31"/>
  <c r="Y3" i="31"/>
  <c r="X3" i="31"/>
  <c r="W3" i="31"/>
  <c r="V3" i="31"/>
  <c r="U3" i="31"/>
  <c r="T3" i="31"/>
  <c r="S3" i="31"/>
  <c r="R3" i="31"/>
  <c r="Q3" i="31"/>
  <c r="P3" i="31"/>
  <c r="O3" i="31"/>
  <c r="N3" i="31"/>
  <c r="M3" i="31"/>
  <c r="L3" i="31"/>
  <c r="K3" i="31"/>
  <c r="J3" i="31"/>
  <c r="I3" i="31"/>
  <c r="H3" i="31"/>
  <c r="G3" i="31"/>
  <c r="F3" i="31"/>
  <c r="E3" i="31"/>
  <c r="D3" i="31"/>
  <c r="C3" i="31"/>
  <c r="B3" i="31"/>
  <c r="Y2" i="31"/>
  <c r="X2" i="31"/>
  <c r="W2" i="31"/>
  <c r="V2" i="31"/>
  <c r="U2" i="31"/>
  <c r="T2" i="31"/>
  <c r="S2" i="31"/>
  <c r="R2" i="31"/>
  <c r="Q2" i="31"/>
  <c r="P2" i="31"/>
  <c r="O2" i="31"/>
  <c r="N2" i="31"/>
  <c r="M2" i="31"/>
  <c r="L2" i="31"/>
  <c r="K2" i="31"/>
  <c r="J2" i="31"/>
  <c r="I2" i="31"/>
  <c r="H2" i="31"/>
  <c r="G2" i="31"/>
  <c r="F2" i="31"/>
  <c r="E2" i="31"/>
  <c r="D2" i="31"/>
  <c r="C2" i="31"/>
  <c r="B2" i="31"/>
  <c r="Y4" i="30"/>
  <c r="X4" i="30"/>
  <c r="W4" i="30"/>
  <c r="V4" i="30"/>
  <c r="U4" i="30"/>
  <c r="T4" i="30"/>
  <c r="S4" i="30"/>
  <c r="R4" i="30"/>
  <c r="Q4" i="30"/>
  <c r="P4" i="30"/>
  <c r="O4" i="30"/>
  <c r="N4" i="30"/>
  <c r="M4" i="30"/>
  <c r="L4" i="30"/>
  <c r="K4" i="30"/>
  <c r="J4" i="30"/>
  <c r="I4" i="30"/>
  <c r="H4" i="30"/>
  <c r="G4" i="30"/>
  <c r="F4" i="30"/>
  <c r="E4" i="30"/>
  <c r="D4" i="30"/>
  <c r="C4" i="30"/>
  <c r="B4" i="30"/>
  <c r="Y3" i="30"/>
  <c r="X3" i="30"/>
  <c r="W3" i="30"/>
  <c r="V3" i="30"/>
  <c r="U3" i="30"/>
  <c r="T3" i="30"/>
  <c r="S3" i="30"/>
  <c r="R3" i="30"/>
  <c r="Q3" i="30"/>
  <c r="P3" i="30"/>
  <c r="O3" i="30"/>
  <c r="N3" i="30"/>
  <c r="M3" i="30"/>
  <c r="L3" i="30"/>
  <c r="K3" i="30"/>
  <c r="J3" i="30"/>
  <c r="I3" i="30"/>
  <c r="H3" i="30"/>
  <c r="G3" i="30"/>
  <c r="F3" i="30"/>
  <c r="E3" i="30"/>
  <c r="D3" i="30"/>
  <c r="C3" i="30"/>
  <c r="B3" i="30"/>
  <c r="Y2" i="30"/>
  <c r="X2" i="30"/>
  <c r="W2" i="30"/>
  <c r="V2" i="30"/>
  <c r="U2" i="30"/>
  <c r="T2" i="30"/>
  <c r="S2" i="30"/>
  <c r="R2" i="30"/>
  <c r="Q2" i="30"/>
  <c r="P2" i="30"/>
  <c r="O2" i="30"/>
  <c r="N2" i="30"/>
  <c r="M2" i="30"/>
  <c r="L2" i="30"/>
  <c r="K2" i="30"/>
  <c r="J2" i="30"/>
  <c r="I2" i="30"/>
  <c r="H2" i="30"/>
  <c r="G2" i="30"/>
  <c r="F2" i="30"/>
  <c r="E2" i="30"/>
  <c r="D2" i="30"/>
  <c r="C2" i="30"/>
  <c r="B2" i="30"/>
  <c r="Y4" i="29"/>
  <c r="X4" i="29"/>
  <c r="W4" i="29"/>
  <c r="V4" i="29"/>
  <c r="U4" i="29"/>
  <c r="T4" i="29"/>
  <c r="S4" i="29"/>
  <c r="R4" i="29"/>
  <c r="Q4" i="29"/>
  <c r="P4" i="29"/>
  <c r="O4" i="29"/>
  <c r="N4" i="29"/>
  <c r="M4" i="29"/>
  <c r="L4" i="29"/>
  <c r="K4" i="29"/>
  <c r="J4" i="29"/>
  <c r="I4" i="29"/>
  <c r="H4" i="29"/>
  <c r="G4" i="29"/>
  <c r="F4" i="29"/>
  <c r="E4" i="29"/>
  <c r="D4" i="29"/>
  <c r="C4" i="29"/>
  <c r="B4" i="29"/>
  <c r="Y3" i="29"/>
  <c r="X3" i="29"/>
  <c r="W3" i="29"/>
  <c r="V3" i="29"/>
  <c r="U3" i="29"/>
  <c r="T3" i="29"/>
  <c r="S3" i="29"/>
  <c r="R3" i="29"/>
  <c r="Q3" i="29"/>
  <c r="P3" i="29"/>
  <c r="O3" i="29"/>
  <c r="N3" i="29"/>
  <c r="M3" i="29"/>
  <c r="L3" i="29"/>
  <c r="K3" i="29"/>
  <c r="J3" i="29"/>
  <c r="I3" i="29"/>
  <c r="H3" i="29"/>
  <c r="G3" i="29"/>
  <c r="F3" i="29"/>
  <c r="E3" i="29"/>
  <c r="D3" i="29"/>
  <c r="C3" i="29"/>
  <c r="B3" i="29"/>
  <c r="Y2" i="29"/>
  <c r="X2" i="29"/>
  <c r="W2" i="29"/>
  <c r="V2" i="29"/>
  <c r="U2" i="29"/>
  <c r="T2" i="29"/>
  <c r="S2" i="29"/>
  <c r="R2" i="29"/>
  <c r="Q2" i="29"/>
  <c r="P2" i="29"/>
  <c r="O2" i="29"/>
  <c r="N2" i="29"/>
  <c r="M2" i="29"/>
  <c r="L2" i="29"/>
  <c r="K2" i="29"/>
  <c r="J2" i="29"/>
  <c r="I2" i="29"/>
  <c r="H2" i="29"/>
  <c r="G2" i="29"/>
  <c r="F2" i="29"/>
  <c r="E2" i="29"/>
  <c r="D2" i="29"/>
  <c r="C2" i="29"/>
  <c r="B2" i="29"/>
  <c r="Y4" i="22"/>
  <c r="X4" i="22"/>
  <c r="W4" i="22"/>
  <c r="V4" i="22"/>
  <c r="U4" i="22"/>
  <c r="T4" i="22"/>
  <c r="S4" i="22"/>
  <c r="R4" i="22"/>
  <c r="Q4" i="22"/>
  <c r="P4" i="22"/>
  <c r="O4" i="22"/>
  <c r="N4" i="22"/>
  <c r="M4" i="22"/>
  <c r="L4" i="22"/>
  <c r="K4" i="22"/>
  <c r="J4" i="22"/>
  <c r="I4" i="22"/>
  <c r="H4" i="22"/>
  <c r="G4" i="22"/>
  <c r="F4" i="22"/>
  <c r="E4" i="22"/>
  <c r="D4" i="22"/>
  <c r="C4" i="22"/>
  <c r="B4" i="22"/>
  <c r="Y3" i="22"/>
  <c r="X3" i="22"/>
  <c r="W3" i="22"/>
  <c r="V3" i="22"/>
  <c r="U3" i="22"/>
  <c r="T3" i="22"/>
  <c r="S3" i="22"/>
  <c r="R3" i="22"/>
  <c r="Q3" i="22"/>
  <c r="P3" i="22"/>
  <c r="O3" i="22"/>
  <c r="N3" i="22"/>
  <c r="M3" i="22"/>
  <c r="L3" i="22"/>
  <c r="K3" i="22"/>
  <c r="J3" i="22"/>
  <c r="I3" i="22"/>
  <c r="H3" i="22"/>
  <c r="G3" i="22"/>
  <c r="F3" i="22"/>
  <c r="E3" i="22"/>
  <c r="D3" i="22"/>
  <c r="C3" i="22"/>
  <c r="B3" i="22"/>
  <c r="Y2" i="22"/>
  <c r="X2" i="22"/>
  <c r="W2" i="22"/>
  <c r="V2" i="22"/>
  <c r="U2" i="22"/>
  <c r="T2" i="22"/>
  <c r="S2" i="22"/>
  <c r="R2" i="22"/>
  <c r="Q2" i="22"/>
  <c r="P2" i="22"/>
  <c r="O2" i="22"/>
  <c r="N2" i="22"/>
  <c r="M2" i="22"/>
  <c r="L2" i="22"/>
  <c r="K2" i="22"/>
  <c r="J2" i="22"/>
  <c r="I2" i="22"/>
  <c r="H2" i="22"/>
  <c r="G2" i="22"/>
  <c r="F2" i="22"/>
  <c r="E2" i="22"/>
  <c r="D2" i="22"/>
  <c r="C2" i="22"/>
  <c r="B2" i="22"/>
  <c r="Y4" i="21"/>
  <c r="X4" i="21"/>
  <c r="W4" i="21"/>
  <c r="V4" i="21"/>
  <c r="U4" i="21"/>
  <c r="T4" i="21"/>
  <c r="S4" i="21"/>
  <c r="R4" i="21"/>
  <c r="Q4" i="21"/>
  <c r="P4" i="21"/>
  <c r="O4" i="21"/>
  <c r="N4" i="21"/>
  <c r="M4" i="21"/>
  <c r="L4" i="21"/>
  <c r="K4" i="21"/>
  <c r="J4" i="21"/>
  <c r="I4" i="21"/>
  <c r="H4" i="21"/>
  <c r="G4" i="21"/>
  <c r="F4" i="21"/>
  <c r="E4" i="21"/>
  <c r="D4" i="21"/>
  <c r="C4" i="21"/>
  <c r="B4" i="21"/>
  <c r="Y3" i="21"/>
  <c r="X3" i="21"/>
  <c r="W3" i="21"/>
  <c r="V3" i="21"/>
  <c r="U3" i="21"/>
  <c r="T3" i="21"/>
  <c r="S3" i="21"/>
  <c r="R3" i="21"/>
  <c r="Q3" i="21"/>
  <c r="P3" i="21"/>
  <c r="O3" i="21"/>
  <c r="N3" i="21"/>
  <c r="M3" i="21"/>
  <c r="L3" i="21"/>
  <c r="K3" i="21"/>
  <c r="J3" i="21"/>
  <c r="I3" i="21"/>
  <c r="H3" i="21"/>
  <c r="G3" i="21"/>
  <c r="F3" i="21"/>
  <c r="E3" i="21"/>
  <c r="D3" i="21"/>
  <c r="C3" i="21"/>
  <c r="B3" i="21"/>
  <c r="Y2" i="21"/>
  <c r="X2" i="21"/>
  <c r="W2" i="21"/>
  <c r="V2" i="21"/>
  <c r="U2" i="21"/>
  <c r="T2" i="21"/>
  <c r="S2" i="21"/>
  <c r="R2" i="21"/>
  <c r="Q2" i="21"/>
  <c r="P2" i="21"/>
  <c r="O2" i="21"/>
  <c r="N2" i="21"/>
  <c r="M2" i="21"/>
  <c r="L2" i="21"/>
  <c r="K2" i="21"/>
  <c r="J2" i="21"/>
  <c r="I2" i="21"/>
  <c r="H2" i="21"/>
  <c r="G2" i="21"/>
  <c r="F2" i="21"/>
  <c r="E2" i="21"/>
  <c r="D2" i="21"/>
  <c r="C2" i="21"/>
  <c r="B2" i="21"/>
  <c r="Y4" i="20"/>
  <c r="X4" i="20"/>
  <c r="W4" i="20"/>
  <c r="V4" i="20"/>
  <c r="U4" i="20"/>
  <c r="T4" i="20"/>
  <c r="S4" i="20"/>
  <c r="R4" i="20"/>
  <c r="Q4" i="20"/>
  <c r="P4" i="20"/>
  <c r="O4" i="20"/>
  <c r="N4" i="20"/>
  <c r="M4" i="20"/>
  <c r="L4" i="20"/>
  <c r="K4" i="20"/>
  <c r="J4" i="20"/>
  <c r="I4" i="20"/>
  <c r="H4" i="20"/>
  <c r="G4" i="20"/>
  <c r="F4" i="20"/>
  <c r="E4" i="20"/>
  <c r="D4" i="20"/>
  <c r="C4" i="20"/>
  <c r="B4" i="20"/>
  <c r="Y3" i="20"/>
  <c r="X3" i="20"/>
  <c r="W3" i="20"/>
  <c r="V3" i="20"/>
  <c r="U3" i="20"/>
  <c r="T3" i="20"/>
  <c r="S3" i="20"/>
  <c r="R3" i="20"/>
  <c r="Q3" i="20"/>
  <c r="P3" i="20"/>
  <c r="O3" i="20"/>
  <c r="N3" i="20"/>
  <c r="M3" i="20"/>
  <c r="L3" i="20"/>
  <c r="K3" i="20"/>
  <c r="J3" i="20"/>
  <c r="I3" i="20"/>
  <c r="H3" i="20"/>
  <c r="G3" i="20"/>
  <c r="F3" i="20"/>
  <c r="E3" i="20"/>
  <c r="D3" i="20"/>
  <c r="C3" i="20"/>
  <c r="B3" i="20"/>
  <c r="Y2" i="20"/>
  <c r="X2" i="20"/>
  <c r="W2" i="20"/>
  <c r="V2" i="20"/>
  <c r="U2" i="20"/>
  <c r="T2" i="20"/>
  <c r="S2" i="20"/>
  <c r="R2" i="20"/>
  <c r="Q2" i="20"/>
  <c r="P2" i="20"/>
  <c r="O2" i="20"/>
  <c r="N2" i="20"/>
  <c r="M2" i="20"/>
  <c r="L2" i="20"/>
  <c r="K2" i="20"/>
  <c r="J2" i="20"/>
  <c r="I2" i="20"/>
  <c r="H2" i="20"/>
  <c r="G2" i="20"/>
  <c r="F2" i="20"/>
  <c r="E2" i="20"/>
  <c r="D2" i="20"/>
  <c r="C2" i="20"/>
  <c r="B2" i="20"/>
  <c r="B3" i="4"/>
  <c r="B4" i="4"/>
  <c r="B2" i="4"/>
  <c r="B6" i="1"/>
  <c r="B5" i="1"/>
  <c r="B8" i="1"/>
  <c r="B7" i="1"/>
  <c r="E1" i="1"/>
  <c r="D1" i="1"/>
  <c r="C1" i="1"/>
  <c r="I4" i="27" l="1"/>
  <c r="W4" i="18"/>
  <c r="Y4" i="28"/>
  <c r="S4" i="28"/>
  <c r="K4" i="19"/>
  <c r="N4" i="19"/>
  <c r="Q4" i="28"/>
  <c r="E4" i="28"/>
  <c r="E4" i="19"/>
  <c r="T4" i="28"/>
  <c r="O4" i="28"/>
  <c r="J4" i="28"/>
  <c r="D4" i="19"/>
  <c r="I4" i="18"/>
  <c r="H4" i="18"/>
  <c r="S4" i="19"/>
  <c r="L4" i="28"/>
  <c r="E4" i="18"/>
  <c r="R4" i="28"/>
  <c r="T4" i="27"/>
  <c r="U4" i="27"/>
  <c r="N4" i="28"/>
  <c r="Q4" i="19"/>
  <c r="J4" i="18"/>
  <c r="J4" i="27"/>
  <c r="L4" i="19"/>
  <c r="G4" i="28"/>
  <c r="S4" i="27"/>
  <c r="B4" i="19"/>
  <c r="H4" i="27"/>
  <c r="Y4" i="19"/>
  <c r="G4" i="19"/>
  <c r="K4" i="28"/>
  <c r="U4" i="18"/>
  <c r="X4" i="19"/>
  <c r="W4" i="27"/>
  <c r="T4" i="18"/>
  <c r="J4" i="19"/>
  <c r="X4" i="28"/>
  <c r="G4" i="27"/>
  <c r="V4" i="27"/>
  <c r="T4" i="19"/>
  <c r="R4" i="18"/>
  <c r="R4" i="27"/>
  <c r="E4" i="27"/>
  <c r="L4" i="18"/>
  <c r="P4" i="28"/>
  <c r="F4" i="18"/>
  <c r="W4" i="19"/>
  <c r="I4" i="28"/>
  <c r="V4" i="28"/>
  <c r="M4" i="19"/>
  <c r="B4" i="28"/>
  <c r="C4" i="18"/>
  <c r="B4" i="18"/>
  <c r="R4" i="19"/>
  <c r="D4" i="28"/>
  <c r="Q4" i="18"/>
  <c r="N4" i="18"/>
  <c r="F4" i="27"/>
  <c r="K4" i="27"/>
  <c r="X4" i="18"/>
  <c r="G4" i="18"/>
  <c r="U4" i="19"/>
  <c r="U4" i="28"/>
  <c r="S4" i="18"/>
  <c r="O4" i="19"/>
  <c r="H4" i="28"/>
  <c r="D4" i="18"/>
  <c r="P4" i="18"/>
  <c r="C4" i="27"/>
  <c r="P4" i="19"/>
  <c r="F4" i="28"/>
  <c r="V4" i="18"/>
  <c r="O4" i="18"/>
  <c r="H4" i="19"/>
  <c r="D4" i="27"/>
  <c r="M4" i="18"/>
  <c r="K4" i="18"/>
  <c r="C4" i="19"/>
  <c r="Y4" i="18"/>
  <c r="M4" i="28"/>
  <c r="I4" i="19"/>
  <c r="N4" i="27"/>
  <c r="O4" i="27"/>
  <c r="C4" i="28"/>
  <c r="W4" i="28"/>
  <c r="P4" i="27"/>
  <c r="V4" i="19"/>
  <c r="F4" i="19"/>
  <c r="Q4" i="27"/>
  <c r="X4" i="27"/>
  <c r="M4" i="27"/>
  <c r="Y4" i="27"/>
  <c r="L4" i="27"/>
  <c r="B4" i="27"/>
  <c r="S3" i="19"/>
  <c r="S3" i="28"/>
  <c r="K3" i="19"/>
  <c r="I3" i="18"/>
  <c r="Q3" i="28"/>
  <c r="E3" i="28"/>
  <c r="T3" i="28"/>
  <c r="J3" i="28"/>
  <c r="H3" i="18"/>
  <c r="O3" i="28"/>
  <c r="R3" i="28"/>
  <c r="R3" i="19"/>
  <c r="D3" i="28"/>
  <c r="L3" i="28"/>
  <c r="T3" i="27"/>
  <c r="U3" i="27"/>
  <c r="N3" i="28"/>
  <c r="Q3" i="19"/>
  <c r="G3" i="18"/>
  <c r="J3" i="27"/>
  <c r="T3" i="19"/>
  <c r="X3" i="19"/>
  <c r="G3" i="28"/>
  <c r="U3" i="18"/>
  <c r="S3" i="27"/>
  <c r="J3" i="19"/>
  <c r="H3" i="27"/>
  <c r="D3" i="19"/>
  <c r="G3" i="19"/>
  <c r="K3" i="28"/>
  <c r="T3" i="18"/>
  <c r="W3" i="18"/>
  <c r="J3" i="18"/>
  <c r="Y3" i="19"/>
  <c r="X3" i="28"/>
  <c r="G3" i="27"/>
  <c r="R3" i="18"/>
  <c r="Y3" i="28"/>
  <c r="L3" i="19"/>
  <c r="I3" i="27"/>
  <c r="R3" i="27"/>
  <c r="E3" i="18"/>
  <c r="E3" i="27"/>
  <c r="H3" i="19"/>
  <c r="N3" i="19"/>
  <c r="U3" i="28"/>
  <c r="C3" i="28"/>
  <c r="W3" i="19"/>
  <c r="I3" i="28"/>
  <c r="C3" i="18"/>
  <c r="V3" i="28"/>
  <c r="S3" i="18"/>
  <c r="B3" i="19"/>
  <c r="W3" i="27"/>
  <c r="V3" i="27"/>
  <c r="E3" i="19"/>
  <c r="U3" i="19"/>
  <c r="B3" i="28"/>
  <c r="F3" i="27"/>
  <c r="K3" i="18"/>
  <c r="K3" i="27"/>
  <c r="D3" i="18"/>
  <c r="P3" i="18"/>
  <c r="C3" i="27"/>
  <c r="B3" i="18"/>
  <c r="M3" i="28"/>
  <c r="O3" i="18"/>
  <c r="H3" i="28"/>
  <c r="F3" i="18"/>
  <c r="F3" i="28"/>
  <c r="V3" i="18"/>
  <c r="M3" i="18"/>
  <c r="Y3" i="18"/>
  <c r="M3" i="19"/>
  <c r="N3" i="18"/>
  <c r="O3" i="19"/>
  <c r="X3" i="18"/>
  <c r="D3" i="27"/>
  <c r="W3" i="28"/>
  <c r="V3" i="19"/>
  <c r="L3" i="18"/>
  <c r="N3" i="27"/>
  <c r="B3" i="27"/>
  <c r="F3" i="19"/>
  <c r="Q3" i="27"/>
  <c r="O3" i="27"/>
  <c r="X3" i="27"/>
  <c r="M3" i="27"/>
  <c r="Y3" i="27"/>
  <c r="L3" i="27"/>
  <c r="I3" i="19"/>
  <c r="Q3" i="18"/>
  <c r="C3" i="19"/>
  <c r="P3" i="27"/>
  <c r="P3" i="28"/>
  <c r="P3" i="19"/>
  <c r="T2" i="18"/>
  <c r="E2" i="18"/>
  <c r="J2" i="28"/>
  <c r="E2" i="19"/>
  <c r="O2" i="28"/>
  <c r="S2" i="19"/>
  <c r="U2" i="18"/>
  <c r="N2" i="19"/>
  <c r="S2" i="18"/>
  <c r="G2" i="18"/>
  <c r="R2" i="28"/>
  <c r="R2" i="19"/>
  <c r="K2" i="19"/>
  <c r="T2" i="27"/>
  <c r="U2" i="27"/>
  <c r="R2" i="18"/>
  <c r="Q2" i="19"/>
  <c r="J2" i="27"/>
  <c r="B2" i="28"/>
  <c r="G2" i="19"/>
  <c r="N2" i="28"/>
  <c r="G2" i="28"/>
  <c r="J2" i="19"/>
  <c r="S2" i="27"/>
  <c r="X2" i="19"/>
  <c r="H2" i="27"/>
  <c r="U2" i="19"/>
  <c r="L2" i="28"/>
  <c r="L2" i="19"/>
  <c r="K2" i="28"/>
  <c r="W2" i="18"/>
  <c r="X2" i="28"/>
  <c r="W2" i="27"/>
  <c r="G2" i="27"/>
  <c r="Y2" i="28"/>
  <c r="I2" i="27"/>
  <c r="R2" i="27"/>
  <c r="E2" i="27"/>
  <c r="V2" i="27"/>
  <c r="Y2" i="19"/>
  <c r="I2" i="18"/>
  <c r="V2" i="18"/>
  <c r="U2" i="28"/>
  <c r="T2" i="19"/>
  <c r="S2" i="28"/>
  <c r="Q2" i="28"/>
  <c r="E2" i="28"/>
  <c r="T2" i="28"/>
  <c r="H2" i="28"/>
  <c r="K2" i="18"/>
  <c r="P2" i="18"/>
  <c r="V2" i="28"/>
  <c r="B2" i="18"/>
  <c r="M2" i="28"/>
  <c r="D2" i="28"/>
  <c r="F2" i="27"/>
  <c r="K2" i="27"/>
  <c r="D2" i="19"/>
  <c r="O2" i="18"/>
  <c r="H2" i="19"/>
  <c r="C2" i="18"/>
  <c r="W2" i="19"/>
  <c r="M2" i="19"/>
  <c r="D2" i="18"/>
  <c r="M2" i="18"/>
  <c r="Y2" i="18"/>
  <c r="N2" i="18"/>
  <c r="F2" i="28"/>
  <c r="C2" i="27"/>
  <c r="V2" i="19"/>
  <c r="I2" i="19"/>
  <c r="X2" i="18"/>
  <c r="D2" i="27"/>
  <c r="W2" i="28"/>
  <c r="L2" i="18"/>
  <c r="B2" i="27"/>
  <c r="N2" i="27"/>
  <c r="H2" i="18"/>
  <c r="J2" i="18"/>
  <c r="O2" i="27"/>
  <c r="C2" i="28"/>
  <c r="F2" i="19"/>
  <c r="Q2" i="18"/>
  <c r="Q2" i="27"/>
  <c r="F2" i="18"/>
  <c r="X2" i="27"/>
  <c r="M2" i="27"/>
  <c r="P2" i="27"/>
  <c r="Y2" i="27"/>
  <c r="L2" i="27"/>
  <c r="P2" i="19"/>
  <c r="O2" i="19"/>
  <c r="B2" i="19"/>
  <c r="C2" i="19"/>
  <c r="I2" i="28"/>
  <c r="P2" i="28"/>
  <c r="Y4" i="17" l="1"/>
  <c r="X4" i="17"/>
  <c r="W4" i="17"/>
  <c r="V4" i="17"/>
  <c r="U4" i="17"/>
  <c r="T4" i="17"/>
  <c r="S4" i="17"/>
  <c r="R4" i="17"/>
  <c r="Q4" i="17"/>
  <c r="P4" i="17"/>
  <c r="O4" i="17"/>
  <c r="N4" i="17"/>
  <c r="M4" i="17"/>
  <c r="L4" i="17"/>
  <c r="K4" i="17"/>
  <c r="J4" i="17"/>
  <c r="I4" i="17"/>
  <c r="H4" i="17"/>
  <c r="G4" i="17"/>
  <c r="F4" i="17"/>
  <c r="E4" i="17"/>
  <c r="D4" i="17"/>
  <c r="C4" i="17"/>
  <c r="B4" i="17"/>
  <c r="Y3" i="17"/>
  <c r="X3" i="17"/>
  <c r="W3" i="17"/>
  <c r="V3" i="17"/>
  <c r="U3" i="17"/>
  <c r="T3" i="17"/>
  <c r="S3" i="17"/>
  <c r="R3" i="17"/>
  <c r="Q3" i="17"/>
  <c r="P3" i="17"/>
  <c r="O3" i="17"/>
  <c r="N3" i="17"/>
  <c r="M3" i="17"/>
  <c r="L3" i="17"/>
  <c r="K3" i="17"/>
  <c r="J3" i="17"/>
  <c r="I3" i="17"/>
  <c r="H3" i="17"/>
  <c r="G3" i="17"/>
  <c r="F3" i="17"/>
  <c r="E3" i="17"/>
  <c r="D3" i="17"/>
  <c r="C3" i="17"/>
  <c r="B3" i="17"/>
  <c r="Y2" i="17"/>
  <c r="X2" i="17"/>
  <c r="W2" i="17"/>
  <c r="V2" i="17"/>
  <c r="U2" i="17"/>
  <c r="T2" i="17"/>
  <c r="S2" i="17"/>
  <c r="R2" i="17"/>
  <c r="Q2" i="17"/>
  <c r="P2" i="17"/>
  <c r="O2" i="17"/>
  <c r="N2" i="17"/>
  <c r="M2" i="17"/>
  <c r="L2" i="17"/>
  <c r="K2" i="17"/>
  <c r="J2" i="17"/>
  <c r="I2" i="17"/>
  <c r="H2" i="17"/>
  <c r="G2" i="17"/>
  <c r="F2" i="17"/>
  <c r="E2" i="17"/>
  <c r="D2" i="17"/>
  <c r="C2" i="17"/>
  <c r="B2" i="17"/>
  <c r="Y4" i="14"/>
  <c r="X4" i="14"/>
  <c r="W4" i="14"/>
  <c r="V4" i="14"/>
  <c r="U4" i="14"/>
  <c r="T4" i="14"/>
  <c r="S4" i="14"/>
  <c r="R4" i="14"/>
  <c r="Q4" i="14"/>
  <c r="P4" i="14"/>
  <c r="O4" i="14"/>
  <c r="N4" i="14"/>
  <c r="M4" i="14"/>
  <c r="L4" i="14"/>
  <c r="K4" i="14"/>
  <c r="J4" i="14"/>
  <c r="I4" i="14"/>
  <c r="H4" i="14"/>
  <c r="G4" i="14"/>
  <c r="F4" i="14"/>
  <c r="E4" i="14"/>
  <c r="D4" i="14"/>
  <c r="C4" i="14"/>
  <c r="B4" i="14"/>
  <c r="Y3" i="14"/>
  <c r="X3" i="14"/>
  <c r="W3" i="14"/>
  <c r="V3" i="14"/>
  <c r="U3" i="14"/>
  <c r="T3" i="14"/>
  <c r="S3" i="14"/>
  <c r="R3" i="14"/>
  <c r="Q3" i="14"/>
  <c r="P3" i="14"/>
  <c r="O3" i="14"/>
  <c r="N3" i="14"/>
  <c r="M3" i="14"/>
  <c r="L3" i="14"/>
  <c r="K3" i="14"/>
  <c r="J3" i="14"/>
  <c r="I3" i="14"/>
  <c r="H3" i="14"/>
  <c r="G3" i="14"/>
  <c r="F3" i="14"/>
  <c r="E3" i="14"/>
  <c r="D3" i="14"/>
  <c r="C3" i="14"/>
  <c r="B3" i="14"/>
  <c r="Y2" i="14"/>
  <c r="X2" i="14"/>
  <c r="W2" i="14"/>
  <c r="V2" i="14"/>
  <c r="U2" i="14"/>
  <c r="T2" i="14"/>
  <c r="S2" i="14"/>
  <c r="R2" i="14"/>
  <c r="Q2" i="14"/>
  <c r="P2" i="14"/>
  <c r="O2" i="14"/>
  <c r="N2" i="14"/>
  <c r="M2" i="14"/>
  <c r="L2" i="14"/>
  <c r="K2" i="14"/>
  <c r="J2" i="14"/>
  <c r="I2" i="14"/>
  <c r="H2" i="14"/>
  <c r="G2" i="14"/>
  <c r="F2" i="14"/>
  <c r="E2" i="14"/>
  <c r="D2" i="14"/>
  <c r="C2" i="14"/>
  <c r="B2" i="14"/>
  <c r="Y4" i="16"/>
  <c r="X4" i="16"/>
  <c r="W4" i="16"/>
  <c r="V4" i="16"/>
  <c r="U4" i="16"/>
  <c r="T4" i="16"/>
  <c r="S4" i="16"/>
  <c r="R4" i="16"/>
  <c r="Q4" i="16"/>
  <c r="P4" i="16"/>
  <c r="O4" i="16"/>
  <c r="N4" i="16"/>
  <c r="M4" i="16"/>
  <c r="L4" i="16"/>
  <c r="K4" i="16"/>
  <c r="J4" i="16"/>
  <c r="I4" i="16"/>
  <c r="H4" i="16"/>
  <c r="G4" i="16"/>
  <c r="F4" i="16"/>
  <c r="E4" i="16"/>
  <c r="D4" i="16"/>
  <c r="C4" i="16"/>
  <c r="B4" i="16"/>
  <c r="Y3" i="16"/>
  <c r="X3" i="16"/>
  <c r="W3" i="16"/>
  <c r="V3" i="16"/>
  <c r="U3" i="16"/>
  <c r="T3" i="16"/>
  <c r="S3" i="16"/>
  <c r="R3" i="16"/>
  <c r="Q3" i="16"/>
  <c r="P3" i="16"/>
  <c r="O3" i="16"/>
  <c r="N3" i="16"/>
  <c r="M3" i="16"/>
  <c r="L3" i="16"/>
  <c r="K3" i="16"/>
  <c r="J3" i="16"/>
  <c r="I3" i="16"/>
  <c r="H3" i="16"/>
  <c r="G3" i="16"/>
  <c r="F3" i="16"/>
  <c r="E3" i="16"/>
  <c r="D3" i="16"/>
  <c r="C3" i="16"/>
  <c r="B3" i="16"/>
  <c r="Y2" i="16"/>
  <c r="X2" i="16"/>
  <c r="W2" i="16"/>
  <c r="V2" i="16"/>
  <c r="U2" i="16"/>
  <c r="T2" i="16"/>
  <c r="S2" i="16"/>
  <c r="R2" i="16"/>
  <c r="Q2" i="16"/>
  <c r="P2" i="16"/>
  <c r="O2" i="16"/>
  <c r="N2" i="16"/>
  <c r="M2" i="16"/>
  <c r="L2" i="16"/>
  <c r="K2" i="16"/>
  <c r="J2" i="16"/>
  <c r="I2" i="16"/>
  <c r="H2" i="16"/>
  <c r="G2" i="16"/>
  <c r="F2" i="16"/>
  <c r="E2" i="16"/>
  <c r="D2" i="16"/>
  <c r="C2" i="16"/>
  <c r="B2" i="16"/>
  <c r="Y4" i="13"/>
  <c r="X4" i="13"/>
  <c r="W4" i="13"/>
  <c r="V4" i="13"/>
  <c r="U4" i="13"/>
  <c r="T4" i="13"/>
  <c r="S4" i="13"/>
  <c r="R4" i="13"/>
  <c r="Q4" i="13"/>
  <c r="P4" i="13"/>
  <c r="O4" i="13"/>
  <c r="N4" i="13"/>
  <c r="M4" i="13"/>
  <c r="L4" i="13"/>
  <c r="K4" i="13"/>
  <c r="J4" i="13"/>
  <c r="I4" i="13"/>
  <c r="H4" i="13"/>
  <c r="G4" i="13"/>
  <c r="F4" i="13"/>
  <c r="E4" i="13"/>
  <c r="D4" i="13"/>
  <c r="C4" i="13"/>
  <c r="B4" i="13"/>
  <c r="Y3" i="13"/>
  <c r="X3" i="13"/>
  <c r="W3" i="13"/>
  <c r="V3" i="13"/>
  <c r="U3" i="13"/>
  <c r="T3" i="13"/>
  <c r="S3" i="13"/>
  <c r="R3" i="13"/>
  <c r="Q3" i="13"/>
  <c r="P3" i="13"/>
  <c r="O3" i="13"/>
  <c r="N3" i="13"/>
  <c r="M3" i="13"/>
  <c r="L3" i="13"/>
  <c r="K3" i="13"/>
  <c r="J3" i="13"/>
  <c r="I3" i="13"/>
  <c r="H3" i="13"/>
  <c r="G3" i="13"/>
  <c r="F3" i="13"/>
  <c r="E3" i="13"/>
  <c r="D3" i="13"/>
  <c r="C3" i="13"/>
  <c r="B3" i="13"/>
  <c r="Y2" i="13"/>
  <c r="X2" i="13"/>
  <c r="W2" i="13"/>
  <c r="V2" i="13"/>
  <c r="U2" i="13"/>
  <c r="T2" i="13"/>
  <c r="S2" i="13"/>
  <c r="R2" i="13"/>
  <c r="Q2" i="13"/>
  <c r="P2" i="13"/>
  <c r="O2" i="13"/>
  <c r="N2" i="13"/>
  <c r="M2" i="13"/>
  <c r="L2" i="13"/>
  <c r="K2" i="13"/>
  <c r="J2" i="13"/>
  <c r="I2" i="13"/>
  <c r="H2" i="13"/>
  <c r="G2" i="13"/>
  <c r="F2" i="13"/>
  <c r="E2" i="13"/>
  <c r="D2" i="13"/>
  <c r="C2" i="13"/>
  <c r="B2" i="13"/>
  <c r="Y4" i="15"/>
  <c r="X4" i="15"/>
  <c r="W4" i="15"/>
  <c r="V4" i="15"/>
  <c r="U4" i="15"/>
  <c r="T4" i="15"/>
  <c r="S4" i="15"/>
  <c r="R4" i="15"/>
  <c r="Q4" i="15"/>
  <c r="P4" i="15"/>
  <c r="O4" i="15"/>
  <c r="N4" i="15"/>
  <c r="M4" i="15"/>
  <c r="L4" i="15"/>
  <c r="K4" i="15"/>
  <c r="J4" i="15"/>
  <c r="I4" i="15"/>
  <c r="H4" i="15"/>
  <c r="G4" i="15"/>
  <c r="F4" i="15"/>
  <c r="E4" i="15"/>
  <c r="D4" i="15"/>
  <c r="C4" i="15"/>
  <c r="B4" i="15"/>
  <c r="Y3" i="15"/>
  <c r="X3" i="15"/>
  <c r="W3" i="15"/>
  <c r="V3" i="15"/>
  <c r="U3" i="15"/>
  <c r="T3" i="15"/>
  <c r="S3" i="15"/>
  <c r="R3" i="15"/>
  <c r="Q3" i="15"/>
  <c r="P3" i="15"/>
  <c r="O3" i="15"/>
  <c r="N3" i="15"/>
  <c r="M3" i="15"/>
  <c r="L3" i="15"/>
  <c r="K3" i="15"/>
  <c r="J3" i="15"/>
  <c r="I3" i="15"/>
  <c r="H3" i="15"/>
  <c r="G3" i="15"/>
  <c r="F3" i="15"/>
  <c r="E3" i="15"/>
  <c r="D3" i="15"/>
  <c r="C3" i="15"/>
  <c r="B3" i="15"/>
  <c r="Y2" i="15"/>
  <c r="X2" i="15"/>
  <c r="W2" i="15"/>
  <c r="V2" i="15"/>
  <c r="U2" i="15"/>
  <c r="T2" i="15"/>
  <c r="S2" i="15"/>
  <c r="R2" i="15"/>
  <c r="Q2" i="15"/>
  <c r="P2" i="15"/>
  <c r="O2" i="15"/>
  <c r="N2" i="15"/>
  <c r="M2" i="15"/>
  <c r="L2" i="15"/>
  <c r="K2" i="15"/>
  <c r="J2" i="15"/>
  <c r="I2" i="15"/>
  <c r="H2" i="15"/>
  <c r="G2" i="15"/>
  <c r="F2" i="15"/>
  <c r="E2" i="15"/>
  <c r="D2" i="15"/>
  <c r="C2" i="15"/>
  <c r="B2" i="15"/>
  <c r="Y4" i="12"/>
  <c r="X4" i="12"/>
  <c r="W4" i="12"/>
  <c r="V4" i="12"/>
  <c r="U4" i="12"/>
  <c r="T4" i="12"/>
  <c r="S4" i="12"/>
  <c r="R4" i="12"/>
  <c r="Q4" i="12"/>
  <c r="P4" i="12"/>
  <c r="O4" i="12"/>
  <c r="N4" i="12"/>
  <c r="M4" i="12"/>
  <c r="L4" i="12"/>
  <c r="K4" i="12"/>
  <c r="J4" i="12"/>
  <c r="I4" i="12"/>
  <c r="H4" i="12"/>
  <c r="G4" i="12"/>
  <c r="F4" i="12"/>
  <c r="E4" i="12"/>
  <c r="D4" i="12"/>
  <c r="C4" i="12"/>
  <c r="B4" i="12"/>
  <c r="Y3" i="12"/>
  <c r="X3" i="12"/>
  <c r="W3" i="12"/>
  <c r="V3" i="12"/>
  <c r="U3" i="12"/>
  <c r="T3" i="12"/>
  <c r="S3" i="12"/>
  <c r="R3" i="12"/>
  <c r="Q3" i="12"/>
  <c r="P3" i="12"/>
  <c r="O3" i="12"/>
  <c r="N3" i="12"/>
  <c r="M3" i="12"/>
  <c r="L3" i="12"/>
  <c r="K3" i="12"/>
  <c r="J3" i="12"/>
  <c r="I3" i="12"/>
  <c r="H3" i="12"/>
  <c r="G3" i="12"/>
  <c r="F3" i="12"/>
  <c r="E3" i="12"/>
  <c r="D3" i="12"/>
  <c r="C3" i="12"/>
  <c r="B3" i="12"/>
  <c r="Y2" i="12"/>
  <c r="X2" i="12"/>
  <c r="W2" i="12"/>
  <c r="V2" i="12"/>
  <c r="U2" i="12"/>
  <c r="T2" i="12"/>
  <c r="S2" i="12"/>
  <c r="R2" i="12"/>
  <c r="Q2" i="12"/>
  <c r="P2" i="12"/>
  <c r="O2" i="12"/>
  <c r="N2" i="12"/>
  <c r="M2" i="12"/>
  <c r="L2" i="12"/>
  <c r="K2" i="12"/>
  <c r="J2" i="12"/>
  <c r="I2" i="12"/>
  <c r="H2" i="12"/>
  <c r="G2" i="12"/>
  <c r="F2" i="12"/>
  <c r="E2" i="12"/>
  <c r="D2" i="12"/>
  <c r="C2" i="12"/>
  <c r="B2" i="12"/>
  <c r="Y4" i="11"/>
  <c r="X4" i="11"/>
  <c r="W4" i="11"/>
  <c r="V4" i="11"/>
  <c r="U4" i="11"/>
  <c r="T4" i="11"/>
  <c r="S4" i="11"/>
  <c r="R4" i="11"/>
  <c r="Q4" i="11"/>
  <c r="P4" i="11"/>
  <c r="O4" i="11"/>
  <c r="N4" i="11"/>
  <c r="M4" i="11"/>
  <c r="L4" i="11"/>
  <c r="K4" i="11"/>
  <c r="J4" i="11"/>
  <c r="I4" i="11"/>
  <c r="H4" i="11"/>
  <c r="G4" i="11"/>
  <c r="F4" i="11"/>
  <c r="E4" i="11"/>
  <c r="D4" i="11"/>
  <c r="C4" i="11"/>
  <c r="B4" i="11"/>
  <c r="Y3" i="11"/>
  <c r="X3" i="11"/>
  <c r="W3" i="11"/>
  <c r="V3" i="11"/>
  <c r="U3" i="11"/>
  <c r="T3" i="11"/>
  <c r="S3" i="11"/>
  <c r="R3" i="11"/>
  <c r="Q3" i="11"/>
  <c r="P3" i="11"/>
  <c r="O3" i="11"/>
  <c r="N3" i="11"/>
  <c r="M3" i="11"/>
  <c r="L3" i="11"/>
  <c r="K3" i="11"/>
  <c r="J3" i="11"/>
  <c r="I3" i="11"/>
  <c r="H3" i="11"/>
  <c r="G3" i="11"/>
  <c r="F3" i="11"/>
  <c r="E3" i="11"/>
  <c r="D3" i="11"/>
  <c r="C3" i="11"/>
  <c r="B3" i="11"/>
  <c r="Y2" i="11"/>
  <c r="X2" i="11"/>
  <c r="W2" i="11"/>
  <c r="V2" i="11"/>
  <c r="U2" i="11"/>
  <c r="T2" i="11"/>
  <c r="S2" i="11"/>
  <c r="R2" i="11"/>
  <c r="Q2" i="11"/>
  <c r="P2" i="11"/>
  <c r="O2" i="11"/>
  <c r="N2" i="11"/>
  <c r="M2" i="11"/>
  <c r="L2" i="11"/>
  <c r="K2" i="11"/>
  <c r="J2" i="11"/>
  <c r="I2" i="11"/>
  <c r="H2" i="11"/>
  <c r="G2" i="11"/>
  <c r="F2" i="11"/>
  <c r="E2" i="11"/>
  <c r="D2" i="11"/>
  <c r="C2" i="11"/>
  <c r="B2" i="11"/>
  <c r="Y4" i="9"/>
  <c r="X4" i="9"/>
  <c r="W4" i="9"/>
  <c r="V4" i="9"/>
  <c r="U4" i="9"/>
  <c r="T4" i="9"/>
  <c r="S4" i="9"/>
  <c r="R4" i="9"/>
  <c r="Q4" i="9"/>
  <c r="P4" i="9"/>
  <c r="O4" i="9"/>
  <c r="N4" i="9"/>
  <c r="M4" i="9"/>
  <c r="L4" i="9"/>
  <c r="K4" i="9"/>
  <c r="J4" i="9"/>
  <c r="I4" i="9"/>
  <c r="H4" i="9"/>
  <c r="G4" i="9"/>
  <c r="F4" i="9"/>
  <c r="E4" i="9"/>
  <c r="D4" i="9"/>
  <c r="C4" i="9"/>
  <c r="B4" i="9"/>
  <c r="Y3" i="9"/>
  <c r="X3" i="9"/>
  <c r="W3" i="9"/>
  <c r="V3" i="9"/>
  <c r="U3" i="9"/>
  <c r="T3" i="9"/>
  <c r="S3" i="9"/>
  <c r="R3" i="9"/>
  <c r="Q3" i="9"/>
  <c r="P3" i="9"/>
  <c r="O3" i="9"/>
  <c r="N3" i="9"/>
  <c r="M3" i="9"/>
  <c r="L3" i="9"/>
  <c r="K3" i="9"/>
  <c r="J3" i="9"/>
  <c r="I3" i="9"/>
  <c r="H3" i="9"/>
  <c r="G3" i="9"/>
  <c r="F3" i="9"/>
  <c r="E3" i="9"/>
  <c r="D3" i="9"/>
  <c r="C3" i="9"/>
  <c r="B3" i="9"/>
  <c r="Y2" i="9"/>
  <c r="X2" i="9"/>
  <c r="W2" i="9"/>
  <c r="V2" i="9"/>
  <c r="U2" i="9"/>
  <c r="T2" i="9"/>
  <c r="S2" i="9"/>
  <c r="R2" i="9"/>
  <c r="Q2" i="9"/>
  <c r="P2" i="9"/>
  <c r="O2" i="9"/>
  <c r="N2" i="9"/>
  <c r="M2" i="9"/>
  <c r="L2" i="9"/>
  <c r="K2" i="9"/>
  <c r="J2" i="9"/>
  <c r="I2" i="9"/>
  <c r="H2" i="9"/>
  <c r="G2" i="9"/>
  <c r="F2" i="9"/>
  <c r="E2" i="9"/>
  <c r="D2" i="9"/>
  <c r="C2" i="9"/>
  <c r="B2" i="9"/>
  <c r="Y4" i="10"/>
  <c r="X4" i="10"/>
  <c r="W4" i="10"/>
  <c r="V4" i="10"/>
  <c r="U4" i="10"/>
  <c r="T4" i="10"/>
  <c r="S4" i="10"/>
  <c r="R4" i="10"/>
  <c r="Q4" i="10"/>
  <c r="P4" i="10"/>
  <c r="O4" i="10"/>
  <c r="N4" i="10"/>
  <c r="M4" i="10"/>
  <c r="L4" i="10"/>
  <c r="K4" i="10"/>
  <c r="J4" i="10"/>
  <c r="I4" i="10"/>
  <c r="H4" i="10"/>
  <c r="G4" i="10"/>
  <c r="F4" i="10"/>
  <c r="E4" i="10"/>
  <c r="D4" i="10"/>
  <c r="C4" i="10"/>
  <c r="B4" i="10"/>
  <c r="Y3" i="10"/>
  <c r="X3" i="10"/>
  <c r="W3" i="10"/>
  <c r="V3" i="10"/>
  <c r="U3" i="10"/>
  <c r="T3" i="10"/>
  <c r="S3" i="10"/>
  <c r="R3" i="10"/>
  <c r="Q3" i="10"/>
  <c r="P3" i="10"/>
  <c r="O3" i="10"/>
  <c r="N3" i="10"/>
  <c r="M3" i="10"/>
  <c r="L3" i="10"/>
  <c r="K3" i="10"/>
  <c r="J3" i="10"/>
  <c r="I3" i="10"/>
  <c r="H3" i="10"/>
  <c r="G3" i="10"/>
  <c r="F3" i="10"/>
  <c r="E3" i="10"/>
  <c r="D3" i="10"/>
  <c r="C3" i="10"/>
  <c r="B3" i="10"/>
  <c r="Y2" i="10"/>
  <c r="X2" i="10"/>
  <c r="W2" i="10"/>
  <c r="V2" i="10"/>
  <c r="U2" i="10"/>
  <c r="T2" i="10"/>
  <c r="S2" i="10"/>
  <c r="R2" i="10"/>
  <c r="Q2" i="10"/>
  <c r="P2" i="10"/>
  <c r="O2" i="10"/>
  <c r="N2" i="10"/>
  <c r="M2" i="10"/>
  <c r="L2" i="10"/>
  <c r="K2" i="10"/>
  <c r="J2" i="10"/>
  <c r="I2" i="10"/>
  <c r="H2" i="10"/>
  <c r="G2" i="10"/>
  <c r="F2" i="10"/>
  <c r="E2" i="10"/>
  <c r="D2" i="10"/>
  <c r="C2" i="10"/>
  <c r="B2" i="10"/>
  <c r="Y4" i="8"/>
  <c r="X4" i="8"/>
  <c r="W4" i="8"/>
  <c r="V4" i="8"/>
  <c r="U4" i="8"/>
  <c r="T4" i="8"/>
  <c r="S4" i="8"/>
  <c r="R4" i="8"/>
  <c r="Q4" i="8"/>
  <c r="P4" i="8"/>
  <c r="O4" i="8"/>
  <c r="N4" i="8"/>
  <c r="M4" i="8"/>
  <c r="L4" i="8"/>
  <c r="K4" i="8"/>
  <c r="J4" i="8"/>
  <c r="I4" i="8"/>
  <c r="H4" i="8"/>
  <c r="G4" i="8"/>
  <c r="F4" i="8"/>
  <c r="E4" i="8"/>
  <c r="D4" i="8"/>
  <c r="C4" i="8"/>
  <c r="B4" i="8"/>
  <c r="Y3" i="8"/>
  <c r="X3" i="8"/>
  <c r="W3" i="8"/>
  <c r="V3" i="8"/>
  <c r="U3" i="8"/>
  <c r="T3" i="8"/>
  <c r="S3" i="8"/>
  <c r="R3" i="8"/>
  <c r="Q3" i="8"/>
  <c r="P3" i="8"/>
  <c r="O3" i="8"/>
  <c r="N3" i="8"/>
  <c r="M3" i="8"/>
  <c r="L3" i="8"/>
  <c r="K3" i="8"/>
  <c r="J3" i="8"/>
  <c r="I3" i="8"/>
  <c r="H3" i="8"/>
  <c r="G3" i="8"/>
  <c r="F3" i="8"/>
  <c r="E3" i="8"/>
  <c r="D3" i="8"/>
  <c r="C3" i="8"/>
  <c r="B3" i="8"/>
  <c r="Y2" i="8"/>
  <c r="X2" i="8"/>
  <c r="W2" i="8"/>
  <c r="V2" i="8"/>
  <c r="U2" i="8"/>
  <c r="T2" i="8"/>
  <c r="S2" i="8"/>
  <c r="R2" i="8"/>
  <c r="Q2" i="8"/>
  <c r="P2" i="8"/>
  <c r="O2" i="8"/>
  <c r="N2" i="8"/>
  <c r="M2" i="8"/>
  <c r="L2" i="8"/>
  <c r="K2" i="8"/>
  <c r="J2" i="8"/>
  <c r="I2" i="8"/>
  <c r="H2" i="8"/>
  <c r="G2" i="8"/>
  <c r="F2" i="8"/>
  <c r="E2" i="8"/>
  <c r="D2" i="8"/>
  <c r="C2" i="8"/>
  <c r="B2" i="8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B4" i="7"/>
  <c r="Y3" i="7"/>
  <c r="X3" i="7"/>
  <c r="W3" i="7"/>
  <c r="V3" i="7"/>
  <c r="U3" i="7"/>
  <c r="T3" i="7"/>
  <c r="S3" i="7"/>
  <c r="R3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C3" i="7"/>
  <c r="B3" i="7"/>
  <c r="Y2" i="7"/>
  <c r="X2" i="7"/>
  <c r="W2" i="7"/>
  <c r="V2" i="7"/>
  <c r="U2" i="7"/>
  <c r="T2" i="7"/>
  <c r="S2" i="7"/>
  <c r="R2" i="7"/>
  <c r="Q2" i="7"/>
  <c r="P2" i="7"/>
  <c r="O2" i="7"/>
  <c r="N2" i="7"/>
  <c r="M2" i="7"/>
  <c r="L2" i="7"/>
  <c r="K2" i="7"/>
  <c r="J2" i="7"/>
  <c r="I2" i="7"/>
  <c r="H2" i="7"/>
  <c r="G2" i="7"/>
  <c r="F2" i="7"/>
  <c r="E2" i="7"/>
  <c r="D2" i="7"/>
  <c r="C2" i="7"/>
  <c r="B2" i="7"/>
  <c r="B3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B4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C2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B2" i="6"/>
</calcChain>
</file>

<file path=xl/sharedStrings.xml><?xml version="1.0" encoding="utf-8"?>
<sst xmlns="http://schemas.openxmlformats.org/spreadsheetml/2006/main" count="49" uniqueCount="18">
  <si>
    <t>numScenarios</t>
  </si>
  <si>
    <t>Year</t>
  </si>
  <si>
    <t>Load Scale Factor</t>
  </si>
  <si>
    <t>Load Growth (cumul.)</t>
  </si>
  <si>
    <t>Flex. Load Growth</t>
  </si>
  <si>
    <t>RES Installed, [MW]</t>
  </si>
  <si>
    <t>ESS Installed, [MWh]</t>
  </si>
  <si>
    <t>GenID</t>
  </si>
  <si>
    <t>NodeID</t>
  </si>
  <si>
    <t>Pinst, [MW]</t>
  </si>
  <si>
    <t>ESSID</t>
  </si>
  <si>
    <t>P, [MW]</t>
  </si>
  <si>
    <t>LoadID</t>
  </si>
  <si>
    <t>Ratio, [%]</t>
  </si>
  <si>
    <t>Time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</si>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</sst>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0" fontId="0" fillId="2" borderId="0" xfId="0" applyFill="1"/>
    <xf numFmtId="10" fontId="0" fillId="2" borderId="0" xfId="0" applyNumberFormat="1" applyFill="1"/>
    <xf numFmtId="2" fontId="0" fillId="0" borderId="0" xfId="0" applyNumberFormat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_9\ieee4\ieee4_base.xlsx" TargetMode="External"/><Relationship Id="rId1" Type="http://schemas.openxmlformats.org/officeDocument/2006/relationships/externalLinkPath" Target="ieee4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FL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4">
        <row r="2">
          <cell r="B2">
            <v>0.61341830491992333</v>
          </cell>
          <cell r="C2">
            <v>0.59049419843554618</v>
          </cell>
          <cell r="D2">
            <v>0.56946130658139038</v>
          </cell>
          <cell r="E2">
            <v>0.58664884892951097</v>
          </cell>
          <cell r="F2">
            <v>0.57009492822378982</v>
          </cell>
          <cell r="G2">
            <v>0.57085422410626396</v>
          </cell>
          <cell r="H2">
            <v>0.57612320506312731</v>
          </cell>
          <cell r="I2">
            <v>0.74780592417658043</v>
          </cell>
          <cell r="J2">
            <v>0.76275666996552693</v>
          </cell>
          <cell r="K2">
            <v>0.75547958438305118</v>
          </cell>
          <cell r="L2">
            <v>0.75318591447911454</v>
          </cell>
          <cell r="M2">
            <v>0.76901413362545079</v>
          </cell>
          <cell r="N2">
            <v>0.76073597665123016</v>
          </cell>
          <cell r="O2">
            <v>0.7472693970485943</v>
          </cell>
          <cell r="P2">
            <v>0.65005482613632914</v>
          </cell>
          <cell r="Q2">
            <v>0.69935711082480689</v>
          </cell>
          <cell r="R2">
            <v>0.76034089828722307</v>
          </cell>
          <cell r="S2">
            <v>0.74875939362266153</v>
          </cell>
          <cell r="T2">
            <v>0.71017694956200372</v>
          </cell>
          <cell r="U2">
            <v>0.67724719015326373</v>
          </cell>
          <cell r="V2">
            <v>0.67246266879658823</v>
          </cell>
          <cell r="W2">
            <v>0.64257693627738011</v>
          </cell>
          <cell r="X2">
            <v>0.58034316084883797</v>
          </cell>
          <cell r="Y2">
            <v>0.56776994898294719</v>
          </cell>
        </row>
        <row r="3">
          <cell r="B3">
            <v>0.44372504869759588</v>
          </cell>
          <cell r="C3">
            <v>0.4310965307150334</v>
          </cell>
          <cell r="D3">
            <v>0.41278524635076369</v>
          </cell>
          <cell r="E3">
            <v>0.40936729960192397</v>
          </cell>
          <cell r="F3">
            <v>0.41348070686553018</v>
          </cell>
          <cell r="G3">
            <v>0.44147846325323048</v>
          </cell>
          <cell r="H3">
            <v>0.53222528381073786</v>
          </cell>
          <cell r="I3">
            <v>0.62135235827396684</v>
          </cell>
          <cell r="J3">
            <v>0.67549481134800682</v>
          </cell>
          <cell r="K3">
            <v>0.69589714698777838</v>
          </cell>
          <cell r="L3">
            <v>0.69439181342587264</v>
          </cell>
          <cell r="M3">
            <v>0.67785576814545734</v>
          </cell>
          <cell r="N3">
            <v>0.65326678376134328</v>
          </cell>
          <cell r="O3">
            <v>0.6212608414254408</v>
          </cell>
          <cell r="P3">
            <v>0.5786167325528403</v>
          </cell>
          <cell r="Q3">
            <v>0.59657578576360382</v>
          </cell>
          <cell r="R3">
            <v>0.66359838697436535</v>
          </cell>
          <cell r="S3">
            <v>0.79339288215192083</v>
          </cell>
          <cell r="T3">
            <v>0.7556629117882423</v>
          </cell>
          <cell r="U3">
            <v>0.69801104453198148</v>
          </cell>
          <cell r="V3">
            <v>0.6766752732750172</v>
          </cell>
          <cell r="W3">
            <v>0.63109369758005396</v>
          </cell>
          <cell r="X3">
            <v>0.57757809209195843</v>
          </cell>
          <cell r="Y3">
            <v>0.51089409992640034</v>
          </cell>
        </row>
        <row r="4">
          <cell r="B4">
            <v>0.37421331532932722</v>
          </cell>
          <cell r="C4">
            <v>0.35184890534590707</v>
          </cell>
          <cell r="D4">
            <v>0.34047572101570511</v>
          </cell>
          <cell r="E4">
            <v>0.34759778420994036</v>
          </cell>
          <cell r="F4">
            <v>0.35086774975454682</v>
          </cell>
          <cell r="G4">
            <v>0.40116797080362576</v>
          </cell>
          <cell r="H4">
            <v>0.6478871417544726</v>
          </cell>
          <cell r="I4">
            <v>0.75961905194892254</v>
          </cell>
          <cell r="J4">
            <v>0.79362479514192996</v>
          </cell>
          <cell r="K4">
            <v>0.76854287869984295</v>
          </cell>
          <cell r="L4">
            <v>0.74029522728296115</v>
          </cell>
          <cell r="M4">
            <v>0.78752050462954992</v>
          </cell>
          <cell r="N4">
            <v>0.73007021533426464</v>
          </cell>
          <cell r="O4">
            <v>0.69515329298262207</v>
          </cell>
          <cell r="P4">
            <v>0.60122943075844293</v>
          </cell>
          <cell r="Q4">
            <v>0.59874614916056523</v>
          </cell>
          <cell r="R4">
            <v>0.62389402559373908</v>
          </cell>
          <cell r="S4">
            <v>0.67381913937240734</v>
          </cell>
          <cell r="T4">
            <v>0.61575400438796979</v>
          </cell>
          <cell r="U4">
            <v>0.63987840925165762</v>
          </cell>
          <cell r="V4">
            <v>0.62128685400118822</v>
          </cell>
          <cell r="W4">
            <v>0.58426628631611088</v>
          </cell>
          <cell r="X4">
            <v>0.48536523050161656</v>
          </cell>
          <cell r="Y4">
            <v>0.42808807677166127</v>
          </cell>
        </row>
      </sheetData>
      <sheetData sheetId="5">
        <row r="2">
          <cell r="B2">
            <v>0.61341830491992333</v>
          </cell>
          <cell r="C2">
            <v>0.59639914041990172</v>
          </cell>
          <cell r="D2">
            <v>0.56376669351557662</v>
          </cell>
          <cell r="E2">
            <v>0.57491587195092075</v>
          </cell>
          <cell r="F2">
            <v>0.57009492822378982</v>
          </cell>
          <cell r="G2">
            <v>0.58227130858838938</v>
          </cell>
          <cell r="H2">
            <v>0.56460074096186474</v>
          </cell>
          <cell r="I2">
            <v>0.76276204266011205</v>
          </cell>
          <cell r="J2">
            <v>0.77038423666518219</v>
          </cell>
          <cell r="K2">
            <v>0.7705891760707122</v>
          </cell>
          <cell r="L2">
            <v>0.74565405533432338</v>
          </cell>
          <cell r="M2">
            <v>0.76132399228919623</v>
          </cell>
          <cell r="N2">
            <v>0.75312861688471788</v>
          </cell>
          <cell r="O2">
            <v>0.73232400910762241</v>
          </cell>
          <cell r="P2">
            <v>0.6565553743976924</v>
          </cell>
          <cell r="Q2">
            <v>0.713344253041303</v>
          </cell>
          <cell r="R2">
            <v>0.77554771625296759</v>
          </cell>
          <cell r="S2">
            <v>0.76373458149511475</v>
          </cell>
          <cell r="T2">
            <v>0.71727871905762375</v>
          </cell>
          <cell r="U2">
            <v>0.68401966205479647</v>
          </cell>
          <cell r="V2">
            <v>0.65901341542065639</v>
          </cell>
          <cell r="W2">
            <v>0.63615116691460638</v>
          </cell>
          <cell r="X2">
            <v>0.59195002406581476</v>
          </cell>
          <cell r="Y2">
            <v>0.57344764847277674</v>
          </cell>
        </row>
        <row r="3">
          <cell r="B3">
            <v>0.44372504869759588</v>
          </cell>
          <cell r="C3">
            <v>0.42247460010073273</v>
          </cell>
          <cell r="D3">
            <v>0.40452954142374842</v>
          </cell>
          <cell r="E3">
            <v>0.40936729960192397</v>
          </cell>
          <cell r="F3">
            <v>0.41348070686553018</v>
          </cell>
          <cell r="G3">
            <v>0.44589324788576284</v>
          </cell>
          <cell r="H3">
            <v>0.52158077813452308</v>
          </cell>
          <cell r="I3">
            <v>0.62135235827396684</v>
          </cell>
          <cell r="J3">
            <v>0.67549481134800682</v>
          </cell>
          <cell r="K3">
            <v>0.70285611845765616</v>
          </cell>
          <cell r="L3">
            <v>0.68050397715735522</v>
          </cell>
          <cell r="M3">
            <v>0.69141288350836649</v>
          </cell>
          <cell r="N3">
            <v>0.66633211943657011</v>
          </cell>
          <cell r="O3">
            <v>0.63368605825394964</v>
          </cell>
          <cell r="P3">
            <v>0.59018906720389708</v>
          </cell>
          <cell r="Q3">
            <v>0.60254154362123991</v>
          </cell>
          <cell r="R3">
            <v>0.66359838697436535</v>
          </cell>
          <cell r="S3">
            <v>0.7775250245088825</v>
          </cell>
          <cell r="T3">
            <v>0.76321954090612465</v>
          </cell>
          <cell r="U3">
            <v>0.70499115497730125</v>
          </cell>
          <cell r="V3">
            <v>0.69020877874051756</v>
          </cell>
          <cell r="W3">
            <v>0.63109369758005396</v>
          </cell>
          <cell r="X3">
            <v>0.56602653025011918</v>
          </cell>
          <cell r="Y3">
            <v>0.5160030409256644</v>
          </cell>
        </row>
        <row r="4">
          <cell r="B4">
            <v>0.38169758163591383</v>
          </cell>
          <cell r="C4">
            <v>0.35888588345282518</v>
          </cell>
          <cell r="D4">
            <v>0.33707096380554807</v>
          </cell>
          <cell r="E4">
            <v>0.35454973989413913</v>
          </cell>
          <cell r="F4">
            <v>0.34385039475945589</v>
          </cell>
          <cell r="G4">
            <v>0.39314461138755319</v>
          </cell>
          <cell r="H4">
            <v>0.65436601317201737</v>
          </cell>
          <cell r="I4">
            <v>0.75961905194892243</v>
          </cell>
          <cell r="J4">
            <v>0.77775229923909128</v>
          </cell>
          <cell r="K4">
            <v>0.76085744991284443</v>
          </cell>
          <cell r="L4">
            <v>0.74029522728296115</v>
          </cell>
          <cell r="M4">
            <v>0.77177009453695899</v>
          </cell>
          <cell r="N4">
            <v>0.71546881102757931</v>
          </cell>
          <cell r="O4">
            <v>0.69515329298262207</v>
          </cell>
          <cell r="P4">
            <v>0.60122943075844293</v>
          </cell>
          <cell r="Q4">
            <v>0.60473361065217091</v>
          </cell>
          <cell r="R4">
            <v>0.61141614508186437</v>
          </cell>
          <cell r="S4">
            <v>0.68055733076613145</v>
          </cell>
          <cell r="T4">
            <v>0.6034389243002104</v>
          </cell>
          <cell r="U4">
            <v>0.63987840925165762</v>
          </cell>
          <cell r="V4">
            <v>0.61507398546117642</v>
          </cell>
          <cell r="W4">
            <v>0.57258096058978869</v>
          </cell>
          <cell r="X4">
            <v>0.47565792589158423</v>
          </cell>
          <cell r="Y4">
            <v>0.43664983830709447</v>
          </cell>
        </row>
      </sheetData>
      <sheetData sheetId="6">
        <row r="2">
          <cell r="B2">
            <v>0.60114993882152479</v>
          </cell>
          <cell r="C2">
            <v>0.58458925645119075</v>
          </cell>
          <cell r="D2">
            <v>0.58085053271301823</v>
          </cell>
          <cell r="E2">
            <v>0.59838182590810118</v>
          </cell>
          <cell r="F2">
            <v>0.558693029659314</v>
          </cell>
          <cell r="G2">
            <v>0.55943713962413877</v>
          </cell>
          <cell r="H2">
            <v>0.57612320506312731</v>
          </cell>
          <cell r="I2">
            <v>0.74780592417658032</v>
          </cell>
          <cell r="J2">
            <v>0.77801180336483755</v>
          </cell>
          <cell r="K2">
            <v>0.76303438022688175</v>
          </cell>
          <cell r="L2">
            <v>0.76824963276869684</v>
          </cell>
          <cell r="M2">
            <v>0.77670427496170524</v>
          </cell>
          <cell r="N2">
            <v>0.7455212571182056</v>
          </cell>
          <cell r="O2">
            <v>0.76221478498956619</v>
          </cell>
          <cell r="P2">
            <v>0.66305592265905577</v>
          </cell>
          <cell r="Q2">
            <v>0.713344253041303</v>
          </cell>
          <cell r="R2">
            <v>0.76034089828722307</v>
          </cell>
          <cell r="S2">
            <v>0.74875939362266153</v>
          </cell>
          <cell r="T2">
            <v>0.7030751800663837</v>
          </cell>
          <cell r="U2">
            <v>0.66370224635019859</v>
          </cell>
          <cell r="V2">
            <v>0.66573804210862242</v>
          </cell>
          <cell r="W2">
            <v>0.65542847500292778</v>
          </cell>
          <cell r="X2">
            <v>0.56873629763186118</v>
          </cell>
          <cell r="Y2">
            <v>0.56209224949311776</v>
          </cell>
        </row>
        <row r="3">
          <cell r="B3">
            <v>0.43928779821061997</v>
          </cell>
          <cell r="C3">
            <v>0.43971846132933412</v>
          </cell>
          <cell r="D3">
            <v>0.40452954142374842</v>
          </cell>
          <cell r="E3">
            <v>0.40936729960192397</v>
          </cell>
          <cell r="F3">
            <v>0.40934589979687486</v>
          </cell>
          <cell r="G3">
            <v>0.44589324788576284</v>
          </cell>
          <cell r="H3">
            <v>0.54286978948695264</v>
          </cell>
          <cell r="I3">
            <v>0.62135235827396684</v>
          </cell>
          <cell r="J3">
            <v>0.66198491512104662</v>
          </cell>
          <cell r="K3">
            <v>0.70981508992753395</v>
          </cell>
          <cell r="L3">
            <v>0.68744789529161388</v>
          </cell>
          <cell r="M3">
            <v>0.69141288350836649</v>
          </cell>
          <cell r="N3">
            <v>0.64020144808611645</v>
          </cell>
          <cell r="O3">
            <v>0.6212608414254408</v>
          </cell>
          <cell r="P3">
            <v>0.56704439790178351</v>
          </cell>
          <cell r="Q3">
            <v>0.58464427004833175</v>
          </cell>
          <cell r="R3">
            <v>0.65032641923487811</v>
          </cell>
          <cell r="S3">
            <v>0.80132681097344016</v>
          </cell>
          <cell r="T3">
            <v>0.7556629117882423</v>
          </cell>
          <cell r="U3">
            <v>0.71197126542262112</v>
          </cell>
          <cell r="V3">
            <v>0.66990852054226702</v>
          </cell>
          <cell r="W3">
            <v>0.62478276060425342</v>
          </cell>
          <cell r="X3">
            <v>0.58335387301287811</v>
          </cell>
          <cell r="Y3">
            <v>0.5160030409256644</v>
          </cell>
        </row>
        <row r="4">
          <cell r="B4">
            <v>0.37421331532932722</v>
          </cell>
          <cell r="C4">
            <v>0.3448119272389889</v>
          </cell>
          <cell r="D4">
            <v>0.33707096380554807</v>
          </cell>
          <cell r="E4">
            <v>0.35107376205203977</v>
          </cell>
          <cell r="F4">
            <v>0.35437642725209229</v>
          </cell>
          <cell r="G4">
            <v>0.39314461138755319</v>
          </cell>
          <cell r="H4">
            <v>0.63492939891938327</v>
          </cell>
          <cell r="I4">
            <v>0.75961905194892243</v>
          </cell>
          <cell r="J4">
            <v>0.78568854719051062</v>
          </cell>
          <cell r="K4">
            <v>0.75317202112584614</v>
          </cell>
          <cell r="L4">
            <v>0.74029522728296115</v>
          </cell>
          <cell r="M4">
            <v>0.77177009453695899</v>
          </cell>
          <cell r="N4">
            <v>0.71546881102757931</v>
          </cell>
          <cell r="O4">
            <v>0.70210482591244816</v>
          </cell>
          <cell r="P4">
            <v>0.60724172506602736</v>
          </cell>
          <cell r="Q4">
            <v>0.61072107214377658</v>
          </cell>
          <cell r="R4">
            <v>0.61141614508186437</v>
          </cell>
          <cell r="S4">
            <v>0.66034275658495911</v>
          </cell>
          <cell r="T4">
            <v>0.62806908447572918</v>
          </cell>
          <cell r="U4">
            <v>0.6526759774366907</v>
          </cell>
          <cell r="V4">
            <v>0.62128685400118822</v>
          </cell>
          <cell r="W4">
            <v>0.59010894917927192</v>
          </cell>
          <cell r="X4">
            <v>0.47565792589158423</v>
          </cell>
          <cell r="Y4">
            <v>0.42808807677166127</v>
          </cell>
        </row>
      </sheetData>
      <sheetData sheetId="7">
        <row r="2">
          <cell r="B2">
            <v>0.19156089589799974</v>
          </cell>
          <cell r="C2">
            <v>0.13534100953119102</v>
          </cell>
          <cell r="D2">
            <v>0.11732608199989676</v>
          </cell>
          <cell r="E2">
            <v>0.1503916816210511</v>
          </cell>
          <cell r="F2">
            <v>0.12949167930795943</v>
          </cell>
          <cell r="G2">
            <v>0.10646425937255051</v>
          </cell>
          <cell r="H2">
            <v>8.8088375597771829E-2</v>
          </cell>
          <cell r="I2">
            <v>0.30782785538915602</v>
          </cell>
          <cell r="J2">
            <v>0.32192358525104398</v>
          </cell>
          <cell r="K2">
            <v>0.2761154485694326</v>
          </cell>
          <cell r="L2">
            <v>0.32169454359909999</v>
          </cell>
          <cell r="M2">
            <v>0.29891819096178235</v>
          </cell>
          <cell r="N2">
            <v>0.30023516052001487</v>
          </cell>
          <cell r="O2">
            <v>0.26809855775886715</v>
          </cell>
          <cell r="P2">
            <v>0.1590908774969568</v>
          </cell>
          <cell r="Q2">
            <v>0.24908745115872791</v>
          </cell>
          <cell r="R2">
            <v>0.29874198579260358</v>
          </cell>
          <cell r="S2">
            <v>0.27874498939339226</v>
          </cell>
          <cell r="T2">
            <v>0.19481524493760519</v>
          </cell>
          <cell r="U2">
            <v>0.20210924333074712</v>
          </cell>
          <cell r="V2">
            <v>0.18824710154233079</v>
          </cell>
          <cell r="W2">
            <v>0.11677119068273008</v>
          </cell>
          <cell r="X2">
            <v>9.3149101090423306E-2</v>
          </cell>
          <cell r="Y2">
            <v>9.654502729163289E-2</v>
          </cell>
        </row>
        <row r="3">
          <cell r="B3">
            <v>-0.36282531765618148</v>
          </cell>
          <cell r="C3">
            <v>-0.36274532483391586</v>
          </cell>
          <cell r="D3">
            <v>-0.37275455283471859</v>
          </cell>
          <cell r="E3">
            <v>-0.38983046205944039</v>
          </cell>
          <cell r="F3">
            <v>-0.38608687004301234</v>
          </cell>
          <cell r="G3">
            <v>-0.35433750268894793</v>
          </cell>
          <cell r="H3">
            <v>-0.22467785773456722</v>
          </cell>
          <cell r="I3">
            <v>-4.318953002054951E-2</v>
          </cell>
          <cell r="J3">
            <v>-4.6412628200208333E-2</v>
          </cell>
          <cell r="K3">
            <v>-3.0757960817209558E-2</v>
          </cell>
          <cell r="L3">
            <v>-2.7094613852666916E-2</v>
          </cell>
          <cell r="M3">
            <v>-0.12092151010594004</v>
          </cell>
          <cell r="N3">
            <v>-0.17665333813290268</v>
          </cell>
          <cell r="O3">
            <v>-0.22900183010605535</v>
          </cell>
          <cell r="P3">
            <v>-0.22728018278720216</v>
          </cell>
          <cell r="Q3">
            <v>-0.23112376583146232</v>
          </cell>
          <cell r="R3">
            <v>-0.18171807286481323</v>
          </cell>
          <cell r="S3">
            <v>5.9725559760583635E-2</v>
          </cell>
          <cell r="T3">
            <v>-8.4174068705186456E-3</v>
          </cell>
          <cell r="U3">
            <v>-9.9361606832395949E-2</v>
          </cell>
          <cell r="V3">
            <v>-0.18418041047848319</v>
          </cell>
          <cell r="W3">
            <v>-0.24227400856643852</v>
          </cell>
          <cell r="X3">
            <v>-0.26571550877056443</v>
          </cell>
          <cell r="Y3">
            <v>-0.30423154823224868</v>
          </cell>
        </row>
        <row r="4">
          <cell r="B4">
            <v>-0.34699076508527571</v>
          </cell>
          <cell r="C4">
            <v>-0.37440404257534921</v>
          </cell>
          <cell r="D4">
            <v>-0.38127143576426414</v>
          </cell>
          <cell r="E4">
            <v>-0.37617255372095143</v>
          </cell>
          <cell r="F4">
            <v>-0.3764854264732338</v>
          </cell>
          <cell r="G4">
            <v>-0.31438144999088929</v>
          </cell>
          <cell r="H4">
            <v>-1.170662872899955E-2</v>
          </cell>
          <cell r="I4">
            <v>0.16208452225621253</v>
          </cell>
          <cell r="J4">
            <v>0.20657975314577401</v>
          </cell>
          <cell r="K4">
            <v>0.14390832963189393</v>
          </cell>
          <cell r="L4">
            <v>8.4966788489929571E-2</v>
          </cell>
          <cell r="M4">
            <v>0.16853523545584723</v>
          </cell>
          <cell r="N4">
            <v>0.10626988520465652</v>
          </cell>
          <cell r="O4">
            <v>3.2241559594586765E-2</v>
          </cell>
          <cell r="P4">
            <v>-0.12755515850956742</v>
          </cell>
          <cell r="Q4">
            <v>-0.12760943772663691</v>
          </cell>
          <cell r="R4">
            <v>-0.10511937639638647</v>
          </cell>
          <cell r="S4">
            <v>-5.3030602460786253E-2</v>
          </cell>
          <cell r="T4">
            <v>-0.12924938404581385</v>
          </cell>
          <cell r="U4">
            <v>-7.3642695336160677E-2</v>
          </cell>
          <cell r="V4">
            <v>-0.10110749121253249</v>
          </cell>
          <cell r="W4">
            <v>-0.1676984725928477</v>
          </cell>
          <cell r="X4">
            <v>-0.26494045401669414</v>
          </cell>
          <cell r="Y4">
            <v>-0.29907487771124819</v>
          </cell>
        </row>
      </sheetData>
      <sheetData sheetId="8">
        <row r="2">
          <cell r="B2">
            <v>0.19347650485697973</v>
          </cell>
          <cell r="C2">
            <v>0.1326341893405672</v>
          </cell>
          <cell r="D2">
            <v>0.11849934281989574</v>
          </cell>
          <cell r="E2">
            <v>0.1503916816210511</v>
          </cell>
          <cell r="F2">
            <v>0.13078659610103902</v>
          </cell>
          <cell r="G2">
            <v>0.10646425937255051</v>
          </cell>
          <cell r="H2">
            <v>8.8088375597771829E-2</v>
          </cell>
          <cell r="I2">
            <v>0.31090613394304761</v>
          </cell>
          <cell r="J2">
            <v>0.32192358525104398</v>
          </cell>
          <cell r="K2">
            <v>0.27059313959804393</v>
          </cell>
          <cell r="L2">
            <v>0.32169454359909999</v>
          </cell>
          <cell r="M2">
            <v>0.30489655478101801</v>
          </cell>
          <cell r="N2">
            <v>0.30323751212521505</v>
          </cell>
          <cell r="O2">
            <v>0.27077954333645582</v>
          </cell>
          <cell r="P2">
            <v>0.15590905994701765</v>
          </cell>
          <cell r="Q2">
            <v>0.24659657664714066</v>
          </cell>
          <cell r="R2">
            <v>0.29874198579260358</v>
          </cell>
          <cell r="S2">
            <v>0.27874498939339226</v>
          </cell>
          <cell r="T2">
            <v>0.19481524493760519</v>
          </cell>
          <cell r="U2">
            <v>0.20413033576405459</v>
          </cell>
          <cell r="V2">
            <v>0.18448215951148417</v>
          </cell>
          <cell r="W2">
            <v>0.11677119068273008</v>
          </cell>
          <cell r="X2">
            <v>9.5012083112231763E-2</v>
          </cell>
          <cell r="Y2">
            <v>9.847592783746556E-2</v>
          </cell>
        </row>
        <row r="3">
          <cell r="B3">
            <v>-0.37008182400930512</v>
          </cell>
          <cell r="C3">
            <v>-0.35549041833723749</v>
          </cell>
          <cell r="D3">
            <v>-0.37275455283471853</v>
          </cell>
          <cell r="E3">
            <v>-0.38203385281825164</v>
          </cell>
          <cell r="F3">
            <v>-0.38608687004301234</v>
          </cell>
          <cell r="G3">
            <v>-0.35433750268894793</v>
          </cell>
          <cell r="H3">
            <v>-0.22467785773456722</v>
          </cell>
          <cell r="I3">
            <v>-4.2325739420138522E-2</v>
          </cell>
          <cell r="J3">
            <v>-4.594850191820625E-2</v>
          </cell>
          <cell r="K3">
            <v>-3.1373120033553747E-2</v>
          </cell>
          <cell r="L3">
            <v>-2.6552721575613582E-2</v>
          </cell>
          <cell r="M3">
            <v>-0.12213072520699944</v>
          </cell>
          <cell r="N3">
            <v>-0.17841987151423169</v>
          </cell>
          <cell r="O3">
            <v>-0.22442179350393424</v>
          </cell>
          <cell r="P3">
            <v>-0.22728018278720216</v>
          </cell>
          <cell r="Q3">
            <v>-0.23574624114809156</v>
          </cell>
          <cell r="R3">
            <v>-0.178083711407517</v>
          </cell>
          <cell r="S3">
            <v>6.032281535818948E-2</v>
          </cell>
          <cell r="T3">
            <v>-8.3332328018134588E-3</v>
          </cell>
          <cell r="U3">
            <v>-9.9361606832395963E-2</v>
          </cell>
          <cell r="V3">
            <v>-0.18602221458326804</v>
          </cell>
          <cell r="W3">
            <v>-0.23985126848077409</v>
          </cell>
          <cell r="X3">
            <v>-0.26040119859515315</v>
          </cell>
          <cell r="Y3">
            <v>-0.30727386371457122</v>
          </cell>
        </row>
        <row r="4">
          <cell r="B4">
            <v>-0.35046067273612841</v>
          </cell>
          <cell r="C4">
            <v>-0.37440404257534915</v>
          </cell>
          <cell r="D4">
            <v>-0.38508415012190678</v>
          </cell>
          <cell r="E4">
            <v>-0.37993427925816098</v>
          </cell>
          <cell r="F4">
            <v>-0.38025028073796618</v>
          </cell>
          <cell r="G4">
            <v>-0.32066907899070712</v>
          </cell>
          <cell r="H4">
            <v>-1.1823695016289545E-2</v>
          </cell>
          <cell r="I4">
            <v>0.16532621270133677</v>
          </cell>
          <cell r="J4">
            <v>0.20864555067723176</v>
          </cell>
          <cell r="K4">
            <v>0.14103016303925606</v>
          </cell>
          <cell r="L4">
            <v>8.6666124259728167E-2</v>
          </cell>
          <cell r="M4">
            <v>0.16684988310128873</v>
          </cell>
          <cell r="N4">
            <v>0.10839528290874965</v>
          </cell>
          <cell r="O4">
            <v>3.2886390786478495E-2</v>
          </cell>
          <cell r="P4">
            <v>-0.1288307100946631</v>
          </cell>
          <cell r="Q4">
            <v>-0.13016162648116963</v>
          </cell>
          <cell r="R4">
            <v>-0.10722176392431421</v>
          </cell>
          <cell r="S4">
            <v>-5.1969990411570521E-2</v>
          </cell>
          <cell r="T4">
            <v>-0.12924938404581385</v>
          </cell>
          <cell r="U4">
            <v>-7.216984142943747E-2</v>
          </cell>
          <cell r="V4">
            <v>-0.10110749121253249</v>
          </cell>
          <cell r="W4">
            <v>-0.16434450314099072</v>
          </cell>
          <cell r="X4">
            <v>-0.26494045401669414</v>
          </cell>
          <cell r="Y4">
            <v>-0.29309338015702319</v>
          </cell>
        </row>
      </sheetData>
      <sheetData sheetId="9">
        <row r="2">
          <cell r="B2">
            <v>0.19347650485697973</v>
          </cell>
          <cell r="C2">
            <v>0.13804782972181481</v>
          </cell>
          <cell r="D2">
            <v>0.11497956035989883</v>
          </cell>
          <cell r="E2">
            <v>0.14738384798863008</v>
          </cell>
          <cell r="F2">
            <v>0.13208151289411862</v>
          </cell>
          <cell r="G2">
            <v>0.1043349741850995</v>
          </cell>
          <cell r="H2">
            <v>8.9850143109727276E-2</v>
          </cell>
          <cell r="I2">
            <v>0.3016712982813729</v>
          </cell>
          <cell r="J2">
            <v>0.32514282110355436</v>
          </cell>
          <cell r="K2">
            <v>0.2788766030551269</v>
          </cell>
          <cell r="L2">
            <v>0.32491148903509104</v>
          </cell>
          <cell r="M2">
            <v>0.30190737287140018</v>
          </cell>
          <cell r="N2">
            <v>0.29423045730961456</v>
          </cell>
          <cell r="O2">
            <v>0.26541757218127848</v>
          </cell>
          <cell r="P2">
            <v>0.16068178627192636</v>
          </cell>
          <cell r="Q2">
            <v>0.24908745115872791</v>
          </cell>
          <cell r="R2">
            <v>0.30172940565052964</v>
          </cell>
          <cell r="S2">
            <v>0.28153243928732613</v>
          </cell>
          <cell r="T2">
            <v>0.19286709248822914</v>
          </cell>
          <cell r="U2">
            <v>0.2061514281973621</v>
          </cell>
          <cell r="V2">
            <v>0.18824710154233079</v>
          </cell>
          <cell r="W2">
            <v>0.11560347877590278</v>
          </cell>
          <cell r="X2">
            <v>9.1286119068614835E-2</v>
          </cell>
          <cell r="Y2">
            <v>9.7510477564549225E-2</v>
          </cell>
        </row>
        <row r="3">
          <cell r="B3">
            <v>-0.36645357083274327</v>
          </cell>
          <cell r="C3">
            <v>-0.36274532483391581</v>
          </cell>
          <cell r="D3">
            <v>-0.37275455283471853</v>
          </cell>
          <cell r="E3">
            <v>-0.39372876668003481</v>
          </cell>
          <cell r="F3">
            <v>-0.39380860744387258</v>
          </cell>
          <cell r="G3">
            <v>-0.35788087771583738</v>
          </cell>
          <cell r="H3">
            <v>-0.22917141488925857</v>
          </cell>
          <cell r="I3">
            <v>-4.2757634720344009E-2</v>
          </cell>
          <cell r="J3">
            <v>-4.6412628200208333E-2</v>
          </cell>
          <cell r="K3">
            <v>-3.0142801600865368E-2</v>
          </cell>
          <cell r="L3">
            <v>-2.6552721575613582E-2</v>
          </cell>
          <cell r="M3">
            <v>-0.12092151010594004</v>
          </cell>
          <cell r="N3">
            <v>-0.17488680475157364</v>
          </cell>
          <cell r="O3">
            <v>-0.23129184840711592</v>
          </cell>
          <cell r="P3">
            <v>-0.23182578644294619</v>
          </cell>
          <cell r="Q3">
            <v>-0.23574624114809156</v>
          </cell>
          <cell r="R3">
            <v>-0.178083711407517</v>
          </cell>
          <cell r="S3">
            <v>5.853104856537196E-2</v>
          </cell>
          <cell r="T3">
            <v>-8.3332328018134588E-3</v>
          </cell>
          <cell r="U3">
            <v>-0.10134883896904388</v>
          </cell>
          <cell r="V3">
            <v>-0.18233860637369834</v>
          </cell>
          <cell r="W3">
            <v>-0.24469674865210289</v>
          </cell>
          <cell r="X3">
            <v>-0.27102981894597572</v>
          </cell>
          <cell r="Y3">
            <v>-0.30423154823224868</v>
          </cell>
        </row>
        <row r="4">
          <cell r="B4">
            <v>-0.35046067273612841</v>
          </cell>
          <cell r="C4">
            <v>-0.37440404257534915</v>
          </cell>
          <cell r="D4">
            <v>-0.38508415012190678</v>
          </cell>
          <cell r="E4">
            <v>-0.37617255372095143</v>
          </cell>
          <cell r="F4">
            <v>-0.36895571794376913</v>
          </cell>
          <cell r="G4">
            <v>-0.31438144999088929</v>
          </cell>
          <cell r="H4">
            <v>-1.1823695016289545E-2</v>
          </cell>
          <cell r="I4">
            <v>0.16046367703365041</v>
          </cell>
          <cell r="J4">
            <v>0.20657975314577401</v>
          </cell>
          <cell r="K4">
            <v>0.14678649622453183</v>
          </cell>
          <cell r="L4">
            <v>8.3267452720130974E-2</v>
          </cell>
          <cell r="M4">
            <v>0.16684988310128873</v>
          </cell>
          <cell r="N4">
            <v>0.10520718635260995</v>
          </cell>
          <cell r="O4">
            <v>3.2241559594586765E-2</v>
          </cell>
          <cell r="P4">
            <v>-0.1288307100946631</v>
          </cell>
          <cell r="Q4">
            <v>-0.12633334334937055</v>
          </cell>
          <cell r="R4">
            <v>-0.10406818263242262</v>
          </cell>
          <cell r="S4">
            <v>-5.4091214510001977E-2</v>
          </cell>
          <cell r="T4">
            <v>-0.13183437172673013</v>
          </cell>
          <cell r="U4">
            <v>-7.216984142943747E-2</v>
          </cell>
          <cell r="V4">
            <v>-9.9085341388281845E-2</v>
          </cell>
          <cell r="W4">
            <v>-0.16602148786691923</v>
          </cell>
          <cell r="X4">
            <v>-0.26494045401669414</v>
          </cell>
          <cell r="Y4">
            <v>-0.29907487771124819</v>
          </cell>
        </row>
      </sheetData>
      <sheetData sheetId="10">
        <row r="2">
          <cell r="B2">
            <v>0.62000000000000011</v>
          </cell>
          <cell r="C2">
            <v>0.61395348837209318</v>
          </cell>
          <cell r="D2">
            <v>0.59139534883720934</v>
          </cell>
          <cell r="E2">
            <v>0.58069767441860465</v>
          </cell>
          <cell r="F2">
            <v>0.57651162790697674</v>
          </cell>
          <cell r="G2">
            <v>0.58511627906976749</v>
          </cell>
          <cell r="H2">
            <v>0.58000000000000007</v>
          </cell>
          <cell r="I2">
            <v>0.70930232558139539</v>
          </cell>
          <cell r="J2">
            <v>0.76302325581395358</v>
          </cell>
          <cell r="K2">
            <v>0.75302325581395346</v>
          </cell>
          <cell r="L2">
            <v>0.74069767441860479</v>
          </cell>
          <cell r="M2">
            <v>0.74976744186046529</v>
          </cell>
          <cell r="N2">
            <v>0.77744186046511654</v>
          </cell>
          <cell r="O2">
            <v>0.76279069767441854</v>
          </cell>
          <cell r="P2">
            <v>0.70348837209302328</v>
          </cell>
          <cell r="Q2">
            <v>0.7251162790697675</v>
          </cell>
          <cell r="R2">
            <v>0.73348837209302331</v>
          </cell>
          <cell r="S2">
            <v>0.70930232558139539</v>
          </cell>
          <cell r="T2">
            <v>0.67348837209302337</v>
          </cell>
          <cell r="U2">
            <v>0.66488372093023262</v>
          </cell>
          <cell r="V2">
            <v>0.66279069767441867</v>
          </cell>
          <cell r="W2">
            <v>0.65534883720930237</v>
          </cell>
          <cell r="X2">
            <v>0.60558139534883737</v>
          </cell>
          <cell r="Y2">
            <v>0.58558139534883735</v>
          </cell>
        </row>
        <row r="3">
          <cell r="B3">
            <v>0.54821428571428565</v>
          </cell>
          <cell r="C3">
            <v>0.51696428571428565</v>
          </cell>
          <cell r="D3">
            <v>0.49642857142857139</v>
          </cell>
          <cell r="E3">
            <v>0.45267857142857149</v>
          </cell>
          <cell r="F3">
            <v>0.43571428571428572</v>
          </cell>
          <cell r="G3">
            <v>0.45803571428571427</v>
          </cell>
          <cell r="H3">
            <v>0.48750000000000004</v>
          </cell>
          <cell r="I3">
            <v>0.65446428571428561</v>
          </cell>
          <cell r="J3">
            <v>0.7142857142857143</v>
          </cell>
          <cell r="K3">
            <v>0.76160714285714293</v>
          </cell>
          <cell r="L3">
            <v>0.69464285714285712</v>
          </cell>
          <cell r="M3">
            <v>0.72946428571428568</v>
          </cell>
          <cell r="N3">
            <v>0.73035714285714282</v>
          </cell>
          <cell r="O3">
            <v>0.71250000000000002</v>
          </cell>
          <cell r="P3">
            <v>0.61250000000000004</v>
          </cell>
          <cell r="Q3">
            <v>0.63839285714285721</v>
          </cell>
          <cell r="R3">
            <v>0.67589285714285718</v>
          </cell>
          <cell r="S3">
            <v>0.67321428571428565</v>
          </cell>
          <cell r="T3">
            <v>0.70178571428571423</v>
          </cell>
          <cell r="U3">
            <v>0.73928571428571421</v>
          </cell>
          <cell r="V3">
            <v>0.77321428571428574</v>
          </cell>
          <cell r="W3">
            <v>0.7098214285714286</v>
          </cell>
          <cell r="X3">
            <v>0.60982142857142851</v>
          </cell>
          <cell r="Y3">
            <v>0.56339285714285714</v>
          </cell>
        </row>
        <row r="4">
          <cell r="B4">
            <v>0.44855305466237944</v>
          </cell>
          <cell r="C4">
            <v>0.4215434083601286</v>
          </cell>
          <cell r="D4">
            <v>0.38842443729903547</v>
          </cell>
          <cell r="E4">
            <v>0.4041800643086817</v>
          </cell>
          <cell r="F4">
            <v>0.39678456591639877</v>
          </cell>
          <cell r="G4">
            <v>0.4048231511254019</v>
          </cell>
          <cell r="H4">
            <v>0.57395498392282973</v>
          </cell>
          <cell r="I4">
            <v>0.73472668810289399</v>
          </cell>
          <cell r="J4">
            <v>0.770096463022508</v>
          </cell>
          <cell r="K4">
            <v>0.72218649517684896</v>
          </cell>
          <cell r="L4">
            <v>0.70675241157556279</v>
          </cell>
          <cell r="M4">
            <v>0.75980707395498404</v>
          </cell>
          <cell r="N4">
            <v>0.79453376205787796</v>
          </cell>
          <cell r="O4">
            <v>0.73762057877813514</v>
          </cell>
          <cell r="P4">
            <v>0.67266881028938919</v>
          </cell>
          <cell r="Q4">
            <v>0.63794212218649526</v>
          </cell>
          <cell r="R4">
            <v>0.6520900321543408</v>
          </cell>
          <cell r="S4">
            <v>0.62990353697749202</v>
          </cell>
          <cell r="T4">
            <v>0.61543408360128626</v>
          </cell>
          <cell r="U4">
            <v>0.67073954983922834</v>
          </cell>
          <cell r="V4">
            <v>0.70257234726688111</v>
          </cell>
          <cell r="W4">
            <v>0.65562700964630238</v>
          </cell>
          <cell r="X4">
            <v>0.57459807073954983</v>
          </cell>
          <cell r="Y4">
            <v>0.47877813504823163</v>
          </cell>
        </row>
      </sheetData>
      <sheetData sheetId="11">
        <row r="2">
          <cell r="B2">
            <v>0.6262000000000002</v>
          </cell>
          <cell r="C2">
            <v>0.61395348837209318</v>
          </cell>
          <cell r="D2">
            <v>0.57956744186046516</v>
          </cell>
          <cell r="E2">
            <v>0.58069767441860476</v>
          </cell>
          <cell r="F2">
            <v>0.56498139534883718</v>
          </cell>
          <cell r="G2">
            <v>0.58511627906976749</v>
          </cell>
          <cell r="H2">
            <v>0.59160000000000001</v>
          </cell>
          <cell r="I2">
            <v>0.70930232558139539</v>
          </cell>
          <cell r="J2">
            <v>0.77065348837209313</v>
          </cell>
          <cell r="K2">
            <v>0.75302325581395346</v>
          </cell>
          <cell r="L2">
            <v>0.73329069767441868</v>
          </cell>
          <cell r="M2">
            <v>0.73477209302325597</v>
          </cell>
          <cell r="N2">
            <v>0.76189302325581421</v>
          </cell>
          <cell r="O2">
            <v>0.77804651162790694</v>
          </cell>
          <cell r="P2">
            <v>0.71755813953488379</v>
          </cell>
          <cell r="Q2">
            <v>0.7323674418604651</v>
          </cell>
          <cell r="R2">
            <v>0.74082325581395347</v>
          </cell>
          <cell r="S2">
            <v>0.69511627906976747</v>
          </cell>
          <cell r="T2">
            <v>0.68695813953488383</v>
          </cell>
          <cell r="U2">
            <v>0.65823488372093031</v>
          </cell>
          <cell r="V2">
            <v>0.66941860465116287</v>
          </cell>
          <cell r="W2">
            <v>0.65534883720930237</v>
          </cell>
          <cell r="X2">
            <v>0.6176930232558141</v>
          </cell>
          <cell r="Y2">
            <v>0.59729302325581413</v>
          </cell>
        </row>
        <row r="3">
          <cell r="B3">
            <v>0.54821428571428565</v>
          </cell>
          <cell r="C3">
            <v>0.51696428571428565</v>
          </cell>
          <cell r="D3">
            <v>0.49146428571428569</v>
          </cell>
          <cell r="E3">
            <v>0.45720535714285715</v>
          </cell>
          <cell r="F3">
            <v>0.43571428571428572</v>
          </cell>
          <cell r="G3">
            <v>0.46719642857142851</v>
          </cell>
          <cell r="H3">
            <v>0.48262500000000003</v>
          </cell>
          <cell r="I3">
            <v>0.64791964285714287</v>
          </cell>
          <cell r="J3">
            <v>0.72142857142857142</v>
          </cell>
          <cell r="K3">
            <v>0.75399107142857147</v>
          </cell>
          <cell r="L3">
            <v>0.70158928571428569</v>
          </cell>
          <cell r="M3">
            <v>0.72946428571428568</v>
          </cell>
          <cell r="N3">
            <v>0.74496428571428575</v>
          </cell>
          <cell r="O3">
            <v>0.71250000000000002</v>
          </cell>
          <cell r="P3">
            <v>0.60025000000000006</v>
          </cell>
          <cell r="Q3">
            <v>0.63839285714285721</v>
          </cell>
          <cell r="R3">
            <v>0.68265178571428575</v>
          </cell>
          <cell r="S3">
            <v>0.67994642857142851</v>
          </cell>
          <cell r="T3">
            <v>0.7158214285714285</v>
          </cell>
          <cell r="U3">
            <v>0.72449999999999992</v>
          </cell>
          <cell r="V3">
            <v>0.76548214285714278</v>
          </cell>
          <cell r="W3">
            <v>0.72401785714285716</v>
          </cell>
          <cell r="X3">
            <v>0.60372321428571429</v>
          </cell>
          <cell r="Y3">
            <v>0.55212500000000009</v>
          </cell>
        </row>
        <row r="4">
          <cell r="B4">
            <v>0.43958199356913186</v>
          </cell>
          <cell r="C4">
            <v>0.42997427652733117</v>
          </cell>
          <cell r="D4">
            <v>0.38454019292604513</v>
          </cell>
          <cell r="E4">
            <v>0.40013826366559491</v>
          </cell>
          <cell r="F4">
            <v>0.40472025723472671</v>
          </cell>
          <cell r="G4">
            <v>0.39672668810289391</v>
          </cell>
          <cell r="H4">
            <v>0.56247588424437311</v>
          </cell>
          <cell r="I4">
            <v>0.74942122186495197</v>
          </cell>
          <cell r="J4">
            <v>0.76239549839228293</v>
          </cell>
          <cell r="K4">
            <v>0.72940836012861743</v>
          </cell>
          <cell r="L4">
            <v>0.70675241157556279</v>
          </cell>
          <cell r="M4">
            <v>0.74461093247588428</v>
          </cell>
          <cell r="N4">
            <v>0.79453376205787796</v>
          </cell>
          <cell r="O4">
            <v>0.72286816720257241</v>
          </cell>
          <cell r="P4">
            <v>0.67266881028938919</v>
          </cell>
          <cell r="Q4">
            <v>0.64432154340836023</v>
          </cell>
          <cell r="R4">
            <v>0.64556913183279752</v>
          </cell>
          <cell r="S4">
            <v>0.61730546623794214</v>
          </cell>
          <cell r="T4">
            <v>0.60927974276527341</v>
          </cell>
          <cell r="U4">
            <v>0.68415434083601301</v>
          </cell>
          <cell r="V4">
            <v>0.69554662379421239</v>
          </cell>
          <cell r="W4">
            <v>0.66873954983922834</v>
          </cell>
          <cell r="X4">
            <v>0.57459807073954983</v>
          </cell>
          <cell r="Y4">
            <v>0.48356591639871394</v>
          </cell>
        </row>
      </sheetData>
      <sheetData sheetId="12">
        <row r="2">
          <cell r="B2">
            <v>0.6262000000000002</v>
          </cell>
          <cell r="C2">
            <v>0.62623255813953504</v>
          </cell>
          <cell r="D2">
            <v>0.57956744186046516</v>
          </cell>
          <cell r="E2">
            <v>0.59231162790697678</v>
          </cell>
          <cell r="F2">
            <v>0.56498139534883718</v>
          </cell>
          <cell r="G2">
            <v>0.57926511627906985</v>
          </cell>
          <cell r="H2">
            <v>0.58000000000000007</v>
          </cell>
          <cell r="I2">
            <v>0.7234883720930233</v>
          </cell>
          <cell r="J2">
            <v>0.7477627906976746</v>
          </cell>
          <cell r="K2">
            <v>0.7454930232558139</v>
          </cell>
          <cell r="L2">
            <v>0.7481046511627909</v>
          </cell>
          <cell r="M2">
            <v>0.74976744186046529</v>
          </cell>
          <cell r="N2">
            <v>0.76966744186046532</v>
          </cell>
          <cell r="O2">
            <v>0.74753488372093013</v>
          </cell>
          <cell r="P2">
            <v>0.69645348837209309</v>
          </cell>
          <cell r="Q2">
            <v>0.7396186046511628</v>
          </cell>
          <cell r="R2">
            <v>0.74082325581395347</v>
          </cell>
          <cell r="S2">
            <v>0.69511627906976747</v>
          </cell>
          <cell r="T2">
            <v>0.67348837209302337</v>
          </cell>
          <cell r="U2">
            <v>0.65823488372093031</v>
          </cell>
          <cell r="V2">
            <v>0.65616279069767447</v>
          </cell>
          <cell r="W2">
            <v>0.66845581395348841</v>
          </cell>
          <cell r="X2">
            <v>0.61769302325581421</v>
          </cell>
          <cell r="Y2">
            <v>0.57972558139534891</v>
          </cell>
        </row>
        <row r="3">
          <cell r="B3">
            <v>0.55369642857142853</v>
          </cell>
          <cell r="C3">
            <v>0.52213392857142849</v>
          </cell>
          <cell r="D3">
            <v>0.49642857142857139</v>
          </cell>
          <cell r="E3">
            <v>0.46173214285714287</v>
          </cell>
          <cell r="F3">
            <v>0.43135714285714277</v>
          </cell>
          <cell r="G3">
            <v>0.45345535714285712</v>
          </cell>
          <cell r="H3">
            <v>0.49237500000000001</v>
          </cell>
          <cell r="I3">
            <v>0.64137499999999992</v>
          </cell>
          <cell r="J3">
            <v>0.7</v>
          </cell>
          <cell r="K3">
            <v>0.76922321428571427</v>
          </cell>
          <cell r="L3">
            <v>0.68074999999999997</v>
          </cell>
          <cell r="M3">
            <v>0.72946428571428568</v>
          </cell>
          <cell r="N3">
            <v>0.72305357142857141</v>
          </cell>
          <cell r="O3">
            <v>0.71250000000000002</v>
          </cell>
          <cell r="P3">
            <v>0.606375</v>
          </cell>
          <cell r="Q3">
            <v>0.64477678571428576</v>
          </cell>
          <cell r="R3">
            <v>0.68941071428571432</v>
          </cell>
          <cell r="S3">
            <v>0.67994642857142851</v>
          </cell>
          <cell r="T3">
            <v>0.68774999999999986</v>
          </cell>
          <cell r="U3">
            <v>0.73928571428571421</v>
          </cell>
          <cell r="V3">
            <v>0.75775000000000003</v>
          </cell>
          <cell r="W3">
            <v>0.7098214285714286</v>
          </cell>
          <cell r="X3">
            <v>0.60982142857142851</v>
          </cell>
          <cell r="Y3">
            <v>0.56902678571428567</v>
          </cell>
        </row>
        <row r="4">
          <cell r="B4">
            <v>0.45303858520900325</v>
          </cell>
          <cell r="C4">
            <v>0.41311254019292609</v>
          </cell>
          <cell r="D4">
            <v>0.39619292604501616</v>
          </cell>
          <cell r="E4">
            <v>0.40822186495176854</v>
          </cell>
          <cell r="F4">
            <v>0.3928167202572348</v>
          </cell>
          <cell r="G4">
            <v>0.39672668810289391</v>
          </cell>
          <cell r="H4">
            <v>0.58543408360128635</v>
          </cell>
          <cell r="I4">
            <v>0.74207395498392303</v>
          </cell>
          <cell r="J4">
            <v>0.76239549839228293</v>
          </cell>
          <cell r="K4">
            <v>0.73663022508038589</v>
          </cell>
          <cell r="L4">
            <v>0.69261736334405155</v>
          </cell>
          <cell r="M4">
            <v>0.77500321543408379</v>
          </cell>
          <cell r="N4">
            <v>0.81042443729903546</v>
          </cell>
          <cell r="O4">
            <v>0.72286816720257241</v>
          </cell>
          <cell r="P4">
            <v>0.6659421221864954</v>
          </cell>
          <cell r="Q4">
            <v>0.65070096463022509</v>
          </cell>
          <cell r="R4">
            <v>0.6651318327974276</v>
          </cell>
          <cell r="S4">
            <v>0.61730546623794214</v>
          </cell>
          <cell r="T4">
            <v>0.62774276527331196</v>
          </cell>
          <cell r="U4">
            <v>0.66403215434083607</v>
          </cell>
          <cell r="V4">
            <v>0.71662379421221878</v>
          </cell>
          <cell r="W4">
            <v>0.64251446945337631</v>
          </cell>
          <cell r="X4">
            <v>0.58034405144694534</v>
          </cell>
          <cell r="Y4">
            <v>0.46920257234726698</v>
          </cell>
        </row>
      </sheetData>
      <sheetData sheetId="13">
        <row r="2">
          <cell r="B2">
            <v>0.1476510067114094</v>
          </cell>
          <cell r="C2">
            <v>0.16308724832214769</v>
          </cell>
          <cell r="D2">
            <v>0.15369127516778525</v>
          </cell>
          <cell r="E2">
            <v>0.15369127516778525</v>
          </cell>
          <cell r="F2">
            <v>0.15033557046979867</v>
          </cell>
          <cell r="G2">
            <v>0.15906040268456376</v>
          </cell>
          <cell r="H2">
            <v>0.16375838926174499</v>
          </cell>
          <cell r="I2">
            <v>0.30671140939597319</v>
          </cell>
          <cell r="J2">
            <v>0.35704697986577183</v>
          </cell>
          <cell r="K2">
            <v>0.34362416107382548</v>
          </cell>
          <cell r="L2">
            <v>0.33557046979865773</v>
          </cell>
          <cell r="M2">
            <v>0.33489932885906049</v>
          </cell>
          <cell r="N2">
            <v>0.35637583892617447</v>
          </cell>
          <cell r="O2">
            <v>0.34563758389261751</v>
          </cell>
          <cell r="P2">
            <v>0.24228187919463084</v>
          </cell>
          <cell r="Q2">
            <v>0.31677852348993291</v>
          </cell>
          <cell r="R2">
            <v>0.32080536912751678</v>
          </cell>
          <cell r="S2">
            <v>0.30067114093959735</v>
          </cell>
          <cell r="T2">
            <v>0.238255033557047</v>
          </cell>
          <cell r="U2">
            <v>0.2161073825503356</v>
          </cell>
          <cell r="V2">
            <v>0.22684563758389265</v>
          </cell>
          <cell r="W2">
            <v>0.22751677852348992</v>
          </cell>
          <cell r="X2">
            <v>0.15704697986577182</v>
          </cell>
          <cell r="Y2">
            <v>0.15570469798657721</v>
          </cell>
        </row>
        <row r="3">
          <cell r="B3">
            <v>7.4074074074074077E-3</v>
          </cell>
          <cell r="C3">
            <v>-4.4444444444444453E-2</v>
          </cell>
          <cell r="D3">
            <v>-4.8148148148148148E-2</v>
          </cell>
          <cell r="E3">
            <v>-7.0370370370370375E-2</v>
          </cell>
          <cell r="F3">
            <v>-8.5185185185185183E-2</v>
          </cell>
          <cell r="G3">
            <v>-6.666666666666668E-2</v>
          </cell>
          <cell r="H3">
            <v>-8.5185185185185197E-2</v>
          </cell>
          <cell r="I3">
            <v>0.21481481481481485</v>
          </cell>
          <cell r="J3">
            <v>0.27407407407407408</v>
          </cell>
          <cell r="K3">
            <v>0.35185185185185186</v>
          </cell>
          <cell r="L3">
            <v>0.2</v>
          </cell>
          <cell r="M3">
            <v>0.18148148148148147</v>
          </cell>
          <cell r="N3">
            <v>0.12592592592592594</v>
          </cell>
          <cell r="O3">
            <v>0.17037037037037037</v>
          </cell>
          <cell r="P3">
            <v>7.407407407407407E-2</v>
          </cell>
          <cell r="Q3">
            <v>6.2962962962962957E-2</v>
          </cell>
          <cell r="R3">
            <v>7.407407407407407E-2</v>
          </cell>
          <cell r="S3">
            <v>0.13333333333333333</v>
          </cell>
          <cell r="T3">
            <v>0.25555555555555559</v>
          </cell>
          <cell r="U3">
            <v>0.25925925925925924</v>
          </cell>
          <cell r="V3">
            <v>0.20740740740740737</v>
          </cell>
          <cell r="W3">
            <v>0.15925925925925927</v>
          </cell>
          <cell r="X3">
            <v>7.4074074074074056E-2</v>
          </cell>
          <cell r="Y3">
            <v>1.4814814814814815E-2</v>
          </cell>
        </row>
        <row r="4">
          <cell r="B4">
            <v>-5.5882352941176473E-2</v>
          </cell>
          <cell r="C4">
            <v>-0.13235294117647056</v>
          </cell>
          <cell r="D4">
            <v>-0.23088235294117646</v>
          </cell>
          <cell r="E4">
            <v>-0.21323529411764708</v>
          </cell>
          <cell r="F4">
            <v>-0.21764705882352942</v>
          </cell>
          <cell r="G4">
            <v>-0.20735294117647063</v>
          </cell>
          <cell r="H4">
            <v>-1.1764705882352941E-2</v>
          </cell>
          <cell r="I4">
            <v>0.24852941176470586</v>
          </cell>
          <cell r="J4">
            <v>0.32647058823529407</v>
          </cell>
          <cell r="K4">
            <v>0.3294117647058824</v>
          </cell>
          <cell r="L4">
            <v>0.27500000000000002</v>
          </cell>
          <cell r="M4">
            <v>0.34411764705882353</v>
          </cell>
          <cell r="N4">
            <v>0.31176470588235294</v>
          </cell>
          <cell r="O4">
            <v>0.27205882352941174</v>
          </cell>
          <cell r="P4">
            <v>0.19558823529411762</v>
          </cell>
          <cell r="Q4">
            <v>0.12205882352941178</v>
          </cell>
          <cell r="R4">
            <v>0.15147058823529413</v>
          </cell>
          <cell r="S4">
            <v>0.13529411764705881</v>
          </cell>
          <cell r="T4">
            <v>2.4999999999999998E-2</v>
          </cell>
          <cell r="U4">
            <v>0.10882352941176471</v>
          </cell>
          <cell r="V4">
            <v>0.15294117647058825</v>
          </cell>
          <cell r="W4">
            <v>0.1</v>
          </cell>
          <cell r="X4">
            <v>-9.2647058823529416E-2</v>
          </cell>
          <cell r="Y4">
            <v>-0.18970588235294117</v>
          </cell>
        </row>
      </sheetData>
      <sheetData sheetId="14">
        <row r="2">
          <cell r="B2">
            <v>0.14469798657718122</v>
          </cell>
          <cell r="C2">
            <v>0.16471812080536918</v>
          </cell>
          <cell r="D2">
            <v>0.15676510067114094</v>
          </cell>
          <cell r="E2">
            <v>0.15522818791946311</v>
          </cell>
          <cell r="F2">
            <v>0.15183892617449668</v>
          </cell>
          <cell r="G2">
            <v>0.15587919463087246</v>
          </cell>
          <cell r="H2">
            <v>0.16375838926174499</v>
          </cell>
          <cell r="I2">
            <v>0.31284563758389267</v>
          </cell>
          <cell r="J2">
            <v>0.3606174496644296</v>
          </cell>
          <cell r="K2">
            <v>0.35049664429530197</v>
          </cell>
          <cell r="L2">
            <v>0.32885906040268459</v>
          </cell>
          <cell r="M2">
            <v>0.3382483221476511</v>
          </cell>
          <cell r="N2">
            <v>0.35637583892617447</v>
          </cell>
          <cell r="O2">
            <v>0.34909395973154367</v>
          </cell>
          <cell r="P2">
            <v>0.24228187919463084</v>
          </cell>
          <cell r="Q2">
            <v>0.31044295302013425</v>
          </cell>
          <cell r="R2">
            <v>0.32722147651006717</v>
          </cell>
          <cell r="S2">
            <v>0.29465771812080538</v>
          </cell>
          <cell r="T2">
            <v>0.24302013422818791</v>
          </cell>
          <cell r="U2">
            <v>0.22042953020134234</v>
          </cell>
          <cell r="V2">
            <v>0.23138255033557048</v>
          </cell>
          <cell r="W2">
            <v>0.22751677852348992</v>
          </cell>
          <cell r="X2">
            <v>0.16018791946308725</v>
          </cell>
          <cell r="Y2">
            <v>0.15726174496644296</v>
          </cell>
        </row>
        <row r="3">
          <cell r="B3">
            <v>7.2592592592592587E-3</v>
          </cell>
          <cell r="C3">
            <v>-4.3555555555555563E-2</v>
          </cell>
          <cell r="D3">
            <v>-4.9111111111111105E-2</v>
          </cell>
          <cell r="E3">
            <v>-7.1777777777777788E-2</v>
          </cell>
          <cell r="F3">
            <v>-8.5185185185185183E-2</v>
          </cell>
          <cell r="G3">
            <v>-6.666666666666668E-2</v>
          </cell>
          <cell r="H3">
            <v>-8.348148148148149E-2</v>
          </cell>
          <cell r="I3">
            <v>0.21481481481481485</v>
          </cell>
          <cell r="J3">
            <v>0.27407407407407403</v>
          </cell>
          <cell r="K3">
            <v>0.3448148148148148</v>
          </cell>
          <cell r="L3">
            <v>0.2</v>
          </cell>
          <cell r="M3">
            <v>0.17785185185185184</v>
          </cell>
          <cell r="N3">
            <v>0.12466666666666669</v>
          </cell>
          <cell r="O3">
            <v>0.16696296296296295</v>
          </cell>
          <cell r="P3">
            <v>7.5555555555555556E-2</v>
          </cell>
          <cell r="Q3">
            <v>6.2333333333333324E-2</v>
          </cell>
          <cell r="R3">
            <v>7.2592592592592597E-2</v>
          </cell>
          <cell r="S3">
            <v>0.13200000000000001</v>
          </cell>
          <cell r="T3">
            <v>0.26066666666666671</v>
          </cell>
          <cell r="U3">
            <v>0.26185185185185178</v>
          </cell>
          <cell r="V3">
            <v>0.20325925925925922</v>
          </cell>
          <cell r="W3">
            <v>0.15925925925925927</v>
          </cell>
          <cell r="X3">
            <v>7.4814814814814806E-2</v>
          </cell>
          <cell r="Y3">
            <v>1.4962962962962963E-2</v>
          </cell>
        </row>
        <row r="4">
          <cell r="B4">
            <v>-5.6999999999999995E-2</v>
          </cell>
          <cell r="C4">
            <v>-0.13499999999999998</v>
          </cell>
          <cell r="D4">
            <v>-0.23549999999999996</v>
          </cell>
          <cell r="E4">
            <v>-0.21536764705882355</v>
          </cell>
          <cell r="F4">
            <v>-0.22199999999999998</v>
          </cell>
          <cell r="G4">
            <v>-0.2094264705882353</v>
          </cell>
          <cell r="H4">
            <v>-1.1529411764705884E-2</v>
          </cell>
          <cell r="I4">
            <v>0.2460441176470588</v>
          </cell>
          <cell r="J4">
            <v>0.33299999999999996</v>
          </cell>
          <cell r="K4">
            <v>0.33270588235294124</v>
          </cell>
          <cell r="L4">
            <v>0.27225000000000005</v>
          </cell>
          <cell r="M4">
            <v>0.34067647058823525</v>
          </cell>
          <cell r="N4">
            <v>0.30552941176470594</v>
          </cell>
          <cell r="O4">
            <v>0.26661764705882346</v>
          </cell>
          <cell r="P4">
            <v>0.19363235294117645</v>
          </cell>
          <cell r="Q4">
            <v>0.1232794117647059</v>
          </cell>
          <cell r="R4">
            <v>0.15147058823529413</v>
          </cell>
          <cell r="S4">
            <v>0.13529411764705881</v>
          </cell>
          <cell r="T4">
            <v>2.5499999999999995E-2</v>
          </cell>
          <cell r="U4">
            <v>0.10773529411764704</v>
          </cell>
          <cell r="V4">
            <v>0.15294117647058825</v>
          </cell>
          <cell r="W4">
            <v>0.10100000000000001</v>
          </cell>
          <cell r="X4">
            <v>-9.3573529411764708E-2</v>
          </cell>
          <cell r="Y4">
            <v>-0.19350000000000001</v>
          </cell>
        </row>
      </sheetData>
      <sheetData sheetId="15">
        <row r="2">
          <cell r="B2">
            <v>0.14469798657718122</v>
          </cell>
          <cell r="C2">
            <v>0.16308724832214769</v>
          </cell>
          <cell r="D2">
            <v>0.15215436241610741</v>
          </cell>
          <cell r="E2">
            <v>0.15061744966442955</v>
          </cell>
          <cell r="F2">
            <v>0.14883221476510067</v>
          </cell>
          <cell r="G2">
            <v>0.15587919463087246</v>
          </cell>
          <cell r="H2">
            <v>0.16375838926174499</v>
          </cell>
          <cell r="I2">
            <v>0.31284563758389267</v>
          </cell>
          <cell r="J2">
            <v>0.3606174496644296</v>
          </cell>
          <cell r="K2">
            <v>0.34362416107382548</v>
          </cell>
          <cell r="L2">
            <v>0.33221476510067122</v>
          </cell>
          <cell r="M2">
            <v>0.34159731543624172</v>
          </cell>
          <cell r="N2">
            <v>0.36350335570469794</v>
          </cell>
          <cell r="O2">
            <v>0.33872483221476513</v>
          </cell>
          <cell r="P2">
            <v>0.24228187919463084</v>
          </cell>
          <cell r="Q2">
            <v>0.31361073825503355</v>
          </cell>
          <cell r="R2">
            <v>0.32722147651006717</v>
          </cell>
          <cell r="S2">
            <v>0.29766442953020134</v>
          </cell>
          <cell r="T2">
            <v>0.23348993288590605</v>
          </cell>
          <cell r="U2">
            <v>0.21826845637583894</v>
          </cell>
          <cell r="V2">
            <v>0.23138255033557048</v>
          </cell>
          <cell r="W2">
            <v>0.22296644295302015</v>
          </cell>
          <cell r="X2">
            <v>0.15390604026845636</v>
          </cell>
          <cell r="Y2">
            <v>0.15259060402684566</v>
          </cell>
        </row>
        <row r="3">
          <cell r="B3">
            <v>7.3333333333333341E-3</v>
          </cell>
          <cell r="C3">
            <v>-4.4444444444444453E-2</v>
          </cell>
          <cell r="D3">
            <v>-4.8629629629629634E-2</v>
          </cell>
          <cell r="E3">
            <v>-6.9666666666666682E-2</v>
          </cell>
          <cell r="F3">
            <v>-8.6037037037037023E-2</v>
          </cell>
          <cell r="G3">
            <v>-6.533333333333334E-2</v>
          </cell>
          <cell r="H3">
            <v>-8.5185185185185197E-2</v>
          </cell>
          <cell r="I3">
            <v>0.216962962962963</v>
          </cell>
          <cell r="J3">
            <v>0.27955555555555556</v>
          </cell>
          <cell r="K3">
            <v>0.3518518518518518</v>
          </cell>
          <cell r="L3">
            <v>0.20200000000000001</v>
          </cell>
          <cell r="M3">
            <v>0.17785185185185184</v>
          </cell>
          <cell r="N3">
            <v>0.12340740740740741</v>
          </cell>
          <cell r="O3">
            <v>0.17207407407407405</v>
          </cell>
          <cell r="P3">
            <v>7.2592592592592597E-2</v>
          </cell>
          <cell r="Q3">
            <v>6.2333333333333324E-2</v>
          </cell>
          <cell r="R3">
            <v>7.3333333333333334E-2</v>
          </cell>
          <cell r="S3">
            <v>0.1333333333333333</v>
          </cell>
          <cell r="T3">
            <v>0.25044444444444447</v>
          </cell>
          <cell r="U3">
            <v>0.26185185185185178</v>
          </cell>
          <cell r="V3">
            <v>0.20533333333333328</v>
          </cell>
          <cell r="W3">
            <v>0.15925925925925927</v>
          </cell>
          <cell r="X3">
            <v>7.2592592592592584E-2</v>
          </cell>
          <cell r="Y3">
            <v>1.4666666666666668E-2</v>
          </cell>
        </row>
        <row r="4">
          <cell r="B4">
            <v>-5.5882352941176473E-2</v>
          </cell>
          <cell r="C4">
            <v>-0.13235294117647056</v>
          </cell>
          <cell r="D4">
            <v>-0.23088235294117646</v>
          </cell>
          <cell r="E4">
            <v>-0.21536764705882355</v>
          </cell>
          <cell r="F4">
            <v>-0.21547058823529408</v>
          </cell>
          <cell r="G4">
            <v>-0.2094264705882353</v>
          </cell>
          <cell r="H4">
            <v>-1.1529411764705884E-2</v>
          </cell>
          <cell r="I4">
            <v>0.2535</v>
          </cell>
          <cell r="J4">
            <v>0.33299999999999996</v>
          </cell>
          <cell r="K4">
            <v>0.3294117647058824</v>
          </cell>
          <cell r="L4">
            <v>0.27225000000000005</v>
          </cell>
          <cell r="M4">
            <v>0.34755882352941181</v>
          </cell>
          <cell r="N4">
            <v>0.3148823529411765</v>
          </cell>
          <cell r="O4">
            <v>0.27205882352941174</v>
          </cell>
          <cell r="P4">
            <v>0.19754411764705881</v>
          </cell>
          <cell r="Q4">
            <v>0.12205882352941178</v>
          </cell>
          <cell r="R4">
            <v>0.15298529411764705</v>
          </cell>
          <cell r="S4">
            <v>0.1366470588235294</v>
          </cell>
          <cell r="T4">
            <v>2.5499999999999995E-2</v>
          </cell>
          <cell r="U4">
            <v>0.10664705882352941</v>
          </cell>
          <cell r="V4">
            <v>0.15141176470588236</v>
          </cell>
          <cell r="W4">
            <v>9.9000000000000005E-2</v>
          </cell>
          <cell r="X4">
            <v>-9.4499999999999987E-2</v>
          </cell>
          <cell r="Y4">
            <v>-0.19160294117647059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workbookViewId="0">
      <selection activeCell="B7" sqref="B7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1</v>
      </c>
      <c r="B3" s="2">
        <v>2020</v>
      </c>
    </row>
    <row r="4" spans="1:5" x14ac:dyDescent="0.25">
      <c r="A4" t="s">
        <v>2</v>
      </c>
      <c r="B4" s="3">
        <v>1</v>
      </c>
    </row>
    <row r="5" spans="1:5" x14ac:dyDescent="0.25">
      <c r="A5" t="s">
        <v>3</v>
      </c>
      <c r="B5" s="3">
        <f>((1+[1]Main!$B$2)^($B$3-2020))*$B$4</f>
        <v>1</v>
      </c>
    </row>
    <row r="6" spans="1:5" x14ac:dyDescent="0.25">
      <c r="A6" t="s">
        <v>4</v>
      </c>
      <c r="B6" s="3">
        <f>((1+[1]Main!$B$3)^($B$3-2020))*$B$4</f>
        <v>1</v>
      </c>
    </row>
    <row r="7" spans="1:5" x14ac:dyDescent="0.25">
      <c r="A7" t="s">
        <v>5</v>
      </c>
      <c r="B7" s="4">
        <f>SUM('RES installed'!$C$2:$C$5)</f>
        <v>0</v>
      </c>
    </row>
    <row r="8" spans="1:5" x14ac:dyDescent="0.25">
      <c r="A8" t="s">
        <v>6</v>
      </c>
      <c r="B8" s="4">
        <f>SUM('ES installed'!$C$2:$C$5)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C79CF-A5CA-4F8E-903E-7387B217D6DA}">
  <dimension ref="A1:Y16"/>
  <sheetViews>
    <sheetView workbookViewId="0">
      <selection activeCell="A5" sqref="A5:Y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S2'!B2*Main!$B$5)</f>
        <v>0.19347650485697973</v>
      </c>
      <c r="C2" s="4">
        <f>('[1]Qc, Winter, S2'!C2*Main!$B$5)</f>
        <v>0.1326341893405672</v>
      </c>
      <c r="D2" s="4">
        <f>('[1]Qc, Winter, S2'!D2*Main!$B$5)</f>
        <v>0.11849934281989574</v>
      </c>
      <c r="E2" s="4">
        <f>('[1]Qc, Winter, S2'!E2*Main!$B$5)</f>
        <v>0.1503916816210511</v>
      </c>
      <c r="F2" s="4">
        <f>('[1]Qc, Winter, S2'!F2*Main!$B$5)</f>
        <v>0.13078659610103902</v>
      </c>
      <c r="G2" s="4">
        <f>('[1]Qc, Winter, S2'!G2*Main!$B$5)</f>
        <v>0.10646425937255051</v>
      </c>
      <c r="H2" s="4">
        <f>('[1]Qc, Winter, S2'!H2*Main!$B$5)</f>
        <v>8.8088375597771829E-2</v>
      </c>
      <c r="I2" s="4">
        <f>('[1]Qc, Winter, S2'!I2*Main!$B$5)</f>
        <v>0.31090613394304761</v>
      </c>
      <c r="J2" s="4">
        <f>('[1]Qc, Winter, S2'!J2*Main!$B$5)</f>
        <v>0.32192358525104398</v>
      </c>
      <c r="K2" s="4">
        <f>('[1]Qc, Winter, S2'!K2*Main!$B$5)</f>
        <v>0.27059313959804393</v>
      </c>
      <c r="L2" s="4">
        <f>('[1]Qc, Winter, S2'!L2*Main!$B$5)</f>
        <v>0.32169454359909999</v>
      </c>
      <c r="M2" s="4">
        <f>('[1]Qc, Winter, S2'!M2*Main!$B$5)</f>
        <v>0.30489655478101801</v>
      </c>
      <c r="N2" s="4">
        <f>('[1]Qc, Winter, S2'!N2*Main!$B$5)</f>
        <v>0.30323751212521505</v>
      </c>
      <c r="O2" s="4">
        <f>('[1]Qc, Winter, S2'!O2*Main!$B$5)</f>
        <v>0.27077954333645582</v>
      </c>
      <c r="P2" s="4">
        <f>('[1]Qc, Winter, S2'!P2*Main!$B$5)</f>
        <v>0.15590905994701765</v>
      </c>
      <c r="Q2" s="4">
        <f>('[1]Qc, Winter, S2'!Q2*Main!$B$5)</f>
        <v>0.24659657664714066</v>
      </c>
      <c r="R2" s="4">
        <f>('[1]Qc, Winter, S2'!R2*Main!$B$5)</f>
        <v>0.29874198579260358</v>
      </c>
      <c r="S2" s="4">
        <f>('[1]Qc, Winter, S2'!S2*Main!$B$5)</f>
        <v>0.27874498939339226</v>
      </c>
      <c r="T2" s="4">
        <f>('[1]Qc, Winter, S2'!T2*Main!$B$5)</f>
        <v>0.19481524493760519</v>
      </c>
      <c r="U2" s="4">
        <f>('[1]Qc, Winter, S2'!U2*Main!$B$5)</f>
        <v>0.20413033576405459</v>
      </c>
      <c r="V2" s="4">
        <f>('[1]Qc, Winter, S2'!V2*Main!$B$5)</f>
        <v>0.18448215951148417</v>
      </c>
      <c r="W2" s="4">
        <f>('[1]Qc, Winter, S2'!W2*Main!$B$5)</f>
        <v>0.11677119068273008</v>
      </c>
      <c r="X2" s="4">
        <f>('[1]Qc, Winter, S2'!X2*Main!$B$5)</f>
        <v>9.5012083112231763E-2</v>
      </c>
      <c r="Y2" s="4">
        <f>('[1]Qc, Winter, S2'!Y2*Main!$B$5)</f>
        <v>9.847592783746556E-2</v>
      </c>
    </row>
    <row r="3" spans="1:25" x14ac:dyDescent="0.25">
      <c r="A3">
        <v>2</v>
      </c>
      <c r="B3" s="4">
        <f>('[1]Qc, Winter, S2'!B3*Main!$B$5)</f>
        <v>-0.37008182400930512</v>
      </c>
      <c r="C3" s="4">
        <f>('[1]Qc, Winter, S2'!C3*Main!$B$5)</f>
        <v>-0.35549041833723749</v>
      </c>
      <c r="D3" s="4">
        <f>('[1]Qc, Winter, S2'!D3*Main!$B$5)</f>
        <v>-0.37275455283471853</v>
      </c>
      <c r="E3" s="4">
        <f>('[1]Qc, Winter, S2'!E3*Main!$B$5)</f>
        <v>-0.38203385281825164</v>
      </c>
      <c r="F3" s="4">
        <f>('[1]Qc, Winter, S2'!F3*Main!$B$5)</f>
        <v>-0.38608687004301234</v>
      </c>
      <c r="G3" s="4">
        <f>('[1]Qc, Winter, S2'!G3*Main!$B$5)</f>
        <v>-0.35433750268894793</v>
      </c>
      <c r="H3" s="4">
        <f>('[1]Qc, Winter, S2'!H3*Main!$B$5)</f>
        <v>-0.22467785773456722</v>
      </c>
      <c r="I3" s="4">
        <f>('[1]Qc, Winter, S2'!I3*Main!$B$5)</f>
        <v>-4.2325739420138522E-2</v>
      </c>
      <c r="J3" s="4">
        <f>('[1]Qc, Winter, S2'!J3*Main!$B$5)</f>
        <v>-4.594850191820625E-2</v>
      </c>
      <c r="K3" s="4">
        <f>('[1]Qc, Winter, S2'!K3*Main!$B$5)</f>
        <v>-3.1373120033553747E-2</v>
      </c>
      <c r="L3" s="4">
        <f>('[1]Qc, Winter, S2'!L3*Main!$B$5)</f>
        <v>-2.6552721575613582E-2</v>
      </c>
      <c r="M3" s="4">
        <f>('[1]Qc, Winter, S2'!M3*Main!$B$5)</f>
        <v>-0.12213072520699944</v>
      </c>
      <c r="N3" s="4">
        <f>('[1]Qc, Winter, S2'!N3*Main!$B$5)</f>
        <v>-0.17841987151423169</v>
      </c>
      <c r="O3" s="4">
        <f>('[1]Qc, Winter, S2'!O3*Main!$B$5)</f>
        <v>-0.22442179350393424</v>
      </c>
      <c r="P3" s="4">
        <f>('[1]Qc, Winter, S2'!P3*Main!$B$5)</f>
        <v>-0.22728018278720216</v>
      </c>
      <c r="Q3" s="4">
        <f>('[1]Qc, Winter, S2'!Q3*Main!$B$5)</f>
        <v>-0.23574624114809156</v>
      </c>
      <c r="R3" s="4">
        <f>('[1]Qc, Winter, S2'!R3*Main!$B$5)</f>
        <v>-0.178083711407517</v>
      </c>
      <c r="S3" s="4">
        <f>('[1]Qc, Winter, S2'!S3*Main!$B$5)</f>
        <v>6.032281535818948E-2</v>
      </c>
      <c r="T3" s="4">
        <f>('[1]Qc, Winter, S2'!T3*Main!$B$5)</f>
        <v>-8.3332328018134588E-3</v>
      </c>
      <c r="U3" s="4">
        <f>('[1]Qc, Winter, S2'!U3*Main!$B$5)</f>
        <v>-9.9361606832395963E-2</v>
      </c>
      <c r="V3" s="4">
        <f>('[1]Qc, Winter, S2'!V3*Main!$B$5)</f>
        <v>-0.18602221458326804</v>
      </c>
      <c r="W3" s="4">
        <f>('[1]Qc, Winter, S2'!W3*Main!$B$5)</f>
        <v>-0.23985126848077409</v>
      </c>
      <c r="X3" s="4">
        <f>('[1]Qc, Winter, S2'!X3*Main!$B$5)</f>
        <v>-0.26040119859515315</v>
      </c>
      <c r="Y3" s="4">
        <f>('[1]Qc, Winter, S2'!Y3*Main!$B$5)</f>
        <v>-0.30727386371457122</v>
      </c>
    </row>
    <row r="4" spans="1:25" x14ac:dyDescent="0.25">
      <c r="A4">
        <v>3</v>
      </c>
      <c r="B4" s="4">
        <f>('[1]Qc, Winter, S2'!B4*Main!$B$5)</f>
        <v>-0.35046067273612841</v>
      </c>
      <c r="C4" s="4">
        <f>('[1]Qc, Winter, S2'!C4*Main!$B$5)</f>
        <v>-0.37440404257534915</v>
      </c>
      <c r="D4" s="4">
        <f>('[1]Qc, Winter, S2'!D4*Main!$B$5)</f>
        <v>-0.38508415012190678</v>
      </c>
      <c r="E4" s="4">
        <f>('[1]Qc, Winter, S2'!E4*Main!$B$5)</f>
        <v>-0.37993427925816098</v>
      </c>
      <c r="F4" s="4">
        <f>('[1]Qc, Winter, S2'!F4*Main!$B$5)</f>
        <v>-0.38025028073796618</v>
      </c>
      <c r="G4" s="4">
        <f>('[1]Qc, Winter, S2'!G4*Main!$B$5)</f>
        <v>-0.32066907899070712</v>
      </c>
      <c r="H4" s="4">
        <f>('[1]Qc, Winter, S2'!H4*Main!$B$5)</f>
        <v>-1.1823695016289545E-2</v>
      </c>
      <c r="I4" s="4">
        <f>('[1]Qc, Winter, S2'!I4*Main!$B$5)</f>
        <v>0.16532621270133677</v>
      </c>
      <c r="J4" s="4">
        <f>('[1]Qc, Winter, S2'!J4*Main!$B$5)</f>
        <v>0.20864555067723176</v>
      </c>
      <c r="K4" s="4">
        <f>('[1]Qc, Winter, S2'!K4*Main!$B$5)</f>
        <v>0.14103016303925606</v>
      </c>
      <c r="L4" s="4">
        <f>('[1]Qc, Winter, S2'!L4*Main!$B$5)</f>
        <v>8.6666124259728167E-2</v>
      </c>
      <c r="M4" s="4">
        <f>('[1]Qc, Winter, S2'!M4*Main!$B$5)</f>
        <v>0.16684988310128873</v>
      </c>
      <c r="N4" s="4">
        <f>('[1]Qc, Winter, S2'!N4*Main!$B$5)</f>
        <v>0.10839528290874965</v>
      </c>
      <c r="O4" s="4">
        <f>('[1]Qc, Winter, S2'!O4*Main!$B$5)</f>
        <v>3.2886390786478495E-2</v>
      </c>
      <c r="P4" s="4">
        <f>('[1]Qc, Winter, S2'!P4*Main!$B$5)</f>
        <v>-0.1288307100946631</v>
      </c>
      <c r="Q4" s="4">
        <f>('[1]Qc, Winter, S2'!Q4*Main!$B$5)</f>
        <v>-0.13016162648116963</v>
      </c>
      <c r="R4" s="4">
        <f>('[1]Qc, Winter, S2'!R4*Main!$B$5)</f>
        <v>-0.10722176392431421</v>
      </c>
      <c r="S4" s="4">
        <f>('[1]Qc, Winter, S2'!S4*Main!$B$5)</f>
        <v>-5.1969990411570521E-2</v>
      </c>
      <c r="T4" s="4">
        <f>('[1]Qc, Winter, S2'!T4*Main!$B$5)</f>
        <v>-0.12924938404581385</v>
      </c>
      <c r="U4" s="4">
        <f>('[1]Qc, Winter, S2'!U4*Main!$B$5)</f>
        <v>-7.216984142943747E-2</v>
      </c>
      <c r="V4" s="4">
        <f>('[1]Qc, Winter, S2'!V4*Main!$B$5)</f>
        <v>-0.10110749121253249</v>
      </c>
      <c r="W4" s="4">
        <f>('[1]Qc, Winter, S2'!W4*Main!$B$5)</f>
        <v>-0.16434450314099072</v>
      </c>
      <c r="X4" s="4">
        <f>('[1]Qc, Winter, S2'!X4*Main!$B$5)</f>
        <v>-0.26494045401669414</v>
      </c>
      <c r="Y4" s="4">
        <f>('[1]Qc, Winter, S2'!Y4*Main!$B$5)</f>
        <v>-0.29309338015702319</v>
      </c>
    </row>
    <row r="5" spans="1:25" x14ac:dyDescent="0.25"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x14ac:dyDescent="0.25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x14ac:dyDescent="0.25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x14ac:dyDescent="0.2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x14ac:dyDescent="0.25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9F9FD-3573-4C3E-9211-AFDD6D9575A8}">
  <dimension ref="A1:Y16"/>
  <sheetViews>
    <sheetView workbookViewId="0"/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S3'!B2*Main!$B$5)</f>
        <v>0.19347650485697973</v>
      </c>
      <c r="C2" s="4">
        <f>('[1]Qc, Winter, S3'!C2*Main!$B$5)</f>
        <v>0.13804782972181481</v>
      </c>
      <c r="D2" s="4">
        <f>('[1]Qc, Winter, S3'!D2*Main!$B$5)</f>
        <v>0.11497956035989883</v>
      </c>
      <c r="E2" s="4">
        <f>('[1]Qc, Winter, S3'!E2*Main!$B$5)</f>
        <v>0.14738384798863008</v>
      </c>
      <c r="F2" s="4">
        <f>('[1]Qc, Winter, S3'!F2*Main!$B$5)</f>
        <v>0.13208151289411862</v>
      </c>
      <c r="G2" s="4">
        <f>('[1]Qc, Winter, S3'!G2*Main!$B$5)</f>
        <v>0.1043349741850995</v>
      </c>
      <c r="H2" s="4">
        <f>('[1]Qc, Winter, S3'!H2*Main!$B$5)</f>
        <v>8.9850143109727276E-2</v>
      </c>
      <c r="I2" s="4">
        <f>('[1]Qc, Winter, S3'!I2*Main!$B$5)</f>
        <v>0.3016712982813729</v>
      </c>
      <c r="J2" s="4">
        <f>('[1]Qc, Winter, S3'!J2*Main!$B$5)</f>
        <v>0.32514282110355436</v>
      </c>
      <c r="K2" s="4">
        <f>('[1]Qc, Winter, S3'!K2*Main!$B$5)</f>
        <v>0.2788766030551269</v>
      </c>
      <c r="L2" s="4">
        <f>('[1]Qc, Winter, S3'!L2*Main!$B$5)</f>
        <v>0.32491148903509104</v>
      </c>
      <c r="M2" s="4">
        <f>('[1]Qc, Winter, S3'!M2*Main!$B$5)</f>
        <v>0.30190737287140018</v>
      </c>
      <c r="N2" s="4">
        <f>('[1]Qc, Winter, S3'!N2*Main!$B$5)</f>
        <v>0.29423045730961456</v>
      </c>
      <c r="O2" s="4">
        <f>('[1]Qc, Winter, S3'!O2*Main!$B$5)</f>
        <v>0.26541757218127848</v>
      </c>
      <c r="P2" s="4">
        <f>('[1]Qc, Winter, S3'!P2*Main!$B$5)</f>
        <v>0.16068178627192636</v>
      </c>
      <c r="Q2" s="4">
        <f>('[1]Qc, Winter, S3'!Q2*Main!$B$5)</f>
        <v>0.24908745115872791</v>
      </c>
      <c r="R2" s="4">
        <f>('[1]Qc, Winter, S3'!R2*Main!$B$5)</f>
        <v>0.30172940565052964</v>
      </c>
      <c r="S2" s="4">
        <f>('[1]Qc, Winter, S3'!S2*Main!$B$5)</f>
        <v>0.28153243928732613</v>
      </c>
      <c r="T2" s="4">
        <f>('[1]Qc, Winter, S3'!T2*Main!$B$5)</f>
        <v>0.19286709248822914</v>
      </c>
      <c r="U2" s="4">
        <f>('[1]Qc, Winter, S3'!U2*Main!$B$5)</f>
        <v>0.2061514281973621</v>
      </c>
      <c r="V2" s="4">
        <f>('[1]Qc, Winter, S3'!V2*Main!$B$5)</f>
        <v>0.18824710154233079</v>
      </c>
      <c r="W2" s="4">
        <f>('[1]Qc, Winter, S3'!W2*Main!$B$5)</f>
        <v>0.11560347877590278</v>
      </c>
      <c r="X2" s="4">
        <f>('[1]Qc, Winter, S3'!X2*Main!$B$5)</f>
        <v>9.1286119068614835E-2</v>
      </c>
      <c r="Y2" s="4">
        <f>('[1]Qc, Winter, S3'!Y2*Main!$B$5)</f>
        <v>9.7510477564549225E-2</v>
      </c>
    </row>
    <row r="3" spans="1:25" x14ac:dyDescent="0.25">
      <c r="A3">
        <v>2</v>
      </c>
      <c r="B3" s="4">
        <f>('[1]Qc, Winter, S3'!B3*Main!$B$5)</f>
        <v>-0.36645357083274327</v>
      </c>
      <c r="C3" s="4">
        <f>('[1]Qc, Winter, S3'!C3*Main!$B$5)</f>
        <v>-0.36274532483391581</v>
      </c>
      <c r="D3" s="4">
        <f>('[1]Qc, Winter, S3'!D3*Main!$B$5)</f>
        <v>-0.37275455283471853</v>
      </c>
      <c r="E3" s="4">
        <f>('[1]Qc, Winter, S3'!E3*Main!$B$5)</f>
        <v>-0.39372876668003481</v>
      </c>
      <c r="F3" s="4">
        <f>('[1]Qc, Winter, S3'!F3*Main!$B$5)</f>
        <v>-0.39380860744387258</v>
      </c>
      <c r="G3" s="4">
        <f>('[1]Qc, Winter, S3'!G3*Main!$B$5)</f>
        <v>-0.35788087771583738</v>
      </c>
      <c r="H3" s="4">
        <f>('[1]Qc, Winter, S3'!H3*Main!$B$5)</f>
        <v>-0.22917141488925857</v>
      </c>
      <c r="I3" s="4">
        <f>('[1]Qc, Winter, S3'!I3*Main!$B$5)</f>
        <v>-4.2757634720344009E-2</v>
      </c>
      <c r="J3" s="4">
        <f>('[1]Qc, Winter, S3'!J3*Main!$B$5)</f>
        <v>-4.6412628200208333E-2</v>
      </c>
      <c r="K3" s="4">
        <f>('[1]Qc, Winter, S3'!K3*Main!$B$5)</f>
        <v>-3.0142801600865368E-2</v>
      </c>
      <c r="L3" s="4">
        <f>('[1]Qc, Winter, S3'!L3*Main!$B$5)</f>
        <v>-2.6552721575613582E-2</v>
      </c>
      <c r="M3" s="4">
        <f>('[1]Qc, Winter, S3'!M3*Main!$B$5)</f>
        <v>-0.12092151010594004</v>
      </c>
      <c r="N3" s="4">
        <f>('[1]Qc, Winter, S3'!N3*Main!$B$5)</f>
        <v>-0.17488680475157364</v>
      </c>
      <c r="O3" s="4">
        <f>('[1]Qc, Winter, S3'!O3*Main!$B$5)</f>
        <v>-0.23129184840711592</v>
      </c>
      <c r="P3" s="4">
        <f>('[1]Qc, Winter, S3'!P3*Main!$B$5)</f>
        <v>-0.23182578644294619</v>
      </c>
      <c r="Q3" s="4">
        <f>('[1]Qc, Winter, S3'!Q3*Main!$B$5)</f>
        <v>-0.23574624114809156</v>
      </c>
      <c r="R3" s="4">
        <f>('[1]Qc, Winter, S3'!R3*Main!$B$5)</f>
        <v>-0.178083711407517</v>
      </c>
      <c r="S3" s="4">
        <f>('[1]Qc, Winter, S3'!S3*Main!$B$5)</f>
        <v>5.853104856537196E-2</v>
      </c>
      <c r="T3" s="4">
        <f>('[1]Qc, Winter, S3'!T3*Main!$B$5)</f>
        <v>-8.3332328018134588E-3</v>
      </c>
      <c r="U3" s="4">
        <f>('[1]Qc, Winter, S3'!U3*Main!$B$5)</f>
        <v>-0.10134883896904388</v>
      </c>
      <c r="V3" s="4">
        <f>('[1]Qc, Winter, S3'!V3*Main!$B$5)</f>
        <v>-0.18233860637369834</v>
      </c>
      <c r="W3" s="4">
        <f>('[1]Qc, Winter, S3'!W3*Main!$B$5)</f>
        <v>-0.24469674865210289</v>
      </c>
      <c r="X3" s="4">
        <f>('[1]Qc, Winter, S3'!X3*Main!$B$5)</f>
        <v>-0.27102981894597572</v>
      </c>
      <c r="Y3" s="4">
        <f>('[1]Qc, Winter, S3'!Y3*Main!$B$5)</f>
        <v>-0.30423154823224868</v>
      </c>
    </row>
    <row r="4" spans="1:25" x14ac:dyDescent="0.25">
      <c r="A4">
        <v>3</v>
      </c>
      <c r="B4" s="4">
        <f>('[1]Qc, Winter, S3'!B4*Main!$B$5)</f>
        <v>-0.35046067273612841</v>
      </c>
      <c r="C4" s="4">
        <f>('[1]Qc, Winter, S3'!C4*Main!$B$5)</f>
        <v>-0.37440404257534915</v>
      </c>
      <c r="D4" s="4">
        <f>('[1]Qc, Winter, S3'!D4*Main!$B$5)</f>
        <v>-0.38508415012190678</v>
      </c>
      <c r="E4" s="4">
        <f>('[1]Qc, Winter, S3'!E4*Main!$B$5)</f>
        <v>-0.37617255372095143</v>
      </c>
      <c r="F4" s="4">
        <f>('[1]Qc, Winter, S3'!F4*Main!$B$5)</f>
        <v>-0.36895571794376913</v>
      </c>
      <c r="G4" s="4">
        <f>('[1]Qc, Winter, S3'!G4*Main!$B$5)</f>
        <v>-0.31438144999088929</v>
      </c>
      <c r="H4" s="4">
        <f>('[1]Qc, Winter, S3'!H4*Main!$B$5)</f>
        <v>-1.1823695016289545E-2</v>
      </c>
      <c r="I4" s="4">
        <f>('[1]Qc, Winter, S3'!I4*Main!$B$5)</f>
        <v>0.16046367703365041</v>
      </c>
      <c r="J4" s="4">
        <f>('[1]Qc, Winter, S3'!J4*Main!$B$5)</f>
        <v>0.20657975314577401</v>
      </c>
      <c r="K4" s="4">
        <f>('[1]Qc, Winter, S3'!K4*Main!$B$5)</f>
        <v>0.14678649622453183</v>
      </c>
      <c r="L4" s="4">
        <f>('[1]Qc, Winter, S3'!L4*Main!$B$5)</f>
        <v>8.3267452720130974E-2</v>
      </c>
      <c r="M4" s="4">
        <f>('[1]Qc, Winter, S3'!M4*Main!$B$5)</f>
        <v>0.16684988310128873</v>
      </c>
      <c r="N4" s="4">
        <f>('[1]Qc, Winter, S3'!N4*Main!$B$5)</f>
        <v>0.10520718635260995</v>
      </c>
      <c r="O4" s="4">
        <f>('[1]Qc, Winter, S3'!O4*Main!$B$5)</f>
        <v>3.2241559594586765E-2</v>
      </c>
      <c r="P4" s="4">
        <f>('[1]Qc, Winter, S3'!P4*Main!$B$5)</f>
        <v>-0.1288307100946631</v>
      </c>
      <c r="Q4" s="4">
        <f>('[1]Qc, Winter, S3'!Q4*Main!$B$5)</f>
        <v>-0.12633334334937055</v>
      </c>
      <c r="R4" s="4">
        <f>('[1]Qc, Winter, S3'!R4*Main!$B$5)</f>
        <v>-0.10406818263242262</v>
      </c>
      <c r="S4" s="4">
        <f>('[1]Qc, Winter, S3'!S4*Main!$B$5)</f>
        <v>-5.4091214510001977E-2</v>
      </c>
      <c r="T4" s="4">
        <f>('[1]Qc, Winter, S3'!T4*Main!$B$5)</f>
        <v>-0.13183437172673013</v>
      </c>
      <c r="U4" s="4">
        <f>('[1]Qc, Winter, S3'!U4*Main!$B$5)</f>
        <v>-7.216984142943747E-2</v>
      </c>
      <c r="V4" s="4">
        <f>('[1]Qc, Winter, S3'!V4*Main!$B$5)</f>
        <v>-9.9085341388281845E-2</v>
      </c>
      <c r="W4" s="4">
        <f>('[1]Qc, Winter, S3'!W4*Main!$B$5)</f>
        <v>-0.16602148786691923</v>
      </c>
      <c r="X4" s="4">
        <f>('[1]Qc, Winter, S3'!X4*Main!$B$5)</f>
        <v>-0.26494045401669414</v>
      </c>
      <c r="Y4" s="4">
        <f>('[1]Qc, Winter, S3'!Y4*Main!$B$5)</f>
        <v>-0.29907487771124819</v>
      </c>
    </row>
    <row r="5" spans="1:25" x14ac:dyDescent="0.25"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x14ac:dyDescent="0.25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x14ac:dyDescent="0.25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x14ac:dyDescent="0.2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x14ac:dyDescent="0.25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421A4-1A51-420B-8412-8BBB54A0339C}">
  <dimension ref="A1:Y16"/>
  <sheetViews>
    <sheetView workbookViewId="0"/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Ratio'!$A$2:$B$16,2,FALSE)</f>
        <v>0.19257199999999997</v>
      </c>
      <c r="C2" s="4">
        <f>('FL Characterization'!C$4-'FL Characterization'!C$2)*VLOOKUP($A2,'FL Ratio'!$A$2:$B$16,2,FALSE)</f>
        <v>0.21199733333333329</v>
      </c>
      <c r="D2" s="4">
        <f>('FL Characterization'!D$4-'FL Characterization'!D$2)*VLOOKUP($A2,'FL Ratio'!$A$2:$B$16,2,FALSE)</f>
        <v>0.27593466666666666</v>
      </c>
      <c r="E2" s="4">
        <f>('FL Characterization'!E$4-'FL Characterization'!E$2)*VLOOKUP($A2,'FL Ratio'!$A$2:$B$16,2,FALSE)</f>
        <v>0.31634799999999996</v>
      </c>
      <c r="F2" s="4">
        <f>('FL Characterization'!F$4-'FL Characterization'!F$2)*VLOOKUP($A2,'FL Ratio'!$A$2:$B$16,2,FALSE)</f>
        <v>0.37195333333333325</v>
      </c>
      <c r="G2" s="4">
        <f>('FL Characterization'!G$4-'FL Characterization'!G$2)*VLOOKUP($A2,'FL Ratio'!$A$2:$B$16,2,FALSE)</f>
        <v>0.43478666666666665</v>
      </c>
      <c r="H2" s="4">
        <f>('FL Characterization'!H$4-'FL Characterization'!H$2)*VLOOKUP($A2,'FL Ratio'!$A$2:$B$16,2,FALSE)</f>
        <v>0.38757333333333338</v>
      </c>
      <c r="I2" s="4">
        <f>('FL Characterization'!I$4-'FL Characterization'!I$2)*VLOOKUP($A2,'FL Ratio'!$A$2:$B$16,2,FALSE)</f>
        <v>0.55407866666666672</v>
      </c>
      <c r="J2" s="4">
        <f>('FL Characterization'!J$4-'FL Characterization'!J$2)*VLOOKUP($A2,'FL Ratio'!$A$2:$B$16,2,FALSE)</f>
        <v>0.50830533333333328</v>
      </c>
      <c r="K2" s="4">
        <f>('FL Characterization'!K$4-'FL Characterization'!K$2)*VLOOKUP($A2,'FL Ratio'!$A$2:$B$16,2,FALSE)</f>
        <v>0.57410133333333335</v>
      </c>
      <c r="L2" s="4">
        <f>('FL Characterization'!L$4-'FL Characterization'!L$2)*VLOOKUP($A2,'FL Ratio'!$A$2:$B$16,2,FALSE)</f>
        <v>0.5900226666666667</v>
      </c>
      <c r="M2" s="4">
        <f>('FL Characterization'!M$4-'FL Characterization'!M$2)*VLOOKUP($A2,'FL Ratio'!$A$2:$B$16,2,FALSE)</f>
        <v>0.5472946666666666</v>
      </c>
      <c r="N2" s="4">
        <f>('FL Characterization'!N$4-'FL Characterization'!N$2)*VLOOKUP($A2,'FL Ratio'!$A$2:$B$16,2,FALSE)</f>
        <v>0.51629333333333327</v>
      </c>
      <c r="O2" s="4">
        <f>('FL Characterization'!O$4-'FL Characterization'!O$2)*VLOOKUP($A2,'FL Ratio'!$A$2:$B$16,2,FALSE)</f>
        <v>0.47532266666666662</v>
      </c>
      <c r="P2" s="4">
        <f>('FL Characterization'!P$4-'FL Characterization'!P$2)*VLOOKUP($A2,'FL Ratio'!$A$2:$B$16,2,FALSE)</f>
        <v>0.43782399999999999</v>
      </c>
      <c r="Q2" s="4">
        <f>('FL Characterization'!Q$4-'FL Characterization'!Q$2)*VLOOKUP($A2,'FL Ratio'!$A$2:$B$16,2,FALSE)</f>
        <v>0.39403599999999994</v>
      </c>
      <c r="R2" s="4">
        <f>('FL Characterization'!R$4-'FL Characterization'!R$2)*VLOOKUP($A2,'FL Ratio'!$A$2:$B$16,2,FALSE)</f>
        <v>0.38993466666666665</v>
      </c>
      <c r="S2" s="4">
        <f>('FL Characterization'!S$4-'FL Characterization'!S$2)*VLOOKUP($A2,'FL Ratio'!$A$2:$B$16,2,FALSE)</f>
        <v>0.3089493333333333</v>
      </c>
      <c r="T2" s="4">
        <f>('FL Characterization'!T$4-'FL Characterization'!T$2)*VLOOKUP($A2,'FL Ratio'!$A$2:$B$16,2,FALSE)</f>
        <v>0.25561866666666666</v>
      </c>
      <c r="U2" s="4">
        <f>('FL Characterization'!U$4-'FL Characterization'!U$2)*VLOOKUP($A2,'FL Ratio'!$A$2:$B$16,2,FALSE)</f>
        <v>0.30332533333333334</v>
      </c>
      <c r="V2" s="4">
        <f>('FL Characterization'!V$4-'FL Characterization'!V$2)*VLOOKUP($A2,'FL Ratio'!$A$2:$B$16,2,FALSE)</f>
        <v>0.30905866666666665</v>
      </c>
      <c r="W2" s="4">
        <f>('FL Characterization'!W$4-'FL Characterization'!W$2)*VLOOKUP($A2,'FL Ratio'!$A$2:$B$16,2,FALSE)</f>
        <v>0.35319200000000001</v>
      </c>
      <c r="X2" s="4">
        <f>('FL Characterization'!X$4-'FL Characterization'!X$2)*VLOOKUP($A2,'FL Ratio'!$A$2:$B$16,2,FALSE)</f>
        <v>0.17149333333333333</v>
      </c>
      <c r="Y2" s="4">
        <f>('FL Characterization'!Y$4-'FL Characterization'!Y$2)*VLOOKUP($A2,'FL Ratio'!$A$2:$B$16,2,FALSE)</f>
        <v>0.16465333333333335</v>
      </c>
    </row>
    <row r="3" spans="1:25" x14ac:dyDescent="0.25">
      <c r="A3">
        <v>2</v>
      </c>
      <c r="B3" s="4">
        <f>('FL Characterization'!B$4-'FL Characterization'!B$2)*VLOOKUP($A3,'FL Ratio'!$A$2:$B$16,2,FALSE)</f>
        <v>0.19257199999999997</v>
      </c>
      <c r="C3" s="4">
        <f>('FL Characterization'!C$4-'FL Characterization'!C$2)*VLOOKUP($A3,'FL Ratio'!$A$2:$B$16,2,FALSE)</f>
        <v>0.21199733333333329</v>
      </c>
      <c r="D3" s="4">
        <f>('FL Characterization'!D$4-'FL Characterization'!D$2)*VLOOKUP($A3,'FL Ratio'!$A$2:$B$16,2,FALSE)</f>
        <v>0.27593466666666666</v>
      </c>
      <c r="E3" s="4">
        <f>('FL Characterization'!E$4-'FL Characterization'!E$2)*VLOOKUP($A3,'FL Ratio'!$A$2:$B$16,2,FALSE)</f>
        <v>0.31634799999999996</v>
      </c>
      <c r="F3" s="4">
        <f>('FL Characterization'!F$4-'FL Characterization'!F$2)*VLOOKUP($A3,'FL Ratio'!$A$2:$B$16,2,FALSE)</f>
        <v>0.37195333333333325</v>
      </c>
      <c r="G3" s="4">
        <f>('FL Characterization'!G$4-'FL Characterization'!G$2)*VLOOKUP($A3,'FL Ratio'!$A$2:$B$16,2,FALSE)</f>
        <v>0.43478666666666665</v>
      </c>
      <c r="H3" s="4">
        <f>('FL Characterization'!H$4-'FL Characterization'!H$2)*VLOOKUP($A3,'FL Ratio'!$A$2:$B$16,2,FALSE)</f>
        <v>0.38757333333333338</v>
      </c>
      <c r="I3" s="4">
        <f>('FL Characterization'!I$4-'FL Characterization'!I$2)*VLOOKUP($A3,'FL Ratio'!$A$2:$B$16,2,FALSE)</f>
        <v>0.55407866666666672</v>
      </c>
      <c r="J3" s="4">
        <f>('FL Characterization'!J$4-'FL Characterization'!J$2)*VLOOKUP($A3,'FL Ratio'!$A$2:$B$16,2,FALSE)</f>
        <v>0.50830533333333328</v>
      </c>
      <c r="K3" s="4">
        <f>('FL Characterization'!K$4-'FL Characterization'!K$2)*VLOOKUP($A3,'FL Ratio'!$A$2:$B$16,2,FALSE)</f>
        <v>0.57410133333333335</v>
      </c>
      <c r="L3" s="4">
        <f>('FL Characterization'!L$4-'FL Characterization'!L$2)*VLOOKUP($A3,'FL Ratio'!$A$2:$B$16,2,FALSE)</f>
        <v>0.5900226666666667</v>
      </c>
      <c r="M3" s="4">
        <f>('FL Characterization'!M$4-'FL Characterization'!M$2)*VLOOKUP($A3,'FL Ratio'!$A$2:$B$16,2,FALSE)</f>
        <v>0.5472946666666666</v>
      </c>
      <c r="N3" s="4">
        <f>('FL Characterization'!N$4-'FL Characterization'!N$2)*VLOOKUP($A3,'FL Ratio'!$A$2:$B$16,2,FALSE)</f>
        <v>0.51629333333333327</v>
      </c>
      <c r="O3" s="4">
        <f>('FL Characterization'!O$4-'FL Characterization'!O$2)*VLOOKUP($A3,'FL Ratio'!$A$2:$B$16,2,FALSE)</f>
        <v>0.47532266666666662</v>
      </c>
      <c r="P3" s="4">
        <f>('FL Characterization'!P$4-'FL Characterization'!P$2)*VLOOKUP($A3,'FL Ratio'!$A$2:$B$16,2,FALSE)</f>
        <v>0.43782399999999999</v>
      </c>
      <c r="Q3" s="4">
        <f>('FL Characterization'!Q$4-'FL Characterization'!Q$2)*VLOOKUP($A3,'FL Ratio'!$A$2:$B$16,2,FALSE)</f>
        <v>0.39403599999999994</v>
      </c>
      <c r="R3" s="4">
        <f>('FL Characterization'!R$4-'FL Characterization'!R$2)*VLOOKUP($A3,'FL Ratio'!$A$2:$B$16,2,FALSE)</f>
        <v>0.38993466666666665</v>
      </c>
      <c r="S3" s="4">
        <f>('FL Characterization'!S$4-'FL Characterization'!S$2)*VLOOKUP($A3,'FL Ratio'!$A$2:$B$16,2,FALSE)</f>
        <v>0.3089493333333333</v>
      </c>
      <c r="T3" s="4">
        <f>('FL Characterization'!T$4-'FL Characterization'!T$2)*VLOOKUP($A3,'FL Ratio'!$A$2:$B$16,2,FALSE)</f>
        <v>0.25561866666666666</v>
      </c>
      <c r="U3" s="4">
        <f>('FL Characterization'!U$4-'FL Characterization'!U$2)*VLOOKUP($A3,'FL Ratio'!$A$2:$B$16,2,FALSE)</f>
        <v>0.30332533333333334</v>
      </c>
      <c r="V3" s="4">
        <f>('FL Characterization'!V$4-'FL Characterization'!V$2)*VLOOKUP($A3,'FL Ratio'!$A$2:$B$16,2,FALSE)</f>
        <v>0.30905866666666665</v>
      </c>
      <c r="W3" s="4">
        <f>('FL Characterization'!W$4-'FL Characterization'!W$2)*VLOOKUP($A3,'FL Ratio'!$A$2:$B$16,2,FALSE)</f>
        <v>0.35319200000000001</v>
      </c>
      <c r="X3" s="4">
        <f>('FL Characterization'!X$4-'FL Characterization'!X$2)*VLOOKUP($A3,'FL Ratio'!$A$2:$B$16,2,FALSE)</f>
        <v>0.17149333333333333</v>
      </c>
      <c r="Y3" s="4">
        <f>('FL Characterization'!Y$4-'FL Characterization'!Y$2)*VLOOKUP($A3,'FL Ratio'!$A$2:$B$16,2,FALSE)</f>
        <v>0.16465333333333335</v>
      </c>
    </row>
    <row r="4" spans="1:25" x14ac:dyDescent="0.25">
      <c r="A4">
        <v>3</v>
      </c>
      <c r="B4" s="4">
        <f>('FL Characterization'!B$4-'FL Characterization'!B$2)*VLOOKUP($A4,'FL Ratio'!$A$2:$B$16,2,FALSE)</f>
        <v>0.19257199999999997</v>
      </c>
      <c r="C4" s="4">
        <f>('FL Characterization'!C$4-'FL Characterization'!C$2)*VLOOKUP($A4,'FL Ratio'!$A$2:$B$16,2,FALSE)</f>
        <v>0.21199733333333329</v>
      </c>
      <c r="D4" s="4">
        <f>('FL Characterization'!D$4-'FL Characterization'!D$2)*VLOOKUP($A4,'FL Ratio'!$A$2:$B$16,2,FALSE)</f>
        <v>0.27593466666666666</v>
      </c>
      <c r="E4" s="4">
        <f>('FL Characterization'!E$4-'FL Characterization'!E$2)*VLOOKUP($A4,'FL Ratio'!$A$2:$B$16,2,FALSE)</f>
        <v>0.31634799999999996</v>
      </c>
      <c r="F4" s="4">
        <f>('FL Characterization'!F$4-'FL Characterization'!F$2)*VLOOKUP($A4,'FL Ratio'!$A$2:$B$16,2,FALSE)</f>
        <v>0.37195333333333325</v>
      </c>
      <c r="G4" s="4">
        <f>('FL Characterization'!G$4-'FL Characterization'!G$2)*VLOOKUP($A4,'FL Ratio'!$A$2:$B$16,2,FALSE)</f>
        <v>0.43478666666666665</v>
      </c>
      <c r="H4" s="4">
        <f>('FL Characterization'!H$4-'FL Characterization'!H$2)*VLOOKUP($A4,'FL Ratio'!$A$2:$B$16,2,FALSE)</f>
        <v>0.38757333333333338</v>
      </c>
      <c r="I4" s="4">
        <f>('FL Characterization'!I$4-'FL Characterization'!I$2)*VLOOKUP($A4,'FL Ratio'!$A$2:$B$16,2,FALSE)</f>
        <v>0.55407866666666672</v>
      </c>
      <c r="J4" s="4">
        <f>('FL Characterization'!J$4-'FL Characterization'!J$2)*VLOOKUP($A4,'FL Ratio'!$A$2:$B$16,2,FALSE)</f>
        <v>0.50830533333333328</v>
      </c>
      <c r="K4" s="4">
        <f>('FL Characterization'!K$4-'FL Characterization'!K$2)*VLOOKUP($A4,'FL Ratio'!$A$2:$B$16,2,FALSE)</f>
        <v>0.57410133333333335</v>
      </c>
      <c r="L4" s="4">
        <f>('FL Characterization'!L$4-'FL Characterization'!L$2)*VLOOKUP($A4,'FL Ratio'!$A$2:$B$16,2,FALSE)</f>
        <v>0.5900226666666667</v>
      </c>
      <c r="M4" s="4">
        <f>('FL Characterization'!M$4-'FL Characterization'!M$2)*VLOOKUP($A4,'FL Ratio'!$A$2:$B$16,2,FALSE)</f>
        <v>0.5472946666666666</v>
      </c>
      <c r="N4" s="4">
        <f>('FL Characterization'!N$4-'FL Characterization'!N$2)*VLOOKUP($A4,'FL Ratio'!$A$2:$B$16,2,FALSE)</f>
        <v>0.51629333333333327</v>
      </c>
      <c r="O4" s="4">
        <f>('FL Characterization'!O$4-'FL Characterization'!O$2)*VLOOKUP($A4,'FL Ratio'!$A$2:$B$16,2,FALSE)</f>
        <v>0.47532266666666662</v>
      </c>
      <c r="P4" s="4">
        <f>('FL Characterization'!P$4-'FL Characterization'!P$2)*VLOOKUP($A4,'FL Ratio'!$A$2:$B$16,2,FALSE)</f>
        <v>0.43782399999999999</v>
      </c>
      <c r="Q4" s="4">
        <f>('FL Characterization'!Q$4-'FL Characterization'!Q$2)*VLOOKUP($A4,'FL Ratio'!$A$2:$B$16,2,FALSE)</f>
        <v>0.39403599999999994</v>
      </c>
      <c r="R4" s="4">
        <f>('FL Characterization'!R$4-'FL Characterization'!R$2)*VLOOKUP($A4,'FL Ratio'!$A$2:$B$16,2,FALSE)</f>
        <v>0.38993466666666665</v>
      </c>
      <c r="S4" s="4">
        <f>('FL Characterization'!S$4-'FL Characterization'!S$2)*VLOOKUP($A4,'FL Ratio'!$A$2:$B$16,2,FALSE)</f>
        <v>0.3089493333333333</v>
      </c>
      <c r="T4" s="4">
        <f>('FL Characterization'!T$4-'FL Characterization'!T$2)*VLOOKUP($A4,'FL Ratio'!$A$2:$B$16,2,FALSE)</f>
        <v>0.25561866666666666</v>
      </c>
      <c r="U4" s="4">
        <f>('FL Characterization'!U$4-'FL Characterization'!U$2)*VLOOKUP($A4,'FL Ratio'!$A$2:$B$16,2,FALSE)</f>
        <v>0.30332533333333334</v>
      </c>
      <c r="V4" s="4">
        <f>('FL Characterization'!V$4-'FL Characterization'!V$2)*VLOOKUP($A4,'FL Ratio'!$A$2:$B$16,2,FALSE)</f>
        <v>0.30905866666666665</v>
      </c>
      <c r="W4" s="4">
        <f>('FL Characterization'!W$4-'FL Characterization'!W$2)*VLOOKUP($A4,'FL Ratio'!$A$2:$B$16,2,FALSE)</f>
        <v>0.35319200000000001</v>
      </c>
      <c r="X4" s="4">
        <f>('FL Characterization'!X$4-'FL Characterization'!X$2)*VLOOKUP($A4,'FL Ratio'!$A$2:$B$16,2,FALSE)</f>
        <v>0.17149333333333333</v>
      </c>
      <c r="Y4" s="4">
        <f>('FL Characterization'!Y$4-'FL Characterization'!Y$2)*VLOOKUP($A4,'FL Ratio'!$A$2:$B$16,2,FALSE)</f>
        <v>0.16465333333333335</v>
      </c>
    </row>
    <row r="5" spans="1:25" x14ac:dyDescent="0.25"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x14ac:dyDescent="0.25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x14ac:dyDescent="0.25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x14ac:dyDescent="0.2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x14ac:dyDescent="0.25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220EB-F5E8-4605-AC22-85FDC4BBE724}">
  <dimension ref="A1:Y16"/>
  <sheetViews>
    <sheetView workbookViewId="0"/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Ratio'!$A$2:$B$16,2,FALSE)</f>
        <v>0.53387999999999991</v>
      </c>
      <c r="C2" s="4">
        <f>('FL Characterization'!C$2-'FL Characterization'!C$3)*VLOOKUP($A2,'FL Ratio'!$A$2:$B$16,2,FALSE)</f>
        <v>0.56499999999999995</v>
      </c>
      <c r="D2" s="4">
        <f>('FL Characterization'!D$2-'FL Characterization'!D$3)*VLOOKUP($A2,'FL Ratio'!$A$2:$B$16,2,FALSE)</f>
        <v>0.59662666666666664</v>
      </c>
      <c r="E2" s="4">
        <f>('FL Characterization'!E$2-'FL Characterization'!E$3)*VLOOKUP($A2,'FL Ratio'!$A$2:$B$16,2,FALSE)</f>
        <v>0.62374666666666667</v>
      </c>
      <c r="F2" s="4">
        <f>('FL Characterization'!F$2-'FL Characterization'!F$3)*VLOOKUP($A2,'FL Ratio'!$A$2:$B$16,2,FALSE)</f>
        <v>0.63082666666666665</v>
      </c>
      <c r="G2" s="4">
        <f>('FL Characterization'!G$2-'FL Characterization'!G$3)*VLOOKUP($A2,'FL Ratio'!$A$2:$B$16,2,FALSE)</f>
        <v>0.65987999999999991</v>
      </c>
      <c r="H2" s="4">
        <f>('FL Characterization'!H$2-'FL Characterization'!H$3)*VLOOKUP($A2,'FL Ratio'!$A$2:$B$16,2,FALSE)</f>
        <v>0.65650666666666668</v>
      </c>
      <c r="I2" s="4">
        <f>('FL Characterization'!I$2-'FL Characterization'!I$3)*VLOOKUP($A2,'FL Ratio'!$A$2:$B$16,2,FALSE)</f>
        <v>0.62055199999999988</v>
      </c>
      <c r="J2" s="4">
        <f>('FL Characterization'!J$2-'FL Characterization'!J$3)*VLOOKUP($A2,'FL Ratio'!$A$2:$B$16,2,FALSE)</f>
        <v>0.56224533333333326</v>
      </c>
      <c r="K2" s="4">
        <f>('FL Characterization'!K$2-'FL Characterization'!K$3)*VLOOKUP($A2,'FL Ratio'!$A$2:$B$16,2,FALSE)</f>
        <v>0.82564133333333323</v>
      </c>
      <c r="L2" s="4">
        <f>('FL Characterization'!L$2-'FL Characterization'!L$3)*VLOOKUP($A2,'FL Ratio'!$A$2:$B$16,2,FALSE)</f>
        <v>0.80627199999999999</v>
      </c>
      <c r="M2" s="4">
        <f>('FL Characterization'!M$2-'FL Characterization'!M$3)*VLOOKUP($A2,'FL Ratio'!$A$2:$B$16,2,FALSE)</f>
        <v>0.74243200000000009</v>
      </c>
      <c r="N2" s="4">
        <f>('FL Characterization'!N$2-'FL Characterization'!N$3)*VLOOKUP($A2,'FL Ratio'!$A$2:$B$16,2,FALSE)</f>
        <v>0.72439200000000004</v>
      </c>
      <c r="O2" s="4">
        <f>('FL Characterization'!O$2-'FL Characterization'!O$3)*VLOOKUP($A2,'FL Ratio'!$A$2:$B$16,2,FALSE)</f>
        <v>0.72736933333333331</v>
      </c>
      <c r="P2" s="4">
        <f>('FL Characterization'!P$2-'FL Characterization'!P$3)*VLOOKUP($A2,'FL Ratio'!$A$2:$B$16,2,FALSE)</f>
        <v>0.69290933333333327</v>
      </c>
      <c r="Q2" s="4">
        <f>('FL Characterization'!Q$2-'FL Characterization'!Q$3)*VLOOKUP($A2,'FL Ratio'!$A$2:$B$16,2,FALSE)</f>
        <v>0.63515466666666665</v>
      </c>
      <c r="R2" s="4">
        <f>('FL Characterization'!R$2-'FL Characterization'!R$3)*VLOOKUP($A2,'FL Ratio'!$A$2:$B$16,2,FALSE)</f>
        <v>0.57083200000000001</v>
      </c>
      <c r="S2" s="4">
        <f>('FL Characterization'!S$2-'FL Characterization'!S$3)*VLOOKUP($A2,'FL Ratio'!$A$2:$B$16,2,FALSE)</f>
        <v>0.55035466666666666</v>
      </c>
      <c r="T2" s="4">
        <f>('FL Characterization'!T$2-'FL Characterization'!T$3)*VLOOKUP($A2,'FL Ratio'!$A$2:$B$16,2,FALSE)</f>
        <v>0.34595066666666663</v>
      </c>
      <c r="U2" s="4">
        <f>('FL Characterization'!U$2-'FL Characterization'!U$3)*VLOOKUP($A2,'FL Ratio'!$A$2:$B$16,2,FALSE)</f>
        <v>0.36996266666666666</v>
      </c>
      <c r="V2" s="4">
        <f>('FL Characterization'!V$2-'FL Characterization'!V$3)*VLOOKUP($A2,'FL Ratio'!$A$2:$B$16,2,FALSE)</f>
        <v>0.40448799999999996</v>
      </c>
      <c r="W2" s="4">
        <f>('FL Characterization'!W$2-'FL Characterization'!W$3)*VLOOKUP($A2,'FL Ratio'!$A$2:$B$16,2,FALSE)</f>
        <v>0.41413999999999995</v>
      </c>
      <c r="X2" s="4">
        <f>('FL Characterization'!X$2-'FL Characterization'!X$3)*VLOOKUP($A2,'FL Ratio'!$A$2:$B$16,2,FALSE)</f>
        <v>0.43191999999999997</v>
      </c>
      <c r="Y2" s="4">
        <f>('FL Characterization'!Y$2-'FL Characterization'!Y$3)*VLOOKUP($A2,'FL Ratio'!$A$2:$B$16,2,FALSE)</f>
        <v>0.47675999999999996</v>
      </c>
    </row>
    <row r="3" spans="1:25" x14ac:dyDescent="0.25">
      <c r="A3">
        <v>2</v>
      </c>
      <c r="B3" s="4">
        <f>('FL Characterization'!B$2-'FL Characterization'!B$3)*VLOOKUP($A3,'FL Ratio'!$A$2:$B$16,2,FALSE)</f>
        <v>0.53387999999999991</v>
      </c>
      <c r="C3" s="4">
        <f>('FL Characterization'!C$2-'FL Characterization'!C$3)*VLOOKUP($A3,'FL Ratio'!$A$2:$B$16,2,FALSE)</f>
        <v>0.56499999999999995</v>
      </c>
      <c r="D3" s="4">
        <f>('FL Characterization'!D$2-'FL Characterization'!D$3)*VLOOKUP($A3,'FL Ratio'!$A$2:$B$16,2,FALSE)</f>
        <v>0.59662666666666664</v>
      </c>
      <c r="E3" s="4">
        <f>('FL Characterization'!E$2-'FL Characterization'!E$3)*VLOOKUP($A3,'FL Ratio'!$A$2:$B$16,2,FALSE)</f>
        <v>0.62374666666666667</v>
      </c>
      <c r="F3" s="4">
        <f>('FL Characterization'!F$2-'FL Characterization'!F$3)*VLOOKUP($A3,'FL Ratio'!$A$2:$B$16,2,FALSE)</f>
        <v>0.63082666666666665</v>
      </c>
      <c r="G3" s="4">
        <f>('FL Characterization'!G$2-'FL Characterization'!G$3)*VLOOKUP($A3,'FL Ratio'!$A$2:$B$16,2,FALSE)</f>
        <v>0.65987999999999991</v>
      </c>
      <c r="H3" s="4">
        <f>('FL Characterization'!H$2-'FL Characterization'!H$3)*VLOOKUP($A3,'FL Ratio'!$A$2:$B$16,2,FALSE)</f>
        <v>0.65650666666666668</v>
      </c>
      <c r="I3" s="4">
        <f>('FL Characterization'!I$2-'FL Characterization'!I$3)*VLOOKUP($A3,'FL Ratio'!$A$2:$B$16,2,FALSE)</f>
        <v>0.62055199999999988</v>
      </c>
      <c r="J3" s="4">
        <f>('FL Characterization'!J$2-'FL Characterization'!J$3)*VLOOKUP($A3,'FL Ratio'!$A$2:$B$16,2,FALSE)</f>
        <v>0.56224533333333326</v>
      </c>
      <c r="K3" s="4">
        <f>('FL Characterization'!K$2-'FL Characterization'!K$3)*VLOOKUP($A3,'FL Ratio'!$A$2:$B$16,2,FALSE)</f>
        <v>0.82564133333333323</v>
      </c>
      <c r="L3" s="4">
        <f>('FL Characterization'!L$2-'FL Characterization'!L$3)*VLOOKUP($A3,'FL Ratio'!$A$2:$B$16,2,FALSE)</f>
        <v>0.80627199999999999</v>
      </c>
      <c r="M3" s="4">
        <f>('FL Characterization'!M$2-'FL Characterization'!M$3)*VLOOKUP($A3,'FL Ratio'!$A$2:$B$16,2,FALSE)</f>
        <v>0.74243200000000009</v>
      </c>
      <c r="N3" s="4">
        <f>('FL Characterization'!N$2-'FL Characterization'!N$3)*VLOOKUP($A3,'FL Ratio'!$A$2:$B$16,2,FALSE)</f>
        <v>0.72439200000000004</v>
      </c>
      <c r="O3" s="4">
        <f>('FL Characterization'!O$2-'FL Characterization'!O$3)*VLOOKUP($A3,'FL Ratio'!$A$2:$B$16,2,FALSE)</f>
        <v>0.72736933333333331</v>
      </c>
      <c r="P3" s="4">
        <f>('FL Characterization'!P$2-'FL Characterization'!P$3)*VLOOKUP($A3,'FL Ratio'!$A$2:$B$16,2,FALSE)</f>
        <v>0.69290933333333327</v>
      </c>
      <c r="Q3" s="4">
        <f>('FL Characterization'!Q$2-'FL Characterization'!Q$3)*VLOOKUP($A3,'FL Ratio'!$A$2:$B$16,2,FALSE)</f>
        <v>0.63515466666666665</v>
      </c>
      <c r="R3" s="4">
        <f>('FL Characterization'!R$2-'FL Characterization'!R$3)*VLOOKUP($A3,'FL Ratio'!$A$2:$B$16,2,FALSE)</f>
        <v>0.57083200000000001</v>
      </c>
      <c r="S3" s="4">
        <f>('FL Characterization'!S$2-'FL Characterization'!S$3)*VLOOKUP($A3,'FL Ratio'!$A$2:$B$16,2,FALSE)</f>
        <v>0.55035466666666666</v>
      </c>
      <c r="T3" s="4">
        <f>('FL Characterization'!T$2-'FL Characterization'!T$3)*VLOOKUP($A3,'FL Ratio'!$A$2:$B$16,2,FALSE)</f>
        <v>0.34595066666666663</v>
      </c>
      <c r="U3" s="4">
        <f>('FL Characterization'!U$2-'FL Characterization'!U$3)*VLOOKUP($A3,'FL Ratio'!$A$2:$B$16,2,FALSE)</f>
        <v>0.36996266666666666</v>
      </c>
      <c r="V3" s="4">
        <f>('FL Characterization'!V$2-'FL Characterization'!V$3)*VLOOKUP($A3,'FL Ratio'!$A$2:$B$16,2,FALSE)</f>
        <v>0.40448799999999996</v>
      </c>
      <c r="W3" s="4">
        <f>('FL Characterization'!W$2-'FL Characterization'!W$3)*VLOOKUP($A3,'FL Ratio'!$A$2:$B$16,2,FALSE)</f>
        <v>0.41413999999999995</v>
      </c>
      <c r="X3" s="4">
        <f>('FL Characterization'!X$2-'FL Characterization'!X$3)*VLOOKUP($A3,'FL Ratio'!$A$2:$B$16,2,FALSE)</f>
        <v>0.43191999999999997</v>
      </c>
      <c r="Y3" s="4">
        <f>('FL Characterization'!Y$2-'FL Characterization'!Y$3)*VLOOKUP($A3,'FL Ratio'!$A$2:$B$16,2,FALSE)</f>
        <v>0.47675999999999996</v>
      </c>
    </row>
    <row r="4" spans="1:25" x14ac:dyDescent="0.25">
      <c r="A4">
        <v>3</v>
      </c>
      <c r="B4" s="4">
        <f>('FL Characterization'!B$2-'FL Characterization'!B$3)*VLOOKUP($A4,'FL Ratio'!$A$2:$B$16,2,FALSE)</f>
        <v>0.53387999999999991</v>
      </c>
      <c r="C4" s="4">
        <f>('FL Characterization'!C$2-'FL Characterization'!C$3)*VLOOKUP($A4,'FL Ratio'!$A$2:$B$16,2,FALSE)</f>
        <v>0.56499999999999995</v>
      </c>
      <c r="D4" s="4">
        <f>('FL Characterization'!D$2-'FL Characterization'!D$3)*VLOOKUP($A4,'FL Ratio'!$A$2:$B$16,2,FALSE)</f>
        <v>0.59662666666666664</v>
      </c>
      <c r="E4" s="4">
        <f>('FL Characterization'!E$2-'FL Characterization'!E$3)*VLOOKUP($A4,'FL Ratio'!$A$2:$B$16,2,FALSE)</f>
        <v>0.62374666666666667</v>
      </c>
      <c r="F4" s="4">
        <f>('FL Characterization'!F$2-'FL Characterization'!F$3)*VLOOKUP($A4,'FL Ratio'!$A$2:$B$16,2,FALSE)</f>
        <v>0.63082666666666665</v>
      </c>
      <c r="G4" s="4">
        <f>('FL Characterization'!G$2-'FL Characterization'!G$3)*VLOOKUP($A4,'FL Ratio'!$A$2:$B$16,2,FALSE)</f>
        <v>0.65987999999999991</v>
      </c>
      <c r="H4" s="4">
        <f>('FL Characterization'!H$2-'FL Characterization'!H$3)*VLOOKUP($A4,'FL Ratio'!$A$2:$B$16,2,FALSE)</f>
        <v>0.65650666666666668</v>
      </c>
      <c r="I4" s="4">
        <f>('FL Characterization'!I$2-'FL Characterization'!I$3)*VLOOKUP($A4,'FL Ratio'!$A$2:$B$16,2,FALSE)</f>
        <v>0.62055199999999988</v>
      </c>
      <c r="J4" s="4">
        <f>('FL Characterization'!J$2-'FL Characterization'!J$3)*VLOOKUP($A4,'FL Ratio'!$A$2:$B$16,2,FALSE)</f>
        <v>0.56224533333333326</v>
      </c>
      <c r="K4" s="4">
        <f>('FL Characterization'!K$2-'FL Characterization'!K$3)*VLOOKUP($A4,'FL Ratio'!$A$2:$B$16,2,FALSE)</f>
        <v>0.82564133333333323</v>
      </c>
      <c r="L4" s="4">
        <f>('FL Characterization'!L$2-'FL Characterization'!L$3)*VLOOKUP($A4,'FL Ratio'!$A$2:$B$16,2,FALSE)</f>
        <v>0.80627199999999999</v>
      </c>
      <c r="M4" s="4">
        <f>('FL Characterization'!M$2-'FL Characterization'!M$3)*VLOOKUP($A4,'FL Ratio'!$A$2:$B$16,2,FALSE)</f>
        <v>0.74243200000000009</v>
      </c>
      <c r="N4" s="4">
        <f>('FL Characterization'!N$2-'FL Characterization'!N$3)*VLOOKUP($A4,'FL Ratio'!$A$2:$B$16,2,FALSE)</f>
        <v>0.72439200000000004</v>
      </c>
      <c r="O4" s="4">
        <f>('FL Characterization'!O$2-'FL Characterization'!O$3)*VLOOKUP($A4,'FL Ratio'!$A$2:$B$16,2,FALSE)</f>
        <v>0.72736933333333331</v>
      </c>
      <c r="P4" s="4">
        <f>('FL Characterization'!P$2-'FL Characterization'!P$3)*VLOOKUP($A4,'FL Ratio'!$A$2:$B$16,2,FALSE)</f>
        <v>0.69290933333333327</v>
      </c>
      <c r="Q4" s="4">
        <f>('FL Characterization'!Q$2-'FL Characterization'!Q$3)*VLOOKUP($A4,'FL Ratio'!$A$2:$B$16,2,FALSE)</f>
        <v>0.63515466666666665</v>
      </c>
      <c r="R4" s="4">
        <f>('FL Characterization'!R$2-'FL Characterization'!R$3)*VLOOKUP($A4,'FL Ratio'!$A$2:$B$16,2,FALSE)</f>
        <v>0.57083200000000001</v>
      </c>
      <c r="S4" s="4">
        <f>('FL Characterization'!S$2-'FL Characterization'!S$3)*VLOOKUP($A4,'FL Ratio'!$A$2:$B$16,2,FALSE)</f>
        <v>0.55035466666666666</v>
      </c>
      <c r="T4" s="4">
        <f>('FL Characterization'!T$2-'FL Characterization'!T$3)*VLOOKUP($A4,'FL Ratio'!$A$2:$B$16,2,FALSE)</f>
        <v>0.34595066666666663</v>
      </c>
      <c r="U4" s="4">
        <f>('FL Characterization'!U$2-'FL Characterization'!U$3)*VLOOKUP($A4,'FL Ratio'!$A$2:$B$16,2,FALSE)</f>
        <v>0.36996266666666666</v>
      </c>
      <c r="V4" s="4">
        <f>('FL Characterization'!V$2-'FL Characterization'!V$3)*VLOOKUP($A4,'FL Ratio'!$A$2:$B$16,2,FALSE)</f>
        <v>0.40448799999999996</v>
      </c>
      <c r="W4" s="4">
        <f>('FL Characterization'!W$2-'FL Characterization'!W$3)*VLOOKUP($A4,'FL Ratio'!$A$2:$B$16,2,FALSE)</f>
        <v>0.41413999999999995</v>
      </c>
      <c r="X4" s="4">
        <f>('FL Characterization'!X$2-'FL Characterization'!X$3)*VLOOKUP($A4,'FL Ratio'!$A$2:$B$16,2,FALSE)</f>
        <v>0.43191999999999997</v>
      </c>
      <c r="Y4" s="4">
        <f>('FL Characterization'!Y$2-'FL Characterization'!Y$3)*VLOOKUP($A4,'FL Ratio'!$A$2:$B$16,2,FALSE)</f>
        <v>0.47675999999999996</v>
      </c>
    </row>
    <row r="5" spans="1:25" x14ac:dyDescent="0.25"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x14ac:dyDescent="0.25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x14ac:dyDescent="0.25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x14ac:dyDescent="0.2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x14ac:dyDescent="0.25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C716A-7F12-486C-8241-7FB09312A13F}">
  <dimension ref="A1:Y4"/>
  <sheetViews>
    <sheetView workbookViewId="0">
      <selection activeCell="C6" sqref="C6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6">
        <v>3</v>
      </c>
      <c r="B2" s="7">
        <f>VLOOKUP($A2,'RES installed'!$A$2:$C$4,3,FALSE)*'[1]Profiles, RES, Winter'!B$2</f>
        <v>0</v>
      </c>
      <c r="C2" s="7">
        <f>VLOOKUP($A2,'RES installed'!$A$2:$C$4,3,FALSE)*'[1]Profiles, RES, Winter'!C$2</f>
        <v>0</v>
      </c>
      <c r="D2" s="7">
        <f>VLOOKUP($A2,'RES installed'!$A$2:$C$4,3,FALSE)*'[1]Profiles, RES, Winter'!D$2</f>
        <v>0</v>
      </c>
      <c r="E2" s="7">
        <f>VLOOKUP($A2,'RES installed'!$A$2:$C$4,3,FALSE)*'[1]Profiles, RES, Winter'!E$2</f>
        <v>0</v>
      </c>
      <c r="F2" s="7">
        <f>VLOOKUP($A2,'RES installed'!$A$2:$C$4,3,FALSE)*'[1]Profiles, RES, Winter'!F$2</f>
        <v>0</v>
      </c>
      <c r="G2" s="7">
        <f>VLOOKUP($A2,'RES installed'!$A$2:$C$4,3,FALSE)*'[1]Profiles, RES, Winter'!G$2</f>
        <v>0</v>
      </c>
      <c r="H2" s="7">
        <f>VLOOKUP($A2,'RES installed'!$A$2:$C$4,3,FALSE)*'[1]Profiles, RES, Winter'!H$2</f>
        <v>0</v>
      </c>
      <c r="I2" s="7">
        <f>VLOOKUP($A2,'RES installed'!$A$2:$C$4,3,FALSE)*'[1]Profiles, RES, Winter'!I$2</f>
        <v>0</v>
      </c>
      <c r="J2" s="7">
        <f>VLOOKUP($A2,'RES installed'!$A$2:$C$4,3,FALSE)*'[1]Profiles, RES, Winter'!J$2</f>
        <v>0</v>
      </c>
      <c r="K2" s="7">
        <f>VLOOKUP($A2,'RES installed'!$A$2:$C$4,3,FALSE)*'[1]Profiles, RES, Winter'!K$2</f>
        <v>0</v>
      </c>
      <c r="L2" s="7">
        <f>VLOOKUP($A2,'RES installed'!$A$2:$C$4,3,FALSE)*'[1]Profiles, RES, Winter'!L$2</f>
        <v>0</v>
      </c>
      <c r="M2" s="7">
        <f>VLOOKUP($A2,'RES installed'!$A$2:$C$4,3,FALSE)*'[1]Profiles, RES, Winter'!M$2</f>
        <v>0</v>
      </c>
      <c r="N2" s="7">
        <f>VLOOKUP($A2,'RES installed'!$A$2:$C$4,3,FALSE)*'[1]Profiles, RES, Winter'!N$2</f>
        <v>0</v>
      </c>
      <c r="O2" s="7">
        <f>VLOOKUP($A2,'RES installed'!$A$2:$C$4,3,FALSE)*'[1]Profiles, RES, Winter'!O$2</f>
        <v>0</v>
      </c>
      <c r="P2" s="7">
        <f>VLOOKUP($A2,'RES installed'!$A$2:$C$4,3,FALSE)*'[1]Profiles, RES, Winter'!P$2</f>
        <v>0</v>
      </c>
      <c r="Q2" s="7">
        <f>VLOOKUP($A2,'RES installed'!$A$2:$C$4,3,FALSE)*'[1]Profiles, RES, Winter'!Q$2</f>
        <v>0</v>
      </c>
      <c r="R2" s="7">
        <f>VLOOKUP($A2,'RES installed'!$A$2:$C$4,3,FALSE)*'[1]Profiles, RES, Winter'!R$2</f>
        <v>0</v>
      </c>
      <c r="S2" s="7">
        <f>VLOOKUP($A2,'RES installed'!$A$2:$C$4,3,FALSE)*'[1]Profiles, RES, Winter'!S$2</f>
        <v>0</v>
      </c>
      <c r="T2" s="7">
        <f>VLOOKUP($A2,'RES installed'!$A$2:$C$4,3,FALSE)*'[1]Profiles, RES, Winter'!T$2</f>
        <v>0</v>
      </c>
      <c r="U2" s="7">
        <f>VLOOKUP($A2,'RES installed'!$A$2:$C$4,3,FALSE)*'[1]Profiles, RES, Winter'!U$2</f>
        <v>0</v>
      </c>
      <c r="V2" s="7">
        <f>VLOOKUP($A2,'RES installed'!$A$2:$C$4,3,FALSE)*'[1]Profiles, RES, Winter'!V$2</f>
        <v>0</v>
      </c>
      <c r="W2" s="7">
        <f>VLOOKUP($A2,'RES installed'!$A$2:$C$4,3,FALSE)*'[1]Profiles, RES, Winter'!W$2</f>
        <v>0</v>
      </c>
      <c r="X2" s="7">
        <f>VLOOKUP($A2,'RES installed'!$A$2:$C$4,3,FALSE)*'[1]Profiles, RES, Winter'!X$2</f>
        <v>0</v>
      </c>
      <c r="Y2" s="7">
        <f>VLOOKUP($A2,'RES installed'!$A$2:$C$4,3,FALSE)*'[1]Profiles, RES, Winter'!Y$2</f>
        <v>0</v>
      </c>
    </row>
    <row r="3" spans="1:25" x14ac:dyDescent="0.25">
      <c r="A3" s="6">
        <v>4</v>
      </c>
      <c r="B3" s="7">
        <f>VLOOKUP($A3,'RES installed'!$A$2:$C$4,3,FALSE)*'[1]Profiles, RES, Winter'!B$2</f>
        <v>0</v>
      </c>
      <c r="C3" s="7">
        <f>VLOOKUP($A3,'RES installed'!$A$2:$C$4,3,FALSE)*'[1]Profiles, RES, Winter'!C$2</f>
        <v>0</v>
      </c>
      <c r="D3" s="7">
        <f>VLOOKUP($A3,'RES installed'!$A$2:$C$4,3,FALSE)*'[1]Profiles, RES, Winter'!D$2</f>
        <v>0</v>
      </c>
      <c r="E3" s="7">
        <f>VLOOKUP($A3,'RES installed'!$A$2:$C$4,3,FALSE)*'[1]Profiles, RES, Winter'!E$2</f>
        <v>0</v>
      </c>
      <c r="F3" s="7">
        <f>VLOOKUP($A3,'RES installed'!$A$2:$C$4,3,FALSE)*'[1]Profiles, RES, Winter'!F$2</f>
        <v>0</v>
      </c>
      <c r="G3" s="7">
        <f>VLOOKUP($A3,'RES installed'!$A$2:$C$4,3,FALSE)*'[1]Profiles, RES, Winter'!G$2</f>
        <v>0</v>
      </c>
      <c r="H3" s="7">
        <f>VLOOKUP($A3,'RES installed'!$A$2:$C$4,3,FALSE)*'[1]Profiles, RES, Winter'!H$2</f>
        <v>0</v>
      </c>
      <c r="I3" s="7">
        <f>VLOOKUP($A3,'RES installed'!$A$2:$C$4,3,FALSE)*'[1]Profiles, RES, Winter'!I$2</f>
        <v>0</v>
      </c>
      <c r="J3" s="7">
        <f>VLOOKUP($A3,'RES installed'!$A$2:$C$4,3,FALSE)*'[1]Profiles, RES, Winter'!J$2</f>
        <v>0</v>
      </c>
      <c r="K3" s="7">
        <f>VLOOKUP($A3,'RES installed'!$A$2:$C$4,3,FALSE)*'[1]Profiles, RES, Winter'!K$2</f>
        <v>0</v>
      </c>
      <c r="L3" s="7">
        <f>VLOOKUP($A3,'RES installed'!$A$2:$C$4,3,FALSE)*'[1]Profiles, RES, Winter'!L$2</f>
        <v>0</v>
      </c>
      <c r="M3" s="7">
        <f>VLOOKUP($A3,'RES installed'!$A$2:$C$4,3,FALSE)*'[1]Profiles, RES, Winter'!M$2</f>
        <v>0</v>
      </c>
      <c r="N3" s="7">
        <f>VLOOKUP($A3,'RES installed'!$A$2:$C$4,3,FALSE)*'[1]Profiles, RES, Winter'!N$2</f>
        <v>0</v>
      </c>
      <c r="O3" s="7">
        <f>VLOOKUP($A3,'RES installed'!$A$2:$C$4,3,FALSE)*'[1]Profiles, RES, Winter'!O$2</f>
        <v>0</v>
      </c>
      <c r="P3" s="7">
        <f>VLOOKUP($A3,'RES installed'!$A$2:$C$4,3,FALSE)*'[1]Profiles, RES, Winter'!P$2</f>
        <v>0</v>
      </c>
      <c r="Q3" s="7">
        <f>VLOOKUP($A3,'RES installed'!$A$2:$C$4,3,FALSE)*'[1]Profiles, RES, Winter'!Q$2</f>
        <v>0</v>
      </c>
      <c r="R3" s="7">
        <f>VLOOKUP($A3,'RES installed'!$A$2:$C$4,3,FALSE)*'[1]Profiles, RES, Winter'!R$2</f>
        <v>0</v>
      </c>
      <c r="S3" s="7">
        <f>VLOOKUP($A3,'RES installed'!$A$2:$C$4,3,FALSE)*'[1]Profiles, RES, Winter'!S$2</f>
        <v>0</v>
      </c>
      <c r="T3" s="7">
        <f>VLOOKUP($A3,'RES installed'!$A$2:$C$4,3,FALSE)*'[1]Profiles, RES, Winter'!T$2</f>
        <v>0</v>
      </c>
      <c r="U3" s="7">
        <f>VLOOKUP($A3,'RES installed'!$A$2:$C$4,3,FALSE)*'[1]Profiles, RES, Winter'!U$2</f>
        <v>0</v>
      </c>
      <c r="V3" s="7">
        <f>VLOOKUP($A3,'RES installed'!$A$2:$C$4,3,FALSE)*'[1]Profiles, RES, Winter'!V$2</f>
        <v>0</v>
      </c>
      <c r="W3" s="7">
        <f>VLOOKUP($A3,'RES installed'!$A$2:$C$4,3,FALSE)*'[1]Profiles, RES, Winter'!W$2</f>
        <v>0</v>
      </c>
      <c r="X3" s="7">
        <f>VLOOKUP($A3,'RES installed'!$A$2:$C$4,3,FALSE)*'[1]Profiles, RES, Winter'!X$2</f>
        <v>0</v>
      </c>
      <c r="Y3" s="7">
        <f>VLOOKUP($A3,'RES installed'!$A$2:$C$4,3,FALSE)*'[1]Profiles, RES, Winter'!Y$2</f>
        <v>0</v>
      </c>
    </row>
    <row r="4" spans="1:25" x14ac:dyDescent="0.25">
      <c r="A4" s="6">
        <v>5</v>
      </c>
      <c r="B4" s="7">
        <f>VLOOKUP($A4,'RES installed'!$A$2:$C$4,3,FALSE)*'[1]Profiles, RES, Winter'!B$2</f>
        <v>0</v>
      </c>
      <c r="C4" s="7">
        <f>VLOOKUP($A4,'RES installed'!$A$2:$C$4,3,FALSE)*'[1]Profiles, RES, Winter'!C$2</f>
        <v>0</v>
      </c>
      <c r="D4" s="7">
        <f>VLOOKUP($A4,'RES installed'!$A$2:$C$4,3,FALSE)*'[1]Profiles, RES, Winter'!D$2</f>
        <v>0</v>
      </c>
      <c r="E4" s="7">
        <f>VLOOKUP($A4,'RES installed'!$A$2:$C$4,3,FALSE)*'[1]Profiles, RES, Winter'!E$2</f>
        <v>0</v>
      </c>
      <c r="F4" s="7">
        <f>VLOOKUP($A4,'RES installed'!$A$2:$C$4,3,FALSE)*'[1]Profiles, RES, Winter'!F$2</f>
        <v>0</v>
      </c>
      <c r="G4" s="7">
        <f>VLOOKUP($A4,'RES installed'!$A$2:$C$4,3,FALSE)*'[1]Profiles, RES, Winter'!G$2</f>
        <v>0</v>
      </c>
      <c r="H4" s="7">
        <f>VLOOKUP($A4,'RES installed'!$A$2:$C$4,3,FALSE)*'[1]Profiles, RES, Winter'!H$2</f>
        <v>0</v>
      </c>
      <c r="I4" s="7">
        <f>VLOOKUP($A4,'RES installed'!$A$2:$C$4,3,FALSE)*'[1]Profiles, RES, Winter'!I$2</f>
        <v>0</v>
      </c>
      <c r="J4" s="7">
        <f>VLOOKUP($A4,'RES installed'!$A$2:$C$4,3,FALSE)*'[1]Profiles, RES, Winter'!J$2</f>
        <v>0</v>
      </c>
      <c r="K4" s="7">
        <f>VLOOKUP($A4,'RES installed'!$A$2:$C$4,3,FALSE)*'[1]Profiles, RES, Winter'!K$2</f>
        <v>0</v>
      </c>
      <c r="L4" s="7">
        <f>VLOOKUP($A4,'RES installed'!$A$2:$C$4,3,FALSE)*'[1]Profiles, RES, Winter'!L$2</f>
        <v>0</v>
      </c>
      <c r="M4" s="7">
        <f>VLOOKUP($A4,'RES installed'!$A$2:$C$4,3,FALSE)*'[1]Profiles, RES, Winter'!M$2</f>
        <v>0</v>
      </c>
      <c r="N4" s="7">
        <f>VLOOKUP($A4,'RES installed'!$A$2:$C$4,3,FALSE)*'[1]Profiles, RES, Winter'!N$2</f>
        <v>0</v>
      </c>
      <c r="O4" s="7">
        <f>VLOOKUP($A4,'RES installed'!$A$2:$C$4,3,FALSE)*'[1]Profiles, RES, Winter'!O$2</f>
        <v>0</v>
      </c>
      <c r="P4" s="7">
        <f>VLOOKUP($A4,'RES installed'!$A$2:$C$4,3,FALSE)*'[1]Profiles, RES, Winter'!P$2</f>
        <v>0</v>
      </c>
      <c r="Q4" s="7">
        <f>VLOOKUP($A4,'RES installed'!$A$2:$C$4,3,FALSE)*'[1]Profiles, RES, Winter'!Q$2</f>
        <v>0</v>
      </c>
      <c r="R4" s="7">
        <f>VLOOKUP($A4,'RES installed'!$A$2:$C$4,3,FALSE)*'[1]Profiles, RES, Winter'!R$2</f>
        <v>0</v>
      </c>
      <c r="S4" s="7">
        <f>VLOOKUP($A4,'RES installed'!$A$2:$C$4,3,FALSE)*'[1]Profiles, RES, Winter'!S$2</f>
        <v>0</v>
      </c>
      <c r="T4" s="7">
        <f>VLOOKUP($A4,'RES installed'!$A$2:$C$4,3,FALSE)*'[1]Profiles, RES, Winter'!T$2</f>
        <v>0</v>
      </c>
      <c r="U4" s="7">
        <f>VLOOKUP($A4,'RES installed'!$A$2:$C$4,3,FALSE)*'[1]Profiles, RES, Winter'!U$2</f>
        <v>0</v>
      </c>
      <c r="V4" s="7">
        <f>VLOOKUP($A4,'RES installed'!$A$2:$C$4,3,FALSE)*'[1]Profiles, RES, Winter'!V$2</f>
        <v>0</v>
      </c>
      <c r="W4" s="7">
        <f>VLOOKUP($A4,'RES installed'!$A$2:$C$4,3,FALSE)*'[1]Profiles, RES, Winter'!W$2</f>
        <v>0</v>
      </c>
      <c r="X4" s="7">
        <f>VLOOKUP($A4,'RES installed'!$A$2:$C$4,3,FALSE)*'[1]Profiles, RES, Winter'!X$2</f>
        <v>0</v>
      </c>
      <c r="Y4" s="7">
        <f>VLOOKUP($A4,'RES installed'!$A$2:$C$4,3,FALSE)*'[1]Profiles, RES, Winter'!Y$2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88F52-24F8-4D13-A7AA-99FC0B58CC52}">
  <dimension ref="A1:Y4"/>
  <sheetViews>
    <sheetView topLeftCell="F1" workbookViewId="0">
      <selection activeCell="F7" activeCellId="1" sqref="A2:XFD3 A7:XFD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6">
        <v>3</v>
      </c>
      <c r="B2" s="7">
        <f>VLOOKUP($A2,'RES installed'!$A$2:$C$4,3,FALSE)*'[1]Profiles, RES, Winter'!B$3</f>
        <v>0</v>
      </c>
      <c r="C2" s="7">
        <f>VLOOKUP($A2,'RES installed'!$A$2:$C$4,3,FALSE)*'[1]Profiles, RES, Winter'!C$3</f>
        <v>0</v>
      </c>
      <c r="D2" s="7">
        <f>VLOOKUP($A2,'RES installed'!$A$2:$C$4,3,FALSE)*'[1]Profiles, RES, Winter'!D$3</f>
        <v>0</v>
      </c>
      <c r="E2" s="7">
        <f>VLOOKUP($A2,'RES installed'!$A$2:$C$4,3,FALSE)*'[1]Profiles, RES, Winter'!E$3</f>
        <v>0</v>
      </c>
      <c r="F2" s="7">
        <f>VLOOKUP($A2,'RES installed'!$A$2:$C$4,3,FALSE)*'[1]Profiles, RES, Winter'!F$3</f>
        <v>0</v>
      </c>
      <c r="G2" s="7">
        <f>VLOOKUP($A2,'RES installed'!$A$2:$C$4,3,FALSE)*'[1]Profiles, RES, Winter'!G$3</f>
        <v>0</v>
      </c>
      <c r="H2" s="7">
        <f>VLOOKUP($A2,'RES installed'!$A$2:$C$4,3,FALSE)*'[1]Profiles, RES, Winter'!H$3</f>
        <v>0</v>
      </c>
      <c r="I2" s="7">
        <f>VLOOKUP($A2,'RES installed'!$A$2:$C$4,3,FALSE)*'[1]Profiles, RES, Winter'!I$3</f>
        <v>0</v>
      </c>
      <c r="J2" s="7">
        <f>VLOOKUP($A2,'RES installed'!$A$2:$C$4,3,FALSE)*'[1]Profiles, RES, Winter'!J$3</f>
        <v>0</v>
      </c>
      <c r="K2" s="7">
        <f>VLOOKUP($A2,'RES installed'!$A$2:$C$4,3,FALSE)*'[1]Profiles, RES, Winter'!K$3</f>
        <v>0</v>
      </c>
      <c r="L2" s="7">
        <f>VLOOKUP($A2,'RES installed'!$A$2:$C$4,3,FALSE)*'[1]Profiles, RES, Winter'!L$3</f>
        <v>0</v>
      </c>
      <c r="M2" s="7">
        <f>VLOOKUP($A2,'RES installed'!$A$2:$C$4,3,FALSE)*'[1]Profiles, RES, Winter'!M$3</f>
        <v>0</v>
      </c>
      <c r="N2" s="7">
        <f>VLOOKUP($A2,'RES installed'!$A$2:$C$4,3,FALSE)*'[1]Profiles, RES, Winter'!N$3</f>
        <v>0</v>
      </c>
      <c r="O2" s="7">
        <f>VLOOKUP($A2,'RES installed'!$A$2:$C$4,3,FALSE)*'[1]Profiles, RES, Winter'!O$3</f>
        <v>0</v>
      </c>
      <c r="P2" s="7">
        <f>VLOOKUP($A2,'RES installed'!$A$2:$C$4,3,FALSE)*'[1]Profiles, RES, Winter'!P$3</f>
        <v>0</v>
      </c>
      <c r="Q2" s="7">
        <f>VLOOKUP($A2,'RES installed'!$A$2:$C$4,3,FALSE)*'[1]Profiles, RES, Winter'!Q$3</f>
        <v>0</v>
      </c>
      <c r="R2" s="7">
        <f>VLOOKUP($A2,'RES installed'!$A$2:$C$4,3,FALSE)*'[1]Profiles, RES, Winter'!R$3</f>
        <v>0</v>
      </c>
      <c r="S2" s="7">
        <f>VLOOKUP($A2,'RES installed'!$A$2:$C$4,3,FALSE)*'[1]Profiles, RES, Winter'!S$3</f>
        <v>0</v>
      </c>
      <c r="T2" s="7">
        <f>VLOOKUP($A2,'RES installed'!$A$2:$C$4,3,FALSE)*'[1]Profiles, RES, Winter'!T$3</f>
        <v>0</v>
      </c>
      <c r="U2" s="7">
        <f>VLOOKUP($A2,'RES installed'!$A$2:$C$4,3,FALSE)*'[1]Profiles, RES, Winter'!U$3</f>
        <v>0</v>
      </c>
      <c r="V2" s="7">
        <f>VLOOKUP($A2,'RES installed'!$A$2:$C$4,3,FALSE)*'[1]Profiles, RES, Winter'!V$3</f>
        <v>0</v>
      </c>
      <c r="W2" s="7">
        <f>VLOOKUP($A2,'RES installed'!$A$2:$C$4,3,FALSE)*'[1]Profiles, RES, Winter'!W$3</f>
        <v>0</v>
      </c>
      <c r="X2" s="7">
        <f>VLOOKUP($A2,'RES installed'!$A$2:$C$4,3,FALSE)*'[1]Profiles, RES, Winter'!X$3</f>
        <v>0</v>
      </c>
      <c r="Y2" s="7">
        <f>VLOOKUP($A2,'RES installed'!$A$2:$C$4,3,FALSE)*'[1]Profiles, RES, Winter'!Y$3</f>
        <v>0</v>
      </c>
    </row>
    <row r="3" spans="1:25" x14ac:dyDescent="0.25">
      <c r="A3" s="6">
        <v>4</v>
      </c>
      <c r="B3" s="7">
        <f>VLOOKUP($A3,'RES installed'!$A$2:$C$4,3,FALSE)*'[1]Profiles, RES, Winter'!B$3</f>
        <v>0</v>
      </c>
      <c r="C3" s="7">
        <f>VLOOKUP($A3,'RES installed'!$A$2:$C$4,3,FALSE)*'[1]Profiles, RES, Winter'!C$3</f>
        <v>0</v>
      </c>
      <c r="D3" s="7">
        <f>VLOOKUP($A3,'RES installed'!$A$2:$C$4,3,FALSE)*'[1]Profiles, RES, Winter'!D$3</f>
        <v>0</v>
      </c>
      <c r="E3" s="7">
        <f>VLOOKUP($A3,'RES installed'!$A$2:$C$4,3,FALSE)*'[1]Profiles, RES, Winter'!E$3</f>
        <v>0</v>
      </c>
      <c r="F3" s="7">
        <f>VLOOKUP($A3,'RES installed'!$A$2:$C$4,3,FALSE)*'[1]Profiles, RES, Winter'!F$3</f>
        <v>0</v>
      </c>
      <c r="G3" s="7">
        <f>VLOOKUP($A3,'RES installed'!$A$2:$C$4,3,FALSE)*'[1]Profiles, RES, Winter'!G$3</f>
        <v>0</v>
      </c>
      <c r="H3" s="7">
        <f>VLOOKUP($A3,'RES installed'!$A$2:$C$4,3,FALSE)*'[1]Profiles, RES, Winter'!H$3</f>
        <v>0</v>
      </c>
      <c r="I3" s="7">
        <f>VLOOKUP($A3,'RES installed'!$A$2:$C$4,3,FALSE)*'[1]Profiles, RES, Winter'!I$3</f>
        <v>0</v>
      </c>
      <c r="J3" s="7">
        <f>VLOOKUP($A3,'RES installed'!$A$2:$C$4,3,FALSE)*'[1]Profiles, RES, Winter'!J$3</f>
        <v>0</v>
      </c>
      <c r="K3" s="7">
        <f>VLOOKUP($A3,'RES installed'!$A$2:$C$4,3,FALSE)*'[1]Profiles, RES, Winter'!K$3</f>
        <v>0</v>
      </c>
      <c r="L3" s="7">
        <f>VLOOKUP($A3,'RES installed'!$A$2:$C$4,3,FALSE)*'[1]Profiles, RES, Winter'!L$3</f>
        <v>0</v>
      </c>
      <c r="M3" s="7">
        <f>VLOOKUP($A3,'RES installed'!$A$2:$C$4,3,FALSE)*'[1]Profiles, RES, Winter'!M$3</f>
        <v>0</v>
      </c>
      <c r="N3" s="7">
        <f>VLOOKUP($A3,'RES installed'!$A$2:$C$4,3,FALSE)*'[1]Profiles, RES, Winter'!N$3</f>
        <v>0</v>
      </c>
      <c r="O3" s="7">
        <f>VLOOKUP($A3,'RES installed'!$A$2:$C$4,3,FALSE)*'[1]Profiles, RES, Winter'!O$3</f>
        <v>0</v>
      </c>
      <c r="P3" s="7">
        <f>VLOOKUP($A3,'RES installed'!$A$2:$C$4,3,FALSE)*'[1]Profiles, RES, Winter'!P$3</f>
        <v>0</v>
      </c>
      <c r="Q3" s="7">
        <f>VLOOKUP($A3,'RES installed'!$A$2:$C$4,3,FALSE)*'[1]Profiles, RES, Winter'!Q$3</f>
        <v>0</v>
      </c>
      <c r="R3" s="7">
        <f>VLOOKUP($A3,'RES installed'!$A$2:$C$4,3,FALSE)*'[1]Profiles, RES, Winter'!R$3</f>
        <v>0</v>
      </c>
      <c r="S3" s="7">
        <f>VLOOKUP($A3,'RES installed'!$A$2:$C$4,3,FALSE)*'[1]Profiles, RES, Winter'!S$3</f>
        <v>0</v>
      </c>
      <c r="T3" s="7">
        <f>VLOOKUP($A3,'RES installed'!$A$2:$C$4,3,FALSE)*'[1]Profiles, RES, Winter'!T$3</f>
        <v>0</v>
      </c>
      <c r="U3" s="7">
        <f>VLOOKUP($A3,'RES installed'!$A$2:$C$4,3,FALSE)*'[1]Profiles, RES, Winter'!U$3</f>
        <v>0</v>
      </c>
      <c r="V3" s="7">
        <f>VLOOKUP($A3,'RES installed'!$A$2:$C$4,3,FALSE)*'[1]Profiles, RES, Winter'!V$3</f>
        <v>0</v>
      </c>
      <c r="W3" s="7">
        <f>VLOOKUP($A3,'RES installed'!$A$2:$C$4,3,FALSE)*'[1]Profiles, RES, Winter'!W$3</f>
        <v>0</v>
      </c>
      <c r="X3" s="7">
        <f>VLOOKUP($A3,'RES installed'!$A$2:$C$4,3,FALSE)*'[1]Profiles, RES, Winter'!X$3</f>
        <v>0</v>
      </c>
      <c r="Y3" s="7">
        <f>VLOOKUP($A3,'RES installed'!$A$2:$C$4,3,FALSE)*'[1]Profiles, RES, Winter'!Y$3</f>
        <v>0</v>
      </c>
    </row>
    <row r="4" spans="1:25" x14ac:dyDescent="0.25">
      <c r="A4" s="6">
        <v>5</v>
      </c>
      <c r="B4" s="7">
        <f>VLOOKUP($A4,'RES installed'!$A$2:$C$4,3,FALSE)*'[1]Profiles, RES, Winter'!B$3</f>
        <v>0</v>
      </c>
      <c r="C4" s="7">
        <f>VLOOKUP($A4,'RES installed'!$A$2:$C$4,3,FALSE)*'[1]Profiles, RES, Winter'!C$3</f>
        <v>0</v>
      </c>
      <c r="D4" s="7">
        <f>VLOOKUP($A4,'RES installed'!$A$2:$C$4,3,FALSE)*'[1]Profiles, RES, Winter'!D$3</f>
        <v>0</v>
      </c>
      <c r="E4" s="7">
        <f>VLOOKUP($A4,'RES installed'!$A$2:$C$4,3,FALSE)*'[1]Profiles, RES, Winter'!E$3</f>
        <v>0</v>
      </c>
      <c r="F4" s="7">
        <f>VLOOKUP($A4,'RES installed'!$A$2:$C$4,3,FALSE)*'[1]Profiles, RES, Winter'!F$3</f>
        <v>0</v>
      </c>
      <c r="G4" s="7">
        <f>VLOOKUP($A4,'RES installed'!$A$2:$C$4,3,FALSE)*'[1]Profiles, RES, Winter'!G$3</f>
        <v>0</v>
      </c>
      <c r="H4" s="7">
        <f>VLOOKUP($A4,'RES installed'!$A$2:$C$4,3,FALSE)*'[1]Profiles, RES, Winter'!H$3</f>
        <v>0</v>
      </c>
      <c r="I4" s="7">
        <f>VLOOKUP($A4,'RES installed'!$A$2:$C$4,3,FALSE)*'[1]Profiles, RES, Winter'!I$3</f>
        <v>0</v>
      </c>
      <c r="J4" s="7">
        <f>VLOOKUP($A4,'RES installed'!$A$2:$C$4,3,FALSE)*'[1]Profiles, RES, Winter'!J$3</f>
        <v>0</v>
      </c>
      <c r="K4" s="7">
        <f>VLOOKUP($A4,'RES installed'!$A$2:$C$4,3,FALSE)*'[1]Profiles, RES, Winter'!K$3</f>
        <v>0</v>
      </c>
      <c r="L4" s="7">
        <f>VLOOKUP($A4,'RES installed'!$A$2:$C$4,3,FALSE)*'[1]Profiles, RES, Winter'!L$3</f>
        <v>0</v>
      </c>
      <c r="M4" s="7">
        <f>VLOOKUP($A4,'RES installed'!$A$2:$C$4,3,FALSE)*'[1]Profiles, RES, Winter'!M$3</f>
        <v>0</v>
      </c>
      <c r="N4" s="7">
        <f>VLOOKUP($A4,'RES installed'!$A$2:$C$4,3,FALSE)*'[1]Profiles, RES, Winter'!N$3</f>
        <v>0</v>
      </c>
      <c r="O4" s="7">
        <f>VLOOKUP($A4,'RES installed'!$A$2:$C$4,3,FALSE)*'[1]Profiles, RES, Winter'!O$3</f>
        <v>0</v>
      </c>
      <c r="P4" s="7">
        <f>VLOOKUP($A4,'RES installed'!$A$2:$C$4,3,FALSE)*'[1]Profiles, RES, Winter'!P$3</f>
        <v>0</v>
      </c>
      <c r="Q4" s="7">
        <f>VLOOKUP($A4,'RES installed'!$A$2:$C$4,3,FALSE)*'[1]Profiles, RES, Winter'!Q$3</f>
        <v>0</v>
      </c>
      <c r="R4" s="7">
        <f>VLOOKUP($A4,'RES installed'!$A$2:$C$4,3,FALSE)*'[1]Profiles, RES, Winter'!R$3</f>
        <v>0</v>
      </c>
      <c r="S4" s="7">
        <f>VLOOKUP($A4,'RES installed'!$A$2:$C$4,3,FALSE)*'[1]Profiles, RES, Winter'!S$3</f>
        <v>0</v>
      </c>
      <c r="T4" s="7">
        <f>VLOOKUP($A4,'RES installed'!$A$2:$C$4,3,FALSE)*'[1]Profiles, RES, Winter'!T$3</f>
        <v>0</v>
      </c>
      <c r="U4" s="7">
        <f>VLOOKUP($A4,'RES installed'!$A$2:$C$4,3,FALSE)*'[1]Profiles, RES, Winter'!U$3</f>
        <v>0</v>
      </c>
      <c r="V4" s="7">
        <f>VLOOKUP($A4,'RES installed'!$A$2:$C$4,3,FALSE)*'[1]Profiles, RES, Winter'!V$3</f>
        <v>0</v>
      </c>
      <c r="W4" s="7">
        <f>VLOOKUP($A4,'RES installed'!$A$2:$C$4,3,FALSE)*'[1]Profiles, RES, Winter'!W$3</f>
        <v>0</v>
      </c>
      <c r="X4" s="7">
        <f>VLOOKUP($A4,'RES installed'!$A$2:$C$4,3,FALSE)*'[1]Profiles, RES, Winter'!X$3</f>
        <v>0</v>
      </c>
      <c r="Y4" s="7">
        <f>VLOOKUP($A4,'RES installed'!$A$2:$C$4,3,FALSE)*'[1]Profiles, RES, Winter'!Y$3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2BC38-F3C4-48C2-8771-8511DFAC3C00}">
  <dimension ref="A1:Y4"/>
  <sheetViews>
    <sheetView topLeftCell="E1" workbookViewId="0">
      <selection activeCell="E7" activeCellId="1" sqref="A2:XFD3 A7:XFD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6">
        <v>3</v>
      </c>
      <c r="B2" s="7">
        <f>VLOOKUP($A2,'RES installed'!$A$2:$C$4,3,FALSE)*'[1]Profiles, RES, Winter'!B$4</f>
        <v>0</v>
      </c>
      <c r="C2" s="7">
        <f>VLOOKUP($A2,'RES installed'!$A$2:$C$4,3,FALSE)*'[1]Profiles, RES, Winter'!C$4</f>
        <v>0</v>
      </c>
      <c r="D2" s="7">
        <f>VLOOKUP($A2,'RES installed'!$A$2:$C$4,3,FALSE)*'[1]Profiles, RES, Winter'!D$4</f>
        <v>0</v>
      </c>
      <c r="E2" s="7">
        <f>VLOOKUP($A2,'RES installed'!$A$2:$C$4,3,FALSE)*'[1]Profiles, RES, Winter'!E$4</f>
        <v>0</v>
      </c>
      <c r="F2" s="7">
        <f>VLOOKUP($A2,'RES installed'!$A$2:$C$4,3,FALSE)*'[1]Profiles, RES, Winter'!F$4</f>
        <v>0</v>
      </c>
      <c r="G2" s="7">
        <f>VLOOKUP($A2,'RES installed'!$A$2:$C$4,3,FALSE)*'[1]Profiles, RES, Winter'!G$4</f>
        <v>0</v>
      </c>
      <c r="H2" s="7">
        <f>VLOOKUP($A2,'RES installed'!$A$2:$C$4,3,FALSE)*'[1]Profiles, RES, Winter'!H$4</f>
        <v>0</v>
      </c>
      <c r="I2" s="7">
        <f>VLOOKUP($A2,'RES installed'!$A$2:$C$4,3,FALSE)*'[1]Profiles, RES, Winter'!I$4</f>
        <v>0</v>
      </c>
      <c r="J2" s="7">
        <f>VLOOKUP($A2,'RES installed'!$A$2:$C$4,3,FALSE)*'[1]Profiles, RES, Winter'!J$4</f>
        <v>0</v>
      </c>
      <c r="K2" s="7">
        <f>VLOOKUP($A2,'RES installed'!$A$2:$C$4,3,FALSE)*'[1]Profiles, RES, Winter'!K$4</f>
        <v>0</v>
      </c>
      <c r="L2" s="7">
        <f>VLOOKUP($A2,'RES installed'!$A$2:$C$4,3,FALSE)*'[1]Profiles, RES, Winter'!L$4</f>
        <v>0</v>
      </c>
      <c r="M2" s="7">
        <f>VLOOKUP($A2,'RES installed'!$A$2:$C$4,3,FALSE)*'[1]Profiles, RES, Winter'!M$4</f>
        <v>0</v>
      </c>
      <c r="N2" s="7">
        <f>VLOOKUP($A2,'RES installed'!$A$2:$C$4,3,FALSE)*'[1]Profiles, RES, Winter'!N$4</f>
        <v>0</v>
      </c>
      <c r="O2" s="7">
        <f>VLOOKUP($A2,'RES installed'!$A$2:$C$4,3,FALSE)*'[1]Profiles, RES, Winter'!O$4</f>
        <v>0</v>
      </c>
      <c r="P2" s="7">
        <f>VLOOKUP($A2,'RES installed'!$A$2:$C$4,3,FALSE)*'[1]Profiles, RES, Winter'!P$4</f>
        <v>0</v>
      </c>
      <c r="Q2" s="7">
        <f>VLOOKUP($A2,'RES installed'!$A$2:$C$4,3,FALSE)*'[1]Profiles, RES, Winter'!Q$4</f>
        <v>0</v>
      </c>
      <c r="R2" s="7">
        <f>VLOOKUP($A2,'RES installed'!$A$2:$C$4,3,FALSE)*'[1]Profiles, RES, Winter'!R$4</f>
        <v>0</v>
      </c>
      <c r="S2" s="7">
        <f>VLOOKUP($A2,'RES installed'!$A$2:$C$4,3,FALSE)*'[1]Profiles, RES, Winter'!S$4</f>
        <v>0</v>
      </c>
      <c r="T2" s="7">
        <f>VLOOKUP($A2,'RES installed'!$A$2:$C$4,3,FALSE)*'[1]Profiles, RES, Winter'!T$4</f>
        <v>0</v>
      </c>
      <c r="U2" s="7">
        <f>VLOOKUP($A2,'RES installed'!$A$2:$C$4,3,FALSE)*'[1]Profiles, RES, Winter'!U$4</f>
        <v>0</v>
      </c>
      <c r="V2" s="7">
        <f>VLOOKUP($A2,'RES installed'!$A$2:$C$4,3,FALSE)*'[1]Profiles, RES, Winter'!V$4</f>
        <v>0</v>
      </c>
      <c r="W2" s="7">
        <f>VLOOKUP($A2,'RES installed'!$A$2:$C$4,3,FALSE)*'[1]Profiles, RES, Winter'!W$4</f>
        <v>0</v>
      </c>
      <c r="X2" s="7">
        <f>VLOOKUP($A2,'RES installed'!$A$2:$C$4,3,FALSE)*'[1]Profiles, RES, Winter'!X$4</f>
        <v>0</v>
      </c>
      <c r="Y2" s="7">
        <f>VLOOKUP($A2,'RES installed'!$A$2:$C$4,3,FALSE)*'[1]Profiles, RES, Winter'!Y$4</f>
        <v>0</v>
      </c>
    </row>
    <row r="3" spans="1:25" x14ac:dyDescent="0.25">
      <c r="A3" s="6">
        <v>4</v>
      </c>
      <c r="B3" s="7">
        <f>VLOOKUP($A3,'RES installed'!$A$2:$C$4,3,FALSE)*'[1]Profiles, RES, Winter'!B$4</f>
        <v>0</v>
      </c>
      <c r="C3" s="7">
        <f>VLOOKUP($A3,'RES installed'!$A$2:$C$4,3,FALSE)*'[1]Profiles, RES, Winter'!C$4</f>
        <v>0</v>
      </c>
      <c r="D3" s="7">
        <f>VLOOKUP($A3,'RES installed'!$A$2:$C$4,3,FALSE)*'[1]Profiles, RES, Winter'!D$4</f>
        <v>0</v>
      </c>
      <c r="E3" s="7">
        <f>VLOOKUP($A3,'RES installed'!$A$2:$C$4,3,FALSE)*'[1]Profiles, RES, Winter'!E$4</f>
        <v>0</v>
      </c>
      <c r="F3" s="7">
        <f>VLOOKUP($A3,'RES installed'!$A$2:$C$4,3,FALSE)*'[1]Profiles, RES, Winter'!F$4</f>
        <v>0</v>
      </c>
      <c r="G3" s="7">
        <f>VLOOKUP($A3,'RES installed'!$A$2:$C$4,3,FALSE)*'[1]Profiles, RES, Winter'!G$4</f>
        <v>0</v>
      </c>
      <c r="H3" s="7">
        <f>VLOOKUP($A3,'RES installed'!$A$2:$C$4,3,FALSE)*'[1]Profiles, RES, Winter'!H$4</f>
        <v>0</v>
      </c>
      <c r="I3" s="7">
        <f>VLOOKUP($A3,'RES installed'!$A$2:$C$4,3,FALSE)*'[1]Profiles, RES, Winter'!I$4</f>
        <v>0</v>
      </c>
      <c r="J3" s="7">
        <f>VLOOKUP($A3,'RES installed'!$A$2:$C$4,3,FALSE)*'[1]Profiles, RES, Winter'!J$4</f>
        <v>0</v>
      </c>
      <c r="K3" s="7">
        <f>VLOOKUP($A3,'RES installed'!$A$2:$C$4,3,FALSE)*'[1]Profiles, RES, Winter'!K$4</f>
        <v>0</v>
      </c>
      <c r="L3" s="7">
        <f>VLOOKUP($A3,'RES installed'!$A$2:$C$4,3,FALSE)*'[1]Profiles, RES, Winter'!L$4</f>
        <v>0</v>
      </c>
      <c r="M3" s="7">
        <f>VLOOKUP($A3,'RES installed'!$A$2:$C$4,3,FALSE)*'[1]Profiles, RES, Winter'!M$4</f>
        <v>0</v>
      </c>
      <c r="N3" s="7">
        <f>VLOOKUP($A3,'RES installed'!$A$2:$C$4,3,FALSE)*'[1]Profiles, RES, Winter'!N$4</f>
        <v>0</v>
      </c>
      <c r="O3" s="7">
        <f>VLOOKUP($A3,'RES installed'!$A$2:$C$4,3,FALSE)*'[1]Profiles, RES, Winter'!O$4</f>
        <v>0</v>
      </c>
      <c r="P3" s="7">
        <f>VLOOKUP($A3,'RES installed'!$A$2:$C$4,3,FALSE)*'[1]Profiles, RES, Winter'!P$4</f>
        <v>0</v>
      </c>
      <c r="Q3" s="7">
        <f>VLOOKUP($A3,'RES installed'!$A$2:$C$4,3,FALSE)*'[1]Profiles, RES, Winter'!Q$4</f>
        <v>0</v>
      </c>
      <c r="R3" s="7">
        <f>VLOOKUP($A3,'RES installed'!$A$2:$C$4,3,FALSE)*'[1]Profiles, RES, Winter'!R$4</f>
        <v>0</v>
      </c>
      <c r="S3" s="7">
        <f>VLOOKUP($A3,'RES installed'!$A$2:$C$4,3,FALSE)*'[1]Profiles, RES, Winter'!S$4</f>
        <v>0</v>
      </c>
      <c r="T3" s="7">
        <f>VLOOKUP($A3,'RES installed'!$A$2:$C$4,3,FALSE)*'[1]Profiles, RES, Winter'!T$4</f>
        <v>0</v>
      </c>
      <c r="U3" s="7">
        <f>VLOOKUP($A3,'RES installed'!$A$2:$C$4,3,FALSE)*'[1]Profiles, RES, Winter'!U$4</f>
        <v>0</v>
      </c>
      <c r="V3" s="7">
        <f>VLOOKUP($A3,'RES installed'!$A$2:$C$4,3,FALSE)*'[1]Profiles, RES, Winter'!V$4</f>
        <v>0</v>
      </c>
      <c r="W3" s="7">
        <f>VLOOKUP($A3,'RES installed'!$A$2:$C$4,3,FALSE)*'[1]Profiles, RES, Winter'!W$4</f>
        <v>0</v>
      </c>
      <c r="X3" s="7">
        <f>VLOOKUP($A3,'RES installed'!$A$2:$C$4,3,FALSE)*'[1]Profiles, RES, Winter'!X$4</f>
        <v>0</v>
      </c>
      <c r="Y3" s="7">
        <f>VLOOKUP($A3,'RES installed'!$A$2:$C$4,3,FALSE)*'[1]Profiles, RES, Winter'!Y$4</f>
        <v>0</v>
      </c>
    </row>
    <row r="4" spans="1:25" x14ac:dyDescent="0.25">
      <c r="A4" s="6">
        <v>5</v>
      </c>
      <c r="B4" s="7">
        <f>VLOOKUP($A4,'RES installed'!$A$2:$C$4,3,FALSE)*'[1]Profiles, RES, Winter'!B$4</f>
        <v>0</v>
      </c>
      <c r="C4" s="7">
        <f>VLOOKUP($A4,'RES installed'!$A$2:$C$4,3,FALSE)*'[1]Profiles, RES, Winter'!C$4</f>
        <v>0</v>
      </c>
      <c r="D4" s="7">
        <f>VLOOKUP($A4,'RES installed'!$A$2:$C$4,3,FALSE)*'[1]Profiles, RES, Winter'!D$4</f>
        <v>0</v>
      </c>
      <c r="E4" s="7">
        <f>VLOOKUP($A4,'RES installed'!$A$2:$C$4,3,FALSE)*'[1]Profiles, RES, Winter'!E$4</f>
        <v>0</v>
      </c>
      <c r="F4" s="7">
        <f>VLOOKUP($A4,'RES installed'!$A$2:$C$4,3,FALSE)*'[1]Profiles, RES, Winter'!F$4</f>
        <v>0</v>
      </c>
      <c r="G4" s="7">
        <f>VLOOKUP($A4,'RES installed'!$A$2:$C$4,3,FALSE)*'[1]Profiles, RES, Winter'!G$4</f>
        <v>0</v>
      </c>
      <c r="H4" s="7">
        <f>VLOOKUP($A4,'RES installed'!$A$2:$C$4,3,FALSE)*'[1]Profiles, RES, Winter'!H$4</f>
        <v>0</v>
      </c>
      <c r="I4" s="7">
        <f>VLOOKUP($A4,'RES installed'!$A$2:$C$4,3,FALSE)*'[1]Profiles, RES, Winter'!I$4</f>
        <v>0</v>
      </c>
      <c r="J4" s="7">
        <f>VLOOKUP($A4,'RES installed'!$A$2:$C$4,3,FALSE)*'[1]Profiles, RES, Winter'!J$4</f>
        <v>0</v>
      </c>
      <c r="K4" s="7">
        <f>VLOOKUP($A4,'RES installed'!$A$2:$C$4,3,FALSE)*'[1]Profiles, RES, Winter'!K$4</f>
        <v>0</v>
      </c>
      <c r="L4" s="7">
        <f>VLOOKUP($A4,'RES installed'!$A$2:$C$4,3,FALSE)*'[1]Profiles, RES, Winter'!L$4</f>
        <v>0</v>
      </c>
      <c r="M4" s="7">
        <f>VLOOKUP($A4,'RES installed'!$A$2:$C$4,3,FALSE)*'[1]Profiles, RES, Winter'!M$4</f>
        <v>0</v>
      </c>
      <c r="N4" s="7">
        <f>VLOOKUP($A4,'RES installed'!$A$2:$C$4,3,FALSE)*'[1]Profiles, RES, Winter'!N$4</f>
        <v>0</v>
      </c>
      <c r="O4" s="7">
        <f>VLOOKUP($A4,'RES installed'!$A$2:$C$4,3,FALSE)*'[1]Profiles, RES, Winter'!O$4</f>
        <v>0</v>
      </c>
      <c r="P4" s="7">
        <f>VLOOKUP($A4,'RES installed'!$A$2:$C$4,3,FALSE)*'[1]Profiles, RES, Winter'!P$4</f>
        <v>0</v>
      </c>
      <c r="Q4" s="7">
        <f>VLOOKUP($A4,'RES installed'!$A$2:$C$4,3,FALSE)*'[1]Profiles, RES, Winter'!Q$4</f>
        <v>0</v>
      </c>
      <c r="R4" s="7">
        <f>VLOOKUP($A4,'RES installed'!$A$2:$C$4,3,FALSE)*'[1]Profiles, RES, Winter'!R$4</f>
        <v>0</v>
      </c>
      <c r="S4" s="7">
        <f>VLOOKUP($A4,'RES installed'!$A$2:$C$4,3,FALSE)*'[1]Profiles, RES, Winter'!S$4</f>
        <v>0</v>
      </c>
      <c r="T4" s="7">
        <f>VLOOKUP($A4,'RES installed'!$A$2:$C$4,3,FALSE)*'[1]Profiles, RES, Winter'!T$4</f>
        <v>0</v>
      </c>
      <c r="U4" s="7">
        <f>VLOOKUP($A4,'RES installed'!$A$2:$C$4,3,FALSE)*'[1]Profiles, RES, Winter'!U$4</f>
        <v>0</v>
      </c>
      <c r="V4" s="7">
        <f>VLOOKUP($A4,'RES installed'!$A$2:$C$4,3,FALSE)*'[1]Profiles, RES, Winter'!V$4</f>
        <v>0</v>
      </c>
      <c r="W4" s="7">
        <f>VLOOKUP($A4,'RES installed'!$A$2:$C$4,3,FALSE)*'[1]Profiles, RES, Winter'!W$4</f>
        <v>0</v>
      </c>
      <c r="X4" s="7">
        <f>VLOOKUP($A4,'RES installed'!$A$2:$C$4,3,FALSE)*'[1]Profiles, RES, Winter'!X$4</f>
        <v>0</v>
      </c>
      <c r="Y4" s="7">
        <f>VLOOKUP($A4,'RES installed'!$A$2:$C$4,3,FALSE)*'[1]Profiles, RES, Winter'!Y$4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FEE8D-B4EC-4F10-B5F4-ECE5DBE5E2EB}">
  <dimension ref="A1:Y4"/>
  <sheetViews>
    <sheetView workbookViewId="0">
      <selection activeCell="D4" sqref="D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6">
        <v>3</v>
      </c>
      <c r="B2" s="7">
        <v>0</v>
      </c>
      <c r="C2" s="7">
        <v>0</v>
      </c>
      <c r="D2" s="7">
        <v>0</v>
      </c>
      <c r="E2" s="7">
        <v>0</v>
      </c>
      <c r="F2" s="7">
        <v>0</v>
      </c>
      <c r="G2" s="7">
        <v>0</v>
      </c>
      <c r="H2" s="7">
        <v>0</v>
      </c>
      <c r="I2" s="7">
        <v>0</v>
      </c>
      <c r="J2" s="7">
        <v>0</v>
      </c>
      <c r="K2" s="7">
        <v>0</v>
      </c>
      <c r="L2" s="7">
        <v>0</v>
      </c>
      <c r="M2" s="7">
        <v>0</v>
      </c>
      <c r="N2" s="7">
        <v>0</v>
      </c>
      <c r="O2" s="7">
        <v>0</v>
      </c>
      <c r="P2" s="7">
        <v>0</v>
      </c>
      <c r="Q2" s="7">
        <v>0</v>
      </c>
      <c r="R2" s="7">
        <v>0</v>
      </c>
      <c r="S2" s="7">
        <v>0</v>
      </c>
      <c r="T2" s="7">
        <v>0</v>
      </c>
      <c r="U2" s="7">
        <v>0</v>
      </c>
      <c r="V2" s="7">
        <v>0</v>
      </c>
      <c r="W2" s="7">
        <v>0</v>
      </c>
      <c r="X2" s="7">
        <v>0</v>
      </c>
      <c r="Y2" s="7">
        <v>0</v>
      </c>
    </row>
    <row r="3" spans="1:25" x14ac:dyDescent="0.25">
      <c r="A3" s="6">
        <v>4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5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E2AA2-878E-4A65-8775-298C5B327C1A}">
  <dimension ref="A1:Y4"/>
  <sheetViews>
    <sheetView workbookViewId="0">
      <selection activeCell="A7" activeCellId="1" sqref="A2:XFD3 A7:XFD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6">
        <v>3</v>
      </c>
      <c r="B2" s="7">
        <v>0</v>
      </c>
      <c r="C2" s="7">
        <v>0</v>
      </c>
      <c r="D2" s="7">
        <v>0</v>
      </c>
      <c r="E2" s="7">
        <v>0</v>
      </c>
      <c r="F2" s="7">
        <v>0</v>
      </c>
      <c r="G2" s="7">
        <v>0</v>
      </c>
      <c r="H2" s="7">
        <v>0</v>
      </c>
      <c r="I2" s="7">
        <v>0</v>
      </c>
      <c r="J2" s="7">
        <v>0</v>
      </c>
      <c r="K2" s="7">
        <v>0</v>
      </c>
      <c r="L2" s="7">
        <v>0</v>
      </c>
      <c r="M2" s="7">
        <v>0</v>
      </c>
      <c r="N2" s="7">
        <v>0</v>
      </c>
      <c r="O2" s="7">
        <v>0</v>
      </c>
      <c r="P2" s="7">
        <v>0</v>
      </c>
      <c r="Q2" s="7">
        <v>0</v>
      </c>
      <c r="R2" s="7">
        <v>0</v>
      </c>
      <c r="S2" s="7">
        <v>0</v>
      </c>
      <c r="T2" s="7">
        <v>0</v>
      </c>
      <c r="U2" s="7">
        <v>0</v>
      </c>
      <c r="V2" s="7">
        <v>0</v>
      </c>
      <c r="W2" s="7">
        <v>0</v>
      </c>
      <c r="X2" s="7">
        <v>0</v>
      </c>
      <c r="Y2" s="7">
        <v>0</v>
      </c>
    </row>
    <row r="3" spans="1:25" x14ac:dyDescent="0.25">
      <c r="A3" s="6">
        <v>4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5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79398-5891-4887-A567-66B4419D04E6}">
  <dimension ref="A1:Y4"/>
  <sheetViews>
    <sheetView workbookViewId="0">
      <selection activeCell="A7" activeCellId="1" sqref="A2:XFD3 A7:XFD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6">
        <v>3</v>
      </c>
      <c r="B2" s="7">
        <v>0</v>
      </c>
      <c r="C2" s="7">
        <v>0</v>
      </c>
      <c r="D2" s="7">
        <v>0</v>
      </c>
      <c r="E2" s="7">
        <v>0</v>
      </c>
      <c r="F2" s="7">
        <v>0</v>
      </c>
      <c r="G2" s="7">
        <v>0</v>
      </c>
      <c r="H2" s="7">
        <v>0</v>
      </c>
      <c r="I2" s="7">
        <v>0</v>
      </c>
      <c r="J2" s="7">
        <v>0</v>
      </c>
      <c r="K2" s="7">
        <v>0</v>
      </c>
      <c r="L2" s="7">
        <v>0</v>
      </c>
      <c r="M2" s="7">
        <v>0</v>
      </c>
      <c r="N2" s="7">
        <v>0</v>
      </c>
      <c r="O2" s="7">
        <v>0</v>
      </c>
      <c r="P2" s="7">
        <v>0</v>
      </c>
      <c r="Q2" s="7">
        <v>0</v>
      </c>
      <c r="R2" s="7">
        <v>0</v>
      </c>
      <c r="S2" s="7">
        <v>0</v>
      </c>
      <c r="T2" s="7">
        <v>0</v>
      </c>
      <c r="U2" s="7">
        <v>0</v>
      </c>
      <c r="V2" s="7">
        <v>0</v>
      </c>
      <c r="W2" s="7">
        <v>0</v>
      </c>
      <c r="X2" s="7">
        <v>0</v>
      </c>
      <c r="Y2" s="7">
        <v>0</v>
      </c>
    </row>
    <row r="3" spans="1:25" x14ac:dyDescent="0.25">
      <c r="A3" s="6">
        <v>4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5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073B7-556E-4714-A27A-3E87EB1A31BB}">
  <dimension ref="A1:C4"/>
  <sheetViews>
    <sheetView workbookViewId="0">
      <selection activeCell="B5" sqref="B5"/>
    </sheetView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>
        <v>3</v>
      </c>
      <c r="B2">
        <v>2</v>
      </c>
      <c r="C2" s="5">
        <v>0</v>
      </c>
    </row>
    <row r="3" spans="1:3" x14ac:dyDescent="0.25">
      <c r="A3">
        <v>4</v>
      </c>
      <c r="B3">
        <v>3</v>
      </c>
      <c r="C3" s="5">
        <v>0</v>
      </c>
    </row>
    <row r="4" spans="1:3" x14ac:dyDescent="0.25">
      <c r="A4">
        <v>5</v>
      </c>
      <c r="B4">
        <v>400</v>
      </c>
      <c r="C4" s="5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F03E3-EEE6-4E30-8C8E-0A0BBA95C8D4}">
  <dimension ref="A1:Y7"/>
  <sheetViews>
    <sheetView workbookViewId="0">
      <selection activeCell="A3" sqref="A3:Y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 s="6">
        <v>3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  <c r="Y4" s="6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DE9FB-BC7A-45D2-BBAE-93BB6C422BA8}">
  <dimension ref="A1:Y16"/>
  <sheetViews>
    <sheetView workbookViewId="0"/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S1'!B2*Main!$B$5)+(VLOOKUP($A2,'FL Ratio'!$A$2:$B$16,2,FALSE)*'FL Characterization'!B$2)</f>
        <v>0.78388000000000013</v>
      </c>
      <c r="C2" s="4">
        <f>('[1]Pc, Summer, S1'!C2*Main!$B$5)+(VLOOKUP($A2,'FL Ratio'!$A$2:$B$16,2,FALSE)*'FL Characterization'!C$2)</f>
        <v>0.78330015503875983</v>
      </c>
      <c r="D2" s="4">
        <f>('[1]Pc, Summer, S1'!D2*Main!$B$5)+(VLOOKUP($A2,'FL Ratio'!$A$2:$B$16,2,FALSE)*'FL Characterization'!D$2)</f>
        <v>0.74303534883720934</v>
      </c>
      <c r="E2" s="4">
        <f>('[1]Pc, Summer, S1'!E2*Main!$B$5)+(VLOOKUP($A2,'FL Ratio'!$A$2:$B$16,2,FALSE)*'FL Characterization'!E$2)</f>
        <v>0.72443100775193803</v>
      </c>
      <c r="F2" s="4">
        <f>('[1]Pc, Summer, S1'!F2*Main!$B$5)+(VLOOKUP($A2,'FL Ratio'!$A$2:$B$16,2,FALSE)*'FL Characterization'!F$2)</f>
        <v>0.69427162790697672</v>
      </c>
      <c r="G2" s="4">
        <f>('[1]Pc, Summer, S1'!G2*Main!$B$5)+(VLOOKUP($A2,'FL Ratio'!$A$2:$B$16,2,FALSE)*'FL Characterization'!G$2)</f>
        <v>0.68506294573643411</v>
      </c>
      <c r="H2" s="4">
        <f>('[1]Pc, Summer, S1'!H2*Main!$B$5)+(VLOOKUP($A2,'FL Ratio'!$A$2:$B$16,2,FALSE)*'FL Characterization'!H$2)</f>
        <v>0.70222666666666678</v>
      </c>
      <c r="I2" s="4">
        <f>('[1]Pc, Summer, S1'!I2*Main!$B$5)+(VLOOKUP($A2,'FL Ratio'!$A$2:$B$16,2,FALSE)*'FL Characterization'!I$2)</f>
        <v>0.730528992248062</v>
      </c>
      <c r="J2" s="4">
        <f>('[1]Pc, Summer, S1'!J2*Main!$B$5)+(VLOOKUP($A2,'FL Ratio'!$A$2:$B$16,2,FALSE)*'FL Characterization'!J$2)</f>
        <v>0.7816899224806203</v>
      </c>
      <c r="K2" s="4">
        <f>('[1]Pc, Summer, S1'!K2*Main!$B$5)+(VLOOKUP($A2,'FL Ratio'!$A$2:$B$16,2,FALSE)*'FL Characterization'!K$2)</f>
        <v>0.78023658914728677</v>
      </c>
      <c r="L2" s="4">
        <f>('[1]Pc, Summer, S1'!L2*Main!$B$5)+(VLOOKUP($A2,'FL Ratio'!$A$2:$B$16,2,FALSE)*'FL Characterization'!L$2)</f>
        <v>0.75672434108527142</v>
      </c>
      <c r="M2" s="4">
        <f>('[1]Pc, Summer, S1'!M2*Main!$B$5)+(VLOOKUP($A2,'FL Ratio'!$A$2:$B$16,2,FALSE)*'FL Characterization'!M$2)</f>
        <v>0.76979410852713193</v>
      </c>
      <c r="N2" s="4">
        <f>('[1]Pc, Summer, S1'!N2*Main!$B$5)+(VLOOKUP($A2,'FL Ratio'!$A$2:$B$16,2,FALSE)*'FL Characterization'!N$2)</f>
        <v>0.80934852713178318</v>
      </c>
      <c r="O2" s="4">
        <f>('[1]Pc, Summer, S1'!O2*Main!$B$5)+(VLOOKUP($A2,'FL Ratio'!$A$2:$B$16,2,FALSE)*'FL Characterization'!O$2)</f>
        <v>0.82157736434108519</v>
      </c>
      <c r="P2" s="4">
        <f>('[1]Pc, Summer, S1'!P2*Main!$B$5)+(VLOOKUP($A2,'FL Ratio'!$A$2:$B$16,2,FALSE)*'FL Characterization'!P$2)</f>
        <v>0.76620837209302328</v>
      </c>
      <c r="Q2" s="4">
        <f>('[1]Pc, Summer, S1'!Q2*Main!$B$5)+(VLOOKUP($A2,'FL Ratio'!$A$2:$B$16,2,FALSE)*'FL Characterization'!Q$2)</f>
        <v>0.78679627906976746</v>
      </c>
      <c r="R2" s="4">
        <f>('[1]Pc, Summer, S1'!R2*Main!$B$5)+(VLOOKUP($A2,'FL Ratio'!$A$2:$B$16,2,FALSE)*'FL Characterization'!R$2)</f>
        <v>0.76808837209302327</v>
      </c>
      <c r="S2" s="4">
        <f>('[1]Pc, Summer, S1'!S2*Main!$B$5)+(VLOOKUP($A2,'FL Ratio'!$A$2:$B$16,2,FALSE)*'FL Characterization'!S$2)</f>
        <v>0.77978232558139537</v>
      </c>
      <c r="T2" s="4">
        <f>('[1]Pc, Summer, S1'!T2*Main!$B$5)+(VLOOKUP($A2,'FL Ratio'!$A$2:$B$16,2,FALSE)*'FL Characterization'!T$2)</f>
        <v>0.71484837209302332</v>
      </c>
      <c r="U2" s="4">
        <f>('[1]Pc, Summer, S1'!U2*Main!$B$5)+(VLOOKUP($A2,'FL Ratio'!$A$2:$B$16,2,FALSE)*'FL Characterization'!U$2)</f>
        <v>0.69396372093023262</v>
      </c>
      <c r="V2" s="4">
        <f>('[1]Pc, Summer, S1'!V2*Main!$B$5)+(VLOOKUP($A2,'FL Ratio'!$A$2:$B$16,2,FALSE)*'FL Characterization'!V$2)</f>
        <v>0.70695069767441865</v>
      </c>
      <c r="W2" s="4">
        <f>('[1]Pc, Summer, S1'!W2*Main!$B$5)+(VLOOKUP($A2,'FL Ratio'!$A$2:$B$16,2,FALSE)*'FL Characterization'!W$2)</f>
        <v>0.68264217054263565</v>
      </c>
      <c r="X2" s="4">
        <f>('[1]Pc, Summer, S1'!X2*Main!$B$5)+(VLOOKUP($A2,'FL Ratio'!$A$2:$B$16,2,FALSE)*'FL Characterization'!X$2)</f>
        <v>0.73015472868217068</v>
      </c>
      <c r="Y2" s="4">
        <f>('[1]Pc, Summer, S1'!Y2*Main!$B$5)+(VLOOKUP($A2,'FL Ratio'!$A$2:$B$16,2,FALSE)*'FL Characterization'!Y$2)</f>
        <v>0.73575472868217062</v>
      </c>
    </row>
    <row r="3" spans="1:25" x14ac:dyDescent="0.25">
      <c r="A3">
        <v>2</v>
      </c>
      <c r="B3" s="4">
        <f>('[1]Pc, Summer, S1'!B3*Main!$B$5)+(VLOOKUP($A3,'FL Ratio'!$A$2:$B$16,2,FALSE)*'FL Characterization'!B$2)</f>
        <v>0.71209428571428568</v>
      </c>
      <c r="C3" s="4">
        <f>('[1]Pc, Summer, S1'!C3*Main!$B$5)+(VLOOKUP($A3,'FL Ratio'!$A$2:$B$16,2,FALSE)*'FL Characterization'!C$2)</f>
        <v>0.6863109523809523</v>
      </c>
      <c r="D3" s="4">
        <f>('[1]Pc, Summer, S1'!D3*Main!$B$5)+(VLOOKUP($A3,'FL Ratio'!$A$2:$B$16,2,FALSE)*'FL Characterization'!D$2)</f>
        <v>0.64806857142857144</v>
      </c>
      <c r="E3" s="4">
        <f>('[1]Pc, Summer, S1'!E3*Main!$B$5)+(VLOOKUP($A3,'FL Ratio'!$A$2:$B$16,2,FALSE)*'FL Characterization'!E$2)</f>
        <v>0.59641190476190475</v>
      </c>
      <c r="F3" s="4">
        <f>('[1]Pc, Summer, S1'!F3*Main!$B$5)+(VLOOKUP($A3,'FL Ratio'!$A$2:$B$16,2,FALSE)*'FL Characterization'!F$2)</f>
        <v>0.5534742857142857</v>
      </c>
      <c r="G3" s="4">
        <f>('[1]Pc, Summer, S1'!G3*Main!$B$5)+(VLOOKUP($A3,'FL Ratio'!$A$2:$B$16,2,FALSE)*'FL Characterization'!G$2)</f>
        <v>0.55798238095238095</v>
      </c>
      <c r="H3" s="4">
        <f>('[1]Pc, Summer, S1'!H3*Main!$B$5)+(VLOOKUP($A3,'FL Ratio'!$A$2:$B$16,2,FALSE)*'FL Characterization'!H$2)</f>
        <v>0.60972666666666675</v>
      </c>
      <c r="I3" s="4">
        <f>('[1]Pc, Summer, S1'!I3*Main!$B$5)+(VLOOKUP($A3,'FL Ratio'!$A$2:$B$16,2,FALSE)*'FL Characterization'!I$2)</f>
        <v>0.67569095238095223</v>
      </c>
      <c r="J3" s="4">
        <f>('[1]Pc, Summer, S1'!J3*Main!$B$5)+(VLOOKUP($A3,'FL Ratio'!$A$2:$B$16,2,FALSE)*'FL Characterization'!J$2)</f>
        <v>0.73295238095238102</v>
      </c>
      <c r="K3" s="4">
        <f>('[1]Pc, Summer, S1'!K3*Main!$B$5)+(VLOOKUP($A3,'FL Ratio'!$A$2:$B$16,2,FALSE)*'FL Characterization'!K$2)</f>
        <v>0.78882047619047624</v>
      </c>
      <c r="L3" s="4">
        <f>('[1]Pc, Summer, S1'!L3*Main!$B$5)+(VLOOKUP($A3,'FL Ratio'!$A$2:$B$16,2,FALSE)*'FL Characterization'!L$2)</f>
        <v>0.71066952380952375</v>
      </c>
      <c r="M3" s="4">
        <f>('[1]Pc, Summer, S1'!M3*Main!$B$5)+(VLOOKUP($A3,'FL Ratio'!$A$2:$B$16,2,FALSE)*'FL Characterization'!M$2)</f>
        <v>0.74949095238095231</v>
      </c>
      <c r="N3" s="4">
        <f>('[1]Pc, Summer, S1'!N3*Main!$B$5)+(VLOOKUP($A3,'FL Ratio'!$A$2:$B$16,2,FALSE)*'FL Characterization'!N$2)</f>
        <v>0.76226380952380945</v>
      </c>
      <c r="O3" s="4">
        <f>('[1]Pc, Summer, S1'!O3*Main!$B$5)+(VLOOKUP($A3,'FL Ratio'!$A$2:$B$16,2,FALSE)*'FL Characterization'!O$2)</f>
        <v>0.77128666666666668</v>
      </c>
      <c r="P3" s="4">
        <f>('[1]Pc, Summer, S1'!P3*Main!$B$5)+(VLOOKUP($A3,'FL Ratio'!$A$2:$B$16,2,FALSE)*'FL Characterization'!P$2)</f>
        <v>0.67522000000000004</v>
      </c>
      <c r="Q3" s="4">
        <f>('[1]Pc, Summer, S1'!Q3*Main!$B$5)+(VLOOKUP($A3,'FL Ratio'!$A$2:$B$16,2,FALSE)*'FL Characterization'!Q$2)</f>
        <v>0.70007285714285716</v>
      </c>
      <c r="R3" s="4">
        <f>('[1]Pc, Summer, S1'!R3*Main!$B$5)+(VLOOKUP($A3,'FL Ratio'!$A$2:$B$16,2,FALSE)*'FL Characterization'!R$2)</f>
        <v>0.71049285714285715</v>
      </c>
      <c r="S3" s="4">
        <f>('[1]Pc, Summer, S1'!S3*Main!$B$5)+(VLOOKUP($A3,'FL Ratio'!$A$2:$B$16,2,FALSE)*'FL Characterization'!S$2)</f>
        <v>0.74369428571428564</v>
      </c>
      <c r="T3" s="4">
        <f>('[1]Pc, Summer, S1'!T3*Main!$B$5)+(VLOOKUP($A3,'FL Ratio'!$A$2:$B$16,2,FALSE)*'FL Characterization'!T$2)</f>
        <v>0.74314571428571419</v>
      </c>
      <c r="U3" s="4">
        <f>('[1]Pc, Summer, S1'!U3*Main!$B$5)+(VLOOKUP($A3,'FL Ratio'!$A$2:$B$16,2,FALSE)*'FL Characterization'!U$2)</f>
        <v>0.76836571428571421</v>
      </c>
      <c r="V3" s="4">
        <f>('[1]Pc, Summer, S1'!V3*Main!$B$5)+(VLOOKUP($A3,'FL Ratio'!$A$2:$B$16,2,FALSE)*'FL Characterization'!V$2)</f>
        <v>0.81737428571428572</v>
      </c>
      <c r="W3" s="4">
        <f>('[1]Pc, Summer, S1'!W3*Main!$B$5)+(VLOOKUP($A3,'FL Ratio'!$A$2:$B$16,2,FALSE)*'FL Characterization'!W$2)</f>
        <v>0.73711476190476188</v>
      </c>
      <c r="X3" s="4">
        <f>('[1]Pc, Summer, S1'!X3*Main!$B$5)+(VLOOKUP($A3,'FL Ratio'!$A$2:$B$16,2,FALSE)*'FL Characterization'!X$2)</f>
        <v>0.73439476190476183</v>
      </c>
      <c r="Y3" s="4">
        <f>('[1]Pc, Summer, S1'!Y3*Main!$B$5)+(VLOOKUP($A3,'FL Ratio'!$A$2:$B$16,2,FALSE)*'FL Characterization'!Y$2)</f>
        <v>0.71356619047619052</v>
      </c>
    </row>
    <row r="4" spans="1:25" x14ac:dyDescent="0.25">
      <c r="A4">
        <v>3</v>
      </c>
      <c r="B4" s="4">
        <f>('[1]Pc, Summer, S1'!B4*Main!$B$5)+(VLOOKUP($A4,'FL Ratio'!$A$2:$B$16,2,FALSE)*'FL Characterization'!B$2)</f>
        <v>0.61243305466237941</v>
      </c>
      <c r="C4" s="4">
        <f>('[1]Pc, Summer, S1'!C4*Main!$B$5)+(VLOOKUP($A4,'FL Ratio'!$A$2:$B$16,2,FALSE)*'FL Characterization'!C$2)</f>
        <v>0.59089007502679525</v>
      </c>
      <c r="D4" s="4">
        <f>('[1]Pc, Summer, S1'!D4*Main!$B$5)+(VLOOKUP($A4,'FL Ratio'!$A$2:$B$16,2,FALSE)*'FL Characterization'!D$2)</f>
        <v>0.54006443729903553</v>
      </c>
      <c r="E4" s="4">
        <f>('[1]Pc, Summer, S1'!E4*Main!$B$5)+(VLOOKUP($A4,'FL Ratio'!$A$2:$B$16,2,FALSE)*'FL Characterization'!E$2)</f>
        <v>0.54791339764201497</v>
      </c>
      <c r="F4" s="4">
        <f>('[1]Pc, Summer, S1'!F4*Main!$B$5)+(VLOOKUP($A4,'FL Ratio'!$A$2:$B$16,2,FALSE)*'FL Characterization'!F$2)</f>
        <v>0.51454456591639874</v>
      </c>
      <c r="G4" s="4">
        <f>('[1]Pc, Summer, S1'!G4*Main!$B$5)+(VLOOKUP($A4,'FL Ratio'!$A$2:$B$16,2,FALSE)*'FL Characterization'!G$2)</f>
        <v>0.50476981779206853</v>
      </c>
      <c r="H4" s="4">
        <f>('[1]Pc, Summer, S1'!H4*Main!$B$5)+(VLOOKUP($A4,'FL Ratio'!$A$2:$B$16,2,FALSE)*'FL Characterization'!H$2)</f>
        <v>0.69618165058949644</v>
      </c>
      <c r="I4" s="4">
        <f>('[1]Pc, Summer, S1'!I4*Main!$B$5)+(VLOOKUP($A4,'FL Ratio'!$A$2:$B$16,2,FALSE)*'FL Characterization'!I$2)</f>
        <v>0.7559533547695606</v>
      </c>
      <c r="J4" s="4">
        <f>('[1]Pc, Summer, S1'!J4*Main!$B$5)+(VLOOKUP($A4,'FL Ratio'!$A$2:$B$16,2,FALSE)*'FL Characterization'!J$2)</f>
        <v>0.78876312968917472</v>
      </c>
      <c r="K4" s="4">
        <f>('[1]Pc, Summer, S1'!K4*Main!$B$5)+(VLOOKUP($A4,'FL Ratio'!$A$2:$B$16,2,FALSE)*'FL Characterization'!K$2)</f>
        <v>0.74939982851018228</v>
      </c>
      <c r="L4" s="4">
        <f>('[1]Pc, Summer, S1'!L4*Main!$B$5)+(VLOOKUP($A4,'FL Ratio'!$A$2:$B$16,2,FALSE)*'FL Characterization'!L$2)</f>
        <v>0.72277907824222942</v>
      </c>
      <c r="M4" s="4">
        <f>('[1]Pc, Summer, S1'!M4*Main!$B$5)+(VLOOKUP($A4,'FL Ratio'!$A$2:$B$16,2,FALSE)*'FL Characterization'!M$2)</f>
        <v>0.77983374062165067</v>
      </c>
      <c r="N4" s="4">
        <f>('[1]Pc, Summer, S1'!N4*Main!$B$5)+(VLOOKUP($A4,'FL Ratio'!$A$2:$B$16,2,FALSE)*'FL Characterization'!N$2)</f>
        <v>0.8264404287245446</v>
      </c>
      <c r="O4" s="4">
        <f>('[1]Pc, Summer, S1'!O4*Main!$B$5)+(VLOOKUP($A4,'FL Ratio'!$A$2:$B$16,2,FALSE)*'FL Characterization'!O$2)</f>
        <v>0.79640724544480179</v>
      </c>
      <c r="P4" s="4">
        <f>('[1]Pc, Summer, S1'!P4*Main!$B$5)+(VLOOKUP($A4,'FL Ratio'!$A$2:$B$16,2,FALSE)*'FL Characterization'!P$2)</f>
        <v>0.73538881028938918</v>
      </c>
      <c r="Q4" s="4">
        <f>('[1]Pc, Summer, S1'!Q4*Main!$B$5)+(VLOOKUP($A4,'FL Ratio'!$A$2:$B$16,2,FALSE)*'FL Characterization'!Q$2)</f>
        <v>0.69962212218649522</v>
      </c>
      <c r="R4" s="4">
        <f>('[1]Pc, Summer, S1'!R4*Main!$B$5)+(VLOOKUP($A4,'FL Ratio'!$A$2:$B$16,2,FALSE)*'FL Characterization'!R$2)</f>
        <v>0.68669003215434077</v>
      </c>
      <c r="S4" s="4">
        <f>('[1]Pc, Summer, S1'!S4*Main!$B$5)+(VLOOKUP($A4,'FL Ratio'!$A$2:$B$16,2,FALSE)*'FL Characterization'!S$2)</f>
        <v>0.700383536977492</v>
      </c>
      <c r="T4" s="4">
        <f>('[1]Pc, Summer, S1'!T4*Main!$B$5)+(VLOOKUP($A4,'FL Ratio'!$A$2:$B$16,2,FALSE)*'FL Characterization'!T$2)</f>
        <v>0.65679408360128622</v>
      </c>
      <c r="U4" s="4">
        <f>('[1]Pc, Summer, S1'!U4*Main!$B$5)+(VLOOKUP($A4,'FL Ratio'!$A$2:$B$16,2,FALSE)*'FL Characterization'!U$2)</f>
        <v>0.69981954983922834</v>
      </c>
      <c r="V4" s="4">
        <f>('[1]Pc, Summer, S1'!V4*Main!$B$5)+(VLOOKUP($A4,'FL Ratio'!$A$2:$B$16,2,FALSE)*'FL Characterization'!V$2)</f>
        <v>0.74673234726688109</v>
      </c>
      <c r="W4" s="4">
        <f>('[1]Pc, Summer, S1'!W4*Main!$B$5)+(VLOOKUP($A4,'FL Ratio'!$A$2:$B$16,2,FALSE)*'FL Characterization'!W$2)</f>
        <v>0.68292034297963566</v>
      </c>
      <c r="X4" s="4">
        <f>('[1]Pc, Summer, S1'!X4*Main!$B$5)+(VLOOKUP($A4,'FL Ratio'!$A$2:$B$16,2,FALSE)*'FL Characterization'!X$2)</f>
        <v>0.69917140407288314</v>
      </c>
      <c r="Y4" s="4">
        <f>('[1]Pc, Summer, S1'!Y4*Main!$B$5)+(VLOOKUP($A4,'FL Ratio'!$A$2:$B$16,2,FALSE)*'FL Characterization'!Y$2)</f>
        <v>0.6289514683815649</v>
      </c>
    </row>
    <row r="5" spans="1:25" x14ac:dyDescent="0.25"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x14ac:dyDescent="0.25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x14ac:dyDescent="0.25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x14ac:dyDescent="0.2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x14ac:dyDescent="0.25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A8F96-E95E-408B-8C39-55E97B2DE470}">
  <dimension ref="A1:Y16"/>
  <sheetViews>
    <sheetView workbookViewId="0"/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S2'!B2*Main!$B$5)+(VLOOKUP($A2,'FL Ratio'!$A$2:$B$16,2,FALSE)*'FL Characterization'!B$2)</f>
        <v>0.79008000000000023</v>
      </c>
      <c r="C2" s="4">
        <f>('[1]Pc, Summer, S2'!C2*Main!$B$5)+(VLOOKUP($A2,'FL Ratio'!$A$2:$B$16,2,FALSE)*'FL Characterization'!C$2)</f>
        <v>0.78330015503875983</v>
      </c>
      <c r="D2" s="4">
        <f>('[1]Pc, Summer, S2'!D2*Main!$B$5)+(VLOOKUP($A2,'FL Ratio'!$A$2:$B$16,2,FALSE)*'FL Characterization'!D$2)</f>
        <v>0.73120744186046516</v>
      </c>
      <c r="E2" s="4">
        <f>('[1]Pc, Summer, S2'!E2*Main!$B$5)+(VLOOKUP($A2,'FL Ratio'!$A$2:$B$16,2,FALSE)*'FL Characterization'!E$2)</f>
        <v>0.72443100775193803</v>
      </c>
      <c r="F2" s="4">
        <f>('[1]Pc, Summer, S2'!F2*Main!$B$5)+(VLOOKUP($A2,'FL Ratio'!$A$2:$B$16,2,FALSE)*'FL Characterization'!F$2)</f>
        <v>0.68274139534883715</v>
      </c>
      <c r="G2" s="4">
        <f>('[1]Pc, Summer, S2'!G2*Main!$B$5)+(VLOOKUP($A2,'FL Ratio'!$A$2:$B$16,2,FALSE)*'FL Characterization'!G$2)</f>
        <v>0.68506294573643411</v>
      </c>
      <c r="H2" s="4">
        <f>('[1]Pc, Summer, S2'!H2*Main!$B$5)+(VLOOKUP($A2,'FL Ratio'!$A$2:$B$16,2,FALSE)*'FL Characterization'!H$2)</f>
        <v>0.71382666666666672</v>
      </c>
      <c r="I2" s="4">
        <f>('[1]Pc, Summer, S2'!I2*Main!$B$5)+(VLOOKUP($A2,'FL Ratio'!$A$2:$B$16,2,FALSE)*'FL Characterization'!I$2)</f>
        <v>0.730528992248062</v>
      </c>
      <c r="J2" s="4">
        <f>('[1]Pc, Summer, S2'!J2*Main!$B$5)+(VLOOKUP($A2,'FL Ratio'!$A$2:$B$16,2,FALSE)*'FL Characterization'!J$2)</f>
        <v>0.78932015503875985</v>
      </c>
      <c r="K2" s="4">
        <f>('[1]Pc, Summer, S2'!K2*Main!$B$5)+(VLOOKUP($A2,'FL Ratio'!$A$2:$B$16,2,FALSE)*'FL Characterization'!K$2)</f>
        <v>0.78023658914728677</v>
      </c>
      <c r="L2" s="4">
        <f>('[1]Pc, Summer, S2'!L2*Main!$B$5)+(VLOOKUP($A2,'FL Ratio'!$A$2:$B$16,2,FALSE)*'FL Characterization'!L$2)</f>
        <v>0.74931736434108531</v>
      </c>
      <c r="M2" s="4">
        <f>('[1]Pc, Summer, S2'!M2*Main!$B$5)+(VLOOKUP($A2,'FL Ratio'!$A$2:$B$16,2,FALSE)*'FL Characterization'!M$2)</f>
        <v>0.7547987596899226</v>
      </c>
      <c r="N2" s="4">
        <f>('[1]Pc, Summer, S2'!N2*Main!$B$5)+(VLOOKUP($A2,'FL Ratio'!$A$2:$B$16,2,FALSE)*'FL Characterization'!N$2)</f>
        <v>0.79379968992248084</v>
      </c>
      <c r="O2" s="4">
        <f>('[1]Pc, Summer, S2'!O2*Main!$B$5)+(VLOOKUP($A2,'FL Ratio'!$A$2:$B$16,2,FALSE)*'FL Characterization'!O$2)</f>
        <v>0.8368331782945736</v>
      </c>
      <c r="P2" s="4">
        <f>('[1]Pc, Summer, S2'!P2*Main!$B$5)+(VLOOKUP($A2,'FL Ratio'!$A$2:$B$16,2,FALSE)*'FL Characterization'!P$2)</f>
        <v>0.78027813953488379</v>
      </c>
      <c r="Q2" s="4">
        <f>('[1]Pc, Summer, S2'!Q2*Main!$B$5)+(VLOOKUP($A2,'FL Ratio'!$A$2:$B$16,2,FALSE)*'FL Characterization'!Q$2)</f>
        <v>0.79404744186046505</v>
      </c>
      <c r="R2" s="4">
        <f>('[1]Pc, Summer, S2'!R2*Main!$B$5)+(VLOOKUP($A2,'FL Ratio'!$A$2:$B$16,2,FALSE)*'FL Characterization'!R$2)</f>
        <v>0.77542325581395344</v>
      </c>
      <c r="S2" s="4">
        <f>('[1]Pc, Summer, S2'!S2*Main!$B$5)+(VLOOKUP($A2,'FL Ratio'!$A$2:$B$16,2,FALSE)*'FL Characterization'!S$2)</f>
        <v>0.76559627906976746</v>
      </c>
      <c r="T2" s="4">
        <f>('[1]Pc, Summer, S2'!T2*Main!$B$5)+(VLOOKUP($A2,'FL Ratio'!$A$2:$B$16,2,FALSE)*'FL Characterization'!T$2)</f>
        <v>0.72831813953488378</v>
      </c>
      <c r="U2" s="4">
        <f>('[1]Pc, Summer, S2'!U2*Main!$B$5)+(VLOOKUP($A2,'FL Ratio'!$A$2:$B$16,2,FALSE)*'FL Characterization'!U$2)</f>
        <v>0.6873148837209303</v>
      </c>
      <c r="V2" s="4">
        <f>('[1]Pc, Summer, S2'!V2*Main!$B$5)+(VLOOKUP($A2,'FL Ratio'!$A$2:$B$16,2,FALSE)*'FL Characterization'!V$2)</f>
        <v>0.71357860465116285</v>
      </c>
      <c r="W2" s="4">
        <f>('[1]Pc, Summer, S2'!W2*Main!$B$5)+(VLOOKUP($A2,'FL Ratio'!$A$2:$B$16,2,FALSE)*'FL Characterization'!W$2)</f>
        <v>0.68264217054263565</v>
      </c>
      <c r="X2" s="4">
        <f>('[1]Pc, Summer, S2'!X2*Main!$B$5)+(VLOOKUP($A2,'FL Ratio'!$A$2:$B$16,2,FALSE)*'FL Characterization'!X$2)</f>
        <v>0.74226635658914741</v>
      </c>
      <c r="Y2" s="4">
        <f>('[1]Pc, Summer, S2'!Y2*Main!$B$5)+(VLOOKUP($A2,'FL Ratio'!$A$2:$B$16,2,FALSE)*'FL Characterization'!Y$2)</f>
        <v>0.74746635658914751</v>
      </c>
    </row>
    <row r="3" spans="1:25" x14ac:dyDescent="0.25">
      <c r="A3">
        <v>2</v>
      </c>
      <c r="B3" s="4">
        <f>('[1]Pc, Summer, S2'!B3*Main!$B$5)+(VLOOKUP($A3,'FL Ratio'!$A$2:$B$16,2,FALSE)*'FL Characterization'!B$2)</f>
        <v>0.71209428571428568</v>
      </c>
      <c r="C3" s="4">
        <f>('[1]Pc, Summer, S2'!C3*Main!$B$5)+(VLOOKUP($A3,'FL Ratio'!$A$2:$B$16,2,FALSE)*'FL Characterization'!C$2)</f>
        <v>0.6863109523809523</v>
      </c>
      <c r="D3" s="4">
        <f>('[1]Pc, Summer, S2'!D3*Main!$B$5)+(VLOOKUP($A3,'FL Ratio'!$A$2:$B$16,2,FALSE)*'FL Characterization'!D$2)</f>
        <v>0.64310428571428568</v>
      </c>
      <c r="E3" s="4">
        <f>('[1]Pc, Summer, S2'!E3*Main!$B$5)+(VLOOKUP($A3,'FL Ratio'!$A$2:$B$16,2,FALSE)*'FL Characterization'!E$2)</f>
        <v>0.60093869047619042</v>
      </c>
      <c r="F3" s="4">
        <f>('[1]Pc, Summer, S2'!F3*Main!$B$5)+(VLOOKUP($A3,'FL Ratio'!$A$2:$B$16,2,FALSE)*'FL Characterization'!F$2)</f>
        <v>0.5534742857142857</v>
      </c>
      <c r="G3" s="4">
        <f>('[1]Pc, Summer, S2'!G3*Main!$B$5)+(VLOOKUP($A3,'FL Ratio'!$A$2:$B$16,2,FALSE)*'FL Characterization'!G$2)</f>
        <v>0.56714309523809514</v>
      </c>
      <c r="H3" s="4">
        <f>('[1]Pc, Summer, S2'!H3*Main!$B$5)+(VLOOKUP($A3,'FL Ratio'!$A$2:$B$16,2,FALSE)*'FL Characterization'!H$2)</f>
        <v>0.60485166666666668</v>
      </c>
      <c r="I3" s="4">
        <f>('[1]Pc, Summer, S2'!I3*Main!$B$5)+(VLOOKUP($A3,'FL Ratio'!$A$2:$B$16,2,FALSE)*'FL Characterization'!I$2)</f>
        <v>0.66914630952380949</v>
      </c>
      <c r="J3" s="4">
        <f>('[1]Pc, Summer, S2'!J3*Main!$B$5)+(VLOOKUP($A3,'FL Ratio'!$A$2:$B$16,2,FALSE)*'FL Characterization'!J$2)</f>
        <v>0.74009523809523814</v>
      </c>
      <c r="K3" s="4">
        <f>('[1]Pc, Summer, S2'!K3*Main!$B$5)+(VLOOKUP($A3,'FL Ratio'!$A$2:$B$16,2,FALSE)*'FL Characterization'!K$2)</f>
        <v>0.78120440476190478</v>
      </c>
      <c r="L3" s="4">
        <f>('[1]Pc, Summer, S2'!L3*Main!$B$5)+(VLOOKUP($A3,'FL Ratio'!$A$2:$B$16,2,FALSE)*'FL Characterization'!L$2)</f>
        <v>0.71761595238095233</v>
      </c>
      <c r="M3" s="4">
        <f>('[1]Pc, Summer, S2'!M3*Main!$B$5)+(VLOOKUP($A3,'FL Ratio'!$A$2:$B$16,2,FALSE)*'FL Characterization'!M$2)</f>
        <v>0.74949095238095231</v>
      </c>
      <c r="N3" s="4">
        <f>('[1]Pc, Summer, S2'!N3*Main!$B$5)+(VLOOKUP($A3,'FL Ratio'!$A$2:$B$16,2,FALSE)*'FL Characterization'!N$2)</f>
        <v>0.77687095238095238</v>
      </c>
      <c r="O3" s="4">
        <f>('[1]Pc, Summer, S2'!O3*Main!$B$5)+(VLOOKUP($A3,'FL Ratio'!$A$2:$B$16,2,FALSE)*'FL Characterization'!O$2)</f>
        <v>0.77128666666666668</v>
      </c>
      <c r="P3" s="4">
        <f>('[1]Pc, Summer, S2'!P3*Main!$B$5)+(VLOOKUP($A3,'FL Ratio'!$A$2:$B$16,2,FALSE)*'FL Characterization'!P$2)</f>
        <v>0.66297000000000006</v>
      </c>
      <c r="Q3" s="4">
        <f>('[1]Pc, Summer, S2'!Q3*Main!$B$5)+(VLOOKUP($A3,'FL Ratio'!$A$2:$B$16,2,FALSE)*'FL Characterization'!Q$2)</f>
        <v>0.70007285714285716</v>
      </c>
      <c r="R3" s="4">
        <f>('[1]Pc, Summer, S2'!R3*Main!$B$5)+(VLOOKUP($A3,'FL Ratio'!$A$2:$B$16,2,FALSE)*'FL Characterization'!R$2)</f>
        <v>0.71725178571428572</v>
      </c>
      <c r="S3" s="4">
        <f>('[1]Pc, Summer, S2'!S3*Main!$B$5)+(VLOOKUP($A3,'FL Ratio'!$A$2:$B$16,2,FALSE)*'FL Characterization'!S$2)</f>
        <v>0.75042642857142849</v>
      </c>
      <c r="T3" s="4">
        <f>('[1]Pc, Summer, S2'!T3*Main!$B$5)+(VLOOKUP($A3,'FL Ratio'!$A$2:$B$16,2,FALSE)*'FL Characterization'!T$2)</f>
        <v>0.75718142857142845</v>
      </c>
      <c r="U3" s="4">
        <f>('[1]Pc, Summer, S2'!U3*Main!$B$5)+(VLOOKUP($A3,'FL Ratio'!$A$2:$B$16,2,FALSE)*'FL Characterization'!U$2)</f>
        <v>0.75357999999999992</v>
      </c>
      <c r="V3" s="4">
        <f>('[1]Pc, Summer, S2'!V3*Main!$B$5)+(VLOOKUP($A3,'FL Ratio'!$A$2:$B$16,2,FALSE)*'FL Characterization'!V$2)</f>
        <v>0.80964214285714275</v>
      </c>
      <c r="W3" s="4">
        <f>('[1]Pc, Summer, S2'!W3*Main!$B$5)+(VLOOKUP($A3,'FL Ratio'!$A$2:$B$16,2,FALSE)*'FL Characterization'!W$2)</f>
        <v>0.75131119047619044</v>
      </c>
      <c r="X3" s="4">
        <f>('[1]Pc, Summer, S2'!X3*Main!$B$5)+(VLOOKUP($A3,'FL Ratio'!$A$2:$B$16,2,FALSE)*'FL Characterization'!X$2)</f>
        <v>0.72829654761904761</v>
      </c>
      <c r="Y3" s="4">
        <f>('[1]Pc, Summer, S2'!Y3*Main!$B$5)+(VLOOKUP($A3,'FL Ratio'!$A$2:$B$16,2,FALSE)*'FL Characterization'!Y$2)</f>
        <v>0.70229833333333347</v>
      </c>
    </row>
    <row r="4" spans="1:25" x14ac:dyDescent="0.25">
      <c r="A4">
        <v>3</v>
      </c>
      <c r="B4" s="4">
        <f>('[1]Pc, Summer, S2'!B4*Main!$B$5)+(VLOOKUP($A4,'FL Ratio'!$A$2:$B$16,2,FALSE)*'FL Characterization'!B$2)</f>
        <v>0.60346199356913188</v>
      </c>
      <c r="C4" s="4">
        <f>('[1]Pc, Summer, S2'!C4*Main!$B$5)+(VLOOKUP($A4,'FL Ratio'!$A$2:$B$16,2,FALSE)*'FL Characterization'!C$2)</f>
        <v>0.59932094319399787</v>
      </c>
      <c r="D4" s="4">
        <f>('[1]Pc, Summer, S2'!D4*Main!$B$5)+(VLOOKUP($A4,'FL Ratio'!$A$2:$B$16,2,FALSE)*'FL Characterization'!D$2)</f>
        <v>0.53618019292604513</v>
      </c>
      <c r="E4" s="4">
        <f>('[1]Pc, Summer, S2'!E4*Main!$B$5)+(VLOOKUP($A4,'FL Ratio'!$A$2:$B$16,2,FALSE)*'FL Characterization'!E$2)</f>
        <v>0.54387159699892829</v>
      </c>
      <c r="F4" s="4">
        <f>('[1]Pc, Summer, S2'!F4*Main!$B$5)+(VLOOKUP($A4,'FL Ratio'!$A$2:$B$16,2,FALSE)*'FL Characterization'!F$2)</f>
        <v>0.52248025723472669</v>
      </c>
      <c r="G4" s="4">
        <f>('[1]Pc, Summer, S2'!G4*Main!$B$5)+(VLOOKUP($A4,'FL Ratio'!$A$2:$B$16,2,FALSE)*'FL Characterization'!G$2)</f>
        <v>0.49667335476956054</v>
      </c>
      <c r="H4" s="4">
        <f>('[1]Pc, Summer, S2'!H4*Main!$B$5)+(VLOOKUP($A4,'FL Ratio'!$A$2:$B$16,2,FALSE)*'FL Characterization'!H$2)</f>
        <v>0.68470255091103982</v>
      </c>
      <c r="I4" s="4">
        <f>('[1]Pc, Summer, S2'!I4*Main!$B$5)+(VLOOKUP($A4,'FL Ratio'!$A$2:$B$16,2,FALSE)*'FL Characterization'!I$2)</f>
        <v>0.77064788853161859</v>
      </c>
      <c r="J4" s="4">
        <f>('[1]Pc, Summer, S2'!J4*Main!$B$5)+(VLOOKUP($A4,'FL Ratio'!$A$2:$B$16,2,FALSE)*'FL Characterization'!J$2)</f>
        <v>0.78106216505894965</v>
      </c>
      <c r="K4" s="4">
        <f>('[1]Pc, Summer, S2'!K4*Main!$B$5)+(VLOOKUP($A4,'FL Ratio'!$A$2:$B$16,2,FALSE)*'FL Characterization'!K$2)</f>
        <v>0.75662169346195074</v>
      </c>
      <c r="L4" s="4">
        <f>('[1]Pc, Summer, S2'!L4*Main!$B$5)+(VLOOKUP($A4,'FL Ratio'!$A$2:$B$16,2,FALSE)*'FL Characterization'!L$2)</f>
        <v>0.72277907824222942</v>
      </c>
      <c r="M4" s="4">
        <f>('[1]Pc, Summer, S2'!M4*Main!$B$5)+(VLOOKUP($A4,'FL Ratio'!$A$2:$B$16,2,FALSE)*'FL Characterization'!M$2)</f>
        <v>0.76463759914255092</v>
      </c>
      <c r="N4" s="4">
        <f>('[1]Pc, Summer, S2'!N4*Main!$B$5)+(VLOOKUP($A4,'FL Ratio'!$A$2:$B$16,2,FALSE)*'FL Characterization'!N$2)</f>
        <v>0.8264404287245446</v>
      </c>
      <c r="O4" s="4">
        <f>('[1]Pc, Summer, S2'!O4*Main!$B$5)+(VLOOKUP($A4,'FL Ratio'!$A$2:$B$16,2,FALSE)*'FL Characterization'!O$2)</f>
        <v>0.78165483386923906</v>
      </c>
      <c r="P4" s="4">
        <f>('[1]Pc, Summer, S2'!P4*Main!$B$5)+(VLOOKUP($A4,'FL Ratio'!$A$2:$B$16,2,FALSE)*'FL Characterization'!P$2)</f>
        <v>0.73538881028938918</v>
      </c>
      <c r="Q4" s="4">
        <f>('[1]Pc, Summer, S2'!Q4*Main!$B$5)+(VLOOKUP($A4,'FL Ratio'!$A$2:$B$16,2,FALSE)*'FL Characterization'!Q$2)</f>
        <v>0.70600154340836019</v>
      </c>
      <c r="R4" s="4">
        <f>('[1]Pc, Summer, S2'!R4*Main!$B$5)+(VLOOKUP($A4,'FL Ratio'!$A$2:$B$16,2,FALSE)*'FL Characterization'!R$2)</f>
        <v>0.68016913183279748</v>
      </c>
      <c r="S4" s="4">
        <f>('[1]Pc, Summer, S2'!S4*Main!$B$5)+(VLOOKUP($A4,'FL Ratio'!$A$2:$B$16,2,FALSE)*'FL Characterization'!S$2)</f>
        <v>0.68778546623794212</v>
      </c>
      <c r="T4" s="4">
        <f>('[1]Pc, Summer, S2'!T4*Main!$B$5)+(VLOOKUP($A4,'FL Ratio'!$A$2:$B$16,2,FALSE)*'FL Characterization'!T$2)</f>
        <v>0.65063974276527337</v>
      </c>
      <c r="U4" s="4">
        <f>('[1]Pc, Summer, S2'!U4*Main!$B$5)+(VLOOKUP($A4,'FL Ratio'!$A$2:$B$16,2,FALSE)*'FL Characterization'!U$2)</f>
        <v>0.713234340836013</v>
      </c>
      <c r="V4" s="4">
        <f>('[1]Pc, Summer, S2'!V4*Main!$B$5)+(VLOOKUP($A4,'FL Ratio'!$A$2:$B$16,2,FALSE)*'FL Characterization'!V$2)</f>
        <v>0.73970662379421237</v>
      </c>
      <c r="W4" s="4">
        <f>('[1]Pc, Summer, S2'!W4*Main!$B$5)+(VLOOKUP($A4,'FL Ratio'!$A$2:$B$16,2,FALSE)*'FL Characterization'!W$2)</f>
        <v>0.69603288317256162</v>
      </c>
      <c r="X4" s="4">
        <f>('[1]Pc, Summer, S2'!X4*Main!$B$5)+(VLOOKUP($A4,'FL Ratio'!$A$2:$B$16,2,FALSE)*'FL Characterization'!X$2)</f>
        <v>0.69917140407288314</v>
      </c>
      <c r="Y4" s="4">
        <f>('[1]Pc, Summer, S2'!Y4*Main!$B$5)+(VLOOKUP($A4,'FL Ratio'!$A$2:$B$16,2,FALSE)*'FL Characterization'!Y$2)</f>
        <v>0.63373924973204732</v>
      </c>
    </row>
    <row r="5" spans="1:25" x14ac:dyDescent="0.25"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x14ac:dyDescent="0.25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x14ac:dyDescent="0.25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x14ac:dyDescent="0.2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x14ac:dyDescent="0.25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2B135-B49C-478B-A4AB-1B34BEE5B822}">
  <dimension ref="A1:Y16"/>
  <sheetViews>
    <sheetView workbookViewId="0"/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S3'!B2*Main!$B$5)+(VLOOKUP($A2,'FL Ratio'!$A$2:$B$16,2,FALSE)*'FL Characterization'!B$2)</f>
        <v>0.79008000000000023</v>
      </c>
      <c r="C2" s="4">
        <f>('[1]Pc, Summer, S3'!C2*Main!$B$5)+(VLOOKUP($A2,'FL Ratio'!$A$2:$B$16,2,FALSE)*'FL Characterization'!C$2)</f>
        <v>0.79557922480620169</v>
      </c>
      <c r="D2" s="4">
        <f>('[1]Pc, Summer, S3'!D2*Main!$B$5)+(VLOOKUP($A2,'FL Ratio'!$A$2:$B$16,2,FALSE)*'FL Characterization'!D$2)</f>
        <v>0.73120744186046516</v>
      </c>
      <c r="E2" s="4">
        <f>('[1]Pc, Summer, S3'!E2*Main!$B$5)+(VLOOKUP($A2,'FL Ratio'!$A$2:$B$16,2,FALSE)*'FL Characterization'!E$2)</f>
        <v>0.73604496124031016</v>
      </c>
      <c r="F2" s="4">
        <f>('[1]Pc, Summer, S3'!F2*Main!$B$5)+(VLOOKUP($A2,'FL Ratio'!$A$2:$B$16,2,FALSE)*'FL Characterization'!F$2)</f>
        <v>0.68274139534883715</v>
      </c>
      <c r="G2" s="4">
        <f>('[1]Pc, Summer, S3'!G2*Main!$B$5)+(VLOOKUP($A2,'FL Ratio'!$A$2:$B$16,2,FALSE)*'FL Characterization'!G$2)</f>
        <v>0.67921178294573648</v>
      </c>
      <c r="H2" s="4">
        <f>('[1]Pc, Summer, S3'!H2*Main!$B$5)+(VLOOKUP($A2,'FL Ratio'!$A$2:$B$16,2,FALSE)*'FL Characterization'!H$2)</f>
        <v>0.70222666666666678</v>
      </c>
      <c r="I2" s="4">
        <f>('[1]Pc, Summer, S3'!I2*Main!$B$5)+(VLOOKUP($A2,'FL Ratio'!$A$2:$B$16,2,FALSE)*'FL Characterization'!I$2)</f>
        <v>0.74471503875968992</v>
      </c>
      <c r="J2" s="4">
        <f>('[1]Pc, Summer, S3'!J2*Main!$B$5)+(VLOOKUP($A2,'FL Ratio'!$A$2:$B$16,2,FALSE)*'FL Characterization'!J$2)</f>
        <v>0.76642945736434132</v>
      </c>
      <c r="K2" s="4">
        <f>('[1]Pc, Summer, S3'!K2*Main!$B$5)+(VLOOKUP($A2,'FL Ratio'!$A$2:$B$16,2,FALSE)*'FL Characterization'!K$2)</f>
        <v>0.77270635658914721</v>
      </c>
      <c r="L2" s="4">
        <f>('[1]Pc, Summer, S3'!L2*Main!$B$5)+(VLOOKUP($A2,'FL Ratio'!$A$2:$B$16,2,FALSE)*'FL Characterization'!L$2)</f>
        <v>0.76413131782945753</v>
      </c>
      <c r="M2" s="4">
        <f>('[1]Pc, Summer, S3'!M2*Main!$B$5)+(VLOOKUP($A2,'FL Ratio'!$A$2:$B$16,2,FALSE)*'FL Characterization'!M$2)</f>
        <v>0.76979410852713193</v>
      </c>
      <c r="N2" s="4">
        <f>('[1]Pc, Summer, S3'!N2*Main!$B$5)+(VLOOKUP($A2,'FL Ratio'!$A$2:$B$16,2,FALSE)*'FL Characterization'!N$2)</f>
        <v>0.80157410852713196</v>
      </c>
      <c r="O2" s="4">
        <f>('[1]Pc, Summer, S3'!O2*Main!$B$5)+(VLOOKUP($A2,'FL Ratio'!$A$2:$B$16,2,FALSE)*'FL Characterization'!O$2)</f>
        <v>0.80632155038759679</v>
      </c>
      <c r="P2" s="4">
        <f>('[1]Pc, Summer, S3'!P2*Main!$B$5)+(VLOOKUP($A2,'FL Ratio'!$A$2:$B$16,2,FALSE)*'FL Characterization'!P$2)</f>
        <v>0.75917348837209309</v>
      </c>
      <c r="Q2" s="4">
        <f>('[1]Pc, Summer, S3'!Q2*Main!$B$5)+(VLOOKUP($A2,'FL Ratio'!$A$2:$B$16,2,FALSE)*'FL Characterization'!Q$2)</f>
        <v>0.80129860465116276</v>
      </c>
      <c r="R2" s="4">
        <f>('[1]Pc, Summer, S3'!R2*Main!$B$5)+(VLOOKUP($A2,'FL Ratio'!$A$2:$B$16,2,FALSE)*'FL Characterization'!R$2)</f>
        <v>0.77542325581395344</v>
      </c>
      <c r="S2" s="4">
        <f>('[1]Pc, Summer, S3'!S2*Main!$B$5)+(VLOOKUP($A2,'FL Ratio'!$A$2:$B$16,2,FALSE)*'FL Characterization'!S$2)</f>
        <v>0.76559627906976746</v>
      </c>
      <c r="T2" s="4">
        <f>('[1]Pc, Summer, S3'!T2*Main!$B$5)+(VLOOKUP($A2,'FL Ratio'!$A$2:$B$16,2,FALSE)*'FL Characterization'!T$2)</f>
        <v>0.71484837209302332</v>
      </c>
      <c r="U2" s="4">
        <f>('[1]Pc, Summer, S3'!U2*Main!$B$5)+(VLOOKUP($A2,'FL Ratio'!$A$2:$B$16,2,FALSE)*'FL Characterization'!U$2)</f>
        <v>0.6873148837209303</v>
      </c>
      <c r="V2" s="4">
        <f>('[1]Pc, Summer, S3'!V2*Main!$B$5)+(VLOOKUP($A2,'FL Ratio'!$A$2:$B$16,2,FALSE)*'FL Characterization'!V$2)</f>
        <v>0.70032279069767445</v>
      </c>
      <c r="W2" s="4">
        <f>('[1]Pc, Summer, S3'!W2*Main!$B$5)+(VLOOKUP($A2,'FL Ratio'!$A$2:$B$16,2,FALSE)*'FL Characterization'!W$2)</f>
        <v>0.69574914728682169</v>
      </c>
      <c r="X2" s="4">
        <f>('[1]Pc, Summer, S3'!X2*Main!$B$5)+(VLOOKUP($A2,'FL Ratio'!$A$2:$B$16,2,FALSE)*'FL Characterization'!X$2)</f>
        <v>0.74226635658914752</v>
      </c>
      <c r="Y2" s="4">
        <f>('[1]Pc, Summer, S3'!Y2*Main!$B$5)+(VLOOKUP($A2,'FL Ratio'!$A$2:$B$16,2,FALSE)*'FL Characterization'!Y$2)</f>
        <v>0.72989891472868229</v>
      </c>
    </row>
    <row r="3" spans="1:25" x14ac:dyDescent="0.25">
      <c r="A3">
        <v>2</v>
      </c>
      <c r="B3" s="4">
        <f>('[1]Pc, Summer, S3'!B3*Main!$B$5)+(VLOOKUP($A3,'FL Ratio'!$A$2:$B$16,2,FALSE)*'FL Characterization'!B$2)</f>
        <v>0.71757642857142856</v>
      </c>
      <c r="C3" s="4">
        <f>('[1]Pc, Summer, S3'!C3*Main!$B$5)+(VLOOKUP($A3,'FL Ratio'!$A$2:$B$16,2,FALSE)*'FL Characterization'!C$2)</f>
        <v>0.69148059523809513</v>
      </c>
      <c r="D3" s="4">
        <f>('[1]Pc, Summer, S3'!D3*Main!$B$5)+(VLOOKUP($A3,'FL Ratio'!$A$2:$B$16,2,FALSE)*'FL Characterization'!D$2)</f>
        <v>0.64806857142857144</v>
      </c>
      <c r="E3" s="4">
        <f>('[1]Pc, Summer, S3'!E3*Main!$B$5)+(VLOOKUP($A3,'FL Ratio'!$A$2:$B$16,2,FALSE)*'FL Characterization'!E$2)</f>
        <v>0.60546547619047619</v>
      </c>
      <c r="F3" s="4">
        <f>('[1]Pc, Summer, S3'!F3*Main!$B$5)+(VLOOKUP($A3,'FL Ratio'!$A$2:$B$16,2,FALSE)*'FL Characterization'!F$2)</f>
        <v>0.54911714285714275</v>
      </c>
      <c r="G3" s="4">
        <f>('[1]Pc, Summer, S3'!G3*Main!$B$5)+(VLOOKUP($A3,'FL Ratio'!$A$2:$B$16,2,FALSE)*'FL Characterization'!G$2)</f>
        <v>0.55340202380952375</v>
      </c>
      <c r="H3" s="4">
        <f>('[1]Pc, Summer, S3'!H3*Main!$B$5)+(VLOOKUP($A3,'FL Ratio'!$A$2:$B$16,2,FALSE)*'FL Characterization'!H$2)</f>
        <v>0.61460166666666671</v>
      </c>
      <c r="I3" s="4">
        <f>('[1]Pc, Summer, S3'!I3*Main!$B$5)+(VLOOKUP($A3,'FL Ratio'!$A$2:$B$16,2,FALSE)*'FL Characterization'!I$2)</f>
        <v>0.66260166666666653</v>
      </c>
      <c r="J3" s="4">
        <f>('[1]Pc, Summer, S3'!J3*Main!$B$5)+(VLOOKUP($A3,'FL Ratio'!$A$2:$B$16,2,FALSE)*'FL Characterization'!J$2)</f>
        <v>0.71866666666666668</v>
      </c>
      <c r="K3" s="4">
        <f>('[1]Pc, Summer, S3'!K3*Main!$B$5)+(VLOOKUP($A3,'FL Ratio'!$A$2:$B$16,2,FALSE)*'FL Characterization'!K$2)</f>
        <v>0.79643654761904759</v>
      </c>
      <c r="L3" s="4">
        <f>('[1]Pc, Summer, S3'!L3*Main!$B$5)+(VLOOKUP($A3,'FL Ratio'!$A$2:$B$16,2,FALSE)*'FL Characterization'!L$2)</f>
        <v>0.6967766666666666</v>
      </c>
      <c r="M3" s="4">
        <f>('[1]Pc, Summer, S3'!M3*Main!$B$5)+(VLOOKUP($A3,'FL Ratio'!$A$2:$B$16,2,FALSE)*'FL Characterization'!M$2)</f>
        <v>0.74949095238095231</v>
      </c>
      <c r="N3" s="4">
        <f>('[1]Pc, Summer, S3'!N3*Main!$B$5)+(VLOOKUP($A3,'FL Ratio'!$A$2:$B$16,2,FALSE)*'FL Characterization'!N$2)</f>
        <v>0.75496023809523805</v>
      </c>
      <c r="O3" s="4">
        <f>('[1]Pc, Summer, S3'!O3*Main!$B$5)+(VLOOKUP($A3,'FL Ratio'!$A$2:$B$16,2,FALSE)*'FL Characterization'!O$2)</f>
        <v>0.77128666666666668</v>
      </c>
      <c r="P3" s="4">
        <f>('[1]Pc, Summer, S3'!P3*Main!$B$5)+(VLOOKUP($A3,'FL Ratio'!$A$2:$B$16,2,FALSE)*'FL Characterization'!P$2)</f>
        <v>0.669095</v>
      </c>
      <c r="Q3" s="4">
        <f>('[1]Pc, Summer, S3'!Q3*Main!$B$5)+(VLOOKUP($A3,'FL Ratio'!$A$2:$B$16,2,FALSE)*'FL Characterization'!Q$2)</f>
        <v>0.70645678571428572</v>
      </c>
      <c r="R3" s="4">
        <f>('[1]Pc, Summer, S3'!R3*Main!$B$5)+(VLOOKUP($A3,'FL Ratio'!$A$2:$B$16,2,FALSE)*'FL Characterization'!R$2)</f>
        <v>0.72401071428571429</v>
      </c>
      <c r="S3" s="4">
        <f>('[1]Pc, Summer, S3'!S3*Main!$B$5)+(VLOOKUP($A3,'FL Ratio'!$A$2:$B$16,2,FALSE)*'FL Characterization'!S$2)</f>
        <v>0.75042642857142849</v>
      </c>
      <c r="T3" s="4">
        <f>('[1]Pc, Summer, S3'!T3*Main!$B$5)+(VLOOKUP($A3,'FL Ratio'!$A$2:$B$16,2,FALSE)*'FL Characterization'!T$2)</f>
        <v>0.72910999999999981</v>
      </c>
      <c r="U3" s="4">
        <f>('[1]Pc, Summer, S3'!U3*Main!$B$5)+(VLOOKUP($A3,'FL Ratio'!$A$2:$B$16,2,FALSE)*'FL Characterization'!U$2)</f>
        <v>0.76836571428571421</v>
      </c>
      <c r="V3" s="4">
        <f>('[1]Pc, Summer, S3'!V3*Main!$B$5)+(VLOOKUP($A3,'FL Ratio'!$A$2:$B$16,2,FALSE)*'FL Characterization'!V$2)</f>
        <v>0.80191000000000001</v>
      </c>
      <c r="W3" s="4">
        <f>('[1]Pc, Summer, S3'!W3*Main!$B$5)+(VLOOKUP($A3,'FL Ratio'!$A$2:$B$16,2,FALSE)*'FL Characterization'!W$2)</f>
        <v>0.73711476190476188</v>
      </c>
      <c r="X3" s="4">
        <f>('[1]Pc, Summer, S3'!X3*Main!$B$5)+(VLOOKUP($A3,'FL Ratio'!$A$2:$B$16,2,FALSE)*'FL Characterization'!X$2)</f>
        <v>0.73439476190476183</v>
      </c>
      <c r="Y3" s="4">
        <f>('[1]Pc, Summer, S3'!Y3*Main!$B$5)+(VLOOKUP($A3,'FL Ratio'!$A$2:$B$16,2,FALSE)*'FL Characterization'!Y$2)</f>
        <v>0.71920011904761894</v>
      </c>
    </row>
    <row r="4" spans="1:25" x14ac:dyDescent="0.25">
      <c r="A4">
        <v>3</v>
      </c>
      <c r="B4" s="4">
        <f>('[1]Pc, Summer, S3'!B4*Main!$B$5)+(VLOOKUP($A4,'FL Ratio'!$A$2:$B$16,2,FALSE)*'FL Characterization'!B$2)</f>
        <v>0.61691858520900322</v>
      </c>
      <c r="C4" s="4">
        <f>('[1]Pc, Summer, S3'!C4*Main!$B$5)+(VLOOKUP($A4,'FL Ratio'!$A$2:$B$16,2,FALSE)*'FL Characterization'!C$2)</f>
        <v>0.58245920685959274</v>
      </c>
      <c r="D4" s="4">
        <f>('[1]Pc, Summer, S3'!D4*Main!$B$5)+(VLOOKUP($A4,'FL Ratio'!$A$2:$B$16,2,FALSE)*'FL Characterization'!D$2)</f>
        <v>0.5478329260450161</v>
      </c>
      <c r="E4" s="4">
        <f>('[1]Pc, Summer, S3'!E4*Main!$B$5)+(VLOOKUP($A4,'FL Ratio'!$A$2:$B$16,2,FALSE)*'FL Characterization'!E$2)</f>
        <v>0.55195519828510187</v>
      </c>
      <c r="F4" s="4">
        <f>('[1]Pc, Summer, S3'!F4*Main!$B$5)+(VLOOKUP($A4,'FL Ratio'!$A$2:$B$16,2,FALSE)*'FL Characterization'!F$2)</f>
        <v>0.51057672025723477</v>
      </c>
      <c r="G4" s="4">
        <f>('[1]Pc, Summer, S3'!G4*Main!$B$5)+(VLOOKUP($A4,'FL Ratio'!$A$2:$B$16,2,FALSE)*'FL Characterization'!G$2)</f>
        <v>0.49667335476956054</v>
      </c>
      <c r="H4" s="4">
        <f>('[1]Pc, Summer, S3'!H4*Main!$B$5)+(VLOOKUP($A4,'FL Ratio'!$A$2:$B$16,2,FALSE)*'FL Characterization'!H$2)</f>
        <v>0.70766075026795305</v>
      </c>
      <c r="I4" s="4">
        <f>('[1]Pc, Summer, S3'!I4*Main!$B$5)+(VLOOKUP($A4,'FL Ratio'!$A$2:$B$16,2,FALSE)*'FL Characterization'!I$2)</f>
        <v>0.76330062165058965</v>
      </c>
      <c r="J4" s="4">
        <f>('[1]Pc, Summer, S3'!J4*Main!$B$5)+(VLOOKUP($A4,'FL Ratio'!$A$2:$B$16,2,FALSE)*'FL Characterization'!J$2)</f>
        <v>0.78106216505894965</v>
      </c>
      <c r="K4" s="4">
        <f>('[1]Pc, Summer, S3'!K4*Main!$B$5)+(VLOOKUP($A4,'FL Ratio'!$A$2:$B$16,2,FALSE)*'FL Characterization'!K$2)</f>
        <v>0.7638435584137192</v>
      </c>
      <c r="L4" s="4">
        <f>('[1]Pc, Summer, S3'!L4*Main!$B$5)+(VLOOKUP($A4,'FL Ratio'!$A$2:$B$16,2,FALSE)*'FL Characterization'!L$2)</f>
        <v>0.70864403001071818</v>
      </c>
      <c r="M4" s="4">
        <f>('[1]Pc, Summer, S3'!M4*Main!$B$5)+(VLOOKUP($A4,'FL Ratio'!$A$2:$B$16,2,FALSE)*'FL Characterization'!M$2)</f>
        <v>0.79502988210075043</v>
      </c>
      <c r="N4" s="4">
        <f>('[1]Pc, Summer, S3'!N4*Main!$B$5)+(VLOOKUP($A4,'FL Ratio'!$A$2:$B$16,2,FALSE)*'FL Characterization'!N$2)</f>
        <v>0.8423311039657021</v>
      </c>
      <c r="O4" s="4">
        <f>('[1]Pc, Summer, S3'!O4*Main!$B$5)+(VLOOKUP($A4,'FL Ratio'!$A$2:$B$16,2,FALSE)*'FL Characterization'!O$2)</f>
        <v>0.78165483386923906</v>
      </c>
      <c r="P4" s="4">
        <f>('[1]Pc, Summer, S3'!P4*Main!$B$5)+(VLOOKUP($A4,'FL Ratio'!$A$2:$B$16,2,FALSE)*'FL Characterization'!P$2)</f>
        <v>0.7286621221864954</v>
      </c>
      <c r="Q4" s="4">
        <f>('[1]Pc, Summer, S3'!Q4*Main!$B$5)+(VLOOKUP($A4,'FL Ratio'!$A$2:$B$16,2,FALSE)*'FL Characterization'!Q$2)</f>
        <v>0.71238096463022504</v>
      </c>
      <c r="R4" s="4">
        <f>('[1]Pc, Summer, S3'!R4*Main!$B$5)+(VLOOKUP($A4,'FL Ratio'!$A$2:$B$16,2,FALSE)*'FL Characterization'!R$2)</f>
        <v>0.69973183279742757</v>
      </c>
      <c r="S4" s="4">
        <f>('[1]Pc, Summer, S3'!S4*Main!$B$5)+(VLOOKUP($A4,'FL Ratio'!$A$2:$B$16,2,FALSE)*'FL Characterization'!S$2)</f>
        <v>0.68778546623794212</v>
      </c>
      <c r="T4" s="4">
        <f>('[1]Pc, Summer, S3'!T4*Main!$B$5)+(VLOOKUP($A4,'FL Ratio'!$A$2:$B$16,2,FALSE)*'FL Characterization'!T$2)</f>
        <v>0.66910276527331192</v>
      </c>
      <c r="U4" s="4">
        <f>('[1]Pc, Summer, S3'!U4*Main!$B$5)+(VLOOKUP($A4,'FL Ratio'!$A$2:$B$16,2,FALSE)*'FL Characterization'!U$2)</f>
        <v>0.69311215434083606</v>
      </c>
      <c r="V4" s="4">
        <f>('[1]Pc, Summer, S3'!V4*Main!$B$5)+(VLOOKUP($A4,'FL Ratio'!$A$2:$B$16,2,FALSE)*'FL Characterization'!V$2)</f>
        <v>0.76078379421221876</v>
      </c>
      <c r="W4" s="4">
        <f>('[1]Pc, Summer, S3'!W4*Main!$B$5)+(VLOOKUP($A4,'FL Ratio'!$A$2:$B$16,2,FALSE)*'FL Characterization'!W$2)</f>
        <v>0.66980780278670959</v>
      </c>
      <c r="X4" s="4">
        <f>('[1]Pc, Summer, S3'!X4*Main!$B$5)+(VLOOKUP($A4,'FL Ratio'!$A$2:$B$16,2,FALSE)*'FL Characterization'!X$2)</f>
        <v>0.70491738478027866</v>
      </c>
      <c r="Y4" s="4">
        <f>('[1]Pc, Summer, S3'!Y4*Main!$B$5)+(VLOOKUP($A4,'FL Ratio'!$A$2:$B$16,2,FALSE)*'FL Characterization'!Y$2)</f>
        <v>0.6193759056806003</v>
      </c>
    </row>
    <row r="5" spans="1:25" x14ac:dyDescent="0.25"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x14ac:dyDescent="0.25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x14ac:dyDescent="0.25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x14ac:dyDescent="0.2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x14ac:dyDescent="0.25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45DF74-3742-42E2-83CA-304D0D1CF458}">
  <dimension ref="A1:Y16"/>
  <sheetViews>
    <sheetView workbookViewId="0"/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S1'!B2*Main!$B$5)</f>
        <v>0.1476510067114094</v>
      </c>
      <c r="C2" s="4">
        <f>('[1]Qc, Summer, S1'!C2*Main!$B$5)</f>
        <v>0.16308724832214769</v>
      </c>
      <c r="D2" s="4">
        <f>('[1]Qc, Summer, S1'!D2*Main!$B$5)</f>
        <v>0.15369127516778525</v>
      </c>
      <c r="E2" s="4">
        <f>('[1]Qc, Summer, S1'!E2*Main!$B$5)</f>
        <v>0.15369127516778525</v>
      </c>
      <c r="F2" s="4">
        <f>('[1]Qc, Summer, S1'!F2*Main!$B$5)</f>
        <v>0.15033557046979867</v>
      </c>
      <c r="G2" s="4">
        <f>('[1]Qc, Summer, S1'!G2*Main!$B$5)</f>
        <v>0.15906040268456376</v>
      </c>
      <c r="H2" s="4">
        <f>('[1]Qc, Summer, S1'!H2*Main!$B$5)</f>
        <v>0.16375838926174499</v>
      </c>
      <c r="I2" s="4">
        <f>('[1]Qc, Summer, S1'!I2*Main!$B$5)</f>
        <v>0.30671140939597319</v>
      </c>
      <c r="J2" s="4">
        <f>('[1]Qc, Summer, S1'!J2*Main!$B$5)</f>
        <v>0.35704697986577183</v>
      </c>
      <c r="K2" s="4">
        <f>('[1]Qc, Summer, S1'!K2*Main!$B$5)</f>
        <v>0.34362416107382548</v>
      </c>
      <c r="L2" s="4">
        <f>('[1]Qc, Summer, S1'!L2*Main!$B$5)</f>
        <v>0.33557046979865773</v>
      </c>
      <c r="M2" s="4">
        <f>('[1]Qc, Summer, S1'!M2*Main!$B$5)</f>
        <v>0.33489932885906049</v>
      </c>
      <c r="N2" s="4">
        <f>('[1]Qc, Summer, S1'!N2*Main!$B$5)</f>
        <v>0.35637583892617447</v>
      </c>
      <c r="O2" s="4">
        <f>('[1]Qc, Summer, S1'!O2*Main!$B$5)</f>
        <v>0.34563758389261751</v>
      </c>
      <c r="P2" s="4">
        <f>('[1]Qc, Summer, S1'!P2*Main!$B$5)</f>
        <v>0.24228187919463084</v>
      </c>
      <c r="Q2" s="4">
        <f>('[1]Qc, Summer, S1'!Q2*Main!$B$5)</f>
        <v>0.31677852348993291</v>
      </c>
      <c r="R2" s="4">
        <f>('[1]Qc, Summer, S1'!R2*Main!$B$5)</f>
        <v>0.32080536912751678</v>
      </c>
      <c r="S2" s="4">
        <f>('[1]Qc, Summer, S1'!S2*Main!$B$5)</f>
        <v>0.30067114093959735</v>
      </c>
      <c r="T2" s="4">
        <f>('[1]Qc, Summer, S1'!T2*Main!$B$5)</f>
        <v>0.238255033557047</v>
      </c>
      <c r="U2" s="4">
        <f>('[1]Qc, Summer, S1'!U2*Main!$B$5)</f>
        <v>0.2161073825503356</v>
      </c>
      <c r="V2" s="4">
        <f>('[1]Qc, Summer, S1'!V2*Main!$B$5)</f>
        <v>0.22684563758389265</v>
      </c>
      <c r="W2" s="4">
        <f>('[1]Qc, Summer, S1'!W2*Main!$B$5)</f>
        <v>0.22751677852348992</v>
      </c>
      <c r="X2" s="4">
        <f>('[1]Qc, Summer, S1'!X2*Main!$B$5)</f>
        <v>0.15704697986577182</v>
      </c>
      <c r="Y2" s="4">
        <f>('[1]Qc, Summer, S1'!Y2*Main!$B$5)</f>
        <v>0.15570469798657721</v>
      </c>
    </row>
    <row r="3" spans="1:25" x14ac:dyDescent="0.25">
      <c r="A3">
        <v>2</v>
      </c>
      <c r="B3" s="4">
        <f>('[1]Qc, Summer, S1'!B3*Main!$B$5)</f>
        <v>7.4074074074074077E-3</v>
      </c>
      <c r="C3" s="4">
        <f>('[1]Qc, Summer, S1'!C3*Main!$B$5)</f>
        <v>-4.4444444444444453E-2</v>
      </c>
      <c r="D3" s="4">
        <f>('[1]Qc, Summer, S1'!D3*Main!$B$5)</f>
        <v>-4.8148148148148148E-2</v>
      </c>
      <c r="E3" s="4">
        <f>('[1]Qc, Summer, S1'!E3*Main!$B$5)</f>
        <v>-7.0370370370370375E-2</v>
      </c>
      <c r="F3" s="4">
        <f>('[1]Qc, Summer, S1'!F3*Main!$B$5)</f>
        <v>-8.5185185185185183E-2</v>
      </c>
      <c r="G3" s="4">
        <f>('[1]Qc, Summer, S1'!G3*Main!$B$5)</f>
        <v>-6.666666666666668E-2</v>
      </c>
      <c r="H3" s="4">
        <f>('[1]Qc, Summer, S1'!H3*Main!$B$5)</f>
        <v>-8.5185185185185197E-2</v>
      </c>
      <c r="I3" s="4">
        <f>('[1]Qc, Summer, S1'!I3*Main!$B$5)</f>
        <v>0.21481481481481485</v>
      </c>
      <c r="J3" s="4">
        <f>('[1]Qc, Summer, S1'!J3*Main!$B$5)</f>
        <v>0.27407407407407408</v>
      </c>
      <c r="K3" s="4">
        <f>('[1]Qc, Summer, S1'!K3*Main!$B$5)</f>
        <v>0.35185185185185186</v>
      </c>
      <c r="L3" s="4">
        <f>('[1]Qc, Summer, S1'!L3*Main!$B$5)</f>
        <v>0.2</v>
      </c>
      <c r="M3" s="4">
        <f>('[1]Qc, Summer, S1'!M3*Main!$B$5)</f>
        <v>0.18148148148148147</v>
      </c>
      <c r="N3" s="4">
        <f>('[1]Qc, Summer, S1'!N3*Main!$B$5)</f>
        <v>0.12592592592592594</v>
      </c>
      <c r="O3" s="4">
        <f>('[1]Qc, Summer, S1'!O3*Main!$B$5)</f>
        <v>0.17037037037037037</v>
      </c>
      <c r="P3" s="4">
        <f>('[1]Qc, Summer, S1'!P3*Main!$B$5)</f>
        <v>7.407407407407407E-2</v>
      </c>
      <c r="Q3" s="4">
        <f>('[1]Qc, Summer, S1'!Q3*Main!$B$5)</f>
        <v>6.2962962962962957E-2</v>
      </c>
      <c r="R3" s="4">
        <f>('[1]Qc, Summer, S1'!R3*Main!$B$5)</f>
        <v>7.407407407407407E-2</v>
      </c>
      <c r="S3" s="4">
        <f>('[1]Qc, Summer, S1'!S3*Main!$B$5)</f>
        <v>0.13333333333333333</v>
      </c>
      <c r="T3" s="4">
        <f>('[1]Qc, Summer, S1'!T3*Main!$B$5)</f>
        <v>0.25555555555555559</v>
      </c>
      <c r="U3" s="4">
        <f>('[1]Qc, Summer, S1'!U3*Main!$B$5)</f>
        <v>0.25925925925925924</v>
      </c>
      <c r="V3" s="4">
        <f>('[1]Qc, Summer, S1'!V3*Main!$B$5)</f>
        <v>0.20740740740740737</v>
      </c>
      <c r="W3" s="4">
        <f>('[1]Qc, Summer, S1'!W3*Main!$B$5)</f>
        <v>0.15925925925925927</v>
      </c>
      <c r="X3" s="4">
        <f>('[1]Qc, Summer, S1'!X3*Main!$B$5)</f>
        <v>7.4074074074074056E-2</v>
      </c>
      <c r="Y3" s="4">
        <f>('[1]Qc, Summer, S1'!Y3*Main!$B$5)</f>
        <v>1.4814814814814815E-2</v>
      </c>
    </row>
    <row r="4" spans="1:25" x14ac:dyDescent="0.25">
      <c r="A4">
        <v>3</v>
      </c>
      <c r="B4" s="4">
        <f>('[1]Qc, Summer, S1'!B4*Main!$B$5)</f>
        <v>-5.5882352941176473E-2</v>
      </c>
      <c r="C4" s="4">
        <f>('[1]Qc, Summer, S1'!C4*Main!$B$5)</f>
        <v>-0.13235294117647056</v>
      </c>
      <c r="D4" s="4">
        <f>('[1]Qc, Summer, S1'!D4*Main!$B$5)</f>
        <v>-0.23088235294117646</v>
      </c>
      <c r="E4" s="4">
        <f>('[1]Qc, Summer, S1'!E4*Main!$B$5)</f>
        <v>-0.21323529411764708</v>
      </c>
      <c r="F4" s="4">
        <f>('[1]Qc, Summer, S1'!F4*Main!$B$5)</f>
        <v>-0.21764705882352942</v>
      </c>
      <c r="G4" s="4">
        <f>('[1]Qc, Summer, S1'!G4*Main!$B$5)</f>
        <v>-0.20735294117647063</v>
      </c>
      <c r="H4" s="4">
        <f>('[1]Qc, Summer, S1'!H4*Main!$B$5)</f>
        <v>-1.1764705882352941E-2</v>
      </c>
      <c r="I4" s="4">
        <f>('[1]Qc, Summer, S1'!I4*Main!$B$5)</f>
        <v>0.24852941176470586</v>
      </c>
      <c r="J4" s="4">
        <f>('[1]Qc, Summer, S1'!J4*Main!$B$5)</f>
        <v>0.32647058823529407</v>
      </c>
      <c r="K4" s="4">
        <f>('[1]Qc, Summer, S1'!K4*Main!$B$5)</f>
        <v>0.3294117647058824</v>
      </c>
      <c r="L4" s="4">
        <f>('[1]Qc, Summer, S1'!L4*Main!$B$5)</f>
        <v>0.27500000000000002</v>
      </c>
      <c r="M4" s="4">
        <f>('[1]Qc, Summer, S1'!M4*Main!$B$5)</f>
        <v>0.34411764705882353</v>
      </c>
      <c r="N4" s="4">
        <f>('[1]Qc, Summer, S1'!N4*Main!$B$5)</f>
        <v>0.31176470588235294</v>
      </c>
      <c r="O4" s="4">
        <f>('[1]Qc, Summer, S1'!O4*Main!$B$5)</f>
        <v>0.27205882352941174</v>
      </c>
      <c r="P4" s="4">
        <f>('[1]Qc, Summer, S1'!P4*Main!$B$5)</f>
        <v>0.19558823529411762</v>
      </c>
      <c r="Q4" s="4">
        <f>('[1]Qc, Summer, S1'!Q4*Main!$B$5)</f>
        <v>0.12205882352941178</v>
      </c>
      <c r="R4" s="4">
        <f>('[1]Qc, Summer, S1'!R4*Main!$B$5)</f>
        <v>0.15147058823529413</v>
      </c>
      <c r="S4" s="4">
        <f>('[1]Qc, Summer, S1'!S4*Main!$B$5)</f>
        <v>0.13529411764705881</v>
      </c>
      <c r="T4" s="4">
        <f>('[1]Qc, Summer, S1'!T4*Main!$B$5)</f>
        <v>2.4999999999999998E-2</v>
      </c>
      <c r="U4" s="4">
        <f>('[1]Qc, Summer, S1'!U4*Main!$B$5)</f>
        <v>0.10882352941176471</v>
      </c>
      <c r="V4" s="4">
        <f>('[1]Qc, Summer, S1'!V4*Main!$B$5)</f>
        <v>0.15294117647058825</v>
      </c>
      <c r="W4" s="4">
        <f>('[1]Qc, Summer, S1'!W4*Main!$B$5)</f>
        <v>0.1</v>
      </c>
      <c r="X4" s="4">
        <f>('[1]Qc, Summer, S1'!X4*Main!$B$5)</f>
        <v>-9.2647058823529416E-2</v>
      </c>
      <c r="Y4" s="4">
        <f>('[1]Qc, Summer, S1'!Y4*Main!$B$5)</f>
        <v>-0.18970588235294117</v>
      </c>
    </row>
    <row r="5" spans="1:25" x14ac:dyDescent="0.25"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x14ac:dyDescent="0.25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x14ac:dyDescent="0.25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x14ac:dyDescent="0.2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x14ac:dyDescent="0.25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40260-794F-41F0-8E2C-56648EDAC159}">
  <dimension ref="A1:Y16"/>
  <sheetViews>
    <sheetView workbookViewId="0"/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S2'!B2*Main!$B$5)</f>
        <v>0.14469798657718122</v>
      </c>
      <c r="C2" s="4">
        <f>('[1]Qc, Summer, S2'!C2*Main!$B$5)</f>
        <v>0.16471812080536918</v>
      </c>
      <c r="D2" s="4">
        <f>('[1]Qc, Summer, S2'!D2*Main!$B$5)</f>
        <v>0.15676510067114094</v>
      </c>
      <c r="E2" s="4">
        <f>('[1]Qc, Summer, S2'!E2*Main!$B$5)</f>
        <v>0.15522818791946311</v>
      </c>
      <c r="F2" s="4">
        <f>('[1]Qc, Summer, S2'!F2*Main!$B$5)</f>
        <v>0.15183892617449668</v>
      </c>
      <c r="G2" s="4">
        <f>('[1]Qc, Summer, S2'!G2*Main!$B$5)</f>
        <v>0.15587919463087246</v>
      </c>
      <c r="H2" s="4">
        <f>('[1]Qc, Summer, S2'!H2*Main!$B$5)</f>
        <v>0.16375838926174499</v>
      </c>
      <c r="I2" s="4">
        <f>('[1]Qc, Summer, S2'!I2*Main!$B$5)</f>
        <v>0.31284563758389267</v>
      </c>
      <c r="J2" s="4">
        <f>('[1]Qc, Summer, S2'!J2*Main!$B$5)</f>
        <v>0.3606174496644296</v>
      </c>
      <c r="K2" s="4">
        <f>('[1]Qc, Summer, S2'!K2*Main!$B$5)</f>
        <v>0.35049664429530197</v>
      </c>
      <c r="L2" s="4">
        <f>('[1]Qc, Summer, S2'!L2*Main!$B$5)</f>
        <v>0.32885906040268459</v>
      </c>
      <c r="M2" s="4">
        <f>('[1]Qc, Summer, S2'!M2*Main!$B$5)</f>
        <v>0.3382483221476511</v>
      </c>
      <c r="N2" s="4">
        <f>('[1]Qc, Summer, S2'!N2*Main!$B$5)</f>
        <v>0.35637583892617447</v>
      </c>
      <c r="O2" s="4">
        <f>('[1]Qc, Summer, S2'!O2*Main!$B$5)</f>
        <v>0.34909395973154367</v>
      </c>
      <c r="P2" s="4">
        <f>('[1]Qc, Summer, S2'!P2*Main!$B$5)</f>
        <v>0.24228187919463084</v>
      </c>
      <c r="Q2" s="4">
        <f>('[1]Qc, Summer, S2'!Q2*Main!$B$5)</f>
        <v>0.31044295302013425</v>
      </c>
      <c r="R2" s="4">
        <f>('[1]Qc, Summer, S2'!R2*Main!$B$5)</f>
        <v>0.32722147651006717</v>
      </c>
      <c r="S2" s="4">
        <f>('[1]Qc, Summer, S2'!S2*Main!$B$5)</f>
        <v>0.29465771812080538</v>
      </c>
      <c r="T2" s="4">
        <f>('[1]Qc, Summer, S2'!T2*Main!$B$5)</f>
        <v>0.24302013422818791</v>
      </c>
      <c r="U2" s="4">
        <f>('[1]Qc, Summer, S2'!U2*Main!$B$5)</f>
        <v>0.22042953020134234</v>
      </c>
      <c r="V2" s="4">
        <f>('[1]Qc, Summer, S2'!V2*Main!$B$5)</f>
        <v>0.23138255033557048</v>
      </c>
      <c r="W2" s="4">
        <f>('[1]Qc, Summer, S2'!W2*Main!$B$5)</f>
        <v>0.22751677852348992</v>
      </c>
      <c r="X2" s="4">
        <f>('[1]Qc, Summer, S2'!X2*Main!$B$5)</f>
        <v>0.16018791946308725</v>
      </c>
      <c r="Y2" s="4">
        <f>('[1]Qc, Summer, S2'!Y2*Main!$B$5)</f>
        <v>0.15726174496644296</v>
      </c>
    </row>
    <row r="3" spans="1:25" x14ac:dyDescent="0.25">
      <c r="A3">
        <v>2</v>
      </c>
      <c r="B3" s="4">
        <f>('[1]Qc, Summer, S2'!B3*Main!$B$5)</f>
        <v>7.2592592592592587E-3</v>
      </c>
      <c r="C3" s="4">
        <f>('[1]Qc, Summer, S2'!C3*Main!$B$5)</f>
        <v>-4.3555555555555563E-2</v>
      </c>
      <c r="D3" s="4">
        <f>('[1]Qc, Summer, S2'!D3*Main!$B$5)</f>
        <v>-4.9111111111111105E-2</v>
      </c>
      <c r="E3" s="4">
        <f>('[1]Qc, Summer, S2'!E3*Main!$B$5)</f>
        <v>-7.1777777777777788E-2</v>
      </c>
      <c r="F3" s="4">
        <f>('[1]Qc, Summer, S2'!F3*Main!$B$5)</f>
        <v>-8.5185185185185183E-2</v>
      </c>
      <c r="G3" s="4">
        <f>('[1]Qc, Summer, S2'!G3*Main!$B$5)</f>
        <v>-6.666666666666668E-2</v>
      </c>
      <c r="H3" s="4">
        <f>('[1]Qc, Summer, S2'!H3*Main!$B$5)</f>
        <v>-8.348148148148149E-2</v>
      </c>
      <c r="I3" s="4">
        <f>('[1]Qc, Summer, S2'!I3*Main!$B$5)</f>
        <v>0.21481481481481485</v>
      </c>
      <c r="J3" s="4">
        <f>('[1]Qc, Summer, S2'!J3*Main!$B$5)</f>
        <v>0.27407407407407403</v>
      </c>
      <c r="K3" s="4">
        <f>('[1]Qc, Summer, S2'!K3*Main!$B$5)</f>
        <v>0.3448148148148148</v>
      </c>
      <c r="L3" s="4">
        <f>('[1]Qc, Summer, S2'!L3*Main!$B$5)</f>
        <v>0.2</v>
      </c>
      <c r="M3" s="4">
        <f>('[1]Qc, Summer, S2'!M3*Main!$B$5)</f>
        <v>0.17785185185185184</v>
      </c>
      <c r="N3" s="4">
        <f>('[1]Qc, Summer, S2'!N3*Main!$B$5)</f>
        <v>0.12466666666666669</v>
      </c>
      <c r="O3" s="4">
        <f>('[1]Qc, Summer, S2'!O3*Main!$B$5)</f>
        <v>0.16696296296296295</v>
      </c>
      <c r="P3" s="4">
        <f>('[1]Qc, Summer, S2'!P3*Main!$B$5)</f>
        <v>7.5555555555555556E-2</v>
      </c>
      <c r="Q3" s="4">
        <f>('[1]Qc, Summer, S2'!Q3*Main!$B$5)</f>
        <v>6.2333333333333324E-2</v>
      </c>
      <c r="R3" s="4">
        <f>('[1]Qc, Summer, S2'!R3*Main!$B$5)</f>
        <v>7.2592592592592597E-2</v>
      </c>
      <c r="S3" s="4">
        <f>('[1]Qc, Summer, S2'!S3*Main!$B$5)</f>
        <v>0.13200000000000001</v>
      </c>
      <c r="T3" s="4">
        <f>('[1]Qc, Summer, S2'!T3*Main!$B$5)</f>
        <v>0.26066666666666671</v>
      </c>
      <c r="U3" s="4">
        <f>('[1]Qc, Summer, S2'!U3*Main!$B$5)</f>
        <v>0.26185185185185178</v>
      </c>
      <c r="V3" s="4">
        <f>('[1]Qc, Summer, S2'!V3*Main!$B$5)</f>
        <v>0.20325925925925922</v>
      </c>
      <c r="W3" s="4">
        <f>('[1]Qc, Summer, S2'!W3*Main!$B$5)</f>
        <v>0.15925925925925927</v>
      </c>
      <c r="X3" s="4">
        <f>('[1]Qc, Summer, S2'!X3*Main!$B$5)</f>
        <v>7.4814814814814806E-2</v>
      </c>
      <c r="Y3" s="4">
        <f>('[1]Qc, Summer, S2'!Y3*Main!$B$5)</f>
        <v>1.4962962962962963E-2</v>
      </c>
    </row>
    <row r="4" spans="1:25" x14ac:dyDescent="0.25">
      <c r="A4">
        <v>3</v>
      </c>
      <c r="B4" s="4">
        <f>('[1]Qc, Summer, S2'!B4*Main!$B$5)</f>
        <v>-5.6999999999999995E-2</v>
      </c>
      <c r="C4" s="4">
        <f>('[1]Qc, Summer, S2'!C4*Main!$B$5)</f>
        <v>-0.13499999999999998</v>
      </c>
      <c r="D4" s="4">
        <f>('[1]Qc, Summer, S2'!D4*Main!$B$5)</f>
        <v>-0.23549999999999996</v>
      </c>
      <c r="E4" s="4">
        <f>('[1]Qc, Summer, S2'!E4*Main!$B$5)</f>
        <v>-0.21536764705882355</v>
      </c>
      <c r="F4" s="4">
        <f>('[1]Qc, Summer, S2'!F4*Main!$B$5)</f>
        <v>-0.22199999999999998</v>
      </c>
      <c r="G4" s="4">
        <f>('[1]Qc, Summer, S2'!G4*Main!$B$5)</f>
        <v>-0.2094264705882353</v>
      </c>
      <c r="H4" s="4">
        <f>('[1]Qc, Summer, S2'!H4*Main!$B$5)</f>
        <v>-1.1529411764705884E-2</v>
      </c>
      <c r="I4" s="4">
        <f>('[1]Qc, Summer, S2'!I4*Main!$B$5)</f>
        <v>0.2460441176470588</v>
      </c>
      <c r="J4" s="4">
        <f>('[1]Qc, Summer, S2'!J4*Main!$B$5)</f>
        <v>0.33299999999999996</v>
      </c>
      <c r="K4" s="4">
        <f>('[1]Qc, Summer, S2'!K4*Main!$B$5)</f>
        <v>0.33270588235294124</v>
      </c>
      <c r="L4" s="4">
        <f>('[1]Qc, Summer, S2'!L4*Main!$B$5)</f>
        <v>0.27225000000000005</v>
      </c>
      <c r="M4" s="4">
        <f>('[1]Qc, Summer, S2'!M4*Main!$B$5)</f>
        <v>0.34067647058823525</v>
      </c>
      <c r="N4" s="4">
        <f>('[1]Qc, Summer, S2'!N4*Main!$B$5)</f>
        <v>0.30552941176470594</v>
      </c>
      <c r="O4" s="4">
        <f>('[1]Qc, Summer, S2'!O4*Main!$B$5)</f>
        <v>0.26661764705882346</v>
      </c>
      <c r="P4" s="4">
        <f>('[1]Qc, Summer, S2'!P4*Main!$B$5)</f>
        <v>0.19363235294117645</v>
      </c>
      <c r="Q4" s="4">
        <f>('[1]Qc, Summer, S2'!Q4*Main!$B$5)</f>
        <v>0.1232794117647059</v>
      </c>
      <c r="R4" s="4">
        <f>('[1]Qc, Summer, S2'!R4*Main!$B$5)</f>
        <v>0.15147058823529413</v>
      </c>
      <c r="S4" s="4">
        <f>('[1]Qc, Summer, S2'!S4*Main!$B$5)</f>
        <v>0.13529411764705881</v>
      </c>
      <c r="T4" s="4">
        <f>('[1]Qc, Summer, S2'!T4*Main!$B$5)</f>
        <v>2.5499999999999995E-2</v>
      </c>
      <c r="U4" s="4">
        <f>('[1]Qc, Summer, S2'!U4*Main!$B$5)</f>
        <v>0.10773529411764704</v>
      </c>
      <c r="V4" s="4">
        <f>('[1]Qc, Summer, S2'!V4*Main!$B$5)</f>
        <v>0.15294117647058825</v>
      </c>
      <c r="W4" s="4">
        <f>('[1]Qc, Summer, S2'!W4*Main!$B$5)</f>
        <v>0.10100000000000001</v>
      </c>
      <c r="X4" s="4">
        <f>('[1]Qc, Summer, S2'!X4*Main!$B$5)</f>
        <v>-9.3573529411764708E-2</v>
      </c>
      <c r="Y4" s="4">
        <f>('[1]Qc, Summer, S2'!Y4*Main!$B$5)</f>
        <v>-0.19350000000000001</v>
      </c>
    </row>
    <row r="5" spans="1:25" x14ac:dyDescent="0.25"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x14ac:dyDescent="0.25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x14ac:dyDescent="0.25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x14ac:dyDescent="0.2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x14ac:dyDescent="0.25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BB6BB-C8B1-495A-A7CF-315395C349BD}">
  <dimension ref="A1:Y16"/>
  <sheetViews>
    <sheetView workbookViewId="0"/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S3'!B2*Main!$B$5)</f>
        <v>0.14469798657718122</v>
      </c>
      <c r="C2" s="4">
        <f>('[1]Qc, Summer, S3'!C2*Main!$B$5)</f>
        <v>0.16308724832214769</v>
      </c>
      <c r="D2" s="4">
        <f>('[1]Qc, Summer, S3'!D2*Main!$B$5)</f>
        <v>0.15215436241610741</v>
      </c>
      <c r="E2" s="4">
        <f>('[1]Qc, Summer, S3'!E2*Main!$B$5)</f>
        <v>0.15061744966442955</v>
      </c>
      <c r="F2" s="4">
        <f>('[1]Qc, Summer, S3'!F2*Main!$B$5)</f>
        <v>0.14883221476510067</v>
      </c>
      <c r="G2" s="4">
        <f>('[1]Qc, Summer, S3'!G2*Main!$B$5)</f>
        <v>0.15587919463087246</v>
      </c>
      <c r="H2" s="4">
        <f>('[1]Qc, Summer, S3'!H2*Main!$B$5)</f>
        <v>0.16375838926174499</v>
      </c>
      <c r="I2" s="4">
        <f>('[1]Qc, Summer, S3'!I2*Main!$B$5)</f>
        <v>0.31284563758389267</v>
      </c>
      <c r="J2" s="4">
        <f>('[1]Qc, Summer, S3'!J2*Main!$B$5)</f>
        <v>0.3606174496644296</v>
      </c>
      <c r="K2" s="4">
        <f>('[1]Qc, Summer, S3'!K2*Main!$B$5)</f>
        <v>0.34362416107382548</v>
      </c>
      <c r="L2" s="4">
        <f>('[1]Qc, Summer, S3'!L2*Main!$B$5)</f>
        <v>0.33221476510067122</v>
      </c>
      <c r="M2" s="4">
        <f>('[1]Qc, Summer, S3'!M2*Main!$B$5)</f>
        <v>0.34159731543624172</v>
      </c>
      <c r="N2" s="4">
        <f>('[1]Qc, Summer, S3'!N2*Main!$B$5)</f>
        <v>0.36350335570469794</v>
      </c>
      <c r="O2" s="4">
        <f>('[1]Qc, Summer, S3'!O2*Main!$B$5)</f>
        <v>0.33872483221476513</v>
      </c>
      <c r="P2" s="4">
        <f>('[1]Qc, Summer, S3'!P2*Main!$B$5)</f>
        <v>0.24228187919463084</v>
      </c>
      <c r="Q2" s="4">
        <f>('[1]Qc, Summer, S3'!Q2*Main!$B$5)</f>
        <v>0.31361073825503355</v>
      </c>
      <c r="R2" s="4">
        <f>('[1]Qc, Summer, S3'!R2*Main!$B$5)</f>
        <v>0.32722147651006717</v>
      </c>
      <c r="S2" s="4">
        <f>('[1]Qc, Summer, S3'!S2*Main!$B$5)</f>
        <v>0.29766442953020134</v>
      </c>
      <c r="T2" s="4">
        <f>('[1]Qc, Summer, S3'!T2*Main!$B$5)</f>
        <v>0.23348993288590605</v>
      </c>
      <c r="U2" s="4">
        <f>('[1]Qc, Summer, S3'!U2*Main!$B$5)</f>
        <v>0.21826845637583894</v>
      </c>
      <c r="V2" s="4">
        <f>('[1]Qc, Summer, S3'!V2*Main!$B$5)</f>
        <v>0.23138255033557048</v>
      </c>
      <c r="W2" s="4">
        <f>('[1]Qc, Summer, S3'!W2*Main!$B$5)</f>
        <v>0.22296644295302015</v>
      </c>
      <c r="X2" s="4">
        <f>('[1]Qc, Summer, S3'!X2*Main!$B$5)</f>
        <v>0.15390604026845636</v>
      </c>
      <c r="Y2" s="4">
        <f>('[1]Qc, Summer, S3'!Y2*Main!$B$5)</f>
        <v>0.15259060402684566</v>
      </c>
    </row>
    <row r="3" spans="1:25" x14ac:dyDescent="0.25">
      <c r="A3">
        <v>2</v>
      </c>
      <c r="B3" s="4">
        <f>('[1]Qc, Summer, S3'!B3*Main!$B$5)</f>
        <v>7.3333333333333341E-3</v>
      </c>
      <c r="C3" s="4">
        <f>('[1]Qc, Summer, S3'!C3*Main!$B$5)</f>
        <v>-4.4444444444444453E-2</v>
      </c>
      <c r="D3" s="4">
        <f>('[1]Qc, Summer, S3'!D3*Main!$B$5)</f>
        <v>-4.8629629629629634E-2</v>
      </c>
      <c r="E3" s="4">
        <f>('[1]Qc, Summer, S3'!E3*Main!$B$5)</f>
        <v>-6.9666666666666682E-2</v>
      </c>
      <c r="F3" s="4">
        <f>('[1]Qc, Summer, S3'!F3*Main!$B$5)</f>
        <v>-8.6037037037037023E-2</v>
      </c>
      <c r="G3" s="4">
        <f>('[1]Qc, Summer, S3'!G3*Main!$B$5)</f>
        <v>-6.533333333333334E-2</v>
      </c>
      <c r="H3" s="4">
        <f>('[1]Qc, Summer, S3'!H3*Main!$B$5)</f>
        <v>-8.5185185185185197E-2</v>
      </c>
      <c r="I3" s="4">
        <f>('[1]Qc, Summer, S3'!I3*Main!$B$5)</f>
        <v>0.216962962962963</v>
      </c>
      <c r="J3" s="4">
        <f>('[1]Qc, Summer, S3'!J3*Main!$B$5)</f>
        <v>0.27955555555555556</v>
      </c>
      <c r="K3" s="4">
        <f>('[1]Qc, Summer, S3'!K3*Main!$B$5)</f>
        <v>0.3518518518518518</v>
      </c>
      <c r="L3" s="4">
        <f>('[1]Qc, Summer, S3'!L3*Main!$B$5)</f>
        <v>0.20200000000000001</v>
      </c>
      <c r="M3" s="4">
        <f>('[1]Qc, Summer, S3'!M3*Main!$B$5)</f>
        <v>0.17785185185185184</v>
      </c>
      <c r="N3" s="4">
        <f>('[1]Qc, Summer, S3'!N3*Main!$B$5)</f>
        <v>0.12340740740740741</v>
      </c>
      <c r="O3" s="4">
        <f>('[1]Qc, Summer, S3'!O3*Main!$B$5)</f>
        <v>0.17207407407407405</v>
      </c>
      <c r="P3" s="4">
        <f>('[1]Qc, Summer, S3'!P3*Main!$B$5)</f>
        <v>7.2592592592592597E-2</v>
      </c>
      <c r="Q3" s="4">
        <f>('[1]Qc, Summer, S3'!Q3*Main!$B$5)</f>
        <v>6.2333333333333324E-2</v>
      </c>
      <c r="R3" s="4">
        <f>('[1]Qc, Summer, S3'!R3*Main!$B$5)</f>
        <v>7.3333333333333334E-2</v>
      </c>
      <c r="S3" s="4">
        <f>('[1]Qc, Summer, S3'!S3*Main!$B$5)</f>
        <v>0.1333333333333333</v>
      </c>
      <c r="T3" s="4">
        <f>('[1]Qc, Summer, S3'!T3*Main!$B$5)</f>
        <v>0.25044444444444447</v>
      </c>
      <c r="U3" s="4">
        <f>('[1]Qc, Summer, S3'!U3*Main!$B$5)</f>
        <v>0.26185185185185178</v>
      </c>
      <c r="V3" s="4">
        <f>('[1]Qc, Summer, S3'!V3*Main!$B$5)</f>
        <v>0.20533333333333328</v>
      </c>
      <c r="W3" s="4">
        <f>('[1]Qc, Summer, S3'!W3*Main!$B$5)</f>
        <v>0.15925925925925927</v>
      </c>
      <c r="X3" s="4">
        <f>('[1]Qc, Summer, S3'!X3*Main!$B$5)</f>
        <v>7.2592592592592584E-2</v>
      </c>
      <c r="Y3" s="4">
        <f>('[1]Qc, Summer, S3'!Y3*Main!$B$5)</f>
        <v>1.4666666666666668E-2</v>
      </c>
    </row>
    <row r="4" spans="1:25" x14ac:dyDescent="0.25">
      <c r="A4">
        <v>3</v>
      </c>
      <c r="B4" s="4">
        <f>('[1]Qc, Summer, S3'!B4*Main!$B$5)</f>
        <v>-5.5882352941176473E-2</v>
      </c>
      <c r="C4" s="4">
        <f>('[1]Qc, Summer, S3'!C4*Main!$B$5)</f>
        <v>-0.13235294117647056</v>
      </c>
      <c r="D4" s="4">
        <f>('[1]Qc, Summer, S3'!D4*Main!$B$5)</f>
        <v>-0.23088235294117646</v>
      </c>
      <c r="E4" s="4">
        <f>('[1]Qc, Summer, S3'!E4*Main!$B$5)</f>
        <v>-0.21536764705882355</v>
      </c>
      <c r="F4" s="4">
        <f>('[1]Qc, Summer, S3'!F4*Main!$B$5)</f>
        <v>-0.21547058823529408</v>
      </c>
      <c r="G4" s="4">
        <f>('[1]Qc, Summer, S3'!G4*Main!$B$5)</f>
        <v>-0.2094264705882353</v>
      </c>
      <c r="H4" s="4">
        <f>('[1]Qc, Summer, S3'!H4*Main!$B$5)</f>
        <v>-1.1529411764705884E-2</v>
      </c>
      <c r="I4" s="4">
        <f>('[1]Qc, Summer, S3'!I4*Main!$B$5)</f>
        <v>0.2535</v>
      </c>
      <c r="J4" s="4">
        <f>('[1]Qc, Summer, S3'!J4*Main!$B$5)</f>
        <v>0.33299999999999996</v>
      </c>
      <c r="K4" s="4">
        <f>('[1]Qc, Summer, S3'!K4*Main!$B$5)</f>
        <v>0.3294117647058824</v>
      </c>
      <c r="L4" s="4">
        <f>('[1]Qc, Summer, S3'!L4*Main!$B$5)</f>
        <v>0.27225000000000005</v>
      </c>
      <c r="M4" s="4">
        <f>('[1]Qc, Summer, S3'!M4*Main!$B$5)</f>
        <v>0.34755882352941181</v>
      </c>
      <c r="N4" s="4">
        <f>('[1]Qc, Summer, S3'!N4*Main!$B$5)</f>
        <v>0.3148823529411765</v>
      </c>
      <c r="O4" s="4">
        <f>('[1]Qc, Summer, S3'!O4*Main!$B$5)</f>
        <v>0.27205882352941174</v>
      </c>
      <c r="P4" s="4">
        <f>('[1]Qc, Summer, S3'!P4*Main!$B$5)</f>
        <v>0.19754411764705881</v>
      </c>
      <c r="Q4" s="4">
        <f>('[1]Qc, Summer, S3'!Q4*Main!$B$5)</f>
        <v>0.12205882352941178</v>
      </c>
      <c r="R4" s="4">
        <f>('[1]Qc, Summer, S3'!R4*Main!$B$5)</f>
        <v>0.15298529411764705</v>
      </c>
      <c r="S4" s="4">
        <f>('[1]Qc, Summer, S3'!S4*Main!$B$5)</f>
        <v>0.1366470588235294</v>
      </c>
      <c r="T4" s="4">
        <f>('[1]Qc, Summer, S3'!T4*Main!$B$5)</f>
        <v>2.5499999999999995E-2</v>
      </c>
      <c r="U4" s="4">
        <f>('[1]Qc, Summer, S3'!U4*Main!$B$5)</f>
        <v>0.10664705882352941</v>
      </c>
      <c r="V4" s="4">
        <f>('[1]Qc, Summer, S3'!V4*Main!$B$5)</f>
        <v>0.15141176470588236</v>
      </c>
      <c r="W4" s="4">
        <f>('[1]Qc, Summer, S3'!W4*Main!$B$5)</f>
        <v>9.9000000000000005E-2</v>
      </c>
      <c r="X4" s="4">
        <f>('[1]Qc, Summer, S3'!X4*Main!$B$5)</f>
        <v>-9.4499999999999987E-2</v>
      </c>
      <c r="Y4" s="4">
        <f>('[1]Qc, Summer, S3'!Y4*Main!$B$5)</f>
        <v>-0.19160294117647059</v>
      </c>
    </row>
    <row r="5" spans="1:25" x14ac:dyDescent="0.25"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x14ac:dyDescent="0.25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x14ac:dyDescent="0.25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x14ac:dyDescent="0.2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x14ac:dyDescent="0.25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5C491-8B7D-4949-B1F4-52C022883A38}">
  <dimension ref="A1:Y16"/>
  <sheetViews>
    <sheetView workbookViewId="0"/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Ratio'!$A$2:$B$16,2,FALSE)</f>
        <v>0.19257199999999997</v>
      </c>
      <c r="C2" s="4">
        <f>('FL Characterization'!C$4-'FL Characterization'!C$2)*VLOOKUP($A2,'FL Ratio'!$A$2:$B$16,2,FALSE)</f>
        <v>0.21199733333333329</v>
      </c>
      <c r="D2" s="4">
        <f>('FL Characterization'!D$4-'FL Characterization'!D$2)*VLOOKUP($A2,'FL Ratio'!$A$2:$B$16,2,FALSE)</f>
        <v>0.27593466666666666</v>
      </c>
      <c r="E2" s="4">
        <f>('FL Characterization'!E$4-'FL Characterization'!E$2)*VLOOKUP($A2,'FL Ratio'!$A$2:$B$16,2,FALSE)</f>
        <v>0.31634799999999996</v>
      </c>
      <c r="F2" s="4">
        <f>('FL Characterization'!F$4-'FL Characterization'!F$2)*VLOOKUP($A2,'FL Ratio'!$A$2:$B$16,2,FALSE)</f>
        <v>0.37195333333333325</v>
      </c>
      <c r="G2" s="4">
        <f>('FL Characterization'!G$4-'FL Characterization'!G$2)*VLOOKUP($A2,'FL Ratio'!$A$2:$B$16,2,FALSE)</f>
        <v>0.43478666666666665</v>
      </c>
      <c r="H2" s="4">
        <f>('FL Characterization'!H$4-'FL Characterization'!H$2)*VLOOKUP($A2,'FL Ratio'!$A$2:$B$16,2,FALSE)</f>
        <v>0.38757333333333338</v>
      </c>
      <c r="I2" s="4">
        <f>('FL Characterization'!I$4-'FL Characterization'!I$2)*VLOOKUP($A2,'FL Ratio'!$A$2:$B$16,2,FALSE)</f>
        <v>0.55407866666666672</v>
      </c>
      <c r="J2" s="4">
        <f>('FL Characterization'!J$4-'FL Characterization'!J$2)*VLOOKUP($A2,'FL Ratio'!$A$2:$B$16,2,FALSE)</f>
        <v>0.50830533333333328</v>
      </c>
      <c r="K2" s="4">
        <f>('FL Characterization'!K$4-'FL Characterization'!K$2)*VLOOKUP($A2,'FL Ratio'!$A$2:$B$16,2,FALSE)</f>
        <v>0.57410133333333335</v>
      </c>
      <c r="L2" s="4">
        <f>('FL Characterization'!L$4-'FL Characterization'!L$2)*VLOOKUP($A2,'FL Ratio'!$A$2:$B$16,2,FALSE)</f>
        <v>0.5900226666666667</v>
      </c>
      <c r="M2" s="4">
        <f>('FL Characterization'!M$4-'FL Characterization'!M$2)*VLOOKUP($A2,'FL Ratio'!$A$2:$B$16,2,FALSE)</f>
        <v>0.5472946666666666</v>
      </c>
      <c r="N2" s="4">
        <f>('FL Characterization'!N$4-'FL Characterization'!N$2)*VLOOKUP($A2,'FL Ratio'!$A$2:$B$16,2,FALSE)</f>
        <v>0.51629333333333327</v>
      </c>
      <c r="O2" s="4">
        <f>('FL Characterization'!O$4-'FL Characterization'!O$2)*VLOOKUP($A2,'FL Ratio'!$A$2:$B$16,2,FALSE)</f>
        <v>0.47532266666666662</v>
      </c>
      <c r="P2" s="4">
        <f>('FL Characterization'!P$4-'FL Characterization'!P$2)*VLOOKUP($A2,'FL Ratio'!$A$2:$B$16,2,FALSE)</f>
        <v>0.43782399999999999</v>
      </c>
      <c r="Q2" s="4">
        <f>('FL Characterization'!Q$4-'FL Characterization'!Q$2)*VLOOKUP($A2,'FL Ratio'!$A$2:$B$16,2,FALSE)</f>
        <v>0.39403599999999994</v>
      </c>
      <c r="R2" s="4">
        <f>('FL Characterization'!R$4-'FL Characterization'!R$2)*VLOOKUP($A2,'FL Ratio'!$A$2:$B$16,2,FALSE)</f>
        <v>0.38993466666666665</v>
      </c>
      <c r="S2" s="4">
        <f>('FL Characterization'!S$4-'FL Characterization'!S$2)*VLOOKUP($A2,'FL Ratio'!$A$2:$B$16,2,FALSE)</f>
        <v>0.3089493333333333</v>
      </c>
      <c r="T2" s="4">
        <f>('FL Characterization'!T$4-'FL Characterization'!T$2)*VLOOKUP($A2,'FL Ratio'!$A$2:$B$16,2,FALSE)</f>
        <v>0.25561866666666666</v>
      </c>
      <c r="U2" s="4">
        <f>('FL Characterization'!U$4-'FL Characterization'!U$2)*VLOOKUP($A2,'FL Ratio'!$A$2:$B$16,2,FALSE)</f>
        <v>0.30332533333333334</v>
      </c>
      <c r="V2" s="4">
        <f>('FL Characterization'!V$4-'FL Characterization'!V$2)*VLOOKUP($A2,'FL Ratio'!$A$2:$B$16,2,FALSE)</f>
        <v>0.30905866666666665</v>
      </c>
      <c r="W2" s="4">
        <f>('FL Characterization'!W$4-'FL Characterization'!W$2)*VLOOKUP($A2,'FL Ratio'!$A$2:$B$16,2,FALSE)</f>
        <v>0.35319200000000001</v>
      </c>
      <c r="X2" s="4">
        <f>('FL Characterization'!X$4-'FL Characterization'!X$2)*VLOOKUP($A2,'FL Ratio'!$A$2:$B$16,2,FALSE)</f>
        <v>0.17149333333333333</v>
      </c>
      <c r="Y2" s="4">
        <f>('FL Characterization'!Y$4-'FL Characterization'!Y$2)*VLOOKUP($A2,'FL Ratio'!$A$2:$B$16,2,FALSE)</f>
        <v>0.16465333333333335</v>
      </c>
    </row>
    <row r="3" spans="1:25" x14ac:dyDescent="0.25">
      <c r="A3">
        <v>2</v>
      </c>
      <c r="B3" s="4">
        <f>('FL Characterization'!B$4-'FL Characterization'!B$2)*VLOOKUP($A3,'FL Ratio'!$A$2:$B$16,2,FALSE)</f>
        <v>0.19257199999999997</v>
      </c>
      <c r="C3" s="4">
        <f>('FL Characterization'!C$4-'FL Characterization'!C$2)*VLOOKUP($A3,'FL Ratio'!$A$2:$B$16,2,FALSE)</f>
        <v>0.21199733333333329</v>
      </c>
      <c r="D3" s="4">
        <f>('FL Characterization'!D$4-'FL Characterization'!D$2)*VLOOKUP($A3,'FL Ratio'!$A$2:$B$16,2,FALSE)</f>
        <v>0.27593466666666666</v>
      </c>
      <c r="E3" s="4">
        <f>('FL Characterization'!E$4-'FL Characterization'!E$2)*VLOOKUP($A3,'FL Ratio'!$A$2:$B$16,2,FALSE)</f>
        <v>0.31634799999999996</v>
      </c>
      <c r="F3" s="4">
        <f>('FL Characterization'!F$4-'FL Characterization'!F$2)*VLOOKUP($A3,'FL Ratio'!$A$2:$B$16,2,FALSE)</f>
        <v>0.37195333333333325</v>
      </c>
      <c r="G3" s="4">
        <f>('FL Characterization'!G$4-'FL Characterization'!G$2)*VLOOKUP($A3,'FL Ratio'!$A$2:$B$16,2,FALSE)</f>
        <v>0.43478666666666665</v>
      </c>
      <c r="H3" s="4">
        <f>('FL Characterization'!H$4-'FL Characterization'!H$2)*VLOOKUP($A3,'FL Ratio'!$A$2:$B$16,2,FALSE)</f>
        <v>0.38757333333333338</v>
      </c>
      <c r="I3" s="4">
        <f>('FL Characterization'!I$4-'FL Characterization'!I$2)*VLOOKUP($A3,'FL Ratio'!$A$2:$B$16,2,FALSE)</f>
        <v>0.55407866666666672</v>
      </c>
      <c r="J3" s="4">
        <f>('FL Characterization'!J$4-'FL Characterization'!J$2)*VLOOKUP($A3,'FL Ratio'!$A$2:$B$16,2,FALSE)</f>
        <v>0.50830533333333328</v>
      </c>
      <c r="K3" s="4">
        <f>('FL Characterization'!K$4-'FL Characterization'!K$2)*VLOOKUP($A3,'FL Ratio'!$A$2:$B$16,2,FALSE)</f>
        <v>0.57410133333333335</v>
      </c>
      <c r="L3" s="4">
        <f>('FL Characterization'!L$4-'FL Characterization'!L$2)*VLOOKUP($A3,'FL Ratio'!$A$2:$B$16,2,FALSE)</f>
        <v>0.5900226666666667</v>
      </c>
      <c r="M3" s="4">
        <f>('FL Characterization'!M$4-'FL Characterization'!M$2)*VLOOKUP($A3,'FL Ratio'!$A$2:$B$16,2,FALSE)</f>
        <v>0.5472946666666666</v>
      </c>
      <c r="N3" s="4">
        <f>('FL Characterization'!N$4-'FL Characterization'!N$2)*VLOOKUP($A3,'FL Ratio'!$A$2:$B$16,2,FALSE)</f>
        <v>0.51629333333333327</v>
      </c>
      <c r="O3" s="4">
        <f>('FL Characterization'!O$4-'FL Characterization'!O$2)*VLOOKUP($A3,'FL Ratio'!$A$2:$B$16,2,FALSE)</f>
        <v>0.47532266666666662</v>
      </c>
      <c r="P3" s="4">
        <f>('FL Characterization'!P$4-'FL Characterization'!P$2)*VLOOKUP($A3,'FL Ratio'!$A$2:$B$16,2,FALSE)</f>
        <v>0.43782399999999999</v>
      </c>
      <c r="Q3" s="4">
        <f>('FL Characterization'!Q$4-'FL Characterization'!Q$2)*VLOOKUP($A3,'FL Ratio'!$A$2:$B$16,2,FALSE)</f>
        <v>0.39403599999999994</v>
      </c>
      <c r="R3" s="4">
        <f>('FL Characterization'!R$4-'FL Characterization'!R$2)*VLOOKUP($A3,'FL Ratio'!$A$2:$B$16,2,FALSE)</f>
        <v>0.38993466666666665</v>
      </c>
      <c r="S3" s="4">
        <f>('FL Characterization'!S$4-'FL Characterization'!S$2)*VLOOKUP($A3,'FL Ratio'!$A$2:$B$16,2,FALSE)</f>
        <v>0.3089493333333333</v>
      </c>
      <c r="T3" s="4">
        <f>('FL Characterization'!T$4-'FL Characterization'!T$2)*VLOOKUP($A3,'FL Ratio'!$A$2:$B$16,2,FALSE)</f>
        <v>0.25561866666666666</v>
      </c>
      <c r="U3" s="4">
        <f>('FL Characterization'!U$4-'FL Characterization'!U$2)*VLOOKUP($A3,'FL Ratio'!$A$2:$B$16,2,FALSE)</f>
        <v>0.30332533333333334</v>
      </c>
      <c r="V3" s="4">
        <f>('FL Characterization'!V$4-'FL Characterization'!V$2)*VLOOKUP($A3,'FL Ratio'!$A$2:$B$16,2,FALSE)</f>
        <v>0.30905866666666665</v>
      </c>
      <c r="W3" s="4">
        <f>('FL Characterization'!W$4-'FL Characterization'!W$2)*VLOOKUP($A3,'FL Ratio'!$A$2:$B$16,2,FALSE)</f>
        <v>0.35319200000000001</v>
      </c>
      <c r="X3" s="4">
        <f>('FL Characterization'!X$4-'FL Characterization'!X$2)*VLOOKUP($A3,'FL Ratio'!$A$2:$B$16,2,FALSE)</f>
        <v>0.17149333333333333</v>
      </c>
      <c r="Y3" s="4">
        <f>('FL Characterization'!Y$4-'FL Characterization'!Y$2)*VLOOKUP($A3,'FL Ratio'!$A$2:$B$16,2,FALSE)</f>
        <v>0.16465333333333335</v>
      </c>
    </row>
    <row r="4" spans="1:25" x14ac:dyDescent="0.25">
      <c r="A4">
        <v>3</v>
      </c>
      <c r="B4" s="4">
        <f>('FL Characterization'!B$4-'FL Characterization'!B$2)*VLOOKUP($A4,'FL Ratio'!$A$2:$B$16,2,FALSE)</f>
        <v>0.19257199999999997</v>
      </c>
      <c r="C4" s="4">
        <f>('FL Characterization'!C$4-'FL Characterization'!C$2)*VLOOKUP($A4,'FL Ratio'!$A$2:$B$16,2,FALSE)</f>
        <v>0.21199733333333329</v>
      </c>
      <c r="D4" s="4">
        <f>('FL Characterization'!D$4-'FL Characterization'!D$2)*VLOOKUP($A4,'FL Ratio'!$A$2:$B$16,2,FALSE)</f>
        <v>0.27593466666666666</v>
      </c>
      <c r="E4" s="4">
        <f>('FL Characterization'!E$4-'FL Characterization'!E$2)*VLOOKUP($A4,'FL Ratio'!$A$2:$B$16,2,FALSE)</f>
        <v>0.31634799999999996</v>
      </c>
      <c r="F4" s="4">
        <f>('FL Characterization'!F$4-'FL Characterization'!F$2)*VLOOKUP($A4,'FL Ratio'!$A$2:$B$16,2,FALSE)</f>
        <v>0.37195333333333325</v>
      </c>
      <c r="G4" s="4">
        <f>('FL Characterization'!G$4-'FL Characterization'!G$2)*VLOOKUP($A4,'FL Ratio'!$A$2:$B$16,2,FALSE)</f>
        <v>0.43478666666666665</v>
      </c>
      <c r="H4" s="4">
        <f>('FL Characterization'!H$4-'FL Characterization'!H$2)*VLOOKUP($A4,'FL Ratio'!$A$2:$B$16,2,FALSE)</f>
        <v>0.38757333333333338</v>
      </c>
      <c r="I4" s="4">
        <f>('FL Characterization'!I$4-'FL Characterization'!I$2)*VLOOKUP($A4,'FL Ratio'!$A$2:$B$16,2,FALSE)</f>
        <v>0.55407866666666672</v>
      </c>
      <c r="J4" s="4">
        <f>('FL Characterization'!J$4-'FL Characterization'!J$2)*VLOOKUP($A4,'FL Ratio'!$A$2:$B$16,2,FALSE)</f>
        <v>0.50830533333333328</v>
      </c>
      <c r="K4" s="4">
        <f>('FL Characterization'!K$4-'FL Characterization'!K$2)*VLOOKUP($A4,'FL Ratio'!$A$2:$B$16,2,FALSE)</f>
        <v>0.57410133333333335</v>
      </c>
      <c r="L4" s="4">
        <f>('FL Characterization'!L$4-'FL Characterization'!L$2)*VLOOKUP($A4,'FL Ratio'!$A$2:$B$16,2,FALSE)</f>
        <v>0.5900226666666667</v>
      </c>
      <c r="M4" s="4">
        <f>('FL Characterization'!M$4-'FL Characterization'!M$2)*VLOOKUP($A4,'FL Ratio'!$A$2:$B$16,2,FALSE)</f>
        <v>0.5472946666666666</v>
      </c>
      <c r="N4" s="4">
        <f>('FL Characterization'!N$4-'FL Characterization'!N$2)*VLOOKUP($A4,'FL Ratio'!$A$2:$B$16,2,FALSE)</f>
        <v>0.51629333333333327</v>
      </c>
      <c r="O4" s="4">
        <f>('FL Characterization'!O$4-'FL Characterization'!O$2)*VLOOKUP($A4,'FL Ratio'!$A$2:$B$16,2,FALSE)</f>
        <v>0.47532266666666662</v>
      </c>
      <c r="P4" s="4">
        <f>('FL Characterization'!P$4-'FL Characterization'!P$2)*VLOOKUP($A4,'FL Ratio'!$A$2:$B$16,2,FALSE)</f>
        <v>0.43782399999999999</v>
      </c>
      <c r="Q4" s="4">
        <f>('FL Characterization'!Q$4-'FL Characterization'!Q$2)*VLOOKUP($A4,'FL Ratio'!$A$2:$B$16,2,FALSE)</f>
        <v>0.39403599999999994</v>
      </c>
      <c r="R4" s="4">
        <f>('FL Characterization'!R$4-'FL Characterization'!R$2)*VLOOKUP($A4,'FL Ratio'!$A$2:$B$16,2,FALSE)</f>
        <v>0.38993466666666665</v>
      </c>
      <c r="S4" s="4">
        <f>('FL Characterization'!S$4-'FL Characterization'!S$2)*VLOOKUP($A4,'FL Ratio'!$A$2:$B$16,2,FALSE)</f>
        <v>0.3089493333333333</v>
      </c>
      <c r="T4" s="4">
        <f>('FL Characterization'!T$4-'FL Characterization'!T$2)*VLOOKUP($A4,'FL Ratio'!$A$2:$B$16,2,FALSE)</f>
        <v>0.25561866666666666</v>
      </c>
      <c r="U4" s="4">
        <f>('FL Characterization'!U$4-'FL Characterization'!U$2)*VLOOKUP($A4,'FL Ratio'!$A$2:$B$16,2,FALSE)</f>
        <v>0.30332533333333334</v>
      </c>
      <c r="V4" s="4">
        <f>('FL Characterization'!V$4-'FL Characterization'!V$2)*VLOOKUP($A4,'FL Ratio'!$A$2:$B$16,2,FALSE)</f>
        <v>0.30905866666666665</v>
      </c>
      <c r="W4" s="4">
        <f>('FL Characterization'!W$4-'FL Characterization'!W$2)*VLOOKUP($A4,'FL Ratio'!$A$2:$B$16,2,FALSE)</f>
        <v>0.35319200000000001</v>
      </c>
      <c r="X4" s="4">
        <f>('FL Characterization'!X$4-'FL Characterization'!X$2)*VLOOKUP($A4,'FL Ratio'!$A$2:$B$16,2,FALSE)</f>
        <v>0.17149333333333333</v>
      </c>
      <c r="Y4" s="4">
        <f>('FL Characterization'!Y$4-'FL Characterization'!Y$2)*VLOOKUP($A4,'FL Ratio'!$A$2:$B$16,2,FALSE)</f>
        <v>0.16465333333333335</v>
      </c>
    </row>
    <row r="5" spans="1:25" x14ac:dyDescent="0.25"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x14ac:dyDescent="0.25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x14ac:dyDescent="0.25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x14ac:dyDescent="0.2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x14ac:dyDescent="0.25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6F823-60E6-42DC-A482-2A9BBE4162D7}">
  <dimension ref="A1:Y16"/>
  <sheetViews>
    <sheetView workbookViewId="0"/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Ratio'!$A$2:$B$16,2,FALSE)</f>
        <v>0.53387999999999991</v>
      </c>
      <c r="C2" s="4">
        <f>('FL Characterization'!C$2-'FL Characterization'!C$3)*VLOOKUP($A2,'FL Ratio'!$A$2:$B$16,2,FALSE)</f>
        <v>0.56499999999999995</v>
      </c>
      <c r="D2" s="4">
        <f>('FL Characterization'!D$2-'FL Characterization'!D$3)*VLOOKUP($A2,'FL Ratio'!$A$2:$B$16,2,FALSE)</f>
        <v>0.59662666666666664</v>
      </c>
      <c r="E2" s="4">
        <f>('FL Characterization'!E$2-'FL Characterization'!E$3)*VLOOKUP($A2,'FL Ratio'!$A$2:$B$16,2,FALSE)</f>
        <v>0.62374666666666667</v>
      </c>
      <c r="F2" s="4">
        <f>('FL Characterization'!F$2-'FL Characterization'!F$3)*VLOOKUP($A2,'FL Ratio'!$A$2:$B$16,2,FALSE)</f>
        <v>0.63082666666666665</v>
      </c>
      <c r="G2" s="4">
        <f>('FL Characterization'!G$2-'FL Characterization'!G$3)*VLOOKUP($A2,'FL Ratio'!$A$2:$B$16,2,FALSE)</f>
        <v>0.65987999999999991</v>
      </c>
      <c r="H2" s="4">
        <f>('FL Characterization'!H$2-'FL Characterization'!H$3)*VLOOKUP($A2,'FL Ratio'!$A$2:$B$16,2,FALSE)</f>
        <v>0.65650666666666668</v>
      </c>
      <c r="I2" s="4">
        <f>('FL Characterization'!I$2-'FL Characterization'!I$3)*VLOOKUP($A2,'FL Ratio'!$A$2:$B$16,2,FALSE)</f>
        <v>0.62055199999999988</v>
      </c>
      <c r="J2" s="4">
        <f>('FL Characterization'!J$2-'FL Characterization'!J$3)*VLOOKUP($A2,'FL Ratio'!$A$2:$B$16,2,FALSE)</f>
        <v>0.56224533333333326</v>
      </c>
      <c r="K2" s="4">
        <f>('FL Characterization'!K$2-'FL Characterization'!K$3)*VLOOKUP($A2,'FL Ratio'!$A$2:$B$16,2,FALSE)</f>
        <v>0.82564133333333323</v>
      </c>
      <c r="L2" s="4">
        <f>('FL Characterization'!L$2-'FL Characterization'!L$3)*VLOOKUP($A2,'FL Ratio'!$A$2:$B$16,2,FALSE)</f>
        <v>0.80627199999999999</v>
      </c>
      <c r="M2" s="4">
        <f>('FL Characterization'!M$2-'FL Characterization'!M$3)*VLOOKUP($A2,'FL Ratio'!$A$2:$B$16,2,FALSE)</f>
        <v>0.74243200000000009</v>
      </c>
      <c r="N2" s="4">
        <f>('FL Characterization'!N$2-'FL Characterization'!N$3)*VLOOKUP($A2,'FL Ratio'!$A$2:$B$16,2,FALSE)</f>
        <v>0.72439200000000004</v>
      </c>
      <c r="O2" s="4">
        <f>('FL Characterization'!O$2-'FL Characterization'!O$3)*VLOOKUP($A2,'FL Ratio'!$A$2:$B$16,2,FALSE)</f>
        <v>0.72736933333333331</v>
      </c>
      <c r="P2" s="4">
        <f>('FL Characterization'!P$2-'FL Characterization'!P$3)*VLOOKUP($A2,'FL Ratio'!$A$2:$B$16,2,FALSE)</f>
        <v>0.69290933333333327</v>
      </c>
      <c r="Q2" s="4">
        <f>('FL Characterization'!Q$2-'FL Characterization'!Q$3)*VLOOKUP($A2,'FL Ratio'!$A$2:$B$16,2,FALSE)</f>
        <v>0.63515466666666665</v>
      </c>
      <c r="R2" s="4">
        <f>('FL Characterization'!R$2-'FL Characterization'!R$3)*VLOOKUP($A2,'FL Ratio'!$A$2:$B$16,2,FALSE)</f>
        <v>0.57083200000000001</v>
      </c>
      <c r="S2" s="4">
        <f>('FL Characterization'!S$2-'FL Characterization'!S$3)*VLOOKUP($A2,'FL Ratio'!$A$2:$B$16,2,FALSE)</f>
        <v>0.55035466666666666</v>
      </c>
      <c r="T2" s="4">
        <f>('FL Characterization'!T$2-'FL Characterization'!T$3)*VLOOKUP($A2,'FL Ratio'!$A$2:$B$16,2,FALSE)</f>
        <v>0.34595066666666663</v>
      </c>
      <c r="U2" s="4">
        <f>('FL Characterization'!U$2-'FL Characterization'!U$3)*VLOOKUP($A2,'FL Ratio'!$A$2:$B$16,2,FALSE)</f>
        <v>0.36996266666666666</v>
      </c>
      <c r="V2" s="4">
        <f>('FL Characterization'!V$2-'FL Characterization'!V$3)*VLOOKUP($A2,'FL Ratio'!$A$2:$B$16,2,FALSE)</f>
        <v>0.40448799999999996</v>
      </c>
      <c r="W2" s="4">
        <f>('FL Characterization'!W$2-'FL Characterization'!W$3)*VLOOKUP($A2,'FL Ratio'!$A$2:$B$16,2,FALSE)</f>
        <v>0.41413999999999995</v>
      </c>
      <c r="X2" s="4">
        <f>('FL Characterization'!X$2-'FL Characterization'!X$3)*VLOOKUP($A2,'FL Ratio'!$A$2:$B$16,2,FALSE)</f>
        <v>0.43191999999999997</v>
      </c>
      <c r="Y2" s="4">
        <f>('FL Characterization'!Y$2-'FL Characterization'!Y$3)*VLOOKUP($A2,'FL Ratio'!$A$2:$B$16,2,FALSE)</f>
        <v>0.47675999999999996</v>
      </c>
    </row>
    <row r="3" spans="1:25" x14ac:dyDescent="0.25">
      <c r="A3">
        <v>2</v>
      </c>
      <c r="B3" s="4">
        <f>('FL Characterization'!B$2-'FL Characterization'!B$3)*VLOOKUP($A3,'FL Ratio'!$A$2:$B$16,2,FALSE)</f>
        <v>0.53387999999999991</v>
      </c>
      <c r="C3" s="4">
        <f>('FL Characterization'!C$2-'FL Characterization'!C$3)*VLOOKUP($A3,'FL Ratio'!$A$2:$B$16,2,FALSE)</f>
        <v>0.56499999999999995</v>
      </c>
      <c r="D3" s="4">
        <f>('FL Characterization'!D$2-'FL Characterization'!D$3)*VLOOKUP($A3,'FL Ratio'!$A$2:$B$16,2,FALSE)</f>
        <v>0.59662666666666664</v>
      </c>
      <c r="E3" s="4">
        <f>('FL Characterization'!E$2-'FL Characterization'!E$3)*VLOOKUP($A3,'FL Ratio'!$A$2:$B$16,2,FALSE)</f>
        <v>0.62374666666666667</v>
      </c>
      <c r="F3" s="4">
        <f>('FL Characterization'!F$2-'FL Characterization'!F$3)*VLOOKUP($A3,'FL Ratio'!$A$2:$B$16,2,FALSE)</f>
        <v>0.63082666666666665</v>
      </c>
      <c r="G3" s="4">
        <f>('FL Characterization'!G$2-'FL Characterization'!G$3)*VLOOKUP($A3,'FL Ratio'!$A$2:$B$16,2,FALSE)</f>
        <v>0.65987999999999991</v>
      </c>
      <c r="H3" s="4">
        <f>('FL Characterization'!H$2-'FL Characterization'!H$3)*VLOOKUP($A3,'FL Ratio'!$A$2:$B$16,2,FALSE)</f>
        <v>0.65650666666666668</v>
      </c>
      <c r="I3" s="4">
        <f>('FL Characterization'!I$2-'FL Characterization'!I$3)*VLOOKUP($A3,'FL Ratio'!$A$2:$B$16,2,FALSE)</f>
        <v>0.62055199999999988</v>
      </c>
      <c r="J3" s="4">
        <f>('FL Characterization'!J$2-'FL Characterization'!J$3)*VLOOKUP($A3,'FL Ratio'!$A$2:$B$16,2,FALSE)</f>
        <v>0.56224533333333326</v>
      </c>
      <c r="K3" s="4">
        <f>('FL Characterization'!K$2-'FL Characterization'!K$3)*VLOOKUP($A3,'FL Ratio'!$A$2:$B$16,2,FALSE)</f>
        <v>0.82564133333333323</v>
      </c>
      <c r="L3" s="4">
        <f>('FL Characterization'!L$2-'FL Characterization'!L$3)*VLOOKUP($A3,'FL Ratio'!$A$2:$B$16,2,FALSE)</f>
        <v>0.80627199999999999</v>
      </c>
      <c r="M3" s="4">
        <f>('FL Characterization'!M$2-'FL Characterization'!M$3)*VLOOKUP($A3,'FL Ratio'!$A$2:$B$16,2,FALSE)</f>
        <v>0.74243200000000009</v>
      </c>
      <c r="N3" s="4">
        <f>('FL Characterization'!N$2-'FL Characterization'!N$3)*VLOOKUP($A3,'FL Ratio'!$A$2:$B$16,2,FALSE)</f>
        <v>0.72439200000000004</v>
      </c>
      <c r="O3" s="4">
        <f>('FL Characterization'!O$2-'FL Characterization'!O$3)*VLOOKUP($A3,'FL Ratio'!$A$2:$B$16,2,FALSE)</f>
        <v>0.72736933333333331</v>
      </c>
      <c r="P3" s="4">
        <f>('FL Characterization'!P$2-'FL Characterization'!P$3)*VLOOKUP($A3,'FL Ratio'!$A$2:$B$16,2,FALSE)</f>
        <v>0.69290933333333327</v>
      </c>
      <c r="Q3" s="4">
        <f>('FL Characterization'!Q$2-'FL Characterization'!Q$3)*VLOOKUP($A3,'FL Ratio'!$A$2:$B$16,2,FALSE)</f>
        <v>0.63515466666666665</v>
      </c>
      <c r="R3" s="4">
        <f>('FL Characterization'!R$2-'FL Characterization'!R$3)*VLOOKUP($A3,'FL Ratio'!$A$2:$B$16,2,FALSE)</f>
        <v>0.57083200000000001</v>
      </c>
      <c r="S3" s="4">
        <f>('FL Characterization'!S$2-'FL Characterization'!S$3)*VLOOKUP($A3,'FL Ratio'!$A$2:$B$16,2,FALSE)</f>
        <v>0.55035466666666666</v>
      </c>
      <c r="T3" s="4">
        <f>('FL Characterization'!T$2-'FL Characterization'!T$3)*VLOOKUP($A3,'FL Ratio'!$A$2:$B$16,2,FALSE)</f>
        <v>0.34595066666666663</v>
      </c>
      <c r="U3" s="4">
        <f>('FL Characterization'!U$2-'FL Characterization'!U$3)*VLOOKUP($A3,'FL Ratio'!$A$2:$B$16,2,FALSE)</f>
        <v>0.36996266666666666</v>
      </c>
      <c r="V3" s="4">
        <f>('FL Characterization'!V$2-'FL Characterization'!V$3)*VLOOKUP($A3,'FL Ratio'!$A$2:$B$16,2,FALSE)</f>
        <v>0.40448799999999996</v>
      </c>
      <c r="W3" s="4">
        <f>('FL Characterization'!W$2-'FL Characterization'!W$3)*VLOOKUP($A3,'FL Ratio'!$A$2:$B$16,2,FALSE)</f>
        <v>0.41413999999999995</v>
      </c>
      <c r="X3" s="4">
        <f>('FL Characterization'!X$2-'FL Characterization'!X$3)*VLOOKUP($A3,'FL Ratio'!$A$2:$B$16,2,FALSE)</f>
        <v>0.43191999999999997</v>
      </c>
      <c r="Y3" s="4">
        <f>('FL Characterization'!Y$2-'FL Characterization'!Y$3)*VLOOKUP($A3,'FL Ratio'!$A$2:$B$16,2,FALSE)</f>
        <v>0.47675999999999996</v>
      </c>
    </row>
    <row r="4" spans="1:25" x14ac:dyDescent="0.25">
      <c r="A4">
        <v>3</v>
      </c>
      <c r="B4" s="4">
        <f>('FL Characterization'!B$2-'FL Characterization'!B$3)*VLOOKUP($A4,'FL Ratio'!$A$2:$B$16,2,FALSE)</f>
        <v>0.53387999999999991</v>
      </c>
      <c r="C4" s="4">
        <f>('FL Characterization'!C$2-'FL Characterization'!C$3)*VLOOKUP($A4,'FL Ratio'!$A$2:$B$16,2,FALSE)</f>
        <v>0.56499999999999995</v>
      </c>
      <c r="D4" s="4">
        <f>('FL Characterization'!D$2-'FL Characterization'!D$3)*VLOOKUP($A4,'FL Ratio'!$A$2:$B$16,2,FALSE)</f>
        <v>0.59662666666666664</v>
      </c>
      <c r="E4" s="4">
        <f>('FL Characterization'!E$2-'FL Characterization'!E$3)*VLOOKUP($A4,'FL Ratio'!$A$2:$B$16,2,FALSE)</f>
        <v>0.62374666666666667</v>
      </c>
      <c r="F4" s="4">
        <f>('FL Characterization'!F$2-'FL Characterization'!F$3)*VLOOKUP($A4,'FL Ratio'!$A$2:$B$16,2,FALSE)</f>
        <v>0.63082666666666665</v>
      </c>
      <c r="G4" s="4">
        <f>('FL Characterization'!G$2-'FL Characterization'!G$3)*VLOOKUP($A4,'FL Ratio'!$A$2:$B$16,2,FALSE)</f>
        <v>0.65987999999999991</v>
      </c>
      <c r="H4" s="4">
        <f>('FL Characterization'!H$2-'FL Characterization'!H$3)*VLOOKUP($A4,'FL Ratio'!$A$2:$B$16,2,FALSE)</f>
        <v>0.65650666666666668</v>
      </c>
      <c r="I4" s="4">
        <f>('FL Characterization'!I$2-'FL Characterization'!I$3)*VLOOKUP($A4,'FL Ratio'!$A$2:$B$16,2,FALSE)</f>
        <v>0.62055199999999988</v>
      </c>
      <c r="J4" s="4">
        <f>('FL Characterization'!J$2-'FL Characterization'!J$3)*VLOOKUP($A4,'FL Ratio'!$A$2:$B$16,2,FALSE)</f>
        <v>0.56224533333333326</v>
      </c>
      <c r="K4" s="4">
        <f>('FL Characterization'!K$2-'FL Characterization'!K$3)*VLOOKUP($A4,'FL Ratio'!$A$2:$B$16,2,FALSE)</f>
        <v>0.82564133333333323</v>
      </c>
      <c r="L4" s="4">
        <f>('FL Characterization'!L$2-'FL Characterization'!L$3)*VLOOKUP($A4,'FL Ratio'!$A$2:$B$16,2,FALSE)</f>
        <v>0.80627199999999999</v>
      </c>
      <c r="M4" s="4">
        <f>('FL Characterization'!M$2-'FL Characterization'!M$3)*VLOOKUP($A4,'FL Ratio'!$A$2:$B$16,2,FALSE)</f>
        <v>0.74243200000000009</v>
      </c>
      <c r="N4" s="4">
        <f>('FL Characterization'!N$2-'FL Characterization'!N$3)*VLOOKUP($A4,'FL Ratio'!$A$2:$B$16,2,FALSE)</f>
        <v>0.72439200000000004</v>
      </c>
      <c r="O4" s="4">
        <f>('FL Characterization'!O$2-'FL Characterization'!O$3)*VLOOKUP($A4,'FL Ratio'!$A$2:$B$16,2,FALSE)</f>
        <v>0.72736933333333331</v>
      </c>
      <c r="P4" s="4">
        <f>('FL Characterization'!P$2-'FL Characterization'!P$3)*VLOOKUP($A4,'FL Ratio'!$A$2:$B$16,2,FALSE)</f>
        <v>0.69290933333333327</v>
      </c>
      <c r="Q4" s="4">
        <f>('FL Characterization'!Q$2-'FL Characterization'!Q$3)*VLOOKUP($A4,'FL Ratio'!$A$2:$B$16,2,FALSE)</f>
        <v>0.63515466666666665</v>
      </c>
      <c r="R4" s="4">
        <f>('FL Characterization'!R$2-'FL Characterization'!R$3)*VLOOKUP($A4,'FL Ratio'!$A$2:$B$16,2,FALSE)</f>
        <v>0.57083200000000001</v>
      </c>
      <c r="S4" s="4">
        <f>('FL Characterization'!S$2-'FL Characterization'!S$3)*VLOOKUP($A4,'FL Ratio'!$A$2:$B$16,2,FALSE)</f>
        <v>0.55035466666666666</v>
      </c>
      <c r="T4" s="4">
        <f>('FL Characterization'!T$2-'FL Characterization'!T$3)*VLOOKUP($A4,'FL Ratio'!$A$2:$B$16,2,FALSE)</f>
        <v>0.34595066666666663</v>
      </c>
      <c r="U4" s="4">
        <f>('FL Characterization'!U$2-'FL Characterization'!U$3)*VLOOKUP($A4,'FL Ratio'!$A$2:$B$16,2,FALSE)</f>
        <v>0.36996266666666666</v>
      </c>
      <c r="V4" s="4">
        <f>('FL Characterization'!V$2-'FL Characterization'!V$3)*VLOOKUP($A4,'FL Ratio'!$A$2:$B$16,2,FALSE)</f>
        <v>0.40448799999999996</v>
      </c>
      <c r="W4" s="4">
        <f>('FL Characterization'!W$2-'FL Characterization'!W$3)*VLOOKUP($A4,'FL Ratio'!$A$2:$B$16,2,FALSE)</f>
        <v>0.41413999999999995</v>
      </c>
      <c r="X4" s="4">
        <f>('FL Characterization'!X$2-'FL Characterization'!X$3)*VLOOKUP($A4,'FL Ratio'!$A$2:$B$16,2,FALSE)</f>
        <v>0.43191999999999997</v>
      </c>
      <c r="Y4" s="4">
        <f>('FL Characterization'!Y$2-'FL Characterization'!Y$3)*VLOOKUP($A4,'FL Ratio'!$A$2:$B$16,2,FALSE)</f>
        <v>0.47675999999999996</v>
      </c>
    </row>
    <row r="5" spans="1:25" x14ac:dyDescent="0.25"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x14ac:dyDescent="0.25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x14ac:dyDescent="0.25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x14ac:dyDescent="0.2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x14ac:dyDescent="0.25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868C0-111B-47C9-B784-BA76718F02D8}">
  <dimension ref="A1:Y4"/>
  <sheetViews>
    <sheetView workbookViewId="0">
      <selection activeCell="A7" activeCellId="1" sqref="A2:XFD3 A7:XFD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6">
        <v>3</v>
      </c>
      <c r="B2" s="7">
        <f>VLOOKUP($A2,'RES installed'!$A$2:$C$4,3,FALSE)*'[1]Profiles, RES, Summer'!B$2</f>
        <v>0</v>
      </c>
      <c r="C2" s="7">
        <f>VLOOKUP($A2,'RES installed'!$A$2:$C$4,3,FALSE)*'[1]Profiles, RES, Summer'!C$2</f>
        <v>0</v>
      </c>
      <c r="D2" s="7">
        <f>VLOOKUP($A2,'RES installed'!$A$2:$C$4,3,FALSE)*'[1]Profiles, RES, Summer'!D$2</f>
        <v>0</v>
      </c>
      <c r="E2" s="7">
        <f>VLOOKUP($A2,'RES installed'!$A$2:$C$4,3,FALSE)*'[1]Profiles, RES, Summer'!E$2</f>
        <v>0</v>
      </c>
      <c r="F2" s="7">
        <f>VLOOKUP($A2,'RES installed'!$A$2:$C$4,3,FALSE)*'[1]Profiles, RES, Summer'!F$2</f>
        <v>0</v>
      </c>
      <c r="G2" s="7">
        <f>VLOOKUP($A2,'RES installed'!$A$2:$C$4,3,FALSE)*'[1]Profiles, RES, Summer'!G$2</f>
        <v>0</v>
      </c>
      <c r="H2" s="7">
        <f>VLOOKUP($A2,'RES installed'!$A$2:$C$4,3,FALSE)*'[1]Profiles, RES, Summer'!H$2</f>
        <v>0</v>
      </c>
      <c r="I2" s="7">
        <f>VLOOKUP($A2,'RES installed'!$A$2:$C$4,3,FALSE)*'[1]Profiles, RES, Summer'!I$2</f>
        <v>0</v>
      </c>
      <c r="J2" s="7">
        <f>VLOOKUP($A2,'RES installed'!$A$2:$C$4,3,FALSE)*'[1]Profiles, RES, Summer'!J$2</f>
        <v>0</v>
      </c>
      <c r="K2" s="7">
        <f>VLOOKUP($A2,'RES installed'!$A$2:$C$4,3,FALSE)*'[1]Profiles, RES, Summer'!K$2</f>
        <v>0</v>
      </c>
      <c r="L2" s="7">
        <f>VLOOKUP($A2,'RES installed'!$A$2:$C$4,3,FALSE)*'[1]Profiles, RES, Summer'!L$2</f>
        <v>0</v>
      </c>
      <c r="M2" s="7">
        <f>VLOOKUP($A2,'RES installed'!$A$2:$C$4,3,FALSE)*'[1]Profiles, RES, Summer'!M$2</f>
        <v>0</v>
      </c>
      <c r="N2" s="7">
        <f>VLOOKUP($A2,'RES installed'!$A$2:$C$4,3,FALSE)*'[1]Profiles, RES, Summer'!N$2</f>
        <v>0</v>
      </c>
      <c r="O2" s="7">
        <f>VLOOKUP($A2,'RES installed'!$A$2:$C$4,3,FALSE)*'[1]Profiles, RES, Summer'!O$2</f>
        <v>0</v>
      </c>
      <c r="P2" s="7">
        <f>VLOOKUP($A2,'RES installed'!$A$2:$C$4,3,FALSE)*'[1]Profiles, RES, Summer'!P$2</f>
        <v>0</v>
      </c>
      <c r="Q2" s="7">
        <f>VLOOKUP($A2,'RES installed'!$A$2:$C$4,3,FALSE)*'[1]Profiles, RES, Summer'!Q$2</f>
        <v>0</v>
      </c>
      <c r="R2" s="7">
        <f>VLOOKUP($A2,'RES installed'!$A$2:$C$4,3,FALSE)*'[1]Profiles, RES, Summer'!R$2</f>
        <v>0</v>
      </c>
      <c r="S2" s="7">
        <f>VLOOKUP($A2,'RES installed'!$A$2:$C$4,3,FALSE)*'[1]Profiles, RES, Summer'!S$2</f>
        <v>0</v>
      </c>
      <c r="T2" s="7">
        <f>VLOOKUP($A2,'RES installed'!$A$2:$C$4,3,FALSE)*'[1]Profiles, RES, Summer'!T$2</f>
        <v>0</v>
      </c>
      <c r="U2" s="7">
        <f>VLOOKUP($A2,'RES installed'!$A$2:$C$4,3,FALSE)*'[1]Profiles, RES, Summer'!U$2</f>
        <v>0</v>
      </c>
      <c r="V2" s="7">
        <f>VLOOKUP($A2,'RES installed'!$A$2:$C$4,3,FALSE)*'[1]Profiles, RES, Summer'!V$2</f>
        <v>0</v>
      </c>
      <c r="W2" s="7">
        <f>VLOOKUP($A2,'RES installed'!$A$2:$C$4,3,FALSE)*'[1]Profiles, RES, Summer'!W$2</f>
        <v>0</v>
      </c>
      <c r="X2" s="7">
        <f>VLOOKUP($A2,'RES installed'!$A$2:$C$4,3,FALSE)*'[1]Profiles, RES, Summer'!X$2</f>
        <v>0</v>
      </c>
      <c r="Y2" s="7">
        <f>VLOOKUP($A2,'RES installed'!$A$2:$C$4,3,FALSE)*'[1]Profiles, RES, Summer'!Y$2</f>
        <v>0</v>
      </c>
    </row>
    <row r="3" spans="1:25" x14ac:dyDescent="0.25">
      <c r="A3" s="6">
        <v>4</v>
      </c>
      <c r="B3" s="7">
        <f>VLOOKUP($A3,'RES installed'!$A$2:$C$4,3,FALSE)*'[1]Profiles, RES, Summer'!B$2</f>
        <v>0</v>
      </c>
      <c r="C3" s="7">
        <f>VLOOKUP($A3,'RES installed'!$A$2:$C$4,3,FALSE)*'[1]Profiles, RES, Summer'!C$2</f>
        <v>0</v>
      </c>
      <c r="D3" s="7">
        <f>VLOOKUP($A3,'RES installed'!$A$2:$C$4,3,FALSE)*'[1]Profiles, RES, Summer'!D$2</f>
        <v>0</v>
      </c>
      <c r="E3" s="7">
        <f>VLOOKUP($A3,'RES installed'!$A$2:$C$4,3,FALSE)*'[1]Profiles, RES, Summer'!E$2</f>
        <v>0</v>
      </c>
      <c r="F3" s="7">
        <f>VLOOKUP($A3,'RES installed'!$A$2:$C$4,3,FALSE)*'[1]Profiles, RES, Summer'!F$2</f>
        <v>0</v>
      </c>
      <c r="G3" s="7">
        <f>VLOOKUP($A3,'RES installed'!$A$2:$C$4,3,FALSE)*'[1]Profiles, RES, Summer'!G$2</f>
        <v>0</v>
      </c>
      <c r="H3" s="7">
        <f>VLOOKUP($A3,'RES installed'!$A$2:$C$4,3,FALSE)*'[1]Profiles, RES, Summer'!H$2</f>
        <v>0</v>
      </c>
      <c r="I3" s="7">
        <f>VLOOKUP($A3,'RES installed'!$A$2:$C$4,3,FALSE)*'[1]Profiles, RES, Summer'!I$2</f>
        <v>0</v>
      </c>
      <c r="J3" s="7">
        <f>VLOOKUP($A3,'RES installed'!$A$2:$C$4,3,FALSE)*'[1]Profiles, RES, Summer'!J$2</f>
        <v>0</v>
      </c>
      <c r="K3" s="7">
        <f>VLOOKUP($A3,'RES installed'!$A$2:$C$4,3,FALSE)*'[1]Profiles, RES, Summer'!K$2</f>
        <v>0</v>
      </c>
      <c r="L3" s="7">
        <f>VLOOKUP($A3,'RES installed'!$A$2:$C$4,3,FALSE)*'[1]Profiles, RES, Summer'!L$2</f>
        <v>0</v>
      </c>
      <c r="M3" s="7">
        <f>VLOOKUP($A3,'RES installed'!$A$2:$C$4,3,FALSE)*'[1]Profiles, RES, Summer'!M$2</f>
        <v>0</v>
      </c>
      <c r="N3" s="7">
        <f>VLOOKUP($A3,'RES installed'!$A$2:$C$4,3,FALSE)*'[1]Profiles, RES, Summer'!N$2</f>
        <v>0</v>
      </c>
      <c r="O3" s="7">
        <f>VLOOKUP($A3,'RES installed'!$A$2:$C$4,3,FALSE)*'[1]Profiles, RES, Summer'!O$2</f>
        <v>0</v>
      </c>
      <c r="P3" s="7">
        <f>VLOOKUP($A3,'RES installed'!$A$2:$C$4,3,FALSE)*'[1]Profiles, RES, Summer'!P$2</f>
        <v>0</v>
      </c>
      <c r="Q3" s="7">
        <f>VLOOKUP($A3,'RES installed'!$A$2:$C$4,3,FALSE)*'[1]Profiles, RES, Summer'!Q$2</f>
        <v>0</v>
      </c>
      <c r="R3" s="7">
        <f>VLOOKUP($A3,'RES installed'!$A$2:$C$4,3,FALSE)*'[1]Profiles, RES, Summer'!R$2</f>
        <v>0</v>
      </c>
      <c r="S3" s="7">
        <f>VLOOKUP($A3,'RES installed'!$A$2:$C$4,3,FALSE)*'[1]Profiles, RES, Summer'!S$2</f>
        <v>0</v>
      </c>
      <c r="T3" s="7">
        <f>VLOOKUP($A3,'RES installed'!$A$2:$C$4,3,FALSE)*'[1]Profiles, RES, Summer'!T$2</f>
        <v>0</v>
      </c>
      <c r="U3" s="7">
        <f>VLOOKUP($A3,'RES installed'!$A$2:$C$4,3,FALSE)*'[1]Profiles, RES, Summer'!U$2</f>
        <v>0</v>
      </c>
      <c r="V3" s="7">
        <f>VLOOKUP($A3,'RES installed'!$A$2:$C$4,3,FALSE)*'[1]Profiles, RES, Summer'!V$2</f>
        <v>0</v>
      </c>
      <c r="W3" s="7">
        <f>VLOOKUP($A3,'RES installed'!$A$2:$C$4,3,FALSE)*'[1]Profiles, RES, Summer'!W$2</f>
        <v>0</v>
      </c>
      <c r="X3" s="7">
        <f>VLOOKUP($A3,'RES installed'!$A$2:$C$4,3,FALSE)*'[1]Profiles, RES, Summer'!X$2</f>
        <v>0</v>
      </c>
      <c r="Y3" s="7">
        <f>VLOOKUP($A3,'RES installed'!$A$2:$C$4,3,FALSE)*'[1]Profiles, RES, Summer'!Y$2</f>
        <v>0</v>
      </c>
    </row>
    <row r="4" spans="1:25" x14ac:dyDescent="0.25">
      <c r="A4" s="6">
        <v>5</v>
      </c>
      <c r="B4" s="7">
        <f>VLOOKUP($A4,'RES installed'!$A$2:$C$4,3,FALSE)*'[1]Profiles, RES, Summer'!B$2</f>
        <v>0</v>
      </c>
      <c r="C4" s="7">
        <f>VLOOKUP($A4,'RES installed'!$A$2:$C$4,3,FALSE)*'[1]Profiles, RES, Summer'!C$2</f>
        <v>0</v>
      </c>
      <c r="D4" s="7">
        <f>VLOOKUP($A4,'RES installed'!$A$2:$C$4,3,FALSE)*'[1]Profiles, RES, Summer'!D$2</f>
        <v>0</v>
      </c>
      <c r="E4" s="7">
        <f>VLOOKUP($A4,'RES installed'!$A$2:$C$4,3,FALSE)*'[1]Profiles, RES, Summer'!E$2</f>
        <v>0</v>
      </c>
      <c r="F4" s="7">
        <f>VLOOKUP($A4,'RES installed'!$A$2:$C$4,3,FALSE)*'[1]Profiles, RES, Summer'!F$2</f>
        <v>0</v>
      </c>
      <c r="G4" s="7">
        <f>VLOOKUP($A4,'RES installed'!$A$2:$C$4,3,FALSE)*'[1]Profiles, RES, Summer'!G$2</f>
        <v>0</v>
      </c>
      <c r="H4" s="7">
        <f>VLOOKUP($A4,'RES installed'!$A$2:$C$4,3,FALSE)*'[1]Profiles, RES, Summer'!H$2</f>
        <v>0</v>
      </c>
      <c r="I4" s="7">
        <f>VLOOKUP($A4,'RES installed'!$A$2:$C$4,3,FALSE)*'[1]Profiles, RES, Summer'!I$2</f>
        <v>0</v>
      </c>
      <c r="J4" s="7">
        <f>VLOOKUP($A4,'RES installed'!$A$2:$C$4,3,FALSE)*'[1]Profiles, RES, Summer'!J$2</f>
        <v>0</v>
      </c>
      <c r="K4" s="7">
        <f>VLOOKUP($A4,'RES installed'!$A$2:$C$4,3,FALSE)*'[1]Profiles, RES, Summer'!K$2</f>
        <v>0</v>
      </c>
      <c r="L4" s="7">
        <f>VLOOKUP($A4,'RES installed'!$A$2:$C$4,3,FALSE)*'[1]Profiles, RES, Summer'!L$2</f>
        <v>0</v>
      </c>
      <c r="M4" s="7">
        <f>VLOOKUP($A4,'RES installed'!$A$2:$C$4,3,FALSE)*'[1]Profiles, RES, Summer'!M$2</f>
        <v>0</v>
      </c>
      <c r="N4" s="7">
        <f>VLOOKUP($A4,'RES installed'!$A$2:$C$4,3,FALSE)*'[1]Profiles, RES, Summer'!N$2</f>
        <v>0</v>
      </c>
      <c r="O4" s="7">
        <f>VLOOKUP($A4,'RES installed'!$A$2:$C$4,3,FALSE)*'[1]Profiles, RES, Summer'!O$2</f>
        <v>0</v>
      </c>
      <c r="P4" s="7">
        <f>VLOOKUP($A4,'RES installed'!$A$2:$C$4,3,FALSE)*'[1]Profiles, RES, Summer'!P$2</f>
        <v>0</v>
      </c>
      <c r="Q4" s="7">
        <f>VLOOKUP($A4,'RES installed'!$A$2:$C$4,3,FALSE)*'[1]Profiles, RES, Summer'!Q$2</f>
        <v>0</v>
      </c>
      <c r="R4" s="7">
        <f>VLOOKUP($A4,'RES installed'!$A$2:$C$4,3,FALSE)*'[1]Profiles, RES, Summer'!R$2</f>
        <v>0</v>
      </c>
      <c r="S4" s="7">
        <f>VLOOKUP($A4,'RES installed'!$A$2:$C$4,3,FALSE)*'[1]Profiles, RES, Summer'!S$2</f>
        <v>0</v>
      </c>
      <c r="T4" s="7">
        <f>VLOOKUP($A4,'RES installed'!$A$2:$C$4,3,FALSE)*'[1]Profiles, RES, Summer'!T$2</f>
        <v>0</v>
      </c>
      <c r="U4" s="7">
        <f>VLOOKUP($A4,'RES installed'!$A$2:$C$4,3,FALSE)*'[1]Profiles, RES, Summer'!U$2</f>
        <v>0</v>
      </c>
      <c r="V4" s="7">
        <f>VLOOKUP($A4,'RES installed'!$A$2:$C$4,3,FALSE)*'[1]Profiles, RES, Summer'!V$2</f>
        <v>0</v>
      </c>
      <c r="W4" s="7">
        <f>VLOOKUP($A4,'RES installed'!$A$2:$C$4,3,FALSE)*'[1]Profiles, RES, Summer'!W$2</f>
        <v>0</v>
      </c>
      <c r="X4" s="7">
        <f>VLOOKUP($A4,'RES installed'!$A$2:$C$4,3,FALSE)*'[1]Profiles, RES, Summer'!X$2</f>
        <v>0</v>
      </c>
      <c r="Y4" s="7">
        <f>VLOOKUP($A4,'RES installed'!$A$2:$C$4,3,FALSE)*'[1]Profiles, RES, Summer'!Y$2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027F7-B95C-48A5-8B10-16D694F22A3E}">
  <dimension ref="A1:C4"/>
  <sheetViews>
    <sheetView workbookViewId="0">
      <selection activeCell="B5" sqref="B5"/>
    </sheetView>
  </sheetViews>
  <sheetFormatPr defaultRowHeight="15" x14ac:dyDescent="0.25"/>
  <sheetData>
    <row r="1" spans="1:3" x14ac:dyDescent="0.25">
      <c r="A1" t="s">
        <v>10</v>
      </c>
      <c r="B1" t="s">
        <v>8</v>
      </c>
      <c r="C1" t="s">
        <v>11</v>
      </c>
    </row>
    <row r="2" spans="1:3" x14ac:dyDescent="0.25">
      <c r="A2">
        <v>1</v>
      </c>
      <c r="B2">
        <v>2</v>
      </c>
      <c r="C2" s="5">
        <v>0</v>
      </c>
    </row>
    <row r="3" spans="1:3" x14ac:dyDescent="0.25">
      <c r="A3">
        <v>2</v>
      </c>
      <c r="B3">
        <v>3</v>
      </c>
      <c r="C3" s="5">
        <v>0</v>
      </c>
    </row>
    <row r="4" spans="1:3" x14ac:dyDescent="0.25">
      <c r="A4">
        <v>3</v>
      </c>
      <c r="B4">
        <v>400</v>
      </c>
      <c r="C4" s="5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52376-A5CD-4D13-81B2-E8CE0ADB2EFE}">
  <dimension ref="A1:Y4"/>
  <sheetViews>
    <sheetView topLeftCell="F1" workbookViewId="0">
      <selection activeCell="F7" activeCellId="1" sqref="A2:XFD3 A7:XFD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6">
        <v>3</v>
      </c>
      <c r="B2" s="7">
        <f>VLOOKUP($A2,'RES installed'!$A$2:$C$4,3,FALSE)*'[1]Profiles, RES, Summer'!B$3</f>
        <v>0</v>
      </c>
      <c r="C2" s="7">
        <f>VLOOKUP($A2,'RES installed'!$A$2:$C$4,3,FALSE)*'[1]Profiles, RES, Summer'!C$3</f>
        <v>0</v>
      </c>
      <c r="D2" s="7">
        <f>VLOOKUP($A2,'RES installed'!$A$2:$C$4,3,FALSE)*'[1]Profiles, RES, Summer'!D$3</f>
        <v>0</v>
      </c>
      <c r="E2" s="7">
        <f>VLOOKUP($A2,'RES installed'!$A$2:$C$4,3,FALSE)*'[1]Profiles, RES, Summer'!E$3</f>
        <v>0</v>
      </c>
      <c r="F2" s="7">
        <f>VLOOKUP($A2,'RES installed'!$A$2:$C$4,3,FALSE)*'[1]Profiles, RES, Summer'!F$3</f>
        <v>0</v>
      </c>
      <c r="G2" s="7">
        <f>VLOOKUP($A2,'RES installed'!$A$2:$C$4,3,FALSE)*'[1]Profiles, RES, Summer'!G$3</f>
        <v>0</v>
      </c>
      <c r="H2" s="7">
        <f>VLOOKUP($A2,'RES installed'!$A$2:$C$4,3,FALSE)*'[1]Profiles, RES, Summer'!H$3</f>
        <v>0</v>
      </c>
      <c r="I2" s="7">
        <f>VLOOKUP($A2,'RES installed'!$A$2:$C$4,3,FALSE)*'[1]Profiles, RES, Summer'!I$3</f>
        <v>0</v>
      </c>
      <c r="J2" s="7">
        <f>VLOOKUP($A2,'RES installed'!$A$2:$C$4,3,FALSE)*'[1]Profiles, RES, Summer'!J$3</f>
        <v>0</v>
      </c>
      <c r="K2" s="7">
        <f>VLOOKUP($A2,'RES installed'!$A$2:$C$4,3,FALSE)*'[1]Profiles, RES, Summer'!K$3</f>
        <v>0</v>
      </c>
      <c r="L2" s="7">
        <f>VLOOKUP($A2,'RES installed'!$A$2:$C$4,3,FALSE)*'[1]Profiles, RES, Summer'!L$3</f>
        <v>0</v>
      </c>
      <c r="M2" s="7">
        <f>VLOOKUP($A2,'RES installed'!$A$2:$C$4,3,FALSE)*'[1]Profiles, RES, Summer'!M$3</f>
        <v>0</v>
      </c>
      <c r="N2" s="7">
        <f>VLOOKUP($A2,'RES installed'!$A$2:$C$4,3,FALSE)*'[1]Profiles, RES, Summer'!N$3</f>
        <v>0</v>
      </c>
      <c r="O2" s="7">
        <f>VLOOKUP($A2,'RES installed'!$A$2:$C$4,3,FALSE)*'[1]Profiles, RES, Summer'!O$3</f>
        <v>0</v>
      </c>
      <c r="P2" s="7">
        <f>VLOOKUP($A2,'RES installed'!$A$2:$C$4,3,FALSE)*'[1]Profiles, RES, Summer'!P$3</f>
        <v>0</v>
      </c>
      <c r="Q2" s="7">
        <f>VLOOKUP($A2,'RES installed'!$A$2:$C$4,3,FALSE)*'[1]Profiles, RES, Summer'!Q$3</f>
        <v>0</v>
      </c>
      <c r="R2" s="7">
        <f>VLOOKUP($A2,'RES installed'!$A$2:$C$4,3,FALSE)*'[1]Profiles, RES, Summer'!R$3</f>
        <v>0</v>
      </c>
      <c r="S2" s="7">
        <f>VLOOKUP($A2,'RES installed'!$A$2:$C$4,3,FALSE)*'[1]Profiles, RES, Summer'!S$3</f>
        <v>0</v>
      </c>
      <c r="T2" s="7">
        <f>VLOOKUP($A2,'RES installed'!$A$2:$C$4,3,FALSE)*'[1]Profiles, RES, Summer'!T$3</f>
        <v>0</v>
      </c>
      <c r="U2" s="7">
        <f>VLOOKUP($A2,'RES installed'!$A$2:$C$4,3,FALSE)*'[1]Profiles, RES, Summer'!U$3</f>
        <v>0</v>
      </c>
      <c r="V2" s="7">
        <f>VLOOKUP($A2,'RES installed'!$A$2:$C$4,3,FALSE)*'[1]Profiles, RES, Summer'!V$3</f>
        <v>0</v>
      </c>
      <c r="W2" s="7">
        <f>VLOOKUP($A2,'RES installed'!$A$2:$C$4,3,FALSE)*'[1]Profiles, RES, Summer'!W$3</f>
        <v>0</v>
      </c>
      <c r="X2" s="7">
        <f>VLOOKUP($A2,'RES installed'!$A$2:$C$4,3,FALSE)*'[1]Profiles, RES, Summer'!X$3</f>
        <v>0</v>
      </c>
      <c r="Y2" s="7">
        <f>VLOOKUP($A2,'RES installed'!$A$2:$C$4,3,FALSE)*'[1]Profiles, RES, Summer'!Y$3</f>
        <v>0</v>
      </c>
    </row>
    <row r="3" spans="1:25" x14ac:dyDescent="0.25">
      <c r="A3" s="6">
        <v>4</v>
      </c>
      <c r="B3" s="7">
        <f>VLOOKUP($A3,'RES installed'!$A$2:$C$4,3,FALSE)*'[1]Profiles, RES, Summer'!B$3</f>
        <v>0</v>
      </c>
      <c r="C3" s="7">
        <f>VLOOKUP($A3,'RES installed'!$A$2:$C$4,3,FALSE)*'[1]Profiles, RES, Summer'!C$3</f>
        <v>0</v>
      </c>
      <c r="D3" s="7">
        <f>VLOOKUP($A3,'RES installed'!$A$2:$C$4,3,FALSE)*'[1]Profiles, RES, Summer'!D$3</f>
        <v>0</v>
      </c>
      <c r="E3" s="7">
        <f>VLOOKUP($A3,'RES installed'!$A$2:$C$4,3,FALSE)*'[1]Profiles, RES, Summer'!E$3</f>
        <v>0</v>
      </c>
      <c r="F3" s="7">
        <f>VLOOKUP($A3,'RES installed'!$A$2:$C$4,3,FALSE)*'[1]Profiles, RES, Summer'!F$3</f>
        <v>0</v>
      </c>
      <c r="G3" s="7">
        <f>VLOOKUP($A3,'RES installed'!$A$2:$C$4,3,FALSE)*'[1]Profiles, RES, Summer'!G$3</f>
        <v>0</v>
      </c>
      <c r="H3" s="7">
        <f>VLOOKUP($A3,'RES installed'!$A$2:$C$4,3,FALSE)*'[1]Profiles, RES, Summer'!H$3</f>
        <v>0</v>
      </c>
      <c r="I3" s="7">
        <f>VLOOKUP($A3,'RES installed'!$A$2:$C$4,3,FALSE)*'[1]Profiles, RES, Summer'!I$3</f>
        <v>0</v>
      </c>
      <c r="J3" s="7">
        <f>VLOOKUP($A3,'RES installed'!$A$2:$C$4,3,FALSE)*'[1]Profiles, RES, Summer'!J$3</f>
        <v>0</v>
      </c>
      <c r="K3" s="7">
        <f>VLOOKUP($A3,'RES installed'!$A$2:$C$4,3,FALSE)*'[1]Profiles, RES, Summer'!K$3</f>
        <v>0</v>
      </c>
      <c r="L3" s="7">
        <f>VLOOKUP($A3,'RES installed'!$A$2:$C$4,3,FALSE)*'[1]Profiles, RES, Summer'!L$3</f>
        <v>0</v>
      </c>
      <c r="M3" s="7">
        <f>VLOOKUP($A3,'RES installed'!$A$2:$C$4,3,FALSE)*'[1]Profiles, RES, Summer'!M$3</f>
        <v>0</v>
      </c>
      <c r="N3" s="7">
        <f>VLOOKUP($A3,'RES installed'!$A$2:$C$4,3,FALSE)*'[1]Profiles, RES, Summer'!N$3</f>
        <v>0</v>
      </c>
      <c r="O3" s="7">
        <f>VLOOKUP($A3,'RES installed'!$A$2:$C$4,3,FALSE)*'[1]Profiles, RES, Summer'!O$3</f>
        <v>0</v>
      </c>
      <c r="P3" s="7">
        <f>VLOOKUP($A3,'RES installed'!$A$2:$C$4,3,FALSE)*'[1]Profiles, RES, Summer'!P$3</f>
        <v>0</v>
      </c>
      <c r="Q3" s="7">
        <f>VLOOKUP($A3,'RES installed'!$A$2:$C$4,3,FALSE)*'[1]Profiles, RES, Summer'!Q$3</f>
        <v>0</v>
      </c>
      <c r="R3" s="7">
        <f>VLOOKUP($A3,'RES installed'!$A$2:$C$4,3,FALSE)*'[1]Profiles, RES, Summer'!R$3</f>
        <v>0</v>
      </c>
      <c r="S3" s="7">
        <f>VLOOKUP($A3,'RES installed'!$A$2:$C$4,3,FALSE)*'[1]Profiles, RES, Summer'!S$3</f>
        <v>0</v>
      </c>
      <c r="T3" s="7">
        <f>VLOOKUP($A3,'RES installed'!$A$2:$C$4,3,FALSE)*'[1]Profiles, RES, Summer'!T$3</f>
        <v>0</v>
      </c>
      <c r="U3" s="7">
        <f>VLOOKUP($A3,'RES installed'!$A$2:$C$4,3,FALSE)*'[1]Profiles, RES, Summer'!U$3</f>
        <v>0</v>
      </c>
      <c r="V3" s="7">
        <f>VLOOKUP($A3,'RES installed'!$A$2:$C$4,3,FALSE)*'[1]Profiles, RES, Summer'!V$3</f>
        <v>0</v>
      </c>
      <c r="W3" s="7">
        <f>VLOOKUP($A3,'RES installed'!$A$2:$C$4,3,FALSE)*'[1]Profiles, RES, Summer'!W$3</f>
        <v>0</v>
      </c>
      <c r="X3" s="7">
        <f>VLOOKUP($A3,'RES installed'!$A$2:$C$4,3,FALSE)*'[1]Profiles, RES, Summer'!X$3</f>
        <v>0</v>
      </c>
      <c r="Y3" s="7">
        <f>VLOOKUP($A3,'RES installed'!$A$2:$C$4,3,FALSE)*'[1]Profiles, RES, Summer'!Y$3</f>
        <v>0</v>
      </c>
    </row>
    <row r="4" spans="1:25" x14ac:dyDescent="0.25">
      <c r="A4" s="6">
        <v>5</v>
      </c>
      <c r="B4" s="7">
        <f>VLOOKUP($A4,'RES installed'!$A$2:$C$4,3,FALSE)*'[1]Profiles, RES, Summer'!B$3</f>
        <v>0</v>
      </c>
      <c r="C4" s="7">
        <f>VLOOKUP($A4,'RES installed'!$A$2:$C$4,3,FALSE)*'[1]Profiles, RES, Summer'!C$3</f>
        <v>0</v>
      </c>
      <c r="D4" s="7">
        <f>VLOOKUP($A4,'RES installed'!$A$2:$C$4,3,FALSE)*'[1]Profiles, RES, Summer'!D$3</f>
        <v>0</v>
      </c>
      <c r="E4" s="7">
        <f>VLOOKUP($A4,'RES installed'!$A$2:$C$4,3,FALSE)*'[1]Profiles, RES, Summer'!E$3</f>
        <v>0</v>
      </c>
      <c r="F4" s="7">
        <f>VLOOKUP($A4,'RES installed'!$A$2:$C$4,3,FALSE)*'[1]Profiles, RES, Summer'!F$3</f>
        <v>0</v>
      </c>
      <c r="G4" s="7">
        <f>VLOOKUP($A4,'RES installed'!$A$2:$C$4,3,FALSE)*'[1]Profiles, RES, Summer'!G$3</f>
        <v>0</v>
      </c>
      <c r="H4" s="7">
        <f>VLOOKUP($A4,'RES installed'!$A$2:$C$4,3,FALSE)*'[1]Profiles, RES, Summer'!H$3</f>
        <v>0</v>
      </c>
      <c r="I4" s="7">
        <f>VLOOKUP($A4,'RES installed'!$A$2:$C$4,3,FALSE)*'[1]Profiles, RES, Summer'!I$3</f>
        <v>0</v>
      </c>
      <c r="J4" s="7">
        <f>VLOOKUP($A4,'RES installed'!$A$2:$C$4,3,FALSE)*'[1]Profiles, RES, Summer'!J$3</f>
        <v>0</v>
      </c>
      <c r="K4" s="7">
        <f>VLOOKUP($A4,'RES installed'!$A$2:$C$4,3,FALSE)*'[1]Profiles, RES, Summer'!K$3</f>
        <v>0</v>
      </c>
      <c r="L4" s="7">
        <f>VLOOKUP($A4,'RES installed'!$A$2:$C$4,3,FALSE)*'[1]Profiles, RES, Summer'!L$3</f>
        <v>0</v>
      </c>
      <c r="M4" s="7">
        <f>VLOOKUP($A4,'RES installed'!$A$2:$C$4,3,FALSE)*'[1]Profiles, RES, Summer'!M$3</f>
        <v>0</v>
      </c>
      <c r="N4" s="7">
        <f>VLOOKUP($A4,'RES installed'!$A$2:$C$4,3,FALSE)*'[1]Profiles, RES, Summer'!N$3</f>
        <v>0</v>
      </c>
      <c r="O4" s="7">
        <f>VLOOKUP($A4,'RES installed'!$A$2:$C$4,3,FALSE)*'[1]Profiles, RES, Summer'!O$3</f>
        <v>0</v>
      </c>
      <c r="P4" s="7">
        <f>VLOOKUP($A4,'RES installed'!$A$2:$C$4,3,FALSE)*'[1]Profiles, RES, Summer'!P$3</f>
        <v>0</v>
      </c>
      <c r="Q4" s="7">
        <f>VLOOKUP($A4,'RES installed'!$A$2:$C$4,3,FALSE)*'[1]Profiles, RES, Summer'!Q$3</f>
        <v>0</v>
      </c>
      <c r="R4" s="7">
        <f>VLOOKUP($A4,'RES installed'!$A$2:$C$4,3,FALSE)*'[1]Profiles, RES, Summer'!R$3</f>
        <v>0</v>
      </c>
      <c r="S4" s="7">
        <f>VLOOKUP($A4,'RES installed'!$A$2:$C$4,3,FALSE)*'[1]Profiles, RES, Summer'!S$3</f>
        <v>0</v>
      </c>
      <c r="T4" s="7">
        <f>VLOOKUP($A4,'RES installed'!$A$2:$C$4,3,FALSE)*'[1]Profiles, RES, Summer'!T$3</f>
        <v>0</v>
      </c>
      <c r="U4" s="7">
        <f>VLOOKUP($A4,'RES installed'!$A$2:$C$4,3,FALSE)*'[1]Profiles, RES, Summer'!U$3</f>
        <v>0</v>
      </c>
      <c r="V4" s="7">
        <f>VLOOKUP($A4,'RES installed'!$A$2:$C$4,3,FALSE)*'[1]Profiles, RES, Summer'!V$3</f>
        <v>0</v>
      </c>
      <c r="W4" s="7">
        <f>VLOOKUP($A4,'RES installed'!$A$2:$C$4,3,FALSE)*'[1]Profiles, RES, Summer'!W$3</f>
        <v>0</v>
      </c>
      <c r="X4" s="7">
        <f>VLOOKUP($A4,'RES installed'!$A$2:$C$4,3,FALSE)*'[1]Profiles, RES, Summer'!X$3</f>
        <v>0</v>
      </c>
      <c r="Y4" s="7">
        <f>VLOOKUP($A4,'RES installed'!$A$2:$C$4,3,FALSE)*'[1]Profiles, RES, Summer'!Y$3</f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DB5EF-CBE0-4A61-A157-99F54D94000F}">
  <dimension ref="A1:Y4"/>
  <sheetViews>
    <sheetView topLeftCell="E1" workbookViewId="0">
      <selection activeCell="E7" activeCellId="1" sqref="A2:XFD3 A7:XFD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6">
        <v>3</v>
      </c>
      <c r="B2" s="7">
        <f>VLOOKUP($A2,'RES installed'!$A$2:$C$4,3,FALSE)*'[1]Profiles, RES, Summer'!B$4</f>
        <v>0</v>
      </c>
      <c r="C2" s="7">
        <f>VLOOKUP($A2,'RES installed'!$A$2:$C$4,3,FALSE)*'[1]Profiles, RES, Summer'!C$4</f>
        <v>0</v>
      </c>
      <c r="D2" s="7">
        <f>VLOOKUP($A2,'RES installed'!$A$2:$C$4,3,FALSE)*'[1]Profiles, RES, Summer'!D$4</f>
        <v>0</v>
      </c>
      <c r="E2" s="7">
        <f>VLOOKUP($A2,'RES installed'!$A$2:$C$4,3,FALSE)*'[1]Profiles, RES, Summer'!E$4</f>
        <v>0</v>
      </c>
      <c r="F2" s="7">
        <f>VLOOKUP($A2,'RES installed'!$A$2:$C$4,3,FALSE)*'[1]Profiles, RES, Summer'!F$4</f>
        <v>0</v>
      </c>
      <c r="G2" s="7">
        <f>VLOOKUP($A2,'RES installed'!$A$2:$C$4,3,FALSE)*'[1]Profiles, RES, Summer'!G$4</f>
        <v>0</v>
      </c>
      <c r="H2" s="7">
        <f>VLOOKUP($A2,'RES installed'!$A$2:$C$4,3,FALSE)*'[1]Profiles, RES, Summer'!H$4</f>
        <v>0</v>
      </c>
      <c r="I2" s="7">
        <f>VLOOKUP($A2,'RES installed'!$A$2:$C$4,3,FALSE)*'[1]Profiles, RES, Summer'!I$4</f>
        <v>0</v>
      </c>
      <c r="J2" s="7">
        <f>VLOOKUP($A2,'RES installed'!$A$2:$C$4,3,FALSE)*'[1]Profiles, RES, Summer'!J$4</f>
        <v>0</v>
      </c>
      <c r="K2" s="7">
        <f>VLOOKUP($A2,'RES installed'!$A$2:$C$4,3,FALSE)*'[1]Profiles, RES, Summer'!K$4</f>
        <v>0</v>
      </c>
      <c r="L2" s="7">
        <f>VLOOKUP($A2,'RES installed'!$A$2:$C$4,3,FALSE)*'[1]Profiles, RES, Summer'!L$4</f>
        <v>0</v>
      </c>
      <c r="M2" s="7">
        <f>VLOOKUP($A2,'RES installed'!$A$2:$C$4,3,FALSE)*'[1]Profiles, RES, Summer'!M$4</f>
        <v>0</v>
      </c>
      <c r="N2" s="7">
        <f>VLOOKUP($A2,'RES installed'!$A$2:$C$4,3,FALSE)*'[1]Profiles, RES, Summer'!N$4</f>
        <v>0</v>
      </c>
      <c r="O2" s="7">
        <f>VLOOKUP($A2,'RES installed'!$A$2:$C$4,3,FALSE)*'[1]Profiles, RES, Summer'!O$4</f>
        <v>0</v>
      </c>
      <c r="P2" s="7">
        <f>VLOOKUP($A2,'RES installed'!$A$2:$C$4,3,FALSE)*'[1]Profiles, RES, Summer'!P$4</f>
        <v>0</v>
      </c>
      <c r="Q2" s="7">
        <f>VLOOKUP($A2,'RES installed'!$A$2:$C$4,3,FALSE)*'[1]Profiles, RES, Summer'!Q$4</f>
        <v>0</v>
      </c>
      <c r="R2" s="7">
        <f>VLOOKUP($A2,'RES installed'!$A$2:$C$4,3,FALSE)*'[1]Profiles, RES, Summer'!R$4</f>
        <v>0</v>
      </c>
      <c r="S2" s="7">
        <f>VLOOKUP($A2,'RES installed'!$A$2:$C$4,3,FALSE)*'[1]Profiles, RES, Summer'!S$4</f>
        <v>0</v>
      </c>
      <c r="T2" s="7">
        <f>VLOOKUP($A2,'RES installed'!$A$2:$C$4,3,FALSE)*'[1]Profiles, RES, Summer'!T$4</f>
        <v>0</v>
      </c>
      <c r="U2" s="7">
        <f>VLOOKUP($A2,'RES installed'!$A$2:$C$4,3,FALSE)*'[1]Profiles, RES, Summer'!U$4</f>
        <v>0</v>
      </c>
      <c r="V2" s="7">
        <f>VLOOKUP($A2,'RES installed'!$A$2:$C$4,3,FALSE)*'[1]Profiles, RES, Summer'!V$4</f>
        <v>0</v>
      </c>
      <c r="W2" s="7">
        <f>VLOOKUP($A2,'RES installed'!$A$2:$C$4,3,FALSE)*'[1]Profiles, RES, Summer'!W$4</f>
        <v>0</v>
      </c>
      <c r="X2" s="7">
        <f>VLOOKUP($A2,'RES installed'!$A$2:$C$4,3,FALSE)*'[1]Profiles, RES, Summer'!X$4</f>
        <v>0</v>
      </c>
      <c r="Y2" s="7">
        <f>VLOOKUP($A2,'RES installed'!$A$2:$C$4,3,FALSE)*'[1]Profiles, RES, Summer'!Y$4</f>
        <v>0</v>
      </c>
    </row>
    <row r="3" spans="1:25" x14ac:dyDescent="0.25">
      <c r="A3" s="6">
        <v>4</v>
      </c>
      <c r="B3" s="7">
        <f>VLOOKUP($A3,'RES installed'!$A$2:$C$4,3,FALSE)*'[1]Profiles, RES, Summer'!B$4</f>
        <v>0</v>
      </c>
      <c r="C3" s="7">
        <f>VLOOKUP($A3,'RES installed'!$A$2:$C$4,3,FALSE)*'[1]Profiles, RES, Summer'!C$4</f>
        <v>0</v>
      </c>
      <c r="D3" s="7">
        <f>VLOOKUP($A3,'RES installed'!$A$2:$C$4,3,FALSE)*'[1]Profiles, RES, Summer'!D$4</f>
        <v>0</v>
      </c>
      <c r="E3" s="7">
        <f>VLOOKUP($A3,'RES installed'!$A$2:$C$4,3,FALSE)*'[1]Profiles, RES, Summer'!E$4</f>
        <v>0</v>
      </c>
      <c r="F3" s="7">
        <f>VLOOKUP($A3,'RES installed'!$A$2:$C$4,3,FALSE)*'[1]Profiles, RES, Summer'!F$4</f>
        <v>0</v>
      </c>
      <c r="G3" s="7">
        <f>VLOOKUP($A3,'RES installed'!$A$2:$C$4,3,FALSE)*'[1]Profiles, RES, Summer'!G$4</f>
        <v>0</v>
      </c>
      <c r="H3" s="7">
        <f>VLOOKUP($A3,'RES installed'!$A$2:$C$4,3,FALSE)*'[1]Profiles, RES, Summer'!H$4</f>
        <v>0</v>
      </c>
      <c r="I3" s="7">
        <f>VLOOKUP($A3,'RES installed'!$A$2:$C$4,3,FALSE)*'[1]Profiles, RES, Summer'!I$4</f>
        <v>0</v>
      </c>
      <c r="J3" s="7">
        <f>VLOOKUP($A3,'RES installed'!$A$2:$C$4,3,FALSE)*'[1]Profiles, RES, Summer'!J$4</f>
        <v>0</v>
      </c>
      <c r="K3" s="7">
        <f>VLOOKUP($A3,'RES installed'!$A$2:$C$4,3,FALSE)*'[1]Profiles, RES, Summer'!K$4</f>
        <v>0</v>
      </c>
      <c r="L3" s="7">
        <f>VLOOKUP($A3,'RES installed'!$A$2:$C$4,3,FALSE)*'[1]Profiles, RES, Summer'!L$4</f>
        <v>0</v>
      </c>
      <c r="M3" s="7">
        <f>VLOOKUP($A3,'RES installed'!$A$2:$C$4,3,FALSE)*'[1]Profiles, RES, Summer'!M$4</f>
        <v>0</v>
      </c>
      <c r="N3" s="7">
        <f>VLOOKUP($A3,'RES installed'!$A$2:$C$4,3,FALSE)*'[1]Profiles, RES, Summer'!N$4</f>
        <v>0</v>
      </c>
      <c r="O3" s="7">
        <f>VLOOKUP($A3,'RES installed'!$A$2:$C$4,3,FALSE)*'[1]Profiles, RES, Summer'!O$4</f>
        <v>0</v>
      </c>
      <c r="P3" s="7">
        <f>VLOOKUP($A3,'RES installed'!$A$2:$C$4,3,FALSE)*'[1]Profiles, RES, Summer'!P$4</f>
        <v>0</v>
      </c>
      <c r="Q3" s="7">
        <f>VLOOKUP($A3,'RES installed'!$A$2:$C$4,3,FALSE)*'[1]Profiles, RES, Summer'!Q$4</f>
        <v>0</v>
      </c>
      <c r="R3" s="7">
        <f>VLOOKUP($A3,'RES installed'!$A$2:$C$4,3,FALSE)*'[1]Profiles, RES, Summer'!R$4</f>
        <v>0</v>
      </c>
      <c r="S3" s="7">
        <f>VLOOKUP($A3,'RES installed'!$A$2:$C$4,3,FALSE)*'[1]Profiles, RES, Summer'!S$4</f>
        <v>0</v>
      </c>
      <c r="T3" s="7">
        <f>VLOOKUP($A3,'RES installed'!$A$2:$C$4,3,FALSE)*'[1]Profiles, RES, Summer'!T$4</f>
        <v>0</v>
      </c>
      <c r="U3" s="7">
        <f>VLOOKUP($A3,'RES installed'!$A$2:$C$4,3,FALSE)*'[1]Profiles, RES, Summer'!U$4</f>
        <v>0</v>
      </c>
      <c r="V3" s="7">
        <f>VLOOKUP($A3,'RES installed'!$A$2:$C$4,3,FALSE)*'[1]Profiles, RES, Summer'!V$4</f>
        <v>0</v>
      </c>
      <c r="W3" s="7">
        <f>VLOOKUP($A3,'RES installed'!$A$2:$C$4,3,FALSE)*'[1]Profiles, RES, Summer'!W$4</f>
        <v>0</v>
      </c>
      <c r="X3" s="7">
        <f>VLOOKUP($A3,'RES installed'!$A$2:$C$4,3,FALSE)*'[1]Profiles, RES, Summer'!X$4</f>
        <v>0</v>
      </c>
      <c r="Y3" s="7">
        <f>VLOOKUP($A3,'RES installed'!$A$2:$C$4,3,FALSE)*'[1]Profiles, RES, Summer'!Y$4</f>
        <v>0</v>
      </c>
    </row>
    <row r="4" spans="1:25" x14ac:dyDescent="0.25">
      <c r="A4" s="6">
        <v>5</v>
      </c>
      <c r="B4" s="7">
        <f>VLOOKUP($A4,'RES installed'!$A$2:$C$4,3,FALSE)*'[1]Profiles, RES, Summer'!B$4</f>
        <v>0</v>
      </c>
      <c r="C4" s="7">
        <f>VLOOKUP($A4,'RES installed'!$A$2:$C$4,3,FALSE)*'[1]Profiles, RES, Summer'!C$4</f>
        <v>0</v>
      </c>
      <c r="D4" s="7">
        <f>VLOOKUP($A4,'RES installed'!$A$2:$C$4,3,FALSE)*'[1]Profiles, RES, Summer'!D$4</f>
        <v>0</v>
      </c>
      <c r="E4" s="7">
        <f>VLOOKUP($A4,'RES installed'!$A$2:$C$4,3,FALSE)*'[1]Profiles, RES, Summer'!E$4</f>
        <v>0</v>
      </c>
      <c r="F4" s="7">
        <f>VLOOKUP($A4,'RES installed'!$A$2:$C$4,3,FALSE)*'[1]Profiles, RES, Summer'!F$4</f>
        <v>0</v>
      </c>
      <c r="G4" s="7">
        <f>VLOOKUP($A4,'RES installed'!$A$2:$C$4,3,FALSE)*'[1]Profiles, RES, Summer'!G$4</f>
        <v>0</v>
      </c>
      <c r="H4" s="7">
        <f>VLOOKUP($A4,'RES installed'!$A$2:$C$4,3,FALSE)*'[1]Profiles, RES, Summer'!H$4</f>
        <v>0</v>
      </c>
      <c r="I4" s="7">
        <f>VLOOKUP($A4,'RES installed'!$A$2:$C$4,3,FALSE)*'[1]Profiles, RES, Summer'!I$4</f>
        <v>0</v>
      </c>
      <c r="J4" s="7">
        <f>VLOOKUP($A4,'RES installed'!$A$2:$C$4,3,FALSE)*'[1]Profiles, RES, Summer'!J$4</f>
        <v>0</v>
      </c>
      <c r="K4" s="7">
        <f>VLOOKUP($A4,'RES installed'!$A$2:$C$4,3,FALSE)*'[1]Profiles, RES, Summer'!K$4</f>
        <v>0</v>
      </c>
      <c r="L4" s="7">
        <f>VLOOKUP($A4,'RES installed'!$A$2:$C$4,3,FALSE)*'[1]Profiles, RES, Summer'!L$4</f>
        <v>0</v>
      </c>
      <c r="M4" s="7">
        <f>VLOOKUP($A4,'RES installed'!$A$2:$C$4,3,FALSE)*'[1]Profiles, RES, Summer'!M$4</f>
        <v>0</v>
      </c>
      <c r="N4" s="7">
        <f>VLOOKUP($A4,'RES installed'!$A$2:$C$4,3,FALSE)*'[1]Profiles, RES, Summer'!N$4</f>
        <v>0</v>
      </c>
      <c r="O4" s="7">
        <f>VLOOKUP($A4,'RES installed'!$A$2:$C$4,3,FALSE)*'[1]Profiles, RES, Summer'!O$4</f>
        <v>0</v>
      </c>
      <c r="P4" s="7">
        <f>VLOOKUP($A4,'RES installed'!$A$2:$C$4,3,FALSE)*'[1]Profiles, RES, Summer'!P$4</f>
        <v>0</v>
      </c>
      <c r="Q4" s="7">
        <f>VLOOKUP($A4,'RES installed'!$A$2:$C$4,3,FALSE)*'[1]Profiles, RES, Summer'!Q$4</f>
        <v>0</v>
      </c>
      <c r="R4" s="7">
        <f>VLOOKUP($A4,'RES installed'!$A$2:$C$4,3,FALSE)*'[1]Profiles, RES, Summer'!R$4</f>
        <v>0</v>
      </c>
      <c r="S4" s="7">
        <f>VLOOKUP($A4,'RES installed'!$A$2:$C$4,3,FALSE)*'[1]Profiles, RES, Summer'!S$4</f>
        <v>0</v>
      </c>
      <c r="T4" s="7">
        <f>VLOOKUP($A4,'RES installed'!$A$2:$C$4,3,FALSE)*'[1]Profiles, RES, Summer'!T$4</f>
        <v>0</v>
      </c>
      <c r="U4" s="7">
        <f>VLOOKUP($A4,'RES installed'!$A$2:$C$4,3,FALSE)*'[1]Profiles, RES, Summer'!U$4</f>
        <v>0</v>
      </c>
      <c r="V4" s="7">
        <f>VLOOKUP($A4,'RES installed'!$A$2:$C$4,3,FALSE)*'[1]Profiles, RES, Summer'!V$4</f>
        <v>0</v>
      </c>
      <c r="W4" s="7">
        <f>VLOOKUP($A4,'RES installed'!$A$2:$C$4,3,FALSE)*'[1]Profiles, RES, Summer'!W$4</f>
        <v>0</v>
      </c>
      <c r="X4" s="7">
        <f>VLOOKUP($A4,'RES installed'!$A$2:$C$4,3,FALSE)*'[1]Profiles, RES, Summer'!X$4</f>
        <v>0</v>
      </c>
      <c r="Y4" s="7">
        <f>VLOOKUP($A4,'RES installed'!$A$2:$C$4,3,FALSE)*'[1]Profiles, RES, Summer'!Y$4</f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76081-BBE7-4AAA-885E-6D37086F9A73}">
  <dimension ref="A1:Y4"/>
  <sheetViews>
    <sheetView workbookViewId="0">
      <selection activeCell="A7" activeCellId="1" sqref="A2:XFD3 A7:XFD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6">
        <v>3</v>
      </c>
      <c r="B2" s="7">
        <v>0</v>
      </c>
      <c r="C2" s="7">
        <v>0</v>
      </c>
      <c r="D2" s="7">
        <v>0</v>
      </c>
      <c r="E2" s="7">
        <v>0</v>
      </c>
      <c r="F2" s="7">
        <v>0</v>
      </c>
      <c r="G2" s="7">
        <v>0</v>
      </c>
      <c r="H2" s="7">
        <v>0</v>
      </c>
      <c r="I2" s="7">
        <v>0</v>
      </c>
      <c r="J2" s="7">
        <v>0</v>
      </c>
      <c r="K2" s="7">
        <v>0</v>
      </c>
      <c r="L2" s="7">
        <v>0</v>
      </c>
      <c r="M2" s="7">
        <v>0</v>
      </c>
      <c r="N2" s="7">
        <v>0</v>
      </c>
      <c r="O2" s="7">
        <v>0</v>
      </c>
      <c r="P2" s="7">
        <v>0</v>
      </c>
      <c r="Q2" s="7">
        <v>0</v>
      </c>
      <c r="R2" s="7">
        <v>0</v>
      </c>
      <c r="S2" s="7">
        <v>0</v>
      </c>
      <c r="T2" s="7">
        <v>0</v>
      </c>
      <c r="U2" s="7">
        <v>0</v>
      </c>
      <c r="V2" s="7">
        <v>0</v>
      </c>
      <c r="W2" s="7">
        <v>0</v>
      </c>
      <c r="X2" s="7">
        <v>0</v>
      </c>
      <c r="Y2" s="7">
        <v>0</v>
      </c>
    </row>
    <row r="3" spans="1:25" x14ac:dyDescent="0.25">
      <c r="A3" s="6">
        <v>4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5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E1441-2BB3-4340-A46E-D08393D8FC17}">
  <dimension ref="A1:Y4"/>
  <sheetViews>
    <sheetView workbookViewId="0">
      <selection activeCell="A7" activeCellId="1" sqref="A2:XFD3 A7:XFD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6">
        <v>3</v>
      </c>
      <c r="B2" s="7">
        <v>0</v>
      </c>
      <c r="C2" s="7">
        <v>0</v>
      </c>
      <c r="D2" s="7">
        <v>0</v>
      </c>
      <c r="E2" s="7">
        <v>0</v>
      </c>
      <c r="F2" s="7">
        <v>0</v>
      </c>
      <c r="G2" s="7">
        <v>0</v>
      </c>
      <c r="H2" s="7">
        <v>0</v>
      </c>
      <c r="I2" s="7">
        <v>0</v>
      </c>
      <c r="J2" s="7">
        <v>0</v>
      </c>
      <c r="K2" s="7">
        <v>0</v>
      </c>
      <c r="L2" s="7">
        <v>0</v>
      </c>
      <c r="M2" s="7">
        <v>0</v>
      </c>
      <c r="N2" s="7">
        <v>0</v>
      </c>
      <c r="O2" s="7">
        <v>0</v>
      </c>
      <c r="P2" s="7">
        <v>0</v>
      </c>
      <c r="Q2" s="7">
        <v>0</v>
      </c>
      <c r="R2" s="7">
        <v>0</v>
      </c>
      <c r="S2" s="7">
        <v>0</v>
      </c>
      <c r="T2" s="7">
        <v>0</v>
      </c>
      <c r="U2" s="7">
        <v>0</v>
      </c>
      <c r="V2" s="7">
        <v>0</v>
      </c>
      <c r="W2" s="7">
        <v>0</v>
      </c>
      <c r="X2" s="7">
        <v>0</v>
      </c>
      <c r="Y2" s="7">
        <v>0</v>
      </c>
    </row>
    <row r="3" spans="1:25" x14ac:dyDescent="0.25">
      <c r="A3" s="6">
        <v>4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5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F4A3C-0E70-4DC1-9D51-A0D1359EED5F}">
  <dimension ref="A1:Y4"/>
  <sheetViews>
    <sheetView workbookViewId="0">
      <selection activeCell="A7" activeCellId="1" sqref="A2:XFD3 A7:XFD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6">
        <v>3</v>
      </c>
      <c r="B2" s="7">
        <v>0</v>
      </c>
      <c r="C2" s="7">
        <v>0</v>
      </c>
      <c r="D2" s="7">
        <v>0</v>
      </c>
      <c r="E2" s="7">
        <v>0</v>
      </c>
      <c r="F2" s="7">
        <v>0</v>
      </c>
      <c r="G2" s="7">
        <v>0</v>
      </c>
      <c r="H2" s="7">
        <v>0</v>
      </c>
      <c r="I2" s="7">
        <v>0</v>
      </c>
      <c r="J2" s="7">
        <v>0</v>
      </c>
      <c r="K2" s="7">
        <v>0</v>
      </c>
      <c r="L2" s="7">
        <v>0</v>
      </c>
      <c r="M2" s="7">
        <v>0</v>
      </c>
      <c r="N2" s="7">
        <v>0</v>
      </c>
      <c r="O2" s="7">
        <v>0</v>
      </c>
      <c r="P2" s="7">
        <v>0</v>
      </c>
      <c r="Q2" s="7">
        <v>0</v>
      </c>
      <c r="R2" s="7">
        <v>0</v>
      </c>
      <c r="S2" s="7">
        <v>0</v>
      </c>
      <c r="T2" s="7">
        <v>0</v>
      </c>
      <c r="U2" s="7">
        <v>0</v>
      </c>
      <c r="V2" s="7">
        <v>0</v>
      </c>
      <c r="W2" s="7">
        <v>0</v>
      </c>
      <c r="X2" s="7">
        <v>0</v>
      </c>
      <c r="Y2" s="7">
        <v>0</v>
      </c>
    </row>
    <row r="3" spans="1:25" x14ac:dyDescent="0.25">
      <c r="A3" s="6">
        <v>4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5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C7C2F-0C60-4586-9548-145432D80A20}">
  <dimension ref="A1:Y7"/>
  <sheetViews>
    <sheetView tabSelected="1" workbookViewId="0">
      <selection activeCell="B4" sqref="B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 s="6">
        <v>3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  <c r="Y4" s="6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92FFD-F8B0-4F11-BB33-84C7B9CBA7C9}">
  <dimension ref="A1:B16"/>
  <sheetViews>
    <sheetView workbookViewId="0">
      <selection activeCell="B2" sqref="B2:B4"/>
    </sheetView>
  </sheetViews>
  <sheetFormatPr defaultRowHeight="15" x14ac:dyDescent="0.25"/>
  <sheetData>
    <row r="1" spans="1:2" x14ac:dyDescent="0.25">
      <c r="A1" t="s">
        <v>12</v>
      </c>
      <c r="B1" t="s">
        <v>13</v>
      </c>
    </row>
    <row r="2" spans="1:2" x14ac:dyDescent="0.25">
      <c r="A2">
        <v>1</v>
      </c>
      <c r="B2" s="1">
        <f>1/3</f>
        <v>0.33333333333333331</v>
      </c>
    </row>
    <row r="3" spans="1:2" x14ac:dyDescent="0.25">
      <c r="A3">
        <v>2</v>
      </c>
      <c r="B3" s="1">
        <f t="shared" ref="B3:B4" si="0">1/3</f>
        <v>0.33333333333333331</v>
      </c>
    </row>
    <row r="4" spans="1:2" x14ac:dyDescent="0.25">
      <c r="A4">
        <v>3</v>
      </c>
      <c r="B4" s="1">
        <f t="shared" si="0"/>
        <v>0.33333333333333331</v>
      </c>
    </row>
    <row r="5" spans="1:2" x14ac:dyDescent="0.25">
      <c r="B5" s="1"/>
    </row>
    <row r="6" spans="1:2" x14ac:dyDescent="0.25">
      <c r="B6" s="1"/>
    </row>
    <row r="7" spans="1:2" x14ac:dyDescent="0.25">
      <c r="B7" s="1"/>
    </row>
    <row r="8" spans="1:2" x14ac:dyDescent="0.25">
      <c r="B8" s="1"/>
    </row>
    <row r="9" spans="1:2" x14ac:dyDescent="0.25">
      <c r="B9" s="1"/>
    </row>
    <row r="10" spans="1:2" x14ac:dyDescent="0.25">
      <c r="B10" s="1"/>
    </row>
    <row r="11" spans="1:2" x14ac:dyDescent="0.25">
      <c r="B11" s="1"/>
    </row>
    <row r="12" spans="1:2" x14ac:dyDescent="0.25">
      <c r="B12" s="1"/>
    </row>
    <row r="13" spans="1:2" x14ac:dyDescent="0.25">
      <c r="B13" s="1"/>
    </row>
    <row r="14" spans="1:2" x14ac:dyDescent="0.25">
      <c r="B14" s="1"/>
    </row>
    <row r="15" spans="1:2" x14ac:dyDescent="0.25">
      <c r="B15" s="1"/>
    </row>
    <row r="16" spans="1:2" x14ac:dyDescent="0.25">
      <c r="B16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7EC56-5E5B-40B7-BB11-11EDFDA79162}">
  <dimension ref="A1:Y4"/>
  <sheetViews>
    <sheetView workbookViewId="0">
      <selection activeCell="B3" sqref="B3"/>
    </sheetView>
  </sheetViews>
  <sheetFormatPr defaultRowHeight="15" x14ac:dyDescent="0.25"/>
  <cols>
    <col min="1" max="1" width="18.42578125" bestFit="1" customWidth="1"/>
  </cols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15</v>
      </c>
      <c r="B2" s="4">
        <v>0.49164000000000002</v>
      </c>
      <c r="C2" s="4">
        <v>0.50804000000000005</v>
      </c>
      <c r="D2" s="4">
        <v>0.45491999999999999</v>
      </c>
      <c r="E2" s="4">
        <v>0.43120000000000003</v>
      </c>
      <c r="F2" s="4">
        <v>0.35327999999999998</v>
      </c>
      <c r="G2" s="4">
        <v>0.29984</v>
      </c>
      <c r="H2" s="4">
        <v>0.36668000000000001</v>
      </c>
      <c r="I2" s="4">
        <v>6.368E-2</v>
      </c>
      <c r="J2" s="4">
        <v>5.6000000000000008E-2</v>
      </c>
      <c r="K2" s="4">
        <v>8.1640000000000004E-2</v>
      </c>
      <c r="L2" s="4">
        <v>4.8079999999999998E-2</v>
      </c>
      <c r="M2" s="4">
        <v>6.0080000000000001E-2</v>
      </c>
      <c r="N2" s="4">
        <v>9.572E-2</v>
      </c>
      <c r="O2" s="4">
        <v>0.17636000000000002</v>
      </c>
      <c r="P2" s="4">
        <v>0.18815999999999999</v>
      </c>
      <c r="Q2" s="4">
        <v>0.18504000000000001</v>
      </c>
      <c r="R2" s="4">
        <v>0.1038</v>
      </c>
      <c r="S2" s="4">
        <v>0.21143999999999999</v>
      </c>
      <c r="T2" s="4">
        <v>0.12408</v>
      </c>
      <c r="U2" s="4">
        <v>8.7239999999999998E-2</v>
      </c>
      <c r="V2" s="4">
        <v>0.13247999999999999</v>
      </c>
      <c r="W2" s="4">
        <v>8.1879999999999994E-2</v>
      </c>
      <c r="X2" s="4">
        <v>0.37372</v>
      </c>
      <c r="Y2" s="4">
        <v>0.45052000000000003</v>
      </c>
    </row>
    <row r="3" spans="1:25" x14ac:dyDescent="0.25">
      <c r="A3" t="s">
        <v>16</v>
      </c>
      <c r="B3" s="4">
        <v>-1.1099999999999999</v>
      </c>
      <c r="C3" s="4">
        <v>-1.18696</v>
      </c>
      <c r="D3" s="4">
        <v>-1.3349600000000001</v>
      </c>
      <c r="E3" s="4">
        <v>-1.44004</v>
      </c>
      <c r="F3" s="4">
        <v>-1.5391999999999999</v>
      </c>
      <c r="G3" s="4">
        <v>-1.6797999999999997</v>
      </c>
      <c r="H3" s="4">
        <v>-1.60284</v>
      </c>
      <c r="I3" s="4">
        <v>-1.7979759999999998</v>
      </c>
      <c r="J3" s="4">
        <v>-1.630736</v>
      </c>
      <c r="K3" s="4">
        <v>-2.3952839999999997</v>
      </c>
      <c r="L3" s="4">
        <v>-2.370736</v>
      </c>
      <c r="M3" s="4">
        <v>-2.1672160000000003</v>
      </c>
      <c r="N3" s="4">
        <v>-2.0774560000000002</v>
      </c>
      <c r="O3" s="4">
        <v>-2.0057480000000001</v>
      </c>
      <c r="P3" s="4">
        <v>-1.890568</v>
      </c>
      <c r="Q3" s="4">
        <v>-1.720424</v>
      </c>
      <c r="R3" s="4">
        <v>-1.6086960000000001</v>
      </c>
      <c r="S3" s="4">
        <v>-1.439624</v>
      </c>
      <c r="T3" s="4">
        <v>-0.91377200000000003</v>
      </c>
      <c r="U3" s="4">
        <v>-1.022648</v>
      </c>
      <c r="V3" s="4">
        <v>-1.0809839999999999</v>
      </c>
      <c r="W3" s="4">
        <v>-1.1605399999999999</v>
      </c>
      <c r="X3" s="4">
        <v>-0.92203999999999997</v>
      </c>
      <c r="Y3" s="4">
        <v>-0.97975999999999996</v>
      </c>
    </row>
    <row r="4" spans="1:25" x14ac:dyDescent="0.25">
      <c r="A4" t="s">
        <v>17</v>
      </c>
      <c r="B4" s="4">
        <v>1.069356</v>
      </c>
      <c r="C4" s="4">
        <v>1.1440319999999999</v>
      </c>
      <c r="D4" s="4">
        <v>1.282724</v>
      </c>
      <c r="E4" s="4">
        <v>1.380244</v>
      </c>
      <c r="F4" s="4">
        <v>1.4691399999999999</v>
      </c>
      <c r="G4" s="4">
        <v>1.6042000000000001</v>
      </c>
      <c r="H4" s="4">
        <v>1.5294000000000001</v>
      </c>
      <c r="I4" s="4">
        <v>1.7259160000000002</v>
      </c>
      <c r="J4" s="4">
        <v>1.580916</v>
      </c>
      <c r="K4" s="4">
        <v>1.803944</v>
      </c>
      <c r="L4" s="4">
        <v>1.8181480000000001</v>
      </c>
      <c r="M4" s="4">
        <v>1.7019639999999998</v>
      </c>
      <c r="N4" s="4">
        <v>1.6446000000000001</v>
      </c>
      <c r="O4" s="4">
        <v>1.602328</v>
      </c>
      <c r="P4" s="4">
        <v>1.5016320000000001</v>
      </c>
      <c r="Q4" s="4">
        <v>1.367148</v>
      </c>
      <c r="R4" s="4">
        <v>1.273604</v>
      </c>
      <c r="S4" s="4">
        <v>1.138288</v>
      </c>
      <c r="T4" s="4">
        <v>0.89093599999999995</v>
      </c>
      <c r="U4" s="4">
        <v>0.9972160000000001</v>
      </c>
      <c r="V4" s="4">
        <v>1.0596559999999999</v>
      </c>
      <c r="W4" s="4">
        <v>1.141456</v>
      </c>
      <c r="X4" s="4">
        <v>0.88819999999999999</v>
      </c>
      <c r="Y4" s="4">
        <v>0.9444800000000001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1F5A2-2459-49A7-9E0E-9B7C04C95315}">
  <dimension ref="A1:Y16"/>
  <sheetViews>
    <sheetView workbookViewId="0">
      <selection activeCell="B4" sqref="B4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S1'!B2*Main!$B$5)+(VLOOKUP($A2,'FL Ratio'!$A$2:$B$16,2,FALSE)*'FL Characterization'!B$2)</f>
        <v>0.77729830491992336</v>
      </c>
      <c r="C2" s="4">
        <f>('[1]Pc, Winter, S1'!C2*Main!$B$5)+(VLOOKUP($A2,'FL Ratio'!$A$2:$B$16,2,FALSE)*'FL Characterization'!C$2)</f>
        <v>0.75984086510221283</v>
      </c>
      <c r="D2" s="4">
        <f>('[1]Pc, Winter, S1'!D2*Main!$B$5)+(VLOOKUP($A2,'FL Ratio'!$A$2:$B$16,2,FALSE)*'FL Characterization'!D$2)</f>
        <v>0.72110130658139038</v>
      </c>
      <c r="E2" s="4">
        <f>('[1]Pc, Winter, S1'!E2*Main!$B$5)+(VLOOKUP($A2,'FL Ratio'!$A$2:$B$16,2,FALSE)*'FL Characterization'!E$2)</f>
        <v>0.73038218226284424</v>
      </c>
      <c r="F2" s="4">
        <f>('[1]Pc, Winter, S1'!F2*Main!$B$5)+(VLOOKUP($A2,'FL Ratio'!$A$2:$B$16,2,FALSE)*'FL Characterization'!F$2)</f>
        <v>0.6878549282237898</v>
      </c>
      <c r="G2" s="4">
        <f>('[1]Pc, Winter, S1'!G2*Main!$B$5)+(VLOOKUP($A2,'FL Ratio'!$A$2:$B$16,2,FALSE)*'FL Characterization'!G$2)</f>
        <v>0.67080089077293059</v>
      </c>
      <c r="H2" s="4">
        <f>('[1]Pc, Winter, S1'!H2*Main!$B$5)+(VLOOKUP($A2,'FL Ratio'!$A$2:$B$16,2,FALSE)*'FL Characterization'!H$2)</f>
        <v>0.69834987172979401</v>
      </c>
      <c r="I2" s="4">
        <f>('[1]Pc, Winter, S1'!I2*Main!$B$5)+(VLOOKUP($A2,'FL Ratio'!$A$2:$B$16,2,FALSE)*'FL Characterization'!I$2)</f>
        <v>0.76903259084324704</v>
      </c>
      <c r="J2" s="4">
        <f>('[1]Pc, Winter, S1'!J2*Main!$B$5)+(VLOOKUP($A2,'FL Ratio'!$A$2:$B$16,2,FALSE)*'FL Characterization'!J$2)</f>
        <v>0.78142333663219365</v>
      </c>
      <c r="K2" s="4">
        <f>('[1]Pc, Winter, S1'!K2*Main!$B$5)+(VLOOKUP($A2,'FL Ratio'!$A$2:$B$16,2,FALSE)*'FL Characterization'!K$2)</f>
        <v>0.7826929177163845</v>
      </c>
      <c r="L2" s="4">
        <f>('[1]Pc, Winter, S1'!L2*Main!$B$5)+(VLOOKUP($A2,'FL Ratio'!$A$2:$B$16,2,FALSE)*'FL Characterization'!L$2)</f>
        <v>0.76921258114578117</v>
      </c>
      <c r="M2" s="4">
        <f>('[1]Pc, Winter, S1'!M2*Main!$B$5)+(VLOOKUP($A2,'FL Ratio'!$A$2:$B$16,2,FALSE)*'FL Characterization'!M$2)</f>
        <v>0.78904080029211743</v>
      </c>
      <c r="N2" s="4">
        <f>('[1]Pc, Winter, S1'!N2*Main!$B$5)+(VLOOKUP($A2,'FL Ratio'!$A$2:$B$16,2,FALSE)*'FL Characterization'!N$2)</f>
        <v>0.7926426433178968</v>
      </c>
      <c r="O2" s="4">
        <f>('[1]Pc, Winter, S1'!O2*Main!$B$5)+(VLOOKUP($A2,'FL Ratio'!$A$2:$B$16,2,FALSE)*'FL Characterization'!O$2)</f>
        <v>0.80605606371526095</v>
      </c>
      <c r="P2" s="4">
        <f>('[1]Pc, Winter, S1'!P2*Main!$B$5)+(VLOOKUP($A2,'FL Ratio'!$A$2:$B$16,2,FALSE)*'FL Characterization'!P$2)</f>
        <v>0.71277482613632914</v>
      </c>
      <c r="Q2" s="4">
        <f>('[1]Pc, Winter, S1'!Q2*Main!$B$5)+(VLOOKUP($A2,'FL Ratio'!$A$2:$B$16,2,FALSE)*'FL Characterization'!Q$2)</f>
        <v>0.76103711082480685</v>
      </c>
      <c r="R2" s="4">
        <f>('[1]Pc, Winter, S1'!R2*Main!$B$5)+(VLOOKUP($A2,'FL Ratio'!$A$2:$B$16,2,FALSE)*'FL Characterization'!R$2)</f>
        <v>0.79494089828722303</v>
      </c>
      <c r="S2" s="4">
        <f>('[1]Pc, Winter, S1'!S2*Main!$B$5)+(VLOOKUP($A2,'FL Ratio'!$A$2:$B$16,2,FALSE)*'FL Characterization'!S$2)</f>
        <v>0.81923939362266152</v>
      </c>
      <c r="T2" s="4">
        <f>('[1]Pc, Winter, S1'!T2*Main!$B$5)+(VLOOKUP($A2,'FL Ratio'!$A$2:$B$16,2,FALSE)*'FL Characterization'!T$2)</f>
        <v>0.75153694956200368</v>
      </c>
      <c r="U2" s="4">
        <f>('[1]Pc, Winter, S1'!U2*Main!$B$5)+(VLOOKUP($A2,'FL Ratio'!$A$2:$B$16,2,FALSE)*'FL Characterization'!U$2)</f>
        <v>0.70632719015326373</v>
      </c>
      <c r="V2" s="4">
        <f>('[1]Pc, Winter, S1'!V2*Main!$B$5)+(VLOOKUP($A2,'FL Ratio'!$A$2:$B$16,2,FALSE)*'FL Characterization'!V$2)</f>
        <v>0.7166226687965882</v>
      </c>
      <c r="W2" s="4">
        <f>('[1]Pc, Winter, S1'!W2*Main!$B$5)+(VLOOKUP($A2,'FL Ratio'!$A$2:$B$16,2,FALSE)*'FL Characterization'!W$2)</f>
        <v>0.66987026961071339</v>
      </c>
      <c r="X2" s="4">
        <f>('[1]Pc, Winter, S1'!X2*Main!$B$5)+(VLOOKUP($A2,'FL Ratio'!$A$2:$B$16,2,FALSE)*'FL Characterization'!X$2)</f>
        <v>0.70491649418217128</v>
      </c>
      <c r="Y2" s="4">
        <f>('[1]Pc, Winter, S1'!Y2*Main!$B$5)+(VLOOKUP($A2,'FL Ratio'!$A$2:$B$16,2,FALSE)*'FL Characterization'!Y$2)</f>
        <v>0.71794328231628057</v>
      </c>
    </row>
    <row r="3" spans="1:25" x14ac:dyDescent="0.25">
      <c r="A3">
        <v>2</v>
      </c>
      <c r="B3" s="4">
        <f>('[1]Pc, Winter, S1'!B3*Main!$B$5)+(VLOOKUP($A3,'FL Ratio'!$A$2:$B$16,2,FALSE)*'FL Characterization'!B$2)</f>
        <v>0.60760504869759591</v>
      </c>
      <c r="C3" s="4">
        <f>('[1]Pc, Winter, S1'!C3*Main!$B$5)+(VLOOKUP($A3,'FL Ratio'!$A$2:$B$16,2,FALSE)*'FL Characterization'!C$2)</f>
        <v>0.60044319738170004</v>
      </c>
      <c r="D3" s="4">
        <f>('[1]Pc, Winter, S1'!D3*Main!$B$5)+(VLOOKUP($A3,'FL Ratio'!$A$2:$B$16,2,FALSE)*'FL Characterization'!D$2)</f>
        <v>0.56442524635076374</v>
      </c>
      <c r="E3" s="4">
        <f>('[1]Pc, Winter, S1'!E3*Main!$B$5)+(VLOOKUP($A3,'FL Ratio'!$A$2:$B$16,2,FALSE)*'FL Characterization'!E$2)</f>
        <v>0.55310063293525724</v>
      </c>
      <c r="F3" s="4">
        <f>('[1]Pc, Winter, S1'!F3*Main!$B$5)+(VLOOKUP($A3,'FL Ratio'!$A$2:$B$16,2,FALSE)*'FL Characterization'!F$2)</f>
        <v>0.53124070686553015</v>
      </c>
      <c r="G3" s="4">
        <f>('[1]Pc, Winter, S1'!G3*Main!$B$5)+(VLOOKUP($A3,'FL Ratio'!$A$2:$B$16,2,FALSE)*'FL Characterization'!G$2)</f>
        <v>0.54142512991989711</v>
      </c>
      <c r="H3" s="4">
        <f>('[1]Pc, Winter, S1'!H3*Main!$B$5)+(VLOOKUP($A3,'FL Ratio'!$A$2:$B$16,2,FALSE)*'FL Characterization'!H$2)</f>
        <v>0.65445195047740456</v>
      </c>
      <c r="I3" s="4">
        <f>('[1]Pc, Winter, S1'!I3*Main!$B$5)+(VLOOKUP($A3,'FL Ratio'!$A$2:$B$16,2,FALSE)*'FL Characterization'!I$2)</f>
        <v>0.64257902494063346</v>
      </c>
      <c r="J3" s="4">
        <f>('[1]Pc, Winter, S1'!J3*Main!$B$5)+(VLOOKUP($A3,'FL Ratio'!$A$2:$B$16,2,FALSE)*'FL Characterization'!J$2)</f>
        <v>0.69416147801467354</v>
      </c>
      <c r="K3" s="4">
        <f>('[1]Pc, Winter, S1'!K3*Main!$B$5)+(VLOOKUP($A3,'FL Ratio'!$A$2:$B$16,2,FALSE)*'FL Characterization'!K$2)</f>
        <v>0.72311048032111169</v>
      </c>
      <c r="L3" s="4">
        <f>('[1]Pc, Winter, S1'!L3*Main!$B$5)+(VLOOKUP($A3,'FL Ratio'!$A$2:$B$16,2,FALSE)*'FL Characterization'!L$2)</f>
        <v>0.71041848009253927</v>
      </c>
      <c r="M3" s="4">
        <f>('[1]Pc, Winter, S1'!M3*Main!$B$5)+(VLOOKUP($A3,'FL Ratio'!$A$2:$B$16,2,FALSE)*'FL Characterization'!M$2)</f>
        <v>0.69788243481212398</v>
      </c>
      <c r="N3" s="4">
        <f>('[1]Pc, Winter, S1'!N3*Main!$B$5)+(VLOOKUP($A3,'FL Ratio'!$A$2:$B$16,2,FALSE)*'FL Characterization'!N$2)</f>
        <v>0.68517345042800992</v>
      </c>
      <c r="O3" s="4">
        <f>('[1]Pc, Winter, S1'!O3*Main!$B$5)+(VLOOKUP($A3,'FL Ratio'!$A$2:$B$16,2,FALSE)*'FL Characterization'!O$2)</f>
        <v>0.68004750809210746</v>
      </c>
      <c r="P3" s="4">
        <f>('[1]Pc, Winter, S1'!P3*Main!$B$5)+(VLOOKUP($A3,'FL Ratio'!$A$2:$B$16,2,FALSE)*'FL Characterization'!P$2)</f>
        <v>0.64133673255284029</v>
      </c>
      <c r="Q3" s="4">
        <f>('[1]Pc, Winter, S1'!Q3*Main!$B$5)+(VLOOKUP($A3,'FL Ratio'!$A$2:$B$16,2,FALSE)*'FL Characterization'!Q$2)</f>
        <v>0.65825578576360377</v>
      </c>
      <c r="R3" s="4">
        <f>('[1]Pc, Winter, S1'!R3*Main!$B$5)+(VLOOKUP($A3,'FL Ratio'!$A$2:$B$16,2,FALSE)*'FL Characterization'!R$2)</f>
        <v>0.69819838697436531</v>
      </c>
      <c r="S3" s="4">
        <f>('[1]Pc, Winter, S1'!S3*Main!$B$5)+(VLOOKUP($A3,'FL Ratio'!$A$2:$B$16,2,FALSE)*'FL Characterization'!S$2)</f>
        <v>0.86387288215192082</v>
      </c>
      <c r="T3" s="4">
        <f>('[1]Pc, Winter, S1'!T3*Main!$B$5)+(VLOOKUP($A3,'FL Ratio'!$A$2:$B$16,2,FALSE)*'FL Characterization'!T$2)</f>
        <v>0.79702291178824225</v>
      </c>
      <c r="U3" s="4">
        <f>('[1]Pc, Winter, S1'!U3*Main!$B$5)+(VLOOKUP($A3,'FL Ratio'!$A$2:$B$16,2,FALSE)*'FL Characterization'!U$2)</f>
        <v>0.72709104453198148</v>
      </c>
      <c r="V3" s="4">
        <f>('[1]Pc, Winter, S1'!V3*Main!$B$5)+(VLOOKUP($A3,'FL Ratio'!$A$2:$B$16,2,FALSE)*'FL Characterization'!V$2)</f>
        <v>0.72083527327501717</v>
      </c>
      <c r="W3" s="4">
        <f>('[1]Pc, Winter, S1'!W3*Main!$B$5)+(VLOOKUP($A3,'FL Ratio'!$A$2:$B$16,2,FALSE)*'FL Characterization'!W$2)</f>
        <v>0.65838703091338724</v>
      </c>
      <c r="X3" s="4">
        <f>('[1]Pc, Winter, S1'!X3*Main!$B$5)+(VLOOKUP($A3,'FL Ratio'!$A$2:$B$16,2,FALSE)*'FL Characterization'!X$2)</f>
        <v>0.70215142542529174</v>
      </c>
      <c r="Y3" s="4">
        <f>('[1]Pc, Winter, S1'!Y3*Main!$B$5)+(VLOOKUP($A3,'FL Ratio'!$A$2:$B$16,2,FALSE)*'FL Characterization'!Y$2)</f>
        <v>0.66106743325973372</v>
      </c>
    </row>
    <row r="4" spans="1:25" x14ac:dyDescent="0.25">
      <c r="A4">
        <v>3</v>
      </c>
      <c r="B4" s="4">
        <f>('[1]Pc, Winter, S1'!B4*Main!$B$5)+(VLOOKUP($A4,'FL Ratio'!$A$2:$B$16,2,FALSE)*'FL Characterization'!B$2)</f>
        <v>0.53809331532932725</v>
      </c>
      <c r="C4" s="4">
        <f>('[1]Pc, Winter, S1'!C4*Main!$B$5)+(VLOOKUP($A4,'FL Ratio'!$A$2:$B$16,2,FALSE)*'FL Characterization'!C$2)</f>
        <v>0.52119557201257372</v>
      </c>
      <c r="D4" s="4">
        <f>('[1]Pc, Winter, S1'!D4*Main!$B$5)+(VLOOKUP($A4,'FL Ratio'!$A$2:$B$16,2,FALSE)*'FL Characterization'!D$2)</f>
        <v>0.49211572101570511</v>
      </c>
      <c r="E4" s="4">
        <f>('[1]Pc, Winter, S1'!E4*Main!$B$5)+(VLOOKUP($A4,'FL Ratio'!$A$2:$B$16,2,FALSE)*'FL Characterization'!E$2)</f>
        <v>0.49133111754327369</v>
      </c>
      <c r="F4" s="4">
        <f>('[1]Pc, Winter, S1'!F4*Main!$B$5)+(VLOOKUP($A4,'FL Ratio'!$A$2:$B$16,2,FALSE)*'FL Characterization'!F$2)</f>
        <v>0.4686277497545468</v>
      </c>
      <c r="G4" s="4">
        <f>('[1]Pc, Winter, S1'!G4*Main!$B$5)+(VLOOKUP($A4,'FL Ratio'!$A$2:$B$16,2,FALSE)*'FL Characterization'!G$2)</f>
        <v>0.50111463747029239</v>
      </c>
      <c r="H4" s="4">
        <f>('[1]Pc, Winter, S1'!H4*Main!$B$5)+(VLOOKUP($A4,'FL Ratio'!$A$2:$B$16,2,FALSE)*'FL Characterization'!H$2)</f>
        <v>0.7701138084211393</v>
      </c>
      <c r="I4" s="4">
        <f>('[1]Pc, Winter, S1'!I4*Main!$B$5)+(VLOOKUP($A4,'FL Ratio'!$A$2:$B$16,2,FALSE)*'FL Characterization'!I$2)</f>
        <v>0.78084571861558916</v>
      </c>
      <c r="J4" s="4">
        <f>('[1]Pc, Winter, S1'!J4*Main!$B$5)+(VLOOKUP($A4,'FL Ratio'!$A$2:$B$16,2,FALSE)*'FL Characterization'!J$2)</f>
        <v>0.81229146180859668</v>
      </c>
      <c r="K4" s="4">
        <f>('[1]Pc, Winter, S1'!K4*Main!$B$5)+(VLOOKUP($A4,'FL Ratio'!$A$2:$B$16,2,FALSE)*'FL Characterization'!K$2)</f>
        <v>0.79575621203317626</v>
      </c>
      <c r="L4" s="4">
        <f>('[1]Pc, Winter, S1'!L4*Main!$B$5)+(VLOOKUP($A4,'FL Ratio'!$A$2:$B$16,2,FALSE)*'FL Characterization'!L$2)</f>
        <v>0.75632189394962779</v>
      </c>
      <c r="M4" s="4">
        <f>('[1]Pc, Winter, S1'!M4*Main!$B$5)+(VLOOKUP($A4,'FL Ratio'!$A$2:$B$16,2,FALSE)*'FL Characterization'!M$2)</f>
        <v>0.80754717129621656</v>
      </c>
      <c r="N4" s="4">
        <f>('[1]Pc, Winter, S1'!N4*Main!$B$5)+(VLOOKUP($A4,'FL Ratio'!$A$2:$B$16,2,FALSE)*'FL Characterization'!N$2)</f>
        <v>0.76197688200093128</v>
      </c>
      <c r="O4" s="4">
        <f>('[1]Pc, Winter, S1'!O4*Main!$B$5)+(VLOOKUP($A4,'FL Ratio'!$A$2:$B$16,2,FALSE)*'FL Characterization'!O$2)</f>
        <v>0.75393995964928873</v>
      </c>
      <c r="P4" s="4">
        <f>('[1]Pc, Winter, S1'!P4*Main!$B$5)+(VLOOKUP($A4,'FL Ratio'!$A$2:$B$16,2,FALSE)*'FL Characterization'!P$2)</f>
        <v>0.66394943075844293</v>
      </c>
      <c r="Q4" s="4">
        <f>('[1]Pc, Winter, S1'!Q4*Main!$B$5)+(VLOOKUP($A4,'FL Ratio'!$A$2:$B$16,2,FALSE)*'FL Characterization'!Q$2)</f>
        <v>0.66042614916056519</v>
      </c>
      <c r="R4" s="4">
        <f>('[1]Pc, Winter, S1'!R4*Main!$B$5)+(VLOOKUP($A4,'FL Ratio'!$A$2:$B$16,2,FALSE)*'FL Characterization'!R$2)</f>
        <v>0.65849402559373904</v>
      </c>
      <c r="S4" s="4">
        <f>('[1]Pc, Winter, S1'!S4*Main!$B$5)+(VLOOKUP($A4,'FL Ratio'!$A$2:$B$16,2,FALSE)*'FL Characterization'!S$2)</f>
        <v>0.74429913937240733</v>
      </c>
      <c r="T4" s="4">
        <f>('[1]Pc, Winter, S1'!T4*Main!$B$5)+(VLOOKUP($A4,'FL Ratio'!$A$2:$B$16,2,FALSE)*'FL Characterization'!T$2)</f>
        <v>0.65711400438796974</v>
      </c>
      <c r="U4" s="4">
        <f>('[1]Pc, Winter, S1'!U4*Main!$B$5)+(VLOOKUP($A4,'FL Ratio'!$A$2:$B$16,2,FALSE)*'FL Characterization'!U$2)</f>
        <v>0.66895840925165762</v>
      </c>
      <c r="V4" s="4">
        <f>('[1]Pc, Winter, S1'!V4*Main!$B$5)+(VLOOKUP($A4,'FL Ratio'!$A$2:$B$16,2,FALSE)*'FL Characterization'!V$2)</f>
        <v>0.66544685400118819</v>
      </c>
      <c r="W4" s="4">
        <f>('[1]Pc, Winter, S1'!W4*Main!$B$5)+(VLOOKUP($A4,'FL Ratio'!$A$2:$B$16,2,FALSE)*'FL Characterization'!W$2)</f>
        <v>0.61155961964944416</v>
      </c>
      <c r="X4" s="4">
        <f>('[1]Pc, Winter, S1'!X4*Main!$B$5)+(VLOOKUP($A4,'FL Ratio'!$A$2:$B$16,2,FALSE)*'FL Characterization'!X$2)</f>
        <v>0.60993856383494993</v>
      </c>
      <c r="Y4" s="4">
        <f>('[1]Pc, Winter, S1'!Y4*Main!$B$5)+(VLOOKUP($A4,'FL Ratio'!$A$2:$B$16,2,FALSE)*'FL Characterization'!Y$2)</f>
        <v>0.57826141010499454</v>
      </c>
    </row>
    <row r="5" spans="1:25" x14ac:dyDescent="0.25"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x14ac:dyDescent="0.25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x14ac:dyDescent="0.25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x14ac:dyDescent="0.2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x14ac:dyDescent="0.25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833CB-0293-448A-B029-CD9DF3820BF7}">
  <dimension ref="A1:Y16"/>
  <sheetViews>
    <sheetView workbookViewId="0">
      <selection activeCell="A2" sqref="A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S2'!B2*Main!$B$5)+(VLOOKUP($A2,'FL Ratio'!$A$2:$B$16,2,FALSE)*'FL Characterization'!B$2)</f>
        <v>0.77729830491992336</v>
      </c>
      <c r="C2" s="4">
        <f>('[1]Pc, Winter, S2'!C2*Main!$B$5)+(VLOOKUP($A2,'FL Ratio'!$A$2:$B$16,2,FALSE)*'FL Characterization'!C$2)</f>
        <v>0.76574580708656836</v>
      </c>
      <c r="D2" s="4">
        <f>('[1]Pc, Winter, S2'!D2*Main!$B$5)+(VLOOKUP($A2,'FL Ratio'!$A$2:$B$16,2,FALSE)*'FL Characterization'!D$2)</f>
        <v>0.71540669351557662</v>
      </c>
      <c r="E2" s="4">
        <f>('[1]Pc, Winter, S2'!E2*Main!$B$5)+(VLOOKUP($A2,'FL Ratio'!$A$2:$B$16,2,FALSE)*'FL Characterization'!E$2)</f>
        <v>0.71864920528425413</v>
      </c>
      <c r="F2" s="4">
        <f>('[1]Pc, Winter, S2'!F2*Main!$B$5)+(VLOOKUP($A2,'FL Ratio'!$A$2:$B$16,2,FALSE)*'FL Characterization'!F$2)</f>
        <v>0.6878549282237898</v>
      </c>
      <c r="G2" s="4">
        <f>('[1]Pc, Winter, S2'!G2*Main!$B$5)+(VLOOKUP($A2,'FL Ratio'!$A$2:$B$16,2,FALSE)*'FL Characterization'!G$2)</f>
        <v>0.68221797525505601</v>
      </c>
      <c r="H2" s="4">
        <f>('[1]Pc, Winter, S2'!H2*Main!$B$5)+(VLOOKUP($A2,'FL Ratio'!$A$2:$B$16,2,FALSE)*'FL Characterization'!H$2)</f>
        <v>0.68682740762853145</v>
      </c>
      <c r="I2" s="4">
        <f>('[1]Pc, Winter, S2'!I2*Main!$B$5)+(VLOOKUP($A2,'FL Ratio'!$A$2:$B$16,2,FALSE)*'FL Characterization'!I$2)</f>
        <v>0.78398870932677867</v>
      </c>
      <c r="J2" s="4">
        <f>('[1]Pc, Winter, S2'!J2*Main!$B$5)+(VLOOKUP($A2,'FL Ratio'!$A$2:$B$16,2,FALSE)*'FL Characterization'!J$2)</f>
        <v>0.78905090333184891</v>
      </c>
      <c r="K2" s="4">
        <f>('[1]Pc, Winter, S2'!K2*Main!$B$5)+(VLOOKUP($A2,'FL Ratio'!$A$2:$B$16,2,FALSE)*'FL Characterization'!K$2)</f>
        <v>0.79780250940404551</v>
      </c>
      <c r="L2" s="4">
        <f>('[1]Pc, Winter, S2'!L2*Main!$B$5)+(VLOOKUP($A2,'FL Ratio'!$A$2:$B$16,2,FALSE)*'FL Characterization'!L$2)</f>
        <v>0.76168072200099002</v>
      </c>
      <c r="M2" s="4">
        <f>('[1]Pc, Winter, S2'!M2*Main!$B$5)+(VLOOKUP($A2,'FL Ratio'!$A$2:$B$16,2,FALSE)*'FL Characterization'!M$2)</f>
        <v>0.78135065895586286</v>
      </c>
      <c r="N2" s="4">
        <f>('[1]Pc, Winter, S2'!N2*Main!$B$5)+(VLOOKUP($A2,'FL Ratio'!$A$2:$B$16,2,FALSE)*'FL Characterization'!N$2)</f>
        <v>0.78503528355138452</v>
      </c>
      <c r="O2" s="4">
        <f>('[1]Pc, Winter, S2'!O2*Main!$B$5)+(VLOOKUP($A2,'FL Ratio'!$A$2:$B$16,2,FALSE)*'FL Characterization'!O$2)</f>
        <v>0.79111067577428906</v>
      </c>
      <c r="P2" s="4">
        <f>('[1]Pc, Winter, S2'!P2*Main!$B$5)+(VLOOKUP($A2,'FL Ratio'!$A$2:$B$16,2,FALSE)*'FL Characterization'!P$2)</f>
        <v>0.7192753743976924</v>
      </c>
      <c r="Q2" s="4">
        <f>('[1]Pc, Winter, S2'!Q2*Main!$B$5)+(VLOOKUP($A2,'FL Ratio'!$A$2:$B$16,2,FALSE)*'FL Characterization'!Q$2)</f>
        <v>0.77502425304130296</v>
      </c>
      <c r="R2" s="4">
        <f>('[1]Pc, Winter, S2'!R2*Main!$B$5)+(VLOOKUP($A2,'FL Ratio'!$A$2:$B$16,2,FALSE)*'FL Characterization'!R$2)</f>
        <v>0.81014771625296755</v>
      </c>
      <c r="S2" s="4">
        <f>('[1]Pc, Winter, S2'!S2*Main!$B$5)+(VLOOKUP($A2,'FL Ratio'!$A$2:$B$16,2,FALSE)*'FL Characterization'!S$2)</f>
        <v>0.83421458149511474</v>
      </c>
      <c r="T2" s="4">
        <f>('[1]Pc, Winter, S2'!T2*Main!$B$5)+(VLOOKUP($A2,'FL Ratio'!$A$2:$B$16,2,FALSE)*'FL Characterization'!T$2)</f>
        <v>0.7586387190576237</v>
      </c>
      <c r="U2" s="4">
        <f>('[1]Pc, Winter, S2'!U2*Main!$B$5)+(VLOOKUP($A2,'FL Ratio'!$A$2:$B$16,2,FALSE)*'FL Characterization'!U$2)</f>
        <v>0.71309966205479647</v>
      </c>
      <c r="V2" s="4">
        <f>('[1]Pc, Winter, S2'!V2*Main!$B$5)+(VLOOKUP($A2,'FL Ratio'!$A$2:$B$16,2,FALSE)*'FL Characterization'!V$2)</f>
        <v>0.70317341542065637</v>
      </c>
      <c r="W2" s="4">
        <f>('[1]Pc, Winter, S2'!W2*Main!$B$5)+(VLOOKUP($A2,'FL Ratio'!$A$2:$B$16,2,FALSE)*'FL Characterization'!W$2)</f>
        <v>0.66344450024793966</v>
      </c>
      <c r="X2" s="4">
        <f>('[1]Pc, Winter, S2'!X2*Main!$B$5)+(VLOOKUP($A2,'FL Ratio'!$A$2:$B$16,2,FALSE)*'FL Characterization'!X$2)</f>
        <v>0.71652335739914808</v>
      </c>
      <c r="Y2" s="4">
        <f>('[1]Pc, Winter, S2'!Y2*Main!$B$5)+(VLOOKUP($A2,'FL Ratio'!$A$2:$B$16,2,FALSE)*'FL Characterization'!Y$2)</f>
        <v>0.72362098180611012</v>
      </c>
    </row>
    <row r="3" spans="1:25" x14ac:dyDescent="0.25">
      <c r="A3">
        <v>2</v>
      </c>
      <c r="B3" s="4">
        <f>('[1]Pc, Winter, S2'!B3*Main!$B$5)+(VLOOKUP($A3,'FL Ratio'!$A$2:$B$16,2,FALSE)*'FL Characterization'!B$2)</f>
        <v>0.60760504869759591</v>
      </c>
      <c r="C3" s="4">
        <f>('[1]Pc, Winter, S2'!C3*Main!$B$5)+(VLOOKUP($A3,'FL Ratio'!$A$2:$B$16,2,FALSE)*'FL Characterization'!C$2)</f>
        <v>0.59182126676739943</v>
      </c>
      <c r="D3" s="4">
        <f>('[1]Pc, Winter, S2'!D3*Main!$B$5)+(VLOOKUP($A3,'FL Ratio'!$A$2:$B$16,2,FALSE)*'FL Characterization'!D$2)</f>
        <v>0.55616954142374841</v>
      </c>
      <c r="E3" s="4">
        <f>('[1]Pc, Winter, S2'!E3*Main!$B$5)+(VLOOKUP($A3,'FL Ratio'!$A$2:$B$16,2,FALSE)*'FL Characterization'!E$2)</f>
        <v>0.55310063293525724</v>
      </c>
      <c r="F3" s="4">
        <f>('[1]Pc, Winter, S2'!F3*Main!$B$5)+(VLOOKUP($A3,'FL Ratio'!$A$2:$B$16,2,FALSE)*'FL Characterization'!F$2)</f>
        <v>0.53124070686553015</v>
      </c>
      <c r="G3" s="4">
        <f>('[1]Pc, Winter, S2'!G3*Main!$B$5)+(VLOOKUP($A3,'FL Ratio'!$A$2:$B$16,2,FALSE)*'FL Characterization'!G$2)</f>
        <v>0.54583991455242953</v>
      </c>
      <c r="H3" s="4">
        <f>('[1]Pc, Winter, S2'!H3*Main!$B$5)+(VLOOKUP($A3,'FL Ratio'!$A$2:$B$16,2,FALSE)*'FL Characterization'!H$2)</f>
        <v>0.64380744480118979</v>
      </c>
      <c r="I3" s="4">
        <f>('[1]Pc, Winter, S2'!I3*Main!$B$5)+(VLOOKUP($A3,'FL Ratio'!$A$2:$B$16,2,FALSE)*'FL Characterization'!I$2)</f>
        <v>0.64257902494063346</v>
      </c>
      <c r="J3" s="4">
        <f>('[1]Pc, Winter, S2'!J3*Main!$B$5)+(VLOOKUP($A3,'FL Ratio'!$A$2:$B$16,2,FALSE)*'FL Characterization'!J$2)</f>
        <v>0.69416147801467354</v>
      </c>
      <c r="K3" s="4">
        <f>('[1]Pc, Winter, S2'!K3*Main!$B$5)+(VLOOKUP($A3,'FL Ratio'!$A$2:$B$16,2,FALSE)*'FL Characterization'!K$2)</f>
        <v>0.73006945179098948</v>
      </c>
      <c r="L3" s="4">
        <f>('[1]Pc, Winter, S2'!L3*Main!$B$5)+(VLOOKUP($A3,'FL Ratio'!$A$2:$B$16,2,FALSE)*'FL Characterization'!L$2)</f>
        <v>0.69653064382402186</v>
      </c>
      <c r="M3" s="4">
        <f>('[1]Pc, Winter, S2'!M3*Main!$B$5)+(VLOOKUP($A3,'FL Ratio'!$A$2:$B$16,2,FALSE)*'FL Characterization'!M$2)</f>
        <v>0.71143955017503313</v>
      </c>
      <c r="N3" s="4">
        <f>('[1]Pc, Winter, S2'!N3*Main!$B$5)+(VLOOKUP($A3,'FL Ratio'!$A$2:$B$16,2,FALSE)*'FL Characterization'!N$2)</f>
        <v>0.69823878610323675</v>
      </c>
      <c r="O3" s="4">
        <f>('[1]Pc, Winter, S2'!O3*Main!$B$5)+(VLOOKUP($A3,'FL Ratio'!$A$2:$B$16,2,FALSE)*'FL Characterization'!O$2)</f>
        <v>0.69247272492061629</v>
      </c>
      <c r="P3" s="4">
        <f>('[1]Pc, Winter, S2'!P3*Main!$B$5)+(VLOOKUP($A3,'FL Ratio'!$A$2:$B$16,2,FALSE)*'FL Characterization'!P$2)</f>
        <v>0.65290906720389708</v>
      </c>
      <c r="Q3" s="4">
        <f>('[1]Pc, Winter, S2'!Q3*Main!$B$5)+(VLOOKUP($A3,'FL Ratio'!$A$2:$B$16,2,FALSE)*'FL Characterization'!Q$2)</f>
        <v>0.66422154362123986</v>
      </c>
      <c r="R3" s="4">
        <f>('[1]Pc, Winter, S2'!R3*Main!$B$5)+(VLOOKUP($A3,'FL Ratio'!$A$2:$B$16,2,FALSE)*'FL Characterization'!R$2)</f>
        <v>0.69819838697436531</v>
      </c>
      <c r="S3" s="4">
        <f>('[1]Pc, Winter, S2'!S3*Main!$B$5)+(VLOOKUP($A3,'FL Ratio'!$A$2:$B$16,2,FALSE)*'FL Characterization'!S$2)</f>
        <v>0.84800502450888249</v>
      </c>
      <c r="T3" s="4">
        <f>('[1]Pc, Winter, S2'!T3*Main!$B$5)+(VLOOKUP($A3,'FL Ratio'!$A$2:$B$16,2,FALSE)*'FL Characterization'!T$2)</f>
        <v>0.8045795409061246</v>
      </c>
      <c r="U3" s="4">
        <f>('[1]Pc, Winter, S2'!U3*Main!$B$5)+(VLOOKUP($A3,'FL Ratio'!$A$2:$B$16,2,FALSE)*'FL Characterization'!U$2)</f>
        <v>0.73407115497730124</v>
      </c>
      <c r="V3" s="4">
        <f>('[1]Pc, Winter, S2'!V3*Main!$B$5)+(VLOOKUP($A3,'FL Ratio'!$A$2:$B$16,2,FALSE)*'FL Characterization'!V$2)</f>
        <v>0.73436877874051754</v>
      </c>
      <c r="W3" s="4">
        <f>('[1]Pc, Winter, S2'!W3*Main!$B$5)+(VLOOKUP($A3,'FL Ratio'!$A$2:$B$16,2,FALSE)*'FL Characterization'!W$2)</f>
        <v>0.65838703091338724</v>
      </c>
      <c r="X3" s="4">
        <f>('[1]Pc, Winter, S2'!X3*Main!$B$5)+(VLOOKUP($A3,'FL Ratio'!$A$2:$B$16,2,FALSE)*'FL Characterization'!X$2)</f>
        <v>0.69059986358345249</v>
      </c>
      <c r="Y3" s="4">
        <f>('[1]Pc, Winter, S2'!Y3*Main!$B$5)+(VLOOKUP($A3,'FL Ratio'!$A$2:$B$16,2,FALSE)*'FL Characterization'!Y$2)</f>
        <v>0.66617637425899767</v>
      </c>
    </row>
    <row r="4" spans="1:25" x14ac:dyDescent="0.25">
      <c r="A4">
        <v>3</v>
      </c>
      <c r="B4" s="4">
        <f>('[1]Pc, Winter, S2'!B4*Main!$B$5)+(VLOOKUP($A4,'FL Ratio'!$A$2:$B$16,2,FALSE)*'FL Characterization'!B$2)</f>
        <v>0.54557758163591386</v>
      </c>
      <c r="C4" s="4">
        <f>('[1]Pc, Winter, S2'!C4*Main!$B$5)+(VLOOKUP($A4,'FL Ratio'!$A$2:$B$16,2,FALSE)*'FL Characterization'!C$2)</f>
        <v>0.52823255011949188</v>
      </c>
      <c r="D4" s="4">
        <f>('[1]Pc, Winter, S2'!D4*Main!$B$5)+(VLOOKUP($A4,'FL Ratio'!$A$2:$B$16,2,FALSE)*'FL Characterization'!D$2)</f>
        <v>0.48871096380554807</v>
      </c>
      <c r="E4" s="4">
        <f>('[1]Pc, Winter, S2'!E4*Main!$B$5)+(VLOOKUP($A4,'FL Ratio'!$A$2:$B$16,2,FALSE)*'FL Characterization'!E$2)</f>
        <v>0.49828307322747245</v>
      </c>
      <c r="F4" s="4">
        <f>('[1]Pc, Winter, S2'!F4*Main!$B$5)+(VLOOKUP($A4,'FL Ratio'!$A$2:$B$16,2,FALSE)*'FL Characterization'!F$2)</f>
        <v>0.46161039475945587</v>
      </c>
      <c r="G4" s="4">
        <f>('[1]Pc, Winter, S2'!G4*Main!$B$5)+(VLOOKUP($A4,'FL Ratio'!$A$2:$B$16,2,FALSE)*'FL Characterization'!G$2)</f>
        <v>0.49309127805421982</v>
      </c>
      <c r="H4" s="4">
        <f>('[1]Pc, Winter, S2'!H4*Main!$B$5)+(VLOOKUP($A4,'FL Ratio'!$A$2:$B$16,2,FALSE)*'FL Characterization'!H$2)</f>
        <v>0.77659267983868407</v>
      </c>
      <c r="I4" s="4">
        <f>('[1]Pc, Winter, S2'!I4*Main!$B$5)+(VLOOKUP($A4,'FL Ratio'!$A$2:$B$16,2,FALSE)*'FL Characterization'!I$2)</f>
        <v>0.78084571861558905</v>
      </c>
      <c r="J4" s="4">
        <f>('[1]Pc, Winter, S2'!J4*Main!$B$5)+(VLOOKUP($A4,'FL Ratio'!$A$2:$B$16,2,FALSE)*'FL Characterization'!J$2)</f>
        <v>0.796418965905758</v>
      </c>
      <c r="K4" s="4">
        <f>('[1]Pc, Winter, S2'!K4*Main!$B$5)+(VLOOKUP($A4,'FL Ratio'!$A$2:$B$16,2,FALSE)*'FL Characterization'!K$2)</f>
        <v>0.78807078324617774</v>
      </c>
      <c r="L4" s="4">
        <f>('[1]Pc, Winter, S2'!L4*Main!$B$5)+(VLOOKUP($A4,'FL Ratio'!$A$2:$B$16,2,FALSE)*'FL Characterization'!L$2)</f>
        <v>0.75632189394962779</v>
      </c>
      <c r="M4" s="4">
        <f>('[1]Pc, Winter, S2'!M4*Main!$B$5)+(VLOOKUP($A4,'FL Ratio'!$A$2:$B$16,2,FALSE)*'FL Characterization'!M$2)</f>
        <v>0.79179676120362563</v>
      </c>
      <c r="N4" s="4">
        <f>('[1]Pc, Winter, S2'!N4*Main!$B$5)+(VLOOKUP($A4,'FL Ratio'!$A$2:$B$16,2,FALSE)*'FL Characterization'!N$2)</f>
        <v>0.74737547769424595</v>
      </c>
      <c r="O4" s="4">
        <f>('[1]Pc, Winter, S2'!O4*Main!$B$5)+(VLOOKUP($A4,'FL Ratio'!$A$2:$B$16,2,FALSE)*'FL Characterization'!O$2)</f>
        <v>0.75393995964928873</v>
      </c>
      <c r="P4" s="4">
        <f>('[1]Pc, Winter, S2'!P4*Main!$B$5)+(VLOOKUP($A4,'FL Ratio'!$A$2:$B$16,2,FALSE)*'FL Characterization'!P$2)</f>
        <v>0.66394943075844293</v>
      </c>
      <c r="Q4" s="4">
        <f>('[1]Pc, Winter, S2'!Q4*Main!$B$5)+(VLOOKUP($A4,'FL Ratio'!$A$2:$B$16,2,FALSE)*'FL Characterization'!Q$2)</f>
        <v>0.66641361065217086</v>
      </c>
      <c r="R4" s="4">
        <f>('[1]Pc, Winter, S2'!R4*Main!$B$5)+(VLOOKUP($A4,'FL Ratio'!$A$2:$B$16,2,FALSE)*'FL Characterization'!R$2)</f>
        <v>0.64601614508186433</v>
      </c>
      <c r="S4" s="4">
        <f>('[1]Pc, Winter, S2'!S4*Main!$B$5)+(VLOOKUP($A4,'FL Ratio'!$A$2:$B$16,2,FALSE)*'FL Characterization'!S$2)</f>
        <v>0.75103733076613144</v>
      </c>
      <c r="T4" s="4">
        <f>('[1]Pc, Winter, S2'!T4*Main!$B$5)+(VLOOKUP($A4,'FL Ratio'!$A$2:$B$16,2,FALSE)*'FL Characterization'!T$2)</f>
        <v>0.64479892430021035</v>
      </c>
      <c r="U4" s="4">
        <f>('[1]Pc, Winter, S2'!U4*Main!$B$5)+(VLOOKUP($A4,'FL Ratio'!$A$2:$B$16,2,FALSE)*'FL Characterization'!U$2)</f>
        <v>0.66895840925165762</v>
      </c>
      <c r="V4" s="4">
        <f>('[1]Pc, Winter, S2'!V4*Main!$B$5)+(VLOOKUP($A4,'FL Ratio'!$A$2:$B$16,2,FALSE)*'FL Characterization'!V$2)</f>
        <v>0.6592339854611764</v>
      </c>
      <c r="W4" s="4">
        <f>('[1]Pc, Winter, S2'!W4*Main!$B$5)+(VLOOKUP($A4,'FL Ratio'!$A$2:$B$16,2,FALSE)*'FL Characterization'!W$2)</f>
        <v>0.59987429392312197</v>
      </c>
      <c r="X4" s="4">
        <f>('[1]Pc, Winter, S2'!X4*Main!$B$5)+(VLOOKUP($A4,'FL Ratio'!$A$2:$B$16,2,FALSE)*'FL Characterization'!X$2)</f>
        <v>0.6002312592249176</v>
      </c>
      <c r="Y4" s="4">
        <f>('[1]Pc, Winter, S2'!Y4*Main!$B$5)+(VLOOKUP($A4,'FL Ratio'!$A$2:$B$16,2,FALSE)*'FL Characterization'!Y$2)</f>
        <v>0.58682317164042774</v>
      </c>
    </row>
    <row r="5" spans="1:25" x14ac:dyDescent="0.25"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x14ac:dyDescent="0.25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x14ac:dyDescent="0.25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x14ac:dyDescent="0.2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x14ac:dyDescent="0.25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36405-AC9E-479F-ABE9-ADB8A796271C}">
  <dimension ref="A1:Y16"/>
  <sheetViews>
    <sheetView workbookViewId="0"/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S3'!B2*Main!$B$5)+(VLOOKUP($A2,'FL Ratio'!$A$2:$B$16,2,FALSE)*'FL Characterization'!B$2)</f>
        <v>0.76502993882152481</v>
      </c>
      <c r="C2" s="4">
        <f>('[1]Pc, Winter, S3'!C2*Main!$B$5)+(VLOOKUP($A2,'FL Ratio'!$A$2:$B$16,2,FALSE)*'FL Characterization'!C$2)</f>
        <v>0.7539359231178574</v>
      </c>
      <c r="D2" s="4">
        <f>('[1]Pc, Winter, S3'!D2*Main!$B$5)+(VLOOKUP($A2,'FL Ratio'!$A$2:$B$16,2,FALSE)*'FL Characterization'!D$2)</f>
        <v>0.73249053271301823</v>
      </c>
      <c r="E2" s="4">
        <f>('[1]Pc, Winter, S3'!E2*Main!$B$5)+(VLOOKUP($A2,'FL Ratio'!$A$2:$B$16,2,FALSE)*'FL Characterization'!E$2)</f>
        <v>0.74211515924143456</v>
      </c>
      <c r="F2" s="4">
        <f>('[1]Pc, Winter, S3'!F2*Main!$B$5)+(VLOOKUP($A2,'FL Ratio'!$A$2:$B$16,2,FALSE)*'FL Characterization'!F$2)</f>
        <v>0.67645302965931398</v>
      </c>
      <c r="G2" s="4">
        <f>('[1]Pc, Winter, S3'!G2*Main!$B$5)+(VLOOKUP($A2,'FL Ratio'!$A$2:$B$16,2,FALSE)*'FL Characterization'!G$2)</f>
        <v>0.6593838062908054</v>
      </c>
      <c r="H2" s="4">
        <f>('[1]Pc, Winter, S3'!H2*Main!$B$5)+(VLOOKUP($A2,'FL Ratio'!$A$2:$B$16,2,FALSE)*'FL Characterization'!H$2)</f>
        <v>0.69834987172979401</v>
      </c>
      <c r="I2" s="4">
        <f>('[1]Pc, Winter, S3'!I2*Main!$B$5)+(VLOOKUP($A2,'FL Ratio'!$A$2:$B$16,2,FALSE)*'FL Characterization'!I$2)</f>
        <v>0.76903259084324693</v>
      </c>
      <c r="J2" s="4">
        <f>('[1]Pc, Winter, S3'!J2*Main!$B$5)+(VLOOKUP($A2,'FL Ratio'!$A$2:$B$16,2,FALSE)*'FL Characterization'!J$2)</f>
        <v>0.79667847003150427</v>
      </c>
      <c r="K2" s="4">
        <f>('[1]Pc, Winter, S3'!K2*Main!$B$5)+(VLOOKUP($A2,'FL Ratio'!$A$2:$B$16,2,FALSE)*'FL Characterization'!K$2)</f>
        <v>0.79024771356021506</v>
      </c>
      <c r="L2" s="4">
        <f>('[1]Pc, Winter, S3'!L2*Main!$B$5)+(VLOOKUP($A2,'FL Ratio'!$A$2:$B$16,2,FALSE)*'FL Characterization'!L$2)</f>
        <v>0.78427629943536348</v>
      </c>
      <c r="M2" s="4">
        <f>('[1]Pc, Winter, S3'!M2*Main!$B$5)+(VLOOKUP($A2,'FL Ratio'!$A$2:$B$16,2,FALSE)*'FL Characterization'!M$2)</f>
        <v>0.79673094162837188</v>
      </c>
      <c r="N2" s="4">
        <f>('[1]Pc, Winter, S3'!N2*Main!$B$5)+(VLOOKUP($A2,'FL Ratio'!$A$2:$B$16,2,FALSE)*'FL Characterization'!N$2)</f>
        <v>0.77742792378487224</v>
      </c>
      <c r="O2" s="4">
        <f>('[1]Pc, Winter, S3'!O2*Main!$B$5)+(VLOOKUP($A2,'FL Ratio'!$A$2:$B$16,2,FALSE)*'FL Characterization'!O$2)</f>
        <v>0.82100145165623284</v>
      </c>
      <c r="P2" s="4">
        <f>('[1]Pc, Winter, S3'!P2*Main!$B$5)+(VLOOKUP($A2,'FL Ratio'!$A$2:$B$16,2,FALSE)*'FL Characterization'!P$2)</f>
        <v>0.72577592265905577</v>
      </c>
      <c r="Q2" s="4">
        <f>('[1]Pc, Winter, S3'!Q2*Main!$B$5)+(VLOOKUP($A2,'FL Ratio'!$A$2:$B$16,2,FALSE)*'FL Characterization'!Q$2)</f>
        <v>0.77502425304130296</v>
      </c>
      <c r="R2" s="4">
        <f>('[1]Pc, Winter, S3'!R2*Main!$B$5)+(VLOOKUP($A2,'FL Ratio'!$A$2:$B$16,2,FALSE)*'FL Characterization'!R$2)</f>
        <v>0.79494089828722303</v>
      </c>
      <c r="S2" s="4">
        <f>('[1]Pc, Winter, S3'!S2*Main!$B$5)+(VLOOKUP($A2,'FL Ratio'!$A$2:$B$16,2,FALSE)*'FL Characterization'!S$2)</f>
        <v>0.81923939362266152</v>
      </c>
      <c r="T2" s="4">
        <f>('[1]Pc, Winter, S3'!T2*Main!$B$5)+(VLOOKUP($A2,'FL Ratio'!$A$2:$B$16,2,FALSE)*'FL Characterization'!T$2)</f>
        <v>0.74443518006638365</v>
      </c>
      <c r="U2" s="4">
        <f>('[1]Pc, Winter, S3'!U2*Main!$B$5)+(VLOOKUP($A2,'FL Ratio'!$A$2:$B$16,2,FALSE)*'FL Characterization'!U$2)</f>
        <v>0.69278224635019858</v>
      </c>
      <c r="V2" s="4">
        <f>('[1]Pc, Winter, S3'!V2*Main!$B$5)+(VLOOKUP($A2,'FL Ratio'!$A$2:$B$16,2,FALSE)*'FL Characterization'!V$2)</f>
        <v>0.7098980421086224</v>
      </c>
      <c r="W2" s="4">
        <f>('[1]Pc, Winter, S3'!W2*Main!$B$5)+(VLOOKUP($A2,'FL Ratio'!$A$2:$B$16,2,FALSE)*'FL Characterization'!W$2)</f>
        <v>0.68272180833626106</v>
      </c>
      <c r="X2" s="4">
        <f>('[1]Pc, Winter, S3'!X2*Main!$B$5)+(VLOOKUP($A2,'FL Ratio'!$A$2:$B$16,2,FALSE)*'FL Characterization'!X$2)</f>
        <v>0.69330963096519449</v>
      </c>
      <c r="Y2" s="4">
        <f>('[1]Pc, Winter, S3'!Y2*Main!$B$5)+(VLOOKUP($A2,'FL Ratio'!$A$2:$B$16,2,FALSE)*'FL Characterization'!Y$2)</f>
        <v>0.71226558282645103</v>
      </c>
    </row>
    <row r="3" spans="1:25" x14ac:dyDescent="0.25">
      <c r="A3">
        <v>2</v>
      </c>
      <c r="B3" s="4">
        <f>('[1]Pc, Winter, S3'!B3*Main!$B$5)+(VLOOKUP($A3,'FL Ratio'!$A$2:$B$16,2,FALSE)*'FL Characterization'!B$2)</f>
        <v>0.60316779821061994</v>
      </c>
      <c r="C3" s="4">
        <f>('[1]Pc, Winter, S3'!C3*Main!$B$5)+(VLOOKUP($A3,'FL Ratio'!$A$2:$B$16,2,FALSE)*'FL Characterization'!C$2)</f>
        <v>0.60906512799600077</v>
      </c>
      <c r="D3" s="4">
        <f>('[1]Pc, Winter, S3'!D3*Main!$B$5)+(VLOOKUP($A3,'FL Ratio'!$A$2:$B$16,2,FALSE)*'FL Characterization'!D$2)</f>
        <v>0.55616954142374841</v>
      </c>
      <c r="E3" s="4">
        <f>('[1]Pc, Winter, S3'!E3*Main!$B$5)+(VLOOKUP($A3,'FL Ratio'!$A$2:$B$16,2,FALSE)*'FL Characterization'!E$2)</f>
        <v>0.55310063293525724</v>
      </c>
      <c r="F3" s="4">
        <f>('[1]Pc, Winter, S3'!F3*Main!$B$5)+(VLOOKUP($A3,'FL Ratio'!$A$2:$B$16,2,FALSE)*'FL Characterization'!F$2)</f>
        <v>0.52710589979687483</v>
      </c>
      <c r="G3" s="4">
        <f>('[1]Pc, Winter, S3'!G3*Main!$B$5)+(VLOOKUP($A3,'FL Ratio'!$A$2:$B$16,2,FALSE)*'FL Characterization'!G$2)</f>
        <v>0.54583991455242953</v>
      </c>
      <c r="H3" s="4">
        <f>('[1]Pc, Winter, S3'!H3*Main!$B$5)+(VLOOKUP($A3,'FL Ratio'!$A$2:$B$16,2,FALSE)*'FL Characterization'!H$2)</f>
        <v>0.66509645615361934</v>
      </c>
      <c r="I3" s="4">
        <f>('[1]Pc, Winter, S3'!I3*Main!$B$5)+(VLOOKUP($A3,'FL Ratio'!$A$2:$B$16,2,FALSE)*'FL Characterization'!I$2)</f>
        <v>0.64257902494063346</v>
      </c>
      <c r="J3" s="4">
        <f>('[1]Pc, Winter, S3'!J3*Main!$B$5)+(VLOOKUP($A3,'FL Ratio'!$A$2:$B$16,2,FALSE)*'FL Characterization'!J$2)</f>
        <v>0.68065158178771334</v>
      </c>
      <c r="K3" s="4">
        <f>('[1]Pc, Winter, S3'!K3*Main!$B$5)+(VLOOKUP($A3,'FL Ratio'!$A$2:$B$16,2,FALSE)*'FL Characterization'!K$2)</f>
        <v>0.73702842326086726</v>
      </c>
      <c r="L3" s="4">
        <f>('[1]Pc, Winter, S3'!L3*Main!$B$5)+(VLOOKUP($A3,'FL Ratio'!$A$2:$B$16,2,FALSE)*'FL Characterization'!L$2)</f>
        <v>0.70347456195828051</v>
      </c>
      <c r="M3" s="4">
        <f>('[1]Pc, Winter, S3'!M3*Main!$B$5)+(VLOOKUP($A3,'FL Ratio'!$A$2:$B$16,2,FALSE)*'FL Characterization'!M$2)</f>
        <v>0.71143955017503313</v>
      </c>
      <c r="N3" s="4">
        <f>('[1]Pc, Winter, S3'!N3*Main!$B$5)+(VLOOKUP($A3,'FL Ratio'!$A$2:$B$16,2,FALSE)*'FL Characterization'!N$2)</f>
        <v>0.67210811475278309</v>
      </c>
      <c r="O3" s="4">
        <f>('[1]Pc, Winter, S3'!O3*Main!$B$5)+(VLOOKUP($A3,'FL Ratio'!$A$2:$B$16,2,FALSE)*'FL Characterization'!O$2)</f>
        <v>0.68004750809210746</v>
      </c>
      <c r="P3" s="4">
        <f>('[1]Pc, Winter, S3'!P3*Main!$B$5)+(VLOOKUP($A3,'FL Ratio'!$A$2:$B$16,2,FALSE)*'FL Characterization'!P$2)</f>
        <v>0.62976439790178351</v>
      </c>
      <c r="Q3" s="4">
        <f>('[1]Pc, Winter, S3'!Q3*Main!$B$5)+(VLOOKUP($A3,'FL Ratio'!$A$2:$B$16,2,FALSE)*'FL Characterization'!Q$2)</f>
        <v>0.64632427004833171</v>
      </c>
      <c r="R3" s="4">
        <f>('[1]Pc, Winter, S3'!R3*Main!$B$5)+(VLOOKUP($A3,'FL Ratio'!$A$2:$B$16,2,FALSE)*'FL Characterization'!R$2)</f>
        <v>0.68492641923487807</v>
      </c>
      <c r="S3" s="4">
        <f>('[1]Pc, Winter, S3'!S3*Main!$B$5)+(VLOOKUP($A3,'FL Ratio'!$A$2:$B$16,2,FALSE)*'FL Characterization'!S$2)</f>
        <v>0.87180681097344015</v>
      </c>
      <c r="T3" s="4">
        <f>('[1]Pc, Winter, S3'!T3*Main!$B$5)+(VLOOKUP($A3,'FL Ratio'!$A$2:$B$16,2,FALSE)*'FL Characterization'!T$2)</f>
        <v>0.79702291178824225</v>
      </c>
      <c r="U3" s="4">
        <f>('[1]Pc, Winter, S3'!U3*Main!$B$5)+(VLOOKUP($A3,'FL Ratio'!$A$2:$B$16,2,FALSE)*'FL Characterization'!U$2)</f>
        <v>0.74105126542262112</v>
      </c>
      <c r="V3" s="4">
        <f>('[1]Pc, Winter, S3'!V3*Main!$B$5)+(VLOOKUP($A3,'FL Ratio'!$A$2:$B$16,2,FALSE)*'FL Characterization'!V$2)</f>
        <v>0.71406852054226699</v>
      </c>
      <c r="W3" s="4">
        <f>('[1]Pc, Winter, S3'!W3*Main!$B$5)+(VLOOKUP($A3,'FL Ratio'!$A$2:$B$16,2,FALSE)*'FL Characterization'!W$2)</f>
        <v>0.6520760939375867</v>
      </c>
      <c r="X3" s="4">
        <f>('[1]Pc, Winter, S3'!X3*Main!$B$5)+(VLOOKUP($A3,'FL Ratio'!$A$2:$B$16,2,FALSE)*'FL Characterization'!X$2)</f>
        <v>0.70792720634621142</v>
      </c>
      <c r="Y3" s="4">
        <f>('[1]Pc, Winter, S3'!Y3*Main!$B$5)+(VLOOKUP($A3,'FL Ratio'!$A$2:$B$16,2,FALSE)*'FL Characterization'!Y$2)</f>
        <v>0.66617637425899767</v>
      </c>
    </row>
    <row r="4" spans="1:25" x14ac:dyDescent="0.25">
      <c r="A4">
        <v>3</v>
      </c>
      <c r="B4" s="4">
        <f>('[1]Pc, Winter, S3'!B4*Main!$B$5)+(VLOOKUP($A4,'FL Ratio'!$A$2:$B$16,2,FALSE)*'FL Characterization'!B$2)</f>
        <v>0.53809331532932725</v>
      </c>
      <c r="C4" s="4">
        <f>('[1]Pc, Winter, S3'!C4*Main!$B$5)+(VLOOKUP($A4,'FL Ratio'!$A$2:$B$16,2,FALSE)*'FL Characterization'!C$2)</f>
        <v>0.51415859390565555</v>
      </c>
      <c r="D4" s="4">
        <f>('[1]Pc, Winter, S3'!D4*Main!$B$5)+(VLOOKUP($A4,'FL Ratio'!$A$2:$B$16,2,FALSE)*'FL Characterization'!D$2)</f>
        <v>0.48871096380554807</v>
      </c>
      <c r="E4" s="4">
        <f>('[1]Pc, Winter, S3'!E4*Main!$B$5)+(VLOOKUP($A4,'FL Ratio'!$A$2:$B$16,2,FALSE)*'FL Characterization'!E$2)</f>
        <v>0.4948070953853731</v>
      </c>
      <c r="F4" s="4">
        <f>('[1]Pc, Winter, S3'!F4*Main!$B$5)+(VLOOKUP($A4,'FL Ratio'!$A$2:$B$16,2,FALSE)*'FL Characterization'!F$2)</f>
        <v>0.47213642725209226</v>
      </c>
      <c r="G4" s="4">
        <f>('[1]Pc, Winter, S3'!G4*Main!$B$5)+(VLOOKUP($A4,'FL Ratio'!$A$2:$B$16,2,FALSE)*'FL Characterization'!G$2)</f>
        <v>0.49309127805421982</v>
      </c>
      <c r="H4" s="4">
        <f>('[1]Pc, Winter, S3'!H4*Main!$B$5)+(VLOOKUP($A4,'FL Ratio'!$A$2:$B$16,2,FALSE)*'FL Characterization'!H$2)</f>
        <v>0.75715606558604998</v>
      </c>
      <c r="I4" s="4">
        <f>('[1]Pc, Winter, S3'!I4*Main!$B$5)+(VLOOKUP($A4,'FL Ratio'!$A$2:$B$16,2,FALSE)*'FL Characterization'!I$2)</f>
        <v>0.78084571861558905</v>
      </c>
      <c r="J4" s="4">
        <f>('[1]Pc, Winter, S3'!J4*Main!$B$5)+(VLOOKUP($A4,'FL Ratio'!$A$2:$B$16,2,FALSE)*'FL Characterization'!J$2)</f>
        <v>0.80435521385717734</v>
      </c>
      <c r="K4" s="4">
        <f>('[1]Pc, Winter, S3'!K4*Main!$B$5)+(VLOOKUP($A4,'FL Ratio'!$A$2:$B$16,2,FALSE)*'FL Characterization'!K$2)</f>
        <v>0.78038535445917945</v>
      </c>
      <c r="L4" s="4">
        <f>('[1]Pc, Winter, S3'!L4*Main!$B$5)+(VLOOKUP($A4,'FL Ratio'!$A$2:$B$16,2,FALSE)*'FL Characterization'!L$2)</f>
        <v>0.75632189394962779</v>
      </c>
      <c r="M4" s="4">
        <f>('[1]Pc, Winter, S3'!M4*Main!$B$5)+(VLOOKUP($A4,'FL Ratio'!$A$2:$B$16,2,FALSE)*'FL Characterization'!M$2)</f>
        <v>0.79179676120362563</v>
      </c>
      <c r="N4" s="4">
        <f>('[1]Pc, Winter, S3'!N4*Main!$B$5)+(VLOOKUP($A4,'FL Ratio'!$A$2:$B$16,2,FALSE)*'FL Characterization'!N$2)</f>
        <v>0.74737547769424595</v>
      </c>
      <c r="O4" s="4">
        <f>('[1]Pc, Winter, S3'!O4*Main!$B$5)+(VLOOKUP($A4,'FL Ratio'!$A$2:$B$16,2,FALSE)*'FL Characterization'!O$2)</f>
        <v>0.76089149257911481</v>
      </c>
      <c r="P4" s="4">
        <f>('[1]Pc, Winter, S3'!P4*Main!$B$5)+(VLOOKUP($A4,'FL Ratio'!$A$2:$B$16,2,FALSE)*'FL Characterization'!P$2)</f>
        <v>0.66996172506602736</v>
      </c>
      <c r="Q4" s="4">
        <f>('[1]Pc, Winter, S3'!Q4*Main!$B$5)+(VLOOKUP($A4,'FL Ratio'!$A$2:$B$16,2,FALSE)*'FL Characterization'!Q$2)</f>
        <v>0.67240107214377653</v>
      </c>
      <c r="R4" s="4">
        <f>('[1]Pc, Winter, S3'!R4*Main!$B$5)+(VLOOKUP($A4,'FL Ratio'!$A$2:$B$16,2,FALSE)*'FL Characterization'!R$2)</f>
        <v>0.64601614508186433</v>
      </c>
      <c r="S4" s="4">
        <f>('[1]Pc, Winter, S3'!S4*Main!$B$5)+(VLOOKUP($A4,'FL Ratio'!$A$2:$B$16,2,FALSE)*'FL Characterization'!S$2)</f>
        <v>0.7308227565849591</v>
      </c>
      <c r="T4" s="4">
        <f>('[1]Pc, Winter, S3'!T4*Main!$B$5)+(VLOOKUP($A4,'FL Ratio'!$A$2:$B$16,2,FALSE)*'FL Characterization'!T$2)</f>
        <v>0.66942908447572913</v>
      </c>
      <c r="U4" s="4">
        <f>('[1]Pc, Winter, S3'!U4*Main!$B$5)+(VLOOKUP($A4,'FL Ratio'!$A$2:$B$16,2,FALSE)*'FL Characterization'!U$2)</f>
        <v>0.6817559774366907</v>
      </c>
      <c r="V4" s="4">
        <f>('[1]Pc, Winter, S3'!V4*Main!$B$5)+(VLOOKUP($A4,'FL Ratio'!$A$2:$B$16,2,FALSE)*'FL Characterization'!V$2)</f>
        <v>0.66544685400118819</v>
      </c>
      <c r="W4" s="4">
        <f>('[1]Pc, Winter, S3'!W4*Main!$B$5)+(VLOOKUP($A4,'FL Ratio'!$A$2:$B$16,2,FALSE)*'FL Characterization'!W$2)</f>
        <v>0.6174022825126052</v>
      </c>
      <c r="X4" s="4">
        <f>('[1]Pc, Winter, S3'!X4*Main!$B$5)+(VLOOKUP($A4,'FL Ratio'!$A$2:$B$16,2,FALSE)*'FL Characterization'!X$2)</f>
        <v>0.6002312592249176</v>
      </c>
      <c r="Y4" s="4">
        <f>('[1]Pc, Winter, S3'!Y4*Main!$B$5)+(VLOOKUP($A4,'FL Ratio'!$A$2:$B$16,2,FALSE)*'FL Characterization'!Y$2)</f>
        <v>0.57826141010499454</v>
      </c>
    </row>
    <row r="5" spans="1:25" x14ac:dyDescent="0.25"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x14ac:dyDescent="0.25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x14ac:dyDescent="0.25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x14ac:dyDescent="0.2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x14ac:dyDescent="0.25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4B167-8B70-40F2-9EAB-61B755D5CB36}">
  <dimension ref="A1:Y16"/>
  <sheetViews>
    <sheetView workbookViewId="0">
      <selection activeCell="A5" sqref="A5:Y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S1'!B2*Main!$B$5)</f>
        <v>0.19156089589799974</v>
      </c>
      <c r="C2" s="4">
        <f>('[1]Qc, Winter, S1'!C2*Main!$B$5)</f>
        <v>0.13534100953119102</v>
      </c>
      <c r="D2" s="4">
        <f>('[1]Qc, Winter, S1'!D2*Main!$B$5)</f>
        <v>0.11732608199989676</v>
      </c>
      <c r="E2" s="4">
        <f>('[1]Qc, Winter, S1'!E2*Main!$B$5)</f>
        <v>0.1503916816210511</v>
      </c>
      <c r="F2" s="4">
        <f>('[1]Qc, Winter, S1'!F2*Main!$B$5)</f>
        <v>0.12949167930795943</v>
      </c>
      <c r="G2" s="4">
        <f>('[1]Qc, Winter, S1'!G2*Main!$B$5)</f>
        <v>0.10646425937255051</v>
      </c>
      <c r="H2" s="4">
        <f>('[1]Qc, Winter, S1'!H2*Main!$B$5)</f>
        <v>8.8088375597771829E-2</v>
      </c>
      <c r="I2" s="4">
        <f>('[1]Qc, Winter, S1'!I2*Main!$B$5)</f>
        <v>0.30782785538915602</v>
      </c>
      <c r="J2" s="4">
        <f>('[1]Qc, Winter, S1'!J2*Main!$B$5)</f>
        <v>0.32192358525104398</v>
      </c>
      <c r="K2" s="4">
        <f>('[1]Qc, Winter, S1'!K2*Main!$B$5)</f>
        <v>0.2761154485694326</v>
      </c>
      <c r="L2" s="4">
        <f>('[1]Qc, Winter, S1'!L2*Main!$B$5)</f>
        <v>0.32169454359909999</v>
      </c>
      <c r="M2" s="4">
        <f>('[1]Qc, Winter, S1'!M2*Main!$B$5)</f>
        <v>0.29891819096178235</v>
      </c>
      <c r="N2" s="4">
        <f>('[1]Qc, Winter, S1'!N2*Main!$B$5)</f>
        <v>0.30023516052001487</v>
      </c>
      <c r="O2" s="4">
        <f>('[1]Qc, Winter, S1'!O2*Main!$B$5)</f>
        <v>0.26809855775886715</v>
      </c>
      <c r="P2" s="4">
        <f>('[1]Qc, Winter, S1'!P2*Main!$B$5)</f>
        <v>0.1590908774969568</v>
      </c>
      <c r="Q2" s="4">
        <f>('[1]Qc, Winter, S1'!Q2*Main!$B$5)</f>
        <v>0.24908745115872791</v>
      </c>
      <c r="R2" s="4">
        <f>('[1]Qc, Winter, S1'!R2*Main!$B$5)</f>
        <v>0.29874198579260358</v>
      </c>
      <c r="S2" s="4">
        <f>('[1]Qc, Winter, S1'!S2*Main!$B$5)</f>
        <v>0.27874498939339226</v>
      </c>
      <c r="T2" s="4">
        <f>('[1]Qc, Winter, S1'!T2*Main!$B$5)</f>
        <v>0.19481524493760519</v>
      </c>
      <c r="U2" s="4">
        <f>('[1]Qc, Winter, S1'!U2*Main!$B$5)</f>
        <v>0.20210924333074712</v>
      </c>
      <c r="V2" s="4">
        <f>('[1]Qc, Winter, S1'!V2*Main!$B$5)</f>
        <v>0.18824710154233079</v>
      </c>
      <c r="W2" s="4">
        <f>('[1]Qc, Winter, S1'!W2*Main!$B$5)</f>
        <v>0.11677119068273008</v>
      </c>
      <c r="X2" s="4">
        <f>('[1]Qc, Winter, S1'!X2*Main!$B$5)</f>
        <v>9.3149101090423306E-2</v>
      </c>
      <c r="Y2" s="4">
        <f>('[1]Qc, Winter, S1'!Y2*Main!$B$5)</f>
        <v>9.654502729163289E-2</v>
      </c>
    </row>
    <row r="3" spans="1:25" x14ac:dyDescent="0.25">
      <c r="A3">
        <v>2</v>
      </c>
      <c r="B3" s="4">
        <f>('[1]Qc, Winter, S1'!B3*Main!$B$5)</f>
        <v>-0.36282531765618148</v>
      </c>
      <c r="C3" s="4">
        <f>('[1]Qc, Winter, S1'!C3*Main!$B$5)</f>
        <v>-0.36274532483391586</v>
      </c>
      <c r="D3" s="4">
        <f>('[1]Qc, Winter, S1'!D3*Main!$B$5)</f>
        <v>-0.37275455283471859</v>
      </c>
      <c r="E3" s="4">
        <f>('[1]Qc, Winter, S1'!E3*Main!$B$5)</f>
        <v>-0.38983046205944039</v>
      </c>
      <c r="F3" s="4">
        <f>('[1]Qc, Winter, S1'!F3*Main!$B$5)</f>
        <v>-0.38608687004301234</v>
      </c>
      <c r="G3" s="4">
        <f>('[1]Qc, Winter, S1'!G3*Main!$B$5)</f>
        <v>-0.35433750268894793</v>
      </c>
      <c r="H3" s="4">
        <f>('[1]Qc, Winter, S1'!H3*Main!$B$5)</f>
        <v>-0.22467785773456722</v>
      </c>
      <c r="I3" s="4">
        <f>('[1]Qc, Winter, S1'!I3*Main!$B$5)</f>
        <v>-4.318953002054951E-2</v>
      </c>
      <c r="J3" s="4">
        <f>('[1]Qc, Winter, S1'!J3*Main!$B$5)</f>
        <v>-4.6412628200208333E-2</v>
      </c>
      <c r="K3" s="4">
        <f>('[1]Qc, Winter, S1'!K3*Main!$B$5)</f>
        <v>-3.0757960817209558E-2</v>
      </c>
      <c r="L3" s="4">
        <f>('[1]Qc, Winter, S1'!L3*Main!$B$5)</f>
        <v>-2.7094613852666916E-2</v>
      </c>
      <c r="M3" s="4">
        <f>('[1]Qc, Winter, S1'!M3*Main!$B$5)</f>
        <v>-0.12092151010594004</v>
      </c>
      <c r="N3" s="4">
        <f>('[1]Qc, Winter, S1'!N3*Main!$B$5)</f>
        <v>-0.17665333813290268</v>
      </c>
      <c r="O3" s="4">
        <f>('[1]Qc, Winter, S1'!O3*Main!$B$5)</f>
        <v>-0.22900183010605535</v>
      </c>
      <c r="P3" s="4">
        <f>('[1]Qc, Winter, S1'!P3*Main!$B$5)</f>
        <v>-0.22728018278720216</v>
      </c>
      <c r="Q3" s="4">
        <f>('[1]Qc, Winter, S1'!Q3*Main!$B$5)</f>
        <v>-0.23112376583146232</v>
      </c>
      <c r="R3" s="4">
        <f>('[1]Qc, Winter, S1'!R3*Main!$B$5)</f>
        <v>-0.18171807286481323</v>
      </c>
      <c r="S3" s="4">
        <f>('[1]Qc, Winter, S1'!S3*Main!$B$5)</f>
        <v>5.9725559760583635E-2</v>
      </c>
      <c r="T3" s="4">
        <f>('[1]Qc, Winter, S1'!T3*Main!$B$5)</f>
        <v>-8.4174068705186456E-3</v>
      </c>
      <c r="U3" s="4">
        <f>('[1]Qc, Winter, S1'!U3*Main!$B$5)</f>
        <v>-9.9361606832395949E-2</v>
      </c>
      <c r="V3" s="4">
        <f>('[1]Qc, Winter, S1'!V3*Main!$B$5)</f>
        <v>-0.18418041047848319</v>
      </c>
      <c r="W3" s="4">
        <f>('[1]Qc, Winter, S1'!W3*Main!$B$5)</f>
        <v>-0.24227400856643852</v>
      </c>
      <c r="X3" s="4">
        <f>('[1]Qc, Winter, S1'!X3*Main!$B$5)</f>
        <v>-0.26571550877056443</v>
      </c>
      <c r="Y3" s="4">
        <f>('[1]Qc, Winter, S1'!Y3*Main!$B$5)</f>
        <v>-0.30423154823224868</v>
      </c>
    </row>
    <row r="4" spans="1:25" x14ac:dyDescent="0.25">
      <c r="A4">
        <v>3</v>
      </c>
      <c r="B4" s="4">
        <f>('[1]Qc, Winter, S1'!B4*Main!$B$5)</f>
        <v>-0.34699076508527571</v>
      </c>
      <c r="C4" s="4">
        <f>('[1]Qc, Winter, S1'!C4*Main!$B$5)</f>
        <v>-0.37440404257534921</v>
      </c>
      <c r="D4" s="4">
        <f>('[1]Qc, Winter, S1'!D4*Main!$B$5)</f>
        <v>-0.38127143576426414</v>
      </c>
      <c r="E4" s="4">
        <f>('[1]Qc, Winter, S1'!E4*Main!$B$5)</f>
        <v>-0.37617255372095143</v>
      </c>
      <c r="F4" s="4">
        <f>('[1]Qc, Winter, S1'!F4*Main!$B$5)</f>
        <v>-0.3764854264732338</v>
      </c>
      <c r="G4" s="4">
        <f>('[1]Qc, Winter, S1'!G4*Main!$B$5)</f>
        <v>-0.31438144999088929</v>
      </c>
      <c r="H4" s="4">
        <f>('[1]Qc, Winter, S1'!H4*Main!$B$5)</f>
        <v>-1.170662872899955E-2</v>
      </c>
      <c r="I4" s="4">
        <f>('[1]Qc, Winter, S1'!I4*Main!$B$5)</f>
        <v>0.16208452225621253</v>
      </c>
      <c r="J4" s="4">
        <f>('[1]Qc, Winter, S1'!J4*Main!$B$5)</f>
        <v>0.20657975314577401</v>
      </c>
      <c r="K4" s="4">
        <f>('[1]Qc, Winter, S1'!K4*Main!$B$5)</f>
        <v>0.14390832963189393</v>
      </c>
      <c r="L4" s="4">
        <f>('[1]Qc, Winter, S1'!L4*Main!$B$5)</f>
        <v>8.4966788489929571E-2</v>
      </c>
      <c r="M4" s="4">
        <f>('[1]Qc, Winter, S1'!M4*Main!$B$5)</f>
        <v>0.16853523545584723</v>
      </c>
      <c r="N4" s="4">
        <f>('[1]Qc, Winter, S1'!N4*Main!$B$5)</f>
        <v>0.10626988520465652</v>
      </c>
      <c r="O4" s="4">
        <f>('[1]Qc, Winter, S1'!O4*Main!$B$5)</f>
        <v>3.2241559594586765E-2</v>
      </c>
      <c r="P4" s="4">
        <f>('[1]Qc, Winter, S1'!P4*Main!$B$5)</f>
        <v>-0.12755515850956742</v>
      </c>
      <c r="Q4" s="4">
        <f>('[1]Qc, Winter, S1'!Q4*Main!$B$5)</f>
        <v>-0.12760943772663691</v>
      </c>
      <c r="R4" s="4">
        <f>('[1]Qc, Winter, S1'!R4*Main!$B$5)</f>
        <v>-0.10511937639638647</v>
      </c>
      <c r="S4" s="4">
        <f>('[1]Qc, Winter, S1'!S4*Main!$B$5)</f>
        <v>-5.3030602460786253E-2</v>
      </c>
      <c r="T4" s="4">
        <f>('[1]Qc, Winter, S1'!T4*Main!$B$5)</f>
        <v>-0.12924938404581385</v>
      </c>
      <c r="U4" s="4">
        <f>('[1]Qc, Winter, S1'!U4*Main!$B$5)</f>
        <v>-7.3642695336160677E-2</v>
      </c>
      <c r="V4" s="4">
        <f>('[1]Qc, Winter, S1'!V4*Main!$B$5)</f>
        <v>-0.10110749121253249</v>
      </c>
      <c r="W4" s="4">
        <f>('[1]Qc, Winter, S1'!W4*Main!$B$5)</f>
        <v>-0.1676984725928477</v>
      </c>
      <c r="X4" s="4">
        <f>('[1]Qc, Winter, S1'!X4*Main!$B$5)</f>
        <v>-0.26494045401669414</v>
      </c>
      <c r="Y4" s="4">
        <f>('[1]Qc, Winter, S1'!Y4*Main!$B$5)</f>
        <v>-0.29907487771124819</v>
      </c>
    </row>
    <row r="5" spans="1:25" x14ac:dyDescent="0.25"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x14ac:dyDescent="0.25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x14ac:dyDescent="0.25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x14ac:dyDescent="0.2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x14ac:dyDescent="0.25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2024-06-14T13:46:39Z</dcterms:modified>
</cp:coreProperties>
</file>