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700CF0C7-BEF3-4218-A163-45A1F1F64382}" xr6:coauthVersionLast="47" xr6:coauthVersionMax="47" xr10:uidLastSave="{00000000-0000-0000-0000-000000000000}"/>
  <bookViews>
    <workbookView xWindow="2970" yWindow="1350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Y2" i="134" s="1"/>
  <c r="R4" i="59"/>
  <c r="D2" i="59"/>
  <c r="B3" i="59"/>
  <c r="V3" i="59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K4" i="134" l="1"/>
  <c r="U3" i="134"/>
  <c r="K3" i="135"/>
  <c r="K2" i="135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X4" i="133" l="1"/>
  <c r="W4" i="133"/>
  <c r="U4" i="133"/>
  <c r="T4" i="133"/>
  <c r="S4" i="133"/>
  <c r="Q4" i="133"/>
  <c r="P4" i="133"/>
  <c r="N4" i="133"/>
  <c r="L4" i="133"/>
  <c r="K4" i="133"/>
  <c r="H4" i="133"/>
  <c r="G4" i="133"/>
  <c r="E4" i="133"/>
  <c r="D4" i="133"/>
  <c r="C4" i="133"/>
  <c r="B4" i="133"/>
  <c r="Y3" i="133"/>
  <c r="X3" i="133"/>
  <c r="W3" i="133"/>
  <c r="U3" i="133"/>
  <c r="T3" i="133"/>
  <c r="Q3" i="133"/>
  <c r="P3" i="133"/>
  <c r="O3" i="133"/>
  <c r="N3" i="133"/>
  <c r="K3" i="133"/>
  <c r="I3" i="133"/>
  <c r="G3" i="133"/>
  <c r="F3" i="133"/>
  <c r="E3" i="133"/>
  <c r="D3" i="133"/>
  <c r="C3" i="133"/>
  <c r="B3" i="133"/>
  <c r="Y2" i="133"/>
  <c r="X2" i="133"/>
  <c r="V2" i="133"/>
  <c r="U2" i="133"/>
  <c r="S2" i="133"/>
  <c r="R2" i="133"/>
  <c r="Q2" i="133"/>
  <c r="P2" i="133"/>
  <c r="O2" i="133"/>
  <c r="N2" i="133"/>
  <c r="M2" i="133"/>
  <c r="L2" i="133"/>
  <c r="K2" i="133"/>
  <c r="J2" i="133"/>
  <c r="I2" i="133"/>
  <c r="F2" i="133"/>
  <c r="E2" i="133"/>
  <c r="C2" i="133"/>
  <c r="B2" i="133"/>
  <c r="Y4" i="132"/>
  <c r="W4" i="132"/>
  <c r="U4" i="132"/>
  <c r="T4" i="132"/>
  <c r="R4" i="132"/>
  <c r="P4" i="132"/>
  <c r="O4" i="132"/>
  <c r="N4" i="132"/>
  <c r="M4" i="132"/>
  <c r="L4" i="132"/>
  <c r="K4" i="132"/>
  <c r="J4" i="132"/>
  <c r="H4" i="132"/>
  <c r="F4" i="132"/>
  <c r="D4" i="132"/>
  <c r="C4" i="132"/>
  <c r="B4" i="132"/>
  <c r="Y3" i="132"/>
  <c r="X3" i="132"/>
  <c r="W3" i="132"/>
  <c r="V3" i="132"/>
  <c r="T3" i="132"/>
  <c r="S3" i="132"/>
  <c r="R3" i="132"/>
  <c r="O3" i="132"/>
  <c r="N3" i="132"/>
  <c r="M3" i="132"/>
  <c r="L3" i="132"/>
  <c r="J3" i="132"/>
  <c r="H3" i="132"/>
  <c r="G3" i="132"/>
  <c r="F3" i="132"/>
  <c r="E3" i="132"/>
  <c r="D3" i="132"/>
  <c r="C3" i="132"/>
  <c r="B3" i="132"/>
  <c r="Y2" i="132"/>
  <c r="W2" i="132"/>
  <c r="V2" i="132"/>
  <c r="T2" i="132"/>
  <c r="S2" i="132"/>
  <c r="R2" i="132"/>
  <c r="Q2" i="132"/>
  <c r="P2" i="132"/>
  <c r="O2" i="132"/>
  <c r="N2" i="132"/>
  <c r="K2" i="132"/>
  <c r="J2" i="132"/>
  <c r="I2" i="132"/>
  <c r="H2" i="132"/>
  <c r="G2" i="132"/>
  <c r="F2" i="132"/>
  <c r="E2" i="132"/>
  <c r="D2" i="132"/>
  <c r="C2" i="132"/>
  <c r="B2" i="132"/>
  <c r="Y4" i="131"/>
  <c r="X4" i="131"/>
  <c r="W4" i="131"/>
  <c r="U4" i="131"/>
  <c r="T4" i="131"/>
  <c r="S4" i="131"/>
  <c r="Q4" i="131"/>
  <c r="P4" i="131"/>
  <c r="N4" i="131"/>
  <c r="M4" i="131"/>
  <c r="K4" i="131"/>
  <c r="H4" i="131"/>
  <c r="G4" i="131"/>
  <c r="E4" i="131"/>
  <c r="D4" i="131"/>
  <c r="C4" i="131"/>
  <c r="B4" i="131"/>
  <c r="Y3" i="131"/>
  <c r="X3" i="131"/>
  <c r="W3" i="131"/>
  <c r="U3" i="131"/>
  <c r="T3" i="131"/>
  <c r="S3" i="131"/>
  <c r="Q3" i="131"/>
  <c r="P3" i="131"/>
  <c r="O3" i="131"/>
  <c r="N3" i="131"/>
  <c r="M3" i="131"/>
  <c r="L3" i="131"/>
  <c r="I3" i="131"/>
  <c r="G3" i="131"/>
  <c r="F3" i="131"/>
  <c r="E3" i="131"/>
  <c r="D3" i="131"/>
  <c r="C3" i="131"/>
  <c r="B3" i="131"/>
  <c r="Y2" i="131"/>
  <c r="X2" i="131"/>
  <c r="W2" i="131"/>
  <c r="V2" i="131"/>
  <c r="U2" i="131"/>
  <c r="S2" i="131"/>
  <c r="R2" i="131"/>
  <c r="Q2" i="131"/>
  <c r="P2" i="131"/>
  <c r="O2" i="131"/>
  <c r="N2" i="131"/>
  <c r="M2" i="131"/>
  <c r="K2" i="131"/>
  <c r="J2" i="131"/>
  <c r="I2" i="131"/>
  <c r="F2" i="131"/>
  <c r="E2" i="131"/>
  <c r="D2" i="131"/>
  <c r="C2" i="131"/>
  <c r="B2" i="131"/>
  <c r="Y4" i="130"/>
  <c r="X4" i="130"/>
  <c r="W4" i="130"/>
  <c r="U4" i="130"/>
  <c r="T4" i="130"/>
  <c r="R4" i="130"/>
  <c r="P4" i="130"/>
  <c r="O4" i="130"/>
  <c r="N4" i="130"/>
  <c r="K4" i="130"/>
  <c r="J4" i="130"/>
  <c r="H4" i="130"/>
  <c r="G4" i="130"/>
  <c r="F4" i="130"/>
  <c r="D4" i="130"/>
  <c r="C4" i="130"/>
  <c r="B4" i="130"/>
  <c r="Y3" i="130"/>
  <c r="X3" i="130"/>
  <c r="W3" i="130"/>
  <c r="V3" i="130"/>
  <c r="T3" i="130"/>
  <c r="S3" i="130"/>
  <c r="R3" i="130"/>
  <c r="P3" i="130"/>
  <c r="O3" i="130"/>
  <c r="N3" i="130"/>
  <c r="M3" i="130"/>
  <c r="L3" i="130"/>
  <c r="J3" i="130"/>
  <c r="H3" i="130"/>
  <c r="G3" i="130"/>
  <c r="F3" i="130"/>
  <c r="E3" i="130"/>
  <c r="D3" i="130"/>
  <c r="C3" i="130"/>
  <c r="Y2" i="130"/>
  <c r="W2" i="130"/>
  <c r="V2" i="130"/>
  <c r="T2" i="130"/>
  <c r="S2" i="130"/>
  <c r="R2" i="130"/>
  <c r="Q2" i="130"/>
  <c r="O2" i="130"/>
  <c r="N2" i="130"/>
  <c r="M2" i="130"/>
  <c r="L2" i="130"/>
  <c r="K2" i="130"/>
  <c r="J2" i="130"/>
  <c r="I2" i="130"/>
  <c r="H2" i="130"/>
  <c r="G2" i="130"/>
  <c r="F2" i="130"/>
  <c r="E2" i="130"/>
  <c r="D2" i="130"/>
  <c r="C2" i="130"/>
  <c r="B2" i="130"/>
  <c r="Y4" i="129"/>
  <c r="X4" i="129"/>
  <c r="W4" i="129"/>
  <c r="U4" i="129"/>
  <c r="T4" i="129"/>
  <c r="S4" i="129"/>
  <c r="Q4" i="129"/>
  <c r="P4" i="129"/>
  <c r="N4" i="129"/>
  <c r="M4" i="129"/>
  <c r="K4" i="129"/>
  <c r="H4" i="129"/>
  <c r="G4" i="129"/>
  <c r="E4" i="129"/>
  <c r="C4" i="129"/>
  <c r="B4" i="129"/>
  <c r="Y3" i="129"/>
  <c r="X3" i="129"/>
  <c r="U3" i="129"/>
  <c r="T3" i="129"/>
  <c r="S3" i="129"/>
  <c r="Q3" i="129"/>
  <c r="P3" i="129"/>
  <c r="O3" i="129"/>
  <c r="N3" i="129"/>
  <c r="M3" i="129"/>
  <c r="L3" i="129"/>
  <c r="I3" i="129"/>
  <c r="G3" i="129"/>
  <c r="F3" i="129"/>
  <c r="E3" i="129"/>
  <c r="D3" i="129"/>
  <c r="C3" i="129"/>
  <c r="B3" i="129"/>
  <c r="Y2" i="129"/>
  <c r="W2" i="129"/>
  <c r="V2" i="129"/>
  <c r="U2" i="129"/>
  <c r="S2" i="129"/>
  <c r="R2" i="129"/>
  <c r="Q2" i="129"/>
  <c r="P2" i="129"/>
  <c r="O2" i="129"/>
  <c r="N2" i="129"/>
  <c r="M2" i="129"/>
  <c r="L2" i="129"/>
  <c r="K2" i="129"/>
  <c r="J2" i="129"/>
  <c r="I2" i="129"/>
  <c r="F2" i="129"/>
  <c r="E2" i="129"/>
  <c r="D2" i="129"/>
  <c r="C2" i="129"/>
  <c r="B2" i="129"/>
  <c r="X4" i="128"/>
  <c r="W4" i="128"/>
  <c r="U4" i="128"/>
  <c r="T4" i="128"/>
  <c r="R4" i="128"/>
  <c r="P4" i="128"/>
  <c r="O4" i="128"/>
  <c r="N4" i="128"/>
  <c r="M4" i="128"/>
  <c r="L4" i="128"/>
  <c r="K4" i="128"/>
  <c r="J4" i="128"/>
  <c r="H4" i="128"/>
  <c r="G4" i="128"/>
  <c r="F4" i="128"/>
  <c r="D4" i="128"/>
  <c r="C4" i="128"/>
  <c r="B4" i="128"/>
  <c r="W3" i="128"/>
  <c r="V3" i="128"/>
  <c r="T3" i="128"/>
  <c r="S3" i="128"/>
  <c r="R3" i="128"/>
  <c r="P3" i="128"/>
  <c r="O3" i="128"/>
  <c r="N3" i="128"/>
  <c r="L3" i="128"/>
  <c r="J3" i="128"/>
  <c r="H3" i="128"/>
  <c r="G3" i="128"/>
  <c r="F3" i="128"/>
  <c r="E3" i="128"/>
  <c r="D3" i="128"/>
  <c r="C3" i="128"/>
  <c r="B3" i="128"/>
  <c r="Y2" i="128"/>
  <c r="V2" i="128"/>
  <c r="U2" i="128"/>
  <c r="T2" i="128"/>
  <c r="S2" i="128"/>
  <c r="R2" i="128"/>
  <c r="Q2" i="128"/>
  <c r="P2" i="128"/>
  <c r="O2" i="128"/>
  <c r="N2" i="128"/>
  <c r="M2" i="128"/>
  <c r="L2" i="128"/>
  <c r="K2" i="128"/>
  <c r="J2" i="128"/>
  <c r="I2" i="128"/>
  <c r="H2" i="128"/>
  <c r="G2" i="128"/>
  <c r="F2" i="128"/>
  <c r="E2" i="128"/>
  <c r="D2" i="128"/>
  <c r="C2" i="128"/>
  <c r="B2" i="128"/>
  <c r="Y4" i="123"/>
  <c r="X4" i="123"/>
  <c r="U4" i="123"/>
  <c r="T4" i="123"/>
  <c r="S4" i="123"/>
  <c r="Q4" i="123"/>
  <c r="P4" i="123"/>
  <c r="N4" i="123"/>
  <c r="M4" i="123"/>
  <c r="H4" i="123"/>
  <c r="G4" i="123"/>
  <c r="E4" i="123"/>
  <c r="C4" i="123"/>
  <c r="B4" i="123"/>
  <c r="X3" i="123"/>
  <c r="W3" i="123"/>
  <c r="U3" i="123"/>
  <c r="T3" i="123"/>
  <c r="S3" i="123"/>
  <c r="Q3" i="123"/>
  <c r="P3" i="123"/>
  <c r="O3" i="123"/>
  <c r="N3" i="123"/>
  <c r="L3" i="123"/>
  <c r="J3" i="123"/>
  <c r="I3" i="123"/>
  <c r="G3" i="123"/>
  <c r="F3" i="123"/>
  <c r="E3" i="123"/>
  <c r="D3" i="123"/>
  <c r="C3" i="123"/>
  <c r="B3" i="123"/>
  <c r="X2" i="123"/>
  <c r="W2" i="123"/>
  <c r="V2" i="123"/>
  <c r="U2" i="123"/>
  <c r="S2" i="123"/>
  <c r="R2" i="123"/>
  <c r="Q2" i="123"/>
  <c r="P2" i="123"/>
  <c r="O2" i="123"/>
  <c r="N2" i="123"/>
  <c r="M2" i="123"/>
  <c r="L2" i="123"/>
  <c r="J2" i="123"/>
  <c r="I2" i="123"/>
  <c r="F2" i="123"/>
  <c r="E2" i="123"/>
  <c r="D2" i="123"/>
  <c r="C2" i="123"/>
  <c r="B2" i="123"/>
  <c r="Y4" i="122"/>
  <c r="U4" i="122"/>
  <c r="T4" i="122"/>
  <c r="R4" i="122"/>
  <c r="P4" i="122"/>
  <c r="O4" i="122"/>
  <c r="N4" i="122"/>
  <c r="M4" i="122"/>
  <c r="L4" i="122"/>
  <c r="K4" i="122"/>
  <c r="J4" i="122"/>
  <c r="H4" i="122"/>
  <c r="G4" i="122"/>
  <c r="F4" i="122"/>
  <c r="C4" i="122"/>
  <c r="B4" i="122"/>
  <c r="W3" i="122"/>
  <c r="V3" i="122"/>
  <c r="T3" i="122"/>
  <c r="S3" i="122"/>
  <c r="R3" i="122"/>
  <c r="Q3" i="122"/>
  <c r="O3" i="122"/>
  <c r="N3" i="122"/>
  <c r="M3" i="122"/>
  <c r="L3" i="122"/>
  <c r="K3" i="122"/>
  <c r="J3" i="122"/>
  <c r="H3" i="122"/>
  <c r="G3" i="122"/>
  <c r="F3" i="122"/>
  <c r="E3" i="122"/>
  <c r="D3" i="122"/>
  <c r="C3" i="122"/>
  <c r="B3" i="122"/>
  <c r="V2" i="122"/>
  <c r="U2" i="122"/>
  <c r="T2" i="122"/>
  <c r="S2" i="122"/>
  <c r="R2" i="122"/>
  <c r="Q2" i="122"/>
  <c r="O2" i="122"/>
  <c r="N2" i="122"/>
  <c r="L2" i="122"/>
  <c r="J2" i="122"/>
  <c r="I2" i="122"/>
  <c r="H2" i="122"/>
  <c r="G2" i="122"/>
  <c r="F2" i="122"/>
  <c r="E2" i="122"/>
  <c r="D2" i="122"/>
  <c r="C2" i="122"/>
  <c r="B2" i="122"/>
  <c r="C2" i="8"/>
  <c r="E2" i="8"/>
  <c r="G2" i="8"/>
  <c r="H2" i="8"/>
  <c r="I2" i="8"/>
  <c r="K2" i="8"/>
  <c r="L2" i="8"/>
  <c r="M2" i="8"/>
  <c r="N2" i="8"/>
  <c r="P2" i="8"/>
  <c r="Q2" i="8"/>
  <c r="T2" i="8"/>
  <c r="U2" i="8"/>
  <c r="W2" i="8"/>
  <c r="Y2" i="8"/>
  <c r="C3" i="8"/>
  <c r="D3" i="8"/>
  <c r="E3" i="8"/>
  <c r="F3" i="8"/>
  <c r="H3" i="8"/>
  <c r="I3" i="8"/>
  <c r="J3" i="8"/>
  <c r="L3" i="8"/>
  <c r="N3" i="8"/>
  <c r="O3" i="8"/>
  <c r="P3" i="8"/>
  <c r="Q3" i="8"/>
  <c r="R3" i="8"/>
  <c r="S3" i="8"/>
  <c r="T3" i="8"/>
  <c r="V3" i="8"/>
  <c r="W3" i="8"/>
  <c r="X3" i="8"/>
  <c r="Y3" i="8"/>
  <c r="C4" i="8"/>
  <c r="D4" i="8"/>
  <c r="E4" i="8"/>
  <c r="F4" i="8"/>
  <c r="G4" i="8"/>
  <c r="H4" i="8"/>
  <c r="I4" i="8"/>
  <c r="K4" i="8"/>
  <c r="L4" i="8"/>
  <c r="M4" i="8"/>
  <c r="N4" i="8"/>
  <c r="O4" i="8"/>
  <c r="P4" i="8"/>
  <c r="Q4" i="8"/>
  <c r="R4" i="8"/>
  <c r="S4" i="8"/>
  <c r="T4" i="8"/>
  <c r="U4" i="8"/>
  <c r="X4" i="8"/>
  <c r="Y4" i="8"/>
  <c r="B3" i="8"/>
  <c r="B4" i="8"/>
  <c r="B2" i="8"/>
  <c r="X4" i="121"/>
  <c r="W4" i="121"/>
  <c r="U4" i="121"/>
  <c r="T4" i="121"/>
  <c r="R4" i="121"/>
  <c r="P4" i="121"/>
  <c r="O4" i="121"/>
  <c r="N4" i="121"/>
  <c r="M4" i="121"/>
  <c r="L4" i="121"/>
  <c r="K4" i="121"/>
  <c r="J4" i="121"/>
  <c r="H4" i="121"/>
  <c r="G4" i="121"/>
  <c r="F4" i="121"/>
  <c r="D4" i="121"/>
  <c r="C4" i="121"/>
  <c r="B4" i="121"/>
  <c r="X3" i="121"/>
  <c r="W3" i="121"/>
  <c r="V3" i="121"/>
  <c r="T3" i="121"/>
  <c r="S3" i="121"/>
  <c r="R3" i="121"/>
  <c r="Q3" i="121"/>
  <c r="P3" i="121"/>
  <c r="O3" i="121"/>
  <c r="N3" i="121"/>
  <c r="M3" i="121"/>
  <c r="K3" i="121"/>
  <c r="J3" i="121"/>
  <c r="H3" i="121"/>
  <c r="G3" i="121"/>
  <c r="F3" i="121"/>
  <c r="E3" i="121"/>
  <c r="D3" i="121"/>
  <c r="C3" i="121"/>
  <c r="B3" i="121"/>
  <c r="Y2" i="121"/>
  <c r="X2" i="121"/>
  <c r="W2" i="121"/>
  <c r="V2" i="121"/>
  <c r="U2" i="121"/>
  <c r="T2" i="121"/>
  <c r="S2" i="121"/>
  <c r="R2" i="121"/>
  <c r="Q2" i="121"/>
  <c r="P2" i="121"/>
  <c r="O2" i="121"/>
  <c r="N2" i="121"/>
  <c r="M2" i="121"/>
  <c r="L2" i="121"/>
  <c r="K2" i="121"/>
  <c r="J2" i="121"/>
  <c r="I2" i="121"/>
  <c r="H2" i="121"/>
  <c r="G2" i="121"/>
  <c r="F2" i="121"/>
  <c r="E2" i="121"/>
  <c r="D2" i="121"/>
  <c r="C2" i="121"/>
  <c r="B2" i="121"/>
  <c r="Y4" i="120"/>
  <c r="U4" i="120"/>
  <c r="T4" i="120"/>
  <c r="S4" i="120"/>
  <c r="Q4" i="120"/>
  <c r="O4" i="120"/>
  <c r="N4" i="120"/>
  <c r="M4" i="120"/>
  <c r="L4" i="120"/>
  <c r="K4" i="120"/>
  <c r="H4" i="120"/>
  <c r="G4" i="120"/>
  <c r="E4" i="120"/>
  <c r="D4" i="120"/>
  <c r="C4" i="120"/>
  <c r="B4" i="120"/>
  <c r="W3" i="120"/>
  <c r="U3" i="120"/>
  <c r="T3" i="120"/>
  <c r="S3" i="120"/>
  <c r="Q3" i="120"/>
  <c r="P3" i="120"/>
  <c r="O3" i="120"/>
  <c r="N3" i="120"/>
  <c r="M3" i="120"/>
  <c r="L3" i="120"/>
  <c r="K3" i="120"/>
  <c r="J3" i="120"/>
  <c r="I3" i="120"/>
  <c r="G3" i="120"/>
  <c r="F3" i="120"/>
  <c r="E3" i="120"/>
  <c r="D3" i="120"/>
  <c r="C3" i="120"/>
  <c r="B3" i="120"/>
  <c r="Y2" i="120"/>
  <c r="X2" i="120"/>
  <c r="W2" i="120"/>
  <c r="V2" i="120"/>
  <c r="U2" i="120"/>
  <c r="S2" i="120"/>
  <c r="R2" i="120"/>
  <c r="Q2" i="120"/>
  <c r="P2" i="120"/>
  <c r="O2" i="120"/>
  <c r="N2" i="120"/>
  <c r="M2" i="120"/>
  <c r="K2" i="120"/>
  <c r="J2" i="120"/>
  <c r="I2" i="120"/>
  <c r="F2" i="120"/>
  <c r="E2" i="120"/>
  <c r="D2" i="120"/>
  <c r="C2" i="120"/>
  <c r="B2" i="120"/>
  <c r="C2" i="29"/>
  <c r="D2" i="29"/>
  <c r="E2" i="29"/>
  <c r="G2" i="29"/>
  <c r="H2" i="29"/>
  <c r="J2" i="29"/>
  <c r="M2" i="29"/>
  <c r="N2" i="29"/>
  <c r="O2" i="29"/>
  <c r="P2" i="29"/>
  <c r="Q2" i="29"/>
  <c r="R2" i="29"/>
  <c r="T2" i="29"/>
  <c r="U2" i="29"/>
  <c r="X2" i="29"/>
  <c r="Y2" i="29"/>
  <c r="C3" i="29"/>
  <c r="D3" i="29"/>
  <c r="E3" i="29"/>
  <c r="F3" i="29"/>
  <c r="G3" i="29"/>
  <c r="I3" i="29"/>
  <c r="J3" i="29"/>
  <c r="K3" i="29"/>
  <c r="L3" i="29"/>
  <c r="M3" i="29"/>
  <c r="N3" i="29"/>
  <c r="O3" i="29"/>
  <c r="P3" i="29"/>
  <c r="Q3" i="29"/>
  <c r="R3" i="29"/>
  <c r="S3" i="29"/>
  <c r="U3" i="29"/>
  <c r="V3" i="29"/>
  <c r="X3" i="29"/>
  <c r="Y3" i="29"/>
  <c r="C4" i="29"/>
  <c r="D4" i="29"/>
  <c r="F4" i="29"/>
  <c r="G4" i="29"/>
  <c r="H4" i="29"/>
  <c r="I4" i="29"/>
  <c r="J4" i="29"/>
  <c r="K4" i="29"/>
  <c r="L4" i="29"/>
  <c r="M4" i="29"/>
  <c r="N4" i="29"/>
  <c r="O4" i="29"/>
  <c r="P4" i="29"/>
  <c r="Q4" i="29"/>
  <c r="S4" i="29"/>
  <c r="T4" i="29"/>
  <c r="U4" i="29"/>
  <c r="V4" i="29"/>
  <c r="W4" i="29"/>
  <c r="X4" i="29"/>
  <c r="Y4" i="29"/>
  <c r="B3" i="29"/>
  <c r="B4" i="29"/>
  <c r="B2" i="2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<sst xmlns="http://schemas.openxmlformats.org/spreadsheetml/2006/main" count="57" uniqueCount="19">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</sst>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2032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1.1268250301319698</v>
      </c>
    </row>
    <row r="6" spans="1:5" x14ac:dyDescent="0.25">
      <c r="A6" t="s">
        <v>10</v>
      </c>
      <c r="B6" s="7">
        <f>((1+[1]Main!$B$3)^($B$3-2020))*$B$4</f>
        <v>1.7958563260221292</v>
      </c>
    </row>
    <row r="7" spans="1:5" x14ac:dyDescent="0.25">
      <c r="A7" t="s">
        <v>12</v>
      </c>
      <c r="B7" s="2">
        <f>SUM('RES installed'!$C$2:$C$7)</f>
        <v>320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13.480894327312337</v>
      </c>
      <c r="C2" s="2">
        <f>('[1]Qc, Winter, S2'!C2*Main!$B$5)</f>
        <v>9.4988961389233371</v>
      </c>
      <c r="D2" s="2">
        <f>('[1]Qc, Winter, S2'!D2*Main!$B$5)</f>
        <v>7.9603508669639957</v>
      </c>
      <c r="E2" s="2">
        <f>('[1]Qc, Winter, S2'!E2*Main!$B$5)</f>
        <v>7.9572534705782552</v>
      </c>
      <c r="F2" s="2">
        <f>('[1]Qc, Winter, S2'!F2*Main!$B$5)</f>
        <v>10.376687711593961</v>
      </c>
      <c r="G2" s="2">
        <f>('[1]Qc, Winter, S2'!G2*Main!$B$5)</f>
        <v>12.647682357475738</v>
      </c>
      <c r="H2" s="2">
        <f>('[1]Qc, Winter, S2'!H2*Main!$B$5)</f>
        <v>18.889413387818113</v>
      </c>
      <c r="I2" s="2">
        <f>('[1]Qc, Winter, S2'!I2*Main!$B$5)</f>
        <v>20.821489548933936</v>
      </c>
      <c r="J2" s="2">
        <f>('[1]Qc, Winter, S2'!J2*Main!$B$5)</f>
        <v>24.314951667545582</v>
      </c>
      <c r="K2" s="2">
        <f>('[1]Qc, Winter, S2'!K2*Main!$B$5)</f>
        <v>30.763037156007123</v>
      </c>
      <c r="L2" s="2">
        <f>('[1]Qc, Winter, S2'!L2*Main!$B$5)</f>
        <v>31.309900392900715</v>
      </c>
      <c r="M2" s="2">
        <f>('[1]Qc, Winter, S2'!M2*Main!$B$5)</f>
        <v>28.491718733076102</v>
      </c>
      <c r="N2" s="2">
        <f>('[1]Qc, Winter, S2'!N2*Main!$B$5)</f>
        <v>30.31284943571335</v>
      </c>
      <c r="O2" s="2">
        <f>('[1]Qc, Winter, S2'!O2*Main!$B$5)</f>
        <v>26.638643014918706</v>
      </c>
      <c r="P2" s="2">
        <f>('[1]Qc, Winter, S2'!P2*Main!$B$5)</f>
        <v>24.537049414392211</v>
      </c>
      <c r="Q2" s="2">
        <f>('[1]Qc, Winter, S2'!Q2*Main!$B$5)</f>
        <v>26.196408538973149</v>
      </c>
      <c r="R2" s="2">
        <f>('[1]Qc, Winter, S2'!R2*Main!$B$5)</f>
        <v>25.050569769327211</v>
      </c>
      <c r="S2" s="2">
        <f>('[1]Qc, Winter, S2'!S2*Main!$B$5)</f>
        <v>32.452560867800727</v>
      </c>
      <c r="T2" s="2">
        <f>('[1]Qc, Winter, S2'!T2*Main!$B$5)</f>
        <v>34.430790192231505</v>
      </c>
      <c r="U2" s="2">
        <f>('[1]Qc, Winter, S2'!U2*Main!$B$5)</f>
        <v>30.434819322285843</v>
      </c>
      <c r="V2" s="2">
        <f>('[1]Qc, Winter, S2'!V2*Main!$B$5)</f>
        <v>28.170635727998636</v>
      </c>
      <c r="W2" s="2">
        <f>('[1]Qc, Winter, S2'!W2*Main!$B$5)</f>
        <v>25.59186080809619</v>
      </c>
      <c r="X2" s="2">
        <f>('[1]Qc, Winter, S2'!X2*Main!$B$5)</f>
        <v>23.290226736318161</v>
      </c>
      <c r="Y2" s="2">
        <f>('[1]Qc, Winter, S2'!Y2*Main!$B$5)</f>
        <v>17.868090670787943</v>
      </c>
    </row>
    <row r="3" spans="1:25" x14ac:dyDescent="0.25">
      <c r="A3">
        <v>2</v>
      </c>
      <c r="B3" s="2">
        <f>('[1]Qc, Winter, S2'!B3*Main!$B$5)</f>
        <v>-32.78628835187029</v>
      </c>
      <c r="C3" s="2">
        <f>('[1]Qc, Winter, S2'!C3*Main!$B$5)</f>
        <v>-38.484928560473548</v>
      </c>
      <c r="D3" s="2">
        <f>('[1]Qc, Winter, S2'!D3*Main!$B$5)</f>
        <v>-37.231458422182975</v>
      </c>
      <c r="E3" s="2">
        <f>('[1]Qc, Winter, S2'!E3*Main!$B$5)</f>
        <v>-35.817317084800671</v>
      </c>
      <c r="F3" s="2">
        <f>('[1]Qc, Winter, S2'!F3*Main!$B$5)</f>
        <v>-39.83326481516513</v>
      </c>
      <c r="G3" s="2">
        <f>('[1]Qc, Winter, S2'!G3*Main!$B$5)</f>
        <v>-32.65046199980673</v>
      </c>
      <c r="H3" s="2">
        <f>('[1]Qc, Winter, S2'!H3*Main!$B$5)</f>
        <v>-23.529994970580429</v>
      </c>
      <c r="I3" s="2">
        <f>('[1]Qc, Winter, S2'!I3*Main!$B$5)</f>
        <v>-11.514881230316981</v>
      </c>
      <c r="J3" s="2">
        <f>('[1]Qc, Winter, S2'!J3*Main!$B$5)</f>
        <v>-3.2642974648812073</v>
      </c>
      <c r="K3" s="2">
        <f>('[1]Qc, Winter, S2'!K3*Main!$B$5)</f>
        <v>-0.5453490493139328</v>
      </c>
      <c r="L3" s="2">
        <f>('[1]Qc, Winter, S2'!L3*Main!$B$5)</f>
        <v>-4.183711724092662</v>
      </c>
      <c r="M3" s="2">
        <f>('[1]Qc, Winter, S2'!M3*Main!$B$5)</f>
        <v>-3.1085047180749985</v>
      </c>
      <c r="N3" s="2">
        <f>('[1]Qc, Winter, S2'!N3*Main!$B$5)</f>
        <v>-4.4384649843336001</v>
      </c>
      <c r="O3" s="2">
        <f>('[1]Qc, Winter, S2'!O3*Main!$B$5)</f>
        <v>-4.6601347606016548</v>
      </c>
      <c r="P3" s="2">
        <f>('[1]Qc, Winter, S2'!P3*Main!$B$5)</f>
        <v>-12.704948552793013</v>
      </c>
      <c r="Q3" s="2">
        <f>('[1]Qc, Winter, S2'!Q3*Main!$B$5)</f>
        <v>-15.80206353370183</v>
      </c>
      <c r="R3" s="2">
        <f>('[1]Qc, Winter, S2'!R3*Main!$B$5)</f>
        <v>-13.905122642374677</v>
      </c>
      <c r="S3" s="2">
        <f>('[1]Qc, Winter, S2'!S3*Main!$B$5)</f>
        <v>-5.0495235211696237</v>
      </c>
      <c r="T3" s="2">
        <f>('[1]Qc, Winter, S2'!T3*Main!$B$5)</f>
        <v>-7.418698520464357</v>
      </c>
      <c r="U3" s="2">
        <f>('[1]Qc, Winter, S2'!U3*Main!$B$5)</f>
        <v>-9.233325339656254</v>
      </c>
      <c r="V3" s="2">
        <f>('[1]Qc, Winter, S2'!V3*Main!$B$5)</f>
        <v>-14.358878670524765</v>
      </c>
      <c r="W3" s="2">
        <f>('[1]Qc, Winter, S2'!W3*Main!$B$5)</f>
        <v>-19.580108378856494</v>
      </c>
      <c r="X3" s="2">
        <f>('[1]Qc, Winter, S2'!X3*Main!$B$5)</f>
        <v>-27.784919558173417</v>
      </c>
      <c r="Y3" s="2">
        <f>('[1]Qc, Winter, S2'!Y3*Main!$B$5)</f>
        <v>-30.70566708191701</v>
      </c>
    </row>
    <row r="4" spans="1:25" x14ac:dyDescent="0.25">
      <c r="A4">
        <v>3</v>
      </c>
      <c r="B4" s="2">
        <f>('[1]Qc, Winter, S2'!B4*Main!$B$5)</f>
        <v>45.938471559472568</v>
      </c>
      <c r="C4" s="2">
        <f>('[1]Qc, Winter, S2'!C4*Main!$B$5)</f>
        <v>52.960776416202577</v>
      </c>
      <c r="D4" s="2">
        <f>('[1]Qc, Winter, S2'!D4*Main!$B$5)</f>
        <v>60.848551627126369</v>
      </c>
      <c r="E4" s="2">
        <f>('[1]Qc, Winter, S2'!E4*Main!$B$5)</f>
        <v>51.833951386070609</v>
      </c>
      <c r="F4" s="2">
        <f>('[1]Qc, Winter, S2'!F4*Main!$B$5)</f>
        <v>61.41196414219236</v>
      </c>
      <c r="G4" s="2">
        <f>('[1]Qc, Winter, S2'!G4*Main!$B$5)</f>
        <v>45.650681525174775</v>
      </c>
      <c r="H4" s="2">
        <f>('[1]Qc, Winter, S2'!H4*Main!$B$5)</f>
        <v>19.049536862898218</v>
      </c>
      <c r="I4" s="2">
        <f>('[1]Qc, Winter, S2'!I4*Main!$B$5)</f>
        <v>2.5857146882991011</v>
      </c>
      <c r="J4" s="2">
        <f>('[1]Qc, Winter, S2'!J4*Main!$B$5)</f>
        <v>-15.441378879932264</v>
      </c>
      <c r="K4" s="2">
        <f>('[1]Qc, Winter, S2'!K4*Main!$B$5)</f>
        <v>-14.037617163574787</v>
      </c>
      <c r="L4" s="2">
        <f>('[1]Qc, Winter, S2'!L4*Main!$B$5)</f>
        <v>-1.2089331858663217</v>
      </c>
      <c r="M4" s="2">
        <f>('[1]Qc, Winter, S2'!M4*Main!$B$5)</f>
        <v>-17.24146993558136</v>
      </c>
      <c r="N4" s="2">
        <f>('[1]Qc, Winter, S2'!N4*Main!$B$5)</f>
        <v>-16.753503805329057</v>
      </c>
      <c r="O4" s="2">
        <f>('[1]Qc, Winter, S2'!O4*Main!$B$5)</f>
        <v>-11.331585122476246</v>
      </c>
      <c r="P4" s="2">
        <f>('[1]Qc, Winter, S2'!P4*Main!$B$5)</f>
        <v>-1.409388767197753</v>
      </c>
      <c r="Q4" s="2">
        <f>('[1]Qc, Winter, S2'!Q4*Main!$B$5)</f>
        <v>9.7423984423312486</v>
      </c>
      <c r="R4" s="2">
        <f>('[1]Qc, Winter, S2'!R4*Main!$B$5)</f>
        <v>12.214168818778768</v>
      </c>
      <c r="S4" s="2">
        <f>('[1]Qc, Winter, S2'!S4*Main!$B$5)</f>
        <v>11.95149852160073</v>
      </c>
      <c r="T4" s="2">
        <f>('[1]Qc, Winter, S2'!T4*Main!$B$5)</f>
        <v>12.08283367018975</v>
      </c>
      <c r="U4" s="2">
        <f>('[1]Qc, Winter, S2'!U4*Main!$B$5)</f>
        <v>14.315531196203073</v>
      </c>
      <c r="V4" s="2">
        <f>('[1]Qc, Winter, S2'!V4*Main!$B$5)</f>
        <v>13.790190601846996</v>
      </c>
      <c r="W4" s="2">
        <f>('[1]Qc, Winter, S2'!W4*Main!$B$5)</f>
        <v>25.744351559541471</v>
      </c>
      <c r="X4" s="2">
        <f>('[1]Qc, Winter, S2'!X4*Main!$B$5)</f>
        <v>44.794939858535187</v>
      </c>
      <c r="Y4" s="2">
        <f>('[1]Qc, Winter, S2'!Y4*Main!$B$5)</f>
        <v>44.37629556079186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13.999390262978197</v>
      </c>
      <c r="C2" s="2">
        <f>('[1]Qc, Winter, S3'!C2*Main!$B$5)</f>
        <v>9.7988612801524955</v>
      </c>
      <c r="D2" s="2">
        <f>('[1]Qc, Winter, S3'!D2*Main!$B$5)</f>
        <v>8.3883267200265763</v>
      </c>
      <c r="E2" s="2">
        <f>('[1]Qc, Winter, S3'!E2*Main!$B$5)</f>
        <v>7.6222112191854876</v>
      </c>
      <c r="F2" s="2">
        <f>('[1]Qc, Winter, S3'!F2*Main!$B$5)</f>
        <v>10.471886681425097</v>
      </c>
      <c r="G2" s="2">
        <f>('[1]Qc, Winter, S3'!G2*Main!$B$5)</f>
        <v>12.647682357475738</v>
      </c>
      <c r="H2" s="2">
        <f>('[1]Qc, Winter, S3'!H2*Main!$B$5)</f>
        <v>16.688705031955809</v>
      </c>
      <c r="I2" s="2">
        <f>('[1]Qc, Winter, S3'!I2*Main!$B$5)</f>
        <v>21.493150502125349</v>
      </c>
      <c r="J2" s="2">
        <f>('[1]Qc, Winter, S3'!J2*Main!$B$5)</f>
        <v>25.608300160500136</v>
      </c>
      <c r="K2" s="2">
        <f>('[1]Qc, Winter, S3'!K2*Main!$B$5)</f>
        <v>25.920707233302295</v>
      </c>
      <c r="L2" s="2">
        <f>('[1]Qc, Winter, S3'!L2*Main!$B$5)</f>
        <v>27.288445296564841</v>
      </c>
      <c r="M2" s="2">
        <f>('[1]Qc, Winter, S3'!M2*Main!$B$5)</f>
        <v>28.209622507996137</v>
      </c>
      <c r="N2" s="2">
        <f>('[1]Qc, Winter, S3'!N2*Main!$B$5)</f>
        <v>27.763170511214096</v>
      </c>
      <c r="O2" s="2">
        <f>('[1]Qc, Winter, S3'!O2*Main!$B$5)</f>
        <v>27.760270089231074</v>
      </c>
      <c r="P2" s="2">
        <f>('[1]Qc, Winter, S3'!P2*Main!$B$5)</f>
        <v>26.054805048272147</v>
      </c>
      <c r="Q2" s="2">
        <f>('[1]Qc, Winter, S3'!Q2*Main!$B$5)</f>
        <v>26.196408538973149</v>
      </c>
      <c r="R2" s="2">
        <f>('[1]Qc, Winter, S3'!R2*Main!$B$5)</f>
        <v>25.794646099109212</v>
      </c>
      <c r="S2" s="2">
        <f>('[1]Qc, Winter, S3'!S2*Main!$B$5)</f>
        <v>37.185225994355001</v>
      </c>
      <c r="T2" s="2">
        <f>('[1]Qc, Winter, S3'!T2*Main!$B$5)</f>
        <v>31.730336059507465</v>
      </c>
      <c r="U2" s="2">
        <f>('[1]Qc, Winter, S3'!U2*Main!$B$5)</f>
        <v>30.762075444030849</v>
      </c>
      <c r="V2" s="2">
        <f>('[1]Qc, Winter, S3'!V2*Main!$B$5)</f>
        <v>28.776455851181399</v>
      </c>
      <c r="W2" s="2">
        <f>('[1]Qc, Winter, S3'!W2*Main!$B$5)</f>
        <v>28.285740893158952</v>
      </c>
      <c r="X2" s="2">
        <f>('[1]Qc, Winter, S3'!X2*Main!$B$5)</f>
        <v>21.093035534778711</v>
      </c>
      <c r="Y2" s="2">
        <f>('[1]Qc, Winter, S3'!Y2*Main!$B$5)</f>
        <v>15.84528795334025</v>
      </c>
    </row>
    <row r="3" spans="1:25" x14ac:dyDescent="0.25">
      <c r="A3">
        <v>2</v>
      </c>
      <c r="B3" s="2">
        <f>('[1]Qc, Winter, S3'!B3*Main!$B$5)</f>
        <v>-34.753465652982506</v>
      </c>
      <c r="C3" s="2">
        <f>('[1]Qc, Winter, S3'!C3*Main!$B$5)</f>
        <v>-37.05956083601157</v>
      </c>
      <c r="D3" s="2">
        <f>('[1]Qc, Winter, S3'!D3*Main!$B$5)</f>
        <v>-38.766776295262687</v>
      </c>
      <c r="E3" s="2">
        <f>('[1]Qc, Winter, S3'!E3*Main!$B$5)</f>
        <v>-39.246634678026268</v>
      </c>
      <c r="F3" s="2">
        <f>('[1]Qc, Winter, S3'!F3*Main!$B$5)</f>
        <v>-40.622042336257515</v>
      </c>
      <c r="G3" s="2">
        <f>('[1]Qc, Winter, S3'!G3*Main!$B$5)</f>
        <v>-37.565585311605595</v>
      </c>
      <c r="H3" s="2">
        <f>('[1]Qc, Winter, S3'!H3*Main!$B$5)</f>
        <v>-26.405883244762482</v>
      </c>
      <c r="I3" s="2">
        <f>('[1]Qc, Winter, S3'!I3*Main!$B$5)</f>
        <v>-10.869186955719766</v>
      </c>
      <c r="J3" s="2">
        <f>('[1]Qc, Winter, S3'!J3*Main!$B$5)</f>
        <v>-3.2642974648812073</v>
      </c>
      <c r="K3" s="2">
        <f>('[1]Qc, Winter, S3'!K3*Main!$B$5)</f>
        <v>-0.52056045616329949</v>
      </c>
      <c r="L3" s="2">
        <f>('[1]Qc, Winter, S3'!L3*Main!$B$5)</f>
        <v>-4.8513252970861727</v>
      </c>
      <c r="M3" s="2">
        <f>('[1]Qc, Winter, S3'!M3*Main!$B$5)</f>
        <v>-3.3048313318481566</v>
      </c>
      <c r="N3" s="2">
        <f>('[1]Qc, Winter, S3'!N3*Main!$B$5)</f>
        <v>-4.8460791155479104</v>
      </c>
      <c r="O3" s="2">
        <f>('[1]Qc, Winter, S3'!O3*Main!$B$5)</f>
        <v>-4.3403215907564423</v>
      </c>
      <c r="P3" s="2">
        <f>('[1]Qc, Winter, S3'!P3*Main!$B$5)</f>
        <v>-12.35844995589866</v>
      </c>
      <c r="Q3" s="2">
        <f>('[1]Qc, Winter, S3'!Q3*Main!$B$5)</f>
        <v>-17.132763620750406</v>
      </c>
      <c r="R3" s="2">
        <f>('[1]Qc, Winter, S3'!R3*Main!$B$5)</f>
        <v>-14.053049478995684</v>
      </c>
      <c r="S3" s="2">
        <f>('[1]Qc, Winter, S3'!S3*Main!$B$5)</f>
        <v>-5.251504462016408</v>
      </c>
      <c r="T3" s="2">
        <f>('[1]Qc, Winter, S3'!T3*Main!$B$5)</f>
        <v>-8.0063182052536135</v>
      </c>
      <c r="U3" s="2">
        <f>('[1]Qc, Winter, S3'!U3*Main!$B$5)</f>
        <v>-8.9563255794665668</v>
      </c>
      <c r="V3" s="2">
        <f>('[1]Qc, Winter, S3'!V3*Main!$B$5)</f>
        <v>-15.809270455426258</v>
      </c>
      <c r="W3" s="2">
        <f>('[1]Qc, Winter, S3'!W3*Main!$B$5)</f>
        <v>-17.320865104373055</v>
      </c>
      <c r="X3" s="2">
        <f>('[1]Qc, Winter, S3'!X3*Main!$B$5)</f>
        <v>-25.511607957959228</v>
      </c>
      <c r="Y3" s="2">
        <f>('[1]Qc, Winter, S3'!Y3*Main!$B$5)</f>
        <v>-29.568420152957117</v>
      </c>
    </row>
    <row r="4" spans="1:25" x14ac:dyDescent="0.25">
      <c r="A4">
        <v>3</v>
      </c>
      <c r="B4" s="2">
        <f>('[1]Qc, Winter, S3'!B4*Main!$B$5)</f>
        <v>45.028798855324588</v>
      </c>
      <c r="C4" s="2">
        <f>('[1]Qc, Winter, S3'!C4*Main!$B$5)</f>
        <v>60.848551627126369</v>
      </c>
      <c r="D4" s="2">
        <f>('[1]Qc, Winter, S3'!D4*Main!$B$5)</f>
        <v>60.848551627126369</v>
      </c>
      <c r="E4" s="2">
        <f>('[1]Qc, Winter, S3'!E4*Main!$B$5)</f>
        <v>59.15831408192841</v>
      </c>
      <c r="F4" s="2">
        <f>('[1]Qc, Winter, S3'!F4*Main!$B$5)</f>
        <v>53.524188931268561</v>
      </c>
      <c r="G4" s="2">
        <f>('[1]Qc, Winter, S3'!G4*Main!$B$5)</f>
        <v>44.737667894671283</v>
      </c>
      <c r="H4" s="2">
        <f>('[1]Qc, Winter, S3'!H4*Main!$B$5)</f>
        <v>20.084837779360075</v>
      </c>
      <c r="I4" s="2">
        <f>('[1]Qc, Winter, S3'!I4*Main!$B$5)</f>
        <v>2.8522832128660189</v>
      </c>
      <c r="J4" s="2">
        <f>('[1]Qc, Winter, S3'!J4*Main!$B$5)</f>
        <v>-15.597352403971984</v>
      </c>
      <c r="K4" s="2">
        <f>('[1]Qc, Winter, S3'!K4*Main!$B$5)</f>
        <v>-15.909299452051425</v>
      </c>
      <c r="L4" s="2">
        <f>('[1]Qc, Winter, S3'!L4*Main!$B$5)</f>
        <v>-1.3298265044529538</v>
      </c>
      <c r="M4" s="2">
        <f>('[1]Qc, Winter, S3'!M4*Main!$B$5)</f>
        <v>-17.24146993558136</v>
      </c>
      <c r="N4" s="2">
        <f>('[1]Qc, Winter, S3'!N4*Main!$B$5)</f>
        <v>-17.566780689082893</v>
      </c>
      <c r="O4" s="2">
        <f>('[1]Qc, Winter, S3'!O4*Main!$B$5)</f>
        <v>-12.087024130641328</v>
      </c>
      <c r="P4" s="2">
        <f>('[1]Qc, Winter, S3'!P4*Main!$B$5)</f>
        <v>-1.6286270198729589</v>
      </c>
      <c r="Q4" s="2">
        <f>('[1]Qc, Winter, S3'!Q4*Main!$B$5)</f>
        <v>9.9315712276192354</v>
      </c>
      <c r="R4" s="2">
        <f>('[1]Qc, Winter, S3'!R4*Main!$B$5)</f>
        <v>11.820163373011711</v>
      </c>
      <c r="S4" s="2">
        <f>('[1]Qc, Winter, S3'!S4*Main!$B$5)</f>
        <v>13.658855453257978</v>
      </c>
      <c r="T4" s="2">
        <f>('[1]Qc, Winter, S3'!T4*Main!$B$5)</f>
        <v>12.345503967367787</v>
      </c>
      <c r="U4" s="2">
        <f>('[1]Qc, Winter, S3'!U4*Main!$B$5)</f>
        <v>12.739509413134844</v>
      </c>
      <c r="V4" s="2">
        <f>('[1]Qc, Winter, S3'!V4*Main!$B$5)</f>
        <v>13.658855453257978</v>
      </c>
      <c r="W4" s="2">
        <f>('[1]Qc, Winter, S3'!W4*Main!$B$5)</f>
        <v>29.030864524589322</v>
      </c>
      <c r="X4" s="2">
        <f>('[1]Qc, Winter, S3'!X4*Main!$B$5)</f>
        <v>45.213584156278507</v>
      </c>
      <c r="Y4" s="2">
        <f>('[1]Qc, Winter, S3'!Y4*Main!$B$5)</f>
        <v>40.189852583358672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5.9285424756811436</v>
      </c>
      <c r="C2" s="2">
        <f>('FL Characterization'!C$4-'FL Characterization'!C$2)*VLOOKUP($A2,'FL Ratio'!$A$2:$B$6,2,FALSE)</f>
        <v>6.526572894282662</v>
      </c>
      <c r="D2" s="2">
        <f>('FL Characterization'!D$4-'FL Characterization'!D$2)*VLOOKUP($A2,'FL Ratio'!$A$2:$B$6,2,FALSE)</f>
        <v>8.4949545720367006</v>
      </c>
      <c r="E2" s="2">
        <f>('FL Characterization'!E$4-'FL Characterization'!E$2)*VLOOKUP($A2,'FL Ratio'!$A$2:$B$6,2,FALSE)</f>
        <v>9.7391238347048308</v>
      </c>
      <c r="F2" s="2">
        <f>('FL Characterization'!F$4-'FL Characterization'!F$2)*VLOOKUP($A2,'FL Ratio'!$A$2:$B$6,2,FALSE)</f>
        <v>11.450995656886017</v>
      </c>
      <c r="G2" s="2">
        <f>('FL Characterization'!G$4-'FL Characterization'!G$2)*VLOOKUP($A2,'FL Ratio'!$A$2:$B$6,2,FALSE)</f>
        <v>13.38538947091557</v>
      </c>
      <c r="H2" s="2">
        <f>('FL Characterization'!H$4-'FL Characterization'!H$2)*VLOOKUP($A2,'FL Ratio'!$A$2:$B$6,2,FALSE)</f>
        <v>11.931874670814002</v>
      </c>
      <c r="I2" s="2">
        <f>('FL Characterization'!I$4-'FL Characterization'!I$2)*VLOOKUP($A2,'FL Ratio'!$A$2:$B$6,2,FALSE)</f>
        <v>17.057925919666971</v>
      </c>
      <c r="J2" s="2">
        <f>('FL Characterization'!J$4-'FL Characterization'!J$2)*VLOOKUP($A2,'FL Ratio'!$A$2:$B$6,2,FALSE)</f>
        <v>15.648743115727777</v>
      </c>
      <c r="K2" s="2">
        <f>('FL Characterization'!K$4-'FL Characterization'!K$2)*VLOOKUP($A2,'FL Ratio'!$A$2:$B$6,2,FALSE)</f>
        <v>17.674345907046956</v>
      </c>
      <c r="L2" s="2">
        <f>('FL Characterization'!L$4-'FL Characterization'!L$2)*VLOOKUP($A2,'FL Ratio'!$A$2:$B$6,2,FALSE)</f>
        <v>18.164501801653362</v>
      </c>
      <c r="M2" s="2">
        <f>('FL Characterization'!M$4-'FL Characterization'!M$2)*VLOOKUP($A2,'FL Ratio'!$A$2:$B$6,2,FALSE)</f>
        <v>16.849072959968669</v>
      </c>
      <c r="N2" s="2">
        <f>('FL Characterization'!N$4-'FL Characterization'!N$2)*VLOOKUP($A2,'FL Ratio'!$A$2:$B$6,2,FALSE)</f>
        <v>15.894662549995175</v>
      </c>
      <c r="O2" s="2">
        <f>('FL Characterization'!O$4-'FL Characterization'!O$2)*VLOOKUP($A2,'FL Ratio'!$A$2:$B$6,2,FALSE)</f>
        <v>14.633335162886418</v>
      </c>
      <c r="P2" s="2">
        <f>('FL Characterization'!P$4-'FL Characterization'!P$2)*VLOOKUP($A2,'FL Ratio'!$A$2:$B$6,2,FALSE)</f>
        <v>13.478897144302502</v>
      </c>
      <c r="Q2" s="2">
        <f>('FL Characterization'!Q$4-'FL Characterization'!Q$2)*VLOOKUP($A2,'FL Ratio'!$A$2:$B$6,2,FALSE)</f>
        <v>12.130835027664954</v>
      </c>
      <c r="R2" s="2">
        <f>('FL Characterization'!R$4-'FL Characterization'!R$2)*VLOOKUP($A2,'FL Ratio'!$A$2:$B$6,2,FALSE)</f>
        <v>12.004570934891376</v>
      </c>
      <c r="S2" s="2">
        <f>('FL Characterization'!S$4-'FL Characterization'!S$2)*VLOOKUP($A2,'FL Ratio'!$A$2:$B$6,2,FALSE)</f>
        <v>9.5113476803483348</v>
      </c>
      <c r="T2" s="2">
        <f>('FL Characterization'!T$4-'FL Characterization'!T$2)*VLOOKUP($A2,'FL Ratio'!$A$2:$B$6,2,FALSE)</f>
        <v>7.8695039928458614</v>
      </c>
      <c r="U2" s="2">
        <f>('FL Characterization'!U$4-'FL Characterization'!U$2)*VLOOKUP($A2,'FL Ratio'!$A$2:$B$6,2,FALSE)</f>
        <v>9.3382066064475033</v>
      </c>
      <c r="V2" s="2">
        <f>('FL Characterization'!V$4-'FL Characterization'!V$2)*VLOOKUP($A2,'FL Ratio'!$A$2:$B$6,2,FALSE)</f>
        <v>9.5147136282051044</v>
      </c>
      <c r="W2" s="2">
        <f>('FL Characterization'!W$4-'FL Characterization'!W$2)*VLOOKUP($A2,'FL Ratio'!$A$2:$B$6,2,FALSE)</f>
        <v>10.873407214292705</v>
      </c>
      <c r="X2" s="2">
        <f>('FL Characterization'!X$4-'FL Characterization'!X$2)*VLOOKUP($A2,'FL Ratio'!$A$2:$B$6,2,FALSE)</f>
        <v>5.279612357782085</v>
      </c>
      <c r="Y2" s="2">
        <f>('FL Characterization'!Y$4-'FL Characterization'!Y$2)*VLOOKUP($A2,'FL Ratio'!$A$2:$B$6,2,FALSE)</f>
        <v>5.0690353760108051</v>
      </c>
    </row>
    <row r="3" spans="1:25" x14ac:dyDescent="0.25">
      <c r="A3">
        <v>2</v>
      </c>
      <c r="B3" s="2">
        <f>('FL Characterization'!B$4-'FL Characterization'!B$2)*VLOOKUP($A3,'FL Ratio'!$A$2:$B$6,2,FALSE)</f>
        <v>6.5872694174234931</v>
      </c>
      <c r="C3" s="2">
        <f>('FL Characterization'!C$4-'FL Characterization'!C$2)*VLOOKUP($A3,'FL Ratio'!$A$2:$B$6,2,FALSE)</f>
        <v>7.2517476603140691</v>
      </c>
      <c r="D3" s="2">
        <f>('FL Characterization'!D$4-'FL Characterization'!D$2)*VLOOKUP($A3,'FL Ratio'!$A$2:$B$6,2,FALSE)</f>
        <v>9.4388384133741123</v>
      </c>
      <c r="E3" s="2">
        <f>('FL Characterization'!E$4-'FL Characterization'!E$2)*VLOOKUP($A3,'FL Ratio'!$A$2:$B$6,2,FALSE)</f>
        <v>10.821248705227589</v>
      </c>
      <c r="F3" s="2">
        <f>('FL Characterization'!F$4-'FL Characterization'!F$2)*VLOOKUP($A3,'FL Ratio'!$A$2:$B$6,2,FALSE)</f>
        <v>12.72332850765113</v>
      </c>
      <c r="G3" s="2">
        <f>('FL Characterization'!G$4-'FL Characterization'!G$2)*VLOOKUP($A3,'FL Ratio'!$A$2:$B$6,2,FALSE)</f>
        <v>14.872654967683966</v>
      </c>
      <c r="H3" s="2">
        <f>('FL Characterization'!H$4-'FL Characterization'!H$2)*VLOOKUP($A3,'FL Ratio'!$A$2:$B$6,2,FALSE)</f>
        <v>13.257638523126669</v>
      </c>
      <c r="I3" s="2">
        <f>('FL Characterization'!I$4-'FL Characterization'!I$2)*VLOOKUP($A3,'FL Ratio'!$A$2:$B$6,2,FALSE)</f>
        <v>18.953251021852189</v>
      </c>
      <c r="J3" s="2">
        <f>('FL Characterization'!J$4-'FL Characterization'!J$2)*VLOOKUP($A3,'FL Ratio'!$A$2:$B$6,2,FALSE)</f>
        <v>17.387492350808643</v>
      </c>
      <c r="K3" s="2">
        <f>('FL Characterization'!K$4-'FL Characterization'!K$2)*VLOOKUP($A3,'FL Ratio'!$A$2:$B$6,2,FALSE)</f>
        <v>19.638162118941061</v>
      </c>
      <c r="L3" s="2">
        <f>('FL Characterization'!L$4-'FL Characterization'!L$2)*VLOOKUP($A3,'FL Ratio'!$A$2:$B$6,2,FALSE)</f>
        <v>20.182779779614847</v>
      </c>
      <c r="M3" s="2">
        <f>('FL Characterization'!M$4-'FL Characterization'!M$2)*VLOOKUP($A3,'FL Ratio'!$A$2:$B$6,2,FALSE)</f>
        <v>18.721192177742967</v>
      </c>
      <c r="N3" s="2">
        <f>('FL Characterization'!N$4-'FL Characterization'!N$2)*VLOOKUP($A3,'FL Ratio'!$A$2:$B$6,2,FALSE)</f>
        <v>17.660736166661305</v>
      </c>
      <c r="O3" s="2">
        <f>('FL Characterization'!O$4-'FL Characterization'!O$2)*VLOOKUP($A3,'FL Ratio'!$A$2:$B$6,2,FALSE)</f>
        <v>16.259261292096021</v>
      </c>
      <c r="P3" s="2">
        <f>('FL Characterization'!P$4-'FL Characterization'!P$2)*VLOOKUP($A3,'FL Ratio'!$A$2:$B$6,2,FALSE)</f>
        <v>14.976552382558337</v>
      </c>
      <c r="Q3" s="2">
        <f>('FL Characterization'!Q$4-'FL Characterization'!Q$2)*VLOOKUP($A3,'FL Ratio'!$A$2:$B$6,2,FALSE)</f>
        <v>13.478705586294394</v>
      </c>
      <c r="R3" s="2">
        <f>('FL Characterization'!R$4-'FL Characterization'!R$2)*VLOOKUP($A3,'FL Ratio'!$A$2:$B$6,2,FALSE)</f>
        <v>13.338412149879305</v>
      </c>
      <c r="S3" s="2">
        <f>('FL Characterization'!S$4-'FL Characterization'!S$2)*VLOOKUP($A3,'FL Ratio'!$A$2:$B$6,2,FALSE)</f>
        <v>10.568164089275927</v>
      </c>
      <c r="T3" s="2">
        <f>('FL Characterization'!T$4-'FL Characterization'!T$2)*VLOOKUP($A3,'FL Ratio'!$A$2:$B$6,2,FALSE)</f>
        <v>8.7438933253842901</v>
      </c>
      <c r="U3" s="2">
        <f>('FL Characterization'!U$4-'FL Characterization'!U$2)*VLOOKUP($A3,'FL Ratio'!$A$2:$B$6,2,FALSE)</f>
        <v>10.375785118275004</v>
      </c>
      <c r="V3" s="2">
        <f>('FL Characterization'!V$4-'FL Characterization'!V$2)*VLOOKUP($A3,'FL Ratio'!$A$2:$B$6,2,FALSE)</f>
        <v>10.571904031339004</v>
      </c>
      <c r="W3" s="2">
        <f>('FL Characterization'!W$4-'FL Characterization'!W$2)*VLOOKUP($A3,'FL Ratio'!$A$2:$B$6,2,FALSE)</f>
        <v>12.081563571436339</v>
      </c>
      <c r="X3" s="2">
        <f>('FL Characterization'!X$4-'FL Characterization'!X$2)*VLOOKUP($A3,'FL Ratio'!$A$2:$B$6,2,FALSE)</f>
        <v>5.8662359530912056</v>
      </c>
      <c r="Y3" s="2">
        <f>('FL Characterization'!Y$4-'FL Characterization'!Y$2)*VLOOKUP($A3,'FL Ratio'!$A$2:$B$6,2,FALSE)</f>
        <v>5.6322615289008944</v>
      </c>
    </row>
    <row r="4" spans="1:25" x14ac:dyDescent="0.25">
      <c r="A4">
        <v>3</v>
      </c>
      <c r="B4" s="2">
        <f>('FL Characterization'!B$4-'FL Characterization'!B$2)*VLOOKUP($A4,'FL Ratio'!$A$2:$B$6,2,FALSE)</f>
        <v>8.2340867717793653</v>
      </c>
      <c r="C4" s="2">
        <f>('FL Characterization'!C$4-'FL Characterization'!C$2)*VLOOKUP($A4,'FL Ratio'!$A$2:$B$6,2,FALSE)</f>
        <v>9.0646845753925867</v>
      </c>
      <c r="D4" s="2">
        <f>('FL Characterization'!D$4-'FL Characterization'!D$2)*VLOOKUP($A4,'FL Ratio'!$A$2:$B$6,2,FALSE)</f>
        <v>11.798548016717639</v>
      </c>
      <c r="E4" s="2">
        <f>('FL Characterization'!E$4-'FL Characterization'!E$2)*VLOOKUP($A4,'FL Ratio'!$A$2:$B$6,2,FALSE)</f>
        <v>13.526560881534488</v>
      </c>
      <c r="F4" s="2">
        <f>('FL Characterization'!F$4-'FL Characterization'!F$2)*VLOOKUP($A4,'FL Ratio'!$A$2:$B$6,2,FALSE)</f>
        <v>15.904160634563913</v>
      </c>
      <c r="G4" s="2">
        <f>('FL Characterization'!G$4-'FL Characterization'!G$2)*VLOOKUP($A4,'FL Ratio'!$A$2:$B$6,2,FALSE)</f>
        <v>18.590818709604957</v>
      </c>
      <c r="H4" s="2">
        <f>('FL Characterization'!H$4-'FL Characterization'!H$2)*VLOOKUP($A4,'FL Ratio'!$A$2:$B$6,2,FALSE)</f>
        <v>16.572048153908337</v>
      </c>
      <c r="I4" s="2">
        <f>('FL Characterization'!I$4-'FL Characterization'!I$2)*VLOOKUP($A4,'FL Ratio'!$A$2:$B$6,2,FALSE)</f>
        <v>23.691563777315235</v>
      </c>
      <c r="J4" s="2">
        <f>('FL Characterization'!J$4-'FL Characterization'!J$2)*VLOOKUP($A4,'FL Ratio'!$A$2:$B$6,2,FALSE)</f>
        <v>21.734365438510803</v>
      </c>
      <c r="K4" s="2">
        <f>('FL Characterization'!K$4-'FL Characterization'!K$2)*VLOOKUP($A4,'FL Ratio'!$A$2:$B$6,2,FALSE)</f>
        <v>24.547702648676324</v>
      </c>
      <c r="L4" s="2">
        <f>('FL Characterization'!L$4-'FL Characterization'!L$2)*VLOOKUP($A4,'FL Ratio'!$A$2:$B$6,2,FALSE)</f>
        <v>25.228474724518559</v>
      </c>
      <c r="M4" s="2">
        <f>('FL Characterization'!M$4-'FL Characterization'!M$2)*VLOOKUP($A4,'FL Ratio'!$A$2:$B$6,2,FALSE)</f>
        <v>23.401490222178708</v>
      </c>
      <c r="N4" s="2">
        <f>('FL Characterization'!N$4-'FL Characterization'!N$2)*VLOOKUP($A4,'FL Ratio'!$A$2:$B$6,2,FALSE)</f>
        <v>22.075920208326632</v>
      </c>
      <c r="O4" s="2">
        <f>('FL Characterization'!O$4-'FL Characterization'!O$2)*VLOOKUP($A4,'FL Ratio'!$A$2:$B$6,2,FALSE)</f>
        <v>20.324076615120024</v>
      </c>
      <c r="P4" s="2">
        <f>('FL Characterization'!P$4-'FL Characterization'!P$2)*VLOOKUP($A4,'FL Ratio'!$A$2:$B$6,2,FALSE)</f>
        <v>18.72069047819792</v>
      </c>
      <c r="Q4" s="2">
        <f>('FL Characterization'!Q$4-'FL Characterization'!Q$2)*VLOOKUP($A4,'FL Ratio'!$A$2:$B$6,2,FALSE)</f>
        <v>16.848381982867991</v>
      </c>
      <c r="R4" s="2">
        <f>('FL Characterization'!R$4-'FL Characterization'!R$2)*VLOOKUP($A4,'FL Ratio'!$A$2:$B$6,2,FALSE)</f>
        <v>16.673015187349133</v>
      </c>
      <c r="S4" s="2">
        <f>('FL Characterization'!S$4-'FL Characterization'!S$2)*VLOOKUP($A4,'FL Ratio'!$A$2:$B$6,2,FALSE)</f>
        <v>13.210205111594908</v>
      </c>
      <c r="T4" s="2">
        <f>('FL Characterization'!T$4-'FL Characterization'!T$2)*VLOOKUP($A4,'FL Ratio'!$A$2:$B$6,2,FALSE)</f>
        <v>10.929866656730363</v>
      </c>
      <c r="U4" s="2">
        <f>('FL Characterization'!U$4-'FL Characterization'!U$2)*VLOOKUP($A4,'FL Ratio'!$A$2:$B$6,2,FALSE)</f>
        <v>12.969731397843754</v>
      </c>
      <c r="V4" s="2">
        <f>('FL Characterization'!V$4-'FL Characterization'!V$2)*VLOOKUP($A4,'FL Ratio'!$A$2:$B$6,2,FALSE)</f>
        <v>13.214880039173757</v>
      </c>
      <c r="W4" s="2">
        <f>('FL Characterization'!W$4-'FL Characterization'!W$2)*VLOOKUP($A4,'FL Ratio'!$A$2:$B$6,2,FALSE)</f>
        <v>15.101954464295424</v>
      </c>
      <c r="X4" s="2">
        <f>('FL Characterization'!X$4-'FL Characterization'!X$2)*VLOOKUP($A4,'FL Ratio'!$A$2:$B$6,2,FALSE)</f>
        <v>7.332794941364007</v>
      </c>
      <c r="Y4" s="2">
        <f>('FL Characterization'!Y$4-'FL Characterization'!Y$2)*VLOOKUP($A4,'FL Ratio'!$A$2:$B$6,2,FALSE)</f>
        <v>7.040326911126118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16.436087577200471</v>
      </c>
      <c r="C2" s="2">
        <f>('FL Characterization'!C$2-'FL Characterization'!C$3)*VLOOKUP($A2,'FL Ratio'!$A$2:$B$6,2,FALSE)</f>
        <v>17.394151272042908</v>
      </c>
      <c r="D2" s="2">
        <f>('FL Characterization'!D$2-'FL Characterization'!D$3)*VLOOKUP($A2,'FL Ratio'!$A$2:$B$6,2,FALSE)</f>
        <v>18.367813261831362</v>
      </c>
      <c r="E2" s="2">
        <f>('FL Characterization'!E$2-'FL Characterization'!E$3)*VLOOKUP($A2,'FL Ratio'!$A$2:$B$6,2,FALSE)</f>
        <v>19.202732522889423</v>
      </c>
      <c r="F2" s="2">
        <f>('FL Characterization'!F$2-'FL Characterization'!F$3)*VLOOKUP($A2,'FL Ratio'!$A$2:$B$6,2,FALSE)</f>
        <v>19.420698170687764</v>
      </c>
      <c r="G2" s="2">
        <f>('FL Characterization'!G$2-'FL Characterization'!G$3)*VLOOKUP($A2,'FL Ratio'!$A$2:$B$6,2,FALSE)</f>
        <v>20.315137241408269</v>
      </c>
      <c r="H2" s="2">
        <f>('FL Characterization'!H$2-'FL Characterization'!H$3)*VLOOKUP($A2,'FL Ratio'!$A$2:$B$6,2,FALSE)</f>
        <v>20.211285435583452</v>
      </c>
      <c r="I2" s="2">
        <f>('FL Characterization'!I$2-'FL Characterization'!I$3)*VLOOKUP($A2,'FL Ratio'!$A$2:$B$6,2,FALSE)</f>
        <v>19.104381168440302</v>
      </c>
      <c r="J2" s="2">
        <f>('FL Characterization'!J$2-'FL Characterization'!J$3)*VLOOKUP($A2,'FL Ratio'!$A$2:$B$6,2,FALSE)</f>
        <v>17.309345805310066</v>
      </c>
      <c r="K2" s="2">
        <f>('FL Characterization'!K$2-'FL Characterization'!K$3)*VLOOKUP($A2,'FL Ratio'!$A$2:$B$6,2,FALSE)</f>
        <v>25.418283625577349</v>
      </c>
      <c r="L2" s="2">
        <f>('FL Characterization'!L$2-'FL Characterization'!L$3)*VLOOKUP($A2,'FL Ratio'!$A$2:$B$6,2,FALSE)</f>
        <v>24.821977229048812</v>
      </c>
      <c r="M2" s="2">
        <f>('FL Characterization'!M$2-'FL Characterization'!M$3)*VLOOKUP($A2,'FL Ratio'!$A$2:$B$6,2,FALSE)</f>
        <v>22.856592065850194</v>
      </c>
      <c r="N2" s="2">
        <f>('FL Characterization'!N$2-'FL Characterization'!N$3)*VLOOKUP($A2,'FL Ratio'!$A$2:$B$6,2,FALSE)</f>
        <v>22.301210669482664</v>
      </c>
      <c r="O2" s="2">
        <f>('FL Characterization'!O$2-'FL Characterization'!O$3)*VLOOKUP($A2,'FL Ratio'!$A$2:$B$6,2,FALSE)</f>
        <v>22.392871176362835</v>
      </c>
      <c r="P2" s="2">
        <f>('FL Characterization'!P$2-'FL Characterization'!P$3)*VLOOKUP($A2,'FL Ratio'!$A$2:$B$6,2,FALSE)</f>
        <v>21.331981879310447</v>
      </c>
      <c r="Q2" s="2">
        <f>('FL Characterization'!Q$2-'FL Characterization'!Q$3)*VLOOKUP($A2,'FL Ratio'!$A$2:$B$6,2,FALSE)</f>
        <v>19.553940448042457</v>
      </c>
      <c r="R2" s="2">
        <f>('FL Characterization'!R$2-'FL Characterization'!R$3)*VLOOKUP($A2,'FL Ratio'!$A$2:$B$6,2,FALSE)</f>
        <v>17.573695856500525</v>
      </c>
      <c r="S2" s="2">
        <f>('FL Characterization'!S$2-'FL Characterization'!S$3)*VLOOKUP($A2,'FL Ratio'!$A$2:$B$6,2,FALSE)</f>
        <v>16.943278451813718</v>
      </c>
      <c r="T2" s="2">
        <f>('FL Characterization'!T$2-'FL Characterization'!T$3)*VLOOKUP($A2,'FL Ratio'!$A$2:$B$6,2,FALSE)</f>
        <v>10.650474740998392</v>
      </c>
      <c r="U2" s="2">
        <f>('FL Characterization'!U$2-'FL Characterization'!U$3)*VLOOKUP($A2,'FL Ratio'!$A$2:$B$6,2,FALSE)</f>
        <v>11.389710777005993</v>
      </c>
      <c r="V2" s="2">
        <f>('FL Characterization'!V$2-'FL Characterization'!V$3)*VLOOKUP($A2,'FL Ratio'!$A$2:$B$6,2,FALSE)</f>
        <v>12.452611433143524</v>
      </c>
      <c r="W2" s="2">
        <f>('FL Characterization'!W$2-'FL Characterization'!W$3)*VLOOKUP($A2,'FL Ratio'!$A$2:$B$6,2,FALSE)</f>
        <v>12.749758951865219</v>
      </c>
      <c r="X2" s="2">
        <f>('FL Characterization'!X$2-'FL Characterization'!X$3)*VLOOKUP($A2,'FL Ratio'!$A$2:$B$6,2,FALSE)</f>
        <v>13.297135960036764</v>
      </c>
      <c r="Y2" s="2">
        <f>('FL Characterization'!Y$2-'FL Characterization'!Y$3)*VLOOKUP($A2,'FL Ratio'!$A$2:$B$6,2,FALSE)</f>
        <v>14.677585062759606</v>
      </c>
    </row>
    <row r="3" spans="1:25" x14ac:dyDescent="0.25">
      <c r="A3">
        <v>2</v>
      </c>
      <c r="B3" s="2">
        <f>('FL Characterization'!B$2-'FL Characterization'!B$3)*VLOOKUP($A3,'FL Ratio'!$A$2:$B$6,2,FALSE)</f>
        <v>18.262319530222747</v>
      </c>
      <c r="C3" s="2">
        <f>('FL Characterization'!C$2-'FL Characterization'!C$3)*VLOOKUP($A3,'FL Ratio'!$A$2:$B$6,2,FALSE)</f>
        <v>19.326834746714344</v>
      </c>
      <c r="D3" s="2">
        <f>('FL Characterization'!D$2-'FL Characterization'!D$3)*VLOOKUP($A3,'FL Ratio'!$A$2:$B$6,2,FALSE)</f>
        <v>20.408681402034848</v>
      </c>
      <c r="E3" s="2">
        <f>('FL Characterization'!E$2-'FL Characterization'!E$3)*VLOOKUP($A3,'FL Ratio'!$A$2:$B$6,2,FALSE)</f>
        <v>21.336369469877138</v>
      </c>
      <c r="F3" s="2">
        <f>('FL Characterization'!F$2-'FL Characterization'!F$3)*VLOOKUP($A3,'FL Ratio'!$A$2:$B$6,2,FALSE)</f>
        <v>21.578553522986404</v>
      </c>
      <c r="G3" s="2">
        <f>('FL Characterization'!G$2-'FL Characterization'!G$3)*VLOOKUP($A3,'FL Ratio'!$A$2:$B$6,2,FALSE)</f>
        <v>22.572374712675856</v>
      </c>
      <c r="H3" s="2">
        <f>('FL Characterization'!H$2-'FL Characterization'!H$3)*VLOOKUP($A3,'FL Ratio'!$A$2:$B$6,2,FALSE)</f>
        <v>22.456983817314946</v>
      </c>
      <c r="I3" s="2">
        <f>('FL Characterization'!I$2-'FL Characterization'!I$3)*VLOOKUP($A3,'FL Ratio'!$A$2:$B$6,2,FALSE)</f>
        <v>21.227090187155891</v>
      </c>
      <c r="J3" s="2">
        <f>('FL Characterization'!J$2-'FL Characterization'!J$3)*VLOOKUP($A3,'FL Ratio'!$A$2:$B$6,2,FALSE)</f>
        <v>19.23260645034452</v>
      </c>
      <c r="K3" s="2">
        <f>('FL Characterization'!K$2-'FL Characterization'!K$3)*VLOOKUP($A3,'FL Ratio'!$A$2:$B$6,2,FALSE)</f>
        <v>28.242537361752607</v>
      </c>
      <c r="L3" s="2">
        <f>('FL Characterization'!L$2-'FL Characterization'!L$3)*VLOOKUP($A3,'FL Ratio'!$A$2:$B$6,2,FALSE)</f>
        <v>27.579974698943126</v>
      </c>
      <c r="M3" s="2">
        <f>('FL Characterization'!M$2-'FL Characterization'!M$3)*VLOOKUP($A3,'FL Ratio'!$A$2:$B$6,2,FALSE)</f>
        <v>25.396213406500216</v>
      </c>
      <c r="N3" s="2">
        <f>('FL Characterization'!N$2-'FL Characterization'!N$3)*VLOOKUP($A3,'FL Ratio'!$A$2:$B$6,2,FALSE)</f>
        <v>24.779122966091848</v>
      </c>
      <c r="O3" s="2">
        <f>('FL Characterization'!O$2-'FL Characterization'!O$3)*VLOOKUP($A3,'FL Ratio'!$A$2:$B$6,2,FALSE)</f>
        <v>24.880967973736482</v>
      </c>
      <c r="P3" s="2">
        <f>('FL Characterization'!P$2-'FL Characterization'!P$3)*VLOOKUP($A3,'FL Ratio'!$A$2:$B$6,2,FALSE)</f>
        <v>23.702202088122721</v>
      </c>
      <c r="Q3" s="2">
        <f>('FL Characterization'!Q$2-'FL Characterization'!Q$3)*VLOOKUP($A3,'FL Ratio'!$A$2:$B$6,2,FALSE)</f>
        <v>21.726600497824951</v>
      </c>
      <c r="R3" s="2">
        <f>('FL Characterization'!R$2-'FL Characterization'!R$3)*VLOOKUP($A3,'FL Ratio'!$A$2:$B$6,2,FALSE)</f>
        <v>19.52632872944503</v>
      </c>
      <c r="S3" s="2">
        <f>('FL Characterization'!S$2-'FL Characterization'!S$3)*VLOOKUP($A3,'FL Ratio'!$A$2:$B$6,2,FALSE)</f>
        <v>18.825864946459689</v>
      </c>
      <c r="T3" s="2">
        <f>('FL Characterization'!T$2-'FL Characterization'!T$3)*VLOOKUP($A3,'FL Ratio'!$A$2:$B$6,2,FALSE)</f>
        <v>11.833860823331547</v>
      </c>
      <c r="U3" s="2">
        <f>('FL Characterization'!U$2-'FL Characterization'!U$3)*VLOOKUP($A3,'FL Ratio'!$A$2:$B$6,2,FALSE)</f>
        <v>12.655234196673325</v>
      </c>
      <c r="V3" s="2">
        <f>('FL Characterization'!V$2-'FL Characterization'!V$3)*VLOOKUP($A3,'FL Ratio'!$A$2:$B$6,2,FALSE)</f>
        <v>13.836234925715027</v>
      </c>
      <c r="W3" s="2">
        <f>('FL Characterization'!W$2-'FL Characterization'!W$3)*VLOOKUP($A3,'FL Ratio'!$A$2:$B$6,2,FALSE)</f>
        <v>14.166398835405799</v>
      </c>
      <c r="X3" s="2">
        <f>('FL Characterization'!X$2-'FL Characterization'!X$3)*VLOOKUP($A3,'FL Ratio'!$A$2:$B$6,2,FALSE)</f>
        <v>14.77459551115196</v>
      </c>
      <c r="Y3" s="2">
        <f>('FL Characterization'!Y$2-'FL Characterization'!Y$3)*VLOOKUP($A3,'FL Ratio'!$A$2:$B$6,2,FALSE)</f>
        <v>16.308427847510671</v>
      </c>
    </row>
    <row r="4" spans="1:25" x14ac:dyDescent="0.25">
      <c r="A4">
        <v>3</v>
      </c>
      <c r="B4" s="2">
        <f>('FL Characterization'!B$2-'FL Characterization'!B$3)*VLOOKUP($A4,'FL Ratio'!$A$2:$B$6,2,FALSE)</f>
        <v>22.827899412778436</v>
      </c>
      <c r="C4" s="2">
        <f>('FL Characterization'!C$2-'FL Characterization'!C$3)*VLOOKUP($A4,'FL Ratio'!$A$2:$B$6,2,FALSE)</f>
        <v>24.158543433392929</v>
      </c>
      <c r="D4" s="2">
        <f>('FL Characterization'!D$2-'FL Characterization'!D$3)*VLOOKUP($A4,'FL Ratio'!$A$2:$B$6,2,FALSE)</f>
        <v>25.510851752543559</v>
      </c>
      <c r="E4" s="2">
        <f>('FL Characterization'!E$2-'FL Characterization'!E$3)*VLOOKUP($A4,'FL Ratio'!$A$2:$B$6,2,FALSE)</f>
        <v>26.670461837346419</v>
      </c>
      <c r="F4" s="2">
        <f>('FL Characterization'!F$2-'FL Characterization'!F$3)*VLOOKUP($A4,'FL Ratio'!$A$2:$B$6,2,FALSE)</f>
        <v>26.973191903733007</v>
      </c>
      <c r="G4" s="2">
        <f>('FL Characterization'!G$2-'FL Characterization'!G$3)*VLOOKUP($A4,'FL Ratio'!$A$2:$B$6,2,FALSE)</f>
        <v>28.215468390844819</v>
      </c>
      <c r="H4" s="2">
        <f>('FL Characterization'!H$2-'FL Characterization'!H$3)*VLOOKUP($A4,'FL Ratio'!$A$2:$B$6,2,FALSE)</f>
        <v>28.071229771643683</v>
      </c>
      <c r="I4" s="2">
        <f>('FL Characterization'!I$2-'FL Characterization'!I$3)*VLOOKUP($A4,'FL Ratio'!$A$2:$B$6,2,FALSE)</f>
        <v>26.533862733944865</v>
      </c>
      <c r="J4" s="2">
        <f>('FL Characterization'!J$2-'FL Characterization'!J$3)*VLOOKUP($A4,'FL Ratio'!$A$2:$B$6,2,FALSE)</f>
        <v>24.040758062930646</v>
      </c>
      <c r="K4" s="2">
        <f>('FL Characterization'!K$2-'FL Characterization'!K$3)*VLOOKUP($A4,'FL Ratio'!$A$2:$B$6,2,FALSE)</f>
        <v>35.30317170219076</v>
      </c>
      <c r="L4" s="2">
        <f>('FL Characterization'!L$2-'FL Characterization'!L$3)*VLOOKUP($A4,'FL Ratio'!$A$2:$B$6,2,FALSE)</f>
        <v>34.474968373678905</v>
      </c>
      <c r="M4" s="2">
        <f>('FL Characterization'!M$2-'FL Characterization'!M$3)*VLOOKUP($A4,'FL Ratio'!$A$2:$B$6,2,FALSE)</f>
        <v>31.745266758125272</v>
      </c>
      <c r="N4" s="2">
        <f>('FL Characterization'!N$2-'FL Characterization'!N$3)*VLOOKUP($A4,'FL Ratio'!$A$2:$B$6,2,FALSE)</f>
        <v>30.973903707614809</v>
      </c>
      <c r="O4" s="2">
        <f>('FL Characterization'!O$2-'FL Characterization'!O$3)*VLOOKUP($A4,'FL Ratio'!$A$2:$B$6,2,FALSE)</f>
        <v>31.101209967170604</v>
      </c>
      <c r="P4" s="2">
        <f>('FL Characterization'!P$2-'FL Characterization'!P$3)*VLOOKUP($A4,'FL Ratio'!$A$2:$B$6,2,FALSE)</f>
        <v>29.627752610153401</v>
      </c>
      <c r="Q4" s="2">
        <f>('FL Characterization'!Q$2-'FL Characterization'!Q$3)*VLOOKUP($A4,'FL Ratio'!$A$2:$B$6,2,FALSE)</f>
        <v>27.158250622281191</v>
      </c>
      <c r="R4" s="2">
        <f>('FL Characterization'!R$2-'FL Characterization'!R$3)*VLOOKUP($A4,'FL Ratio'!$A$2:$B$6,2,FALSE)</f>
        <v>24.407910911806287</v>
      </c>
      <c r="S4" s="2">
        <f>('FL Characterization'!S$2-'FL Characterization'!S$3)*VLOOKUP($A4,'FL Ratio'!$A$2:$B$6,2,FALSE)</f>
        <v>23.532331183074607</v>
      </c>
      <c r="T4" s="2">
        <f>('FL Characterization'!T$2-'FL Characterization'!T$3)*VLOOKUP($A4,'FL Ratio'!$A$2:$B$6,2,FALSE)</f>
        <v>14.792326029164434</v>
      </c>
      <c r="U4" s="2">
        <f>('FL Characterization'!U$2-'FL Characterization'!U$3)*VLOOKUP($A4,'FL Ratio'!$A$2:$B$6,2,FALSE)</f>
        <v>15.819042745841656</v>
      </c>
      <c r="V4" s="2">
        <f>('FL Characterization'!V$2-'FL Characterization'!V$3)*VLOOKUP($A4,'FL Ratio'!$A$2:$B$6,2,FALSE)</f>
        <v>17.295293657143784</v>
      </c>
      <c r="W4" s="2">
        <f>('FL Characterization'!W$2-'FL Characterization'!W$3)*VLOOKUP($A4,'FL Ratio'!$A$2:$B$6,2,FALSE)</f>
        <v>17.707998544257247</v>
      </c>
      <c r="X4" s="2">
        <f>('FL Characterization'!X$2-'FL Characterization'!X$3)*VLOOKUP($A4,'FL Ratio'!$A$2:$B$6,2,FALSE)</f>
        <v>18.468244388939951</v>
      </c>
      <c r="Y4" s="2">
        <f>('FL Characterization'!Y$2-'FL Characterization'!Y$3)*VLOOKUP($A4,'FL Ratio'!$A$2:$B$6,2,FALSE)</f>
        <v>20.385534809388339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45.927523648270451</v>
      </c>
      <c r="C7" s="9">
        <f>VLOOKUP($A7,'RES installed'!$A$2:$C$6,3,FALSE)*'[1]Profiles, RES, Winter'!C$5</f>
        <v>42.443719914922198</v>
      </c>
      <c r="D7" s="9">
        <f>VLOOKUP($A7,'RES installed'!$A$2:$C$6,3,FALSE)*'[1]Profiles, RES, Winter'!D$5</f>
        <v>44.936876329340649</v>
      </c>
      <c r="E7" s="9">
        <f>VLOOKUP($A7,'RES installed'!$A$2:$C$6,3,FALSE)*'[1]Profiles, RES, Winter'!E$5</f>
        <v>44.741195846859959</v>
      </c>
      <c r="F7" s="9">
        <f>VLOOKUP($A7,'RES installed'!$A$2:$C$6,3,FALSE)*'[1]Profiles, RES, Winter'!F$5</f>
        <v>36.835922982200827</v>
      </c>
      <c r="G7" s="9">
        <f>VLOOKUP($A7,'RES installed'!$A$2:$C$6,3,FALSE)*'[1]Profiles, RES, Winter'!G$5</f>
        <v>37.362462778461889</v>
      </c>
      <c r="H7" s="9">
        <f>VLOOKUP($A7,'RES installed'!$A$2:$C$6,3,FALSE)*'[1]Profiles, RES, Winter'!H$5</f>
        <v>37.442790775775215</v>
      </c>
      <c r="I7" s="9">
        <f>VLOOKUP($A7,'RES installed'!$A$2:$C$6,3,FALSE)*'[1]Profiles, RES, Winter'!I$5</f>
        <v>33.624460427627895</v>
      </c>
      <c r="J7" s="9">
        <f>VLOOKUP($A7,'RES installed'!$A$2:$C$6,3,FALSE)*'[1]Profiles, RES, Winter'!J$5</f>
        <v>30.366680566439051</v>
      </c>
      <c r="K7" s="9">
        <f>VLOOKUP($A7,'RES installed'!$A$2:$C$6,3,FALSE)*'[1]Profiles, RES, Winter'!K$5</f>
        <v>21.950771297436468</v>
      </c>
      <c r="L7" s="9">
        <f>VLOOKUP($A7,'RES installed'!$A$2:$C$6,3,FALSE)*'[1]Profiles, RES, Winter'!L$5</f>
        <v>20.246252098958916</v>
      </c>
      <c r="M7" s="9">
        <f>VLOOKUP($A7,'RES installed'!$A$2:$C$6,3,FALSE)*'[1]Profiles, RES, Winter'!M$5</f>
        <v>13.583118773088549</v>
      </c>
      <c r="N7" s="9">
        <f>VLOOKUP($A7,'RES installed'!$A$2:$C$6,3,FALSE)*'[1]Profiles, RES, Winter'!N$5</f>
        <v>11.289283695287137</v>
      </c>
      <c r="O7" s="9">
        <f>VLOOKUP($A7,'RES installed'!$A$2:$C$6,3,FALSE)*'[1]Profiles, RES, Winter'!O$5</f>
        <v>10.809193440053733</v>
      </c>
      <c r="P7" s="9">
        <f>VLOOKUP($A7,'RES installed'!$A$2:$C$6,3,FALSE)*'[1]Profiles, RES, Winter'!P$5</f>
        <v>14.995858334266204</v>
      </c>
      <c r="Q7" s="9">
        <f>VLOOKUP($A7,'RES installed'!$A$2:$C$6,3,FALSE)*'[1]Profiles, RES, Winter'!Q$5</f>
        <v>20.285913606850997</v>
      </c>
      <c r="R7" s="9">
        <f>VLOOKUP($A7,'RES installed'!$A$2:$C$6,3,FALSE)*'[1]Profiles, RES, Winter'!R$5</f>
        <v>22.680758143960595</v>
      </c>
      <c r="S7" s="9">
        <f>VLOOKUP($A7,'RES installed'!$A$2:$C$6,3,FALSE)*'[1]Profiles, RES, Winter'!S$5</f>
        <v>31.149887355871492</v>
      </c>
      <c r="T7" s="9">
        <f>VLOOKUP($A7,'RES installed'!$A$2:$C$6,3,FALSE)*'[1]Profiles, RES, Winter'!T$5</f>
        <v>28.333285570357098</v>
      </c>
      <c r="U7" s="9">
        <f>VLOOKUP($A7,'RES installed'!$A$2:$C$6,3,FALSE)*'[1]Profiles, RES, Winter'!U$5</f>
        <v>26.935268107018917</v>
      </c>
      <c r="V7" s="9">
        <f>VLOOKUP($A7,'RES installed'!$A$2:$C$6,3,FALSE)*'[1]Profiles, RES, Winter'!V$5</f>
        <v>35.540404819209677</v>
      </c>
      <c r="W7" s="9">
        <f>VLOOKUP($A7,'RES installed'!$A$2:$C$6,3,FALSE)*'[1]Profiles, RES, Winter'!W$5</f>
        <v>42.507597951416095</v>
      </c>
      <c r="X7" s="9">
        <f>VLOOKUP($A7,'RES installed'!$A$2:$C$6,3,FALSE)*'[1]Profiles, RES, Winter'!X$5</f>
        <v>40.188365050934735</v>
      </c>
      <c r="Y7" s="9">
        <f>VLOOKUP($A7,'RES installed'!$A$2:$C$6,3,FALSE)*'[1]Profiles, RES, Winter'!Y$5</f>
        <v>57.124701667972687</v>
      </c>
    </row>
    <row r="8" spans="1:25" x14ac:dyDescent="0.25">
      <c r="A8" s="8">
        <v>7</v>
      </c>
      <c r="B8" s="9">
        <f>VLOOKUP($A8,'RES installed'!$A$2:$C$6,3,FALSE)*'[1]Profiles, RES, Winter'!B$5</f>
        <v>45.927523648270451</v>
      </c>
      <c r="C8" s="9">
        <f>VLOOKUP($A8,'RES installed'!$A$2:$C$6,3,FALSE)*'[1]Profiles, RES, Winter'!C$5</f>
        <v>42.443719914922198</v>
      </c>
      <c r="D8" s="9">
        <f>VLOOKUP($A8,'RES installed'!$A$2:$C$6,3,FALSE)*'[1]Profiles, RES, Winter'!D$5</f>
        <v>44.936876329340649</v>
      </c>
      <c r="E8" s="9">
        <f>VLOOKUP($A8,'RES installed'!$A$2:$C$6,3,FALSE)*'[1]Profiles, RES, Winter'!E$5</f>
        <v>44.741195846859959</v>
      </c>
      <c r="F8" s="9">
        <f>VLOOKUP($A8,'RES installed'!$A$2:$C$6,3,FALSE)*'[1]Profiles, RES, Winter'!F$5</f>
        <v>36.835922982200827</v>
      </c>
      <c r="G8" s="9">
        <f>VLOOKUP($A8,'RES installed'!$A$2:$C$6,3,FALSE)*'[1]Profiles, RES, Winter'!G$5</f>
        <v>37.362462778461889</v>
      </c>
      <c r="H8" s="9">
        <f>VLOOKUP($A8,'RES installed'!$A$2:$C$6,3,FALSE)*'[1]Profiles, RES, Winter'!H$5</f>
        <v>37.442790775775215</v>
      </c>
      <c r="I8" s="9">
        <f>VLOOKUP($A8,'RES installed'!$A$2:$C$6,3,FALSE)*'[1]Profiles, RES, Winter'!I$5</f>
        <v>33.624460427627895</v>
      </c>
      <c r="J8" s="9">
        <f>VLOOKUP($A8,'RES installed'!$A$2:$C$6,3,FALSE)*'[1]Profiles, RES, Winter'!J$5</f>
        <v>30.366680566439051</v>
      </c>
      <c r="K8" s="9">
        <f>VLOOKUP($A8,'RES installed'!$A$2:$C$6,3,FALSE)*'[1]Profiles, RES, Winter'!K$5</f>
        <v>21.950771297436468</v>
      </c>
      <c r="L8" s="9">
        <f>VLOOKUP($A8,'RES installed'!$A$2:$C$6,3,FALSE)*'[1]Profiles, RES, Winter'!L$5</f>
        <v>20.246252098958916</v>
      </c>
      <c r="M8" s="9">
        <f>VLOOKUP($A8,'RES installed'!$A$2:$C$6,3,FALSE)*'[1]Profiles, RES, Winter'!M$5</f>
        <v>13.583118773088549</v>
      </c>
      <c r="N8" s="9">
        <f>VLOOKUP($A8,'RES installed'!$A$2:$C$6,3,FALSE)*'[1]Profiles, RES, Winter'!N$5</f>
        <v>11.289283695287137</v>
      </c>
      <c r="O8" s="9">
        <f>VLOOKUP($A8,'RES installed'!$A$2:$C$6,3,FALSE)*'[1]Profiles, RES, Winter'!O$5</f>
        <v>10.809193440053733</v>
      </c>
      <c r="P8" s="9">
        <f>VLOOKUP($A8,'RES installed'!$A$2:$C$6,3,FALSE)*'[1]Profiles, RES, Winter'!P$5</f>
        <v>14.995858334266204</v>
      </c>
      <c r="Q8" s="9">
        <f>VLOOKUP($A8,'RES installed'!$A$2:$C$6,3,FALSE)*'[1]Profiles, RES, Winter'!Q$5</f>
        <v>20.285913606850997</v>
      </c>
      <c r="R8" s="9">
        <f>VLOOKUP($A8,'RES installed'!$A$2:$C$6,3,FALSE)*'[1]Profiles, RES, Winter'!R$5</f>
        <v>22.680758143960595</v>
      </c>
      <c r="S8" s="9">
        <f>VLOOKUP($A8,'RES installed'!$A$2:$C$6,3,FALSE)*'[1]Profiles, RES, Winter'!S$5</f>
        <v>31.149887355871492</v>
      </c>
      <c r="T8" s="9">
        <f>VLOOKUP($A8,'RES installed'!$A$2:$C$6,3,FALSE)*'[1]Profiles, RES, Winter'!T$5</f>
        <v>28.333285570357098</v>
      </c>
      <c r="U8" s="9">
        <f>VLOOKUP($A8,'RES installed'!$A$2:$C$6,3,FALSE)*'[1]Profiles, RES, Winter'!U$5</f>
        <v>26.935268107018917</v>
      </c>
      <c r="V8" s="9">
        <f>VLOOKUP($A8,'RES installed'!$A$2:$C$6,3,FALSE)*'[1]Profiles, RES, Winter'!V$5</f>
        <v>35.540404819209677</v>
      </c>
      <c r="W8" s="9">
        <f>VLOOKUP($A8,'RES installed'!$A$2:$C$6,3,FALSE)*'[1]Profiles, RES, Winter'!W$5</f>
        <v>42.507597951416095</v>
      </c>
      <c r="X8" s="9">
        <f>VLOOKUP($A8,'RES installed'!$A$2:$C$6,3,FALSE)*'[1]Profiles, RES, Winter'!X$5</f>
        <v>40.188365050934735</v>
      </c>
      <c r="Y8" s="9">
        <f>VLOOKUP($A8,'RES installed'!$A$2:$C$6,3,FALSE)*'[1]Profiles, RES, Winter'!Y$5</f>
        <v>57.124701667972687</v>
      </c>
    </row>
    <row r="9" spans="1:25" x14ac:dyDescent="0.25">
      <c r="A9" s="8">
        <v>8</v>
      </c>
      <c r="B9" s="9">
        <f>VLOOKUP($A9,'RES installed'!$A$2:$C$6,3,FALSE)*'[1]Profiles, RES, Winter'!B$5</f>
        <v>45.927523648270451</v>
      </c>
      <c r="C9" s="9">
        <f>VLOOKUP($A9,'RES installed'!$A$2:$C$6,3,FALSE)*'[1]Profiles, RES, Winter'!C$5</f>
        <v>42.443719914922198</v>
      </c>
      <c r="D9" s="9">
        <f>VLOOKUP($A9,'RES installed'!$A$2:$C$6,3,FALSE)*'[1]Profiles, RES, Winter'!D$5</f>
        <v>44.936876329340649</v>
      </c>
      <c r="E9" s="9">
        <f>VLOOKUP($A9,'RES installed'!$A$2:$C$6,3,FALSE)*'[1]Profiles, RES, Winter'!E$5</f>
        <v>44.741195846859959</v>
      </c>
      <c r="F9" s="9">
        <f>VLOOKUP($A9,'RES installed'!$A$2:$C$6,3,FALSE)*'[1]Profiles, RES, Winter'!F$5</f>
        <v>36.835922982200827</v>
      </c>
      <c r="G9" s="9">
        <f>VLOOKUP($A9,'RES installed'!$A$2:$C$6,3,FALSE)*'[1]Profiles, RES, Winter'!G$5</f>
        <v>37.362462778461889</v>
      </c>
      <c r="H9" s="9">
        <f>VLOOKUP($A9,'RES installed'!$A$2:$C$6,3,FALSE)*'[1]Profiles, RES, Winter'!H$5</f>
        <v>37.442790775775215</v>
      </c>
      <c r="I9" s="9">
        <f>VLOOKUP($A9,'RES installed'!$A$2:$C$6,3,FALSE)*'[1]Profiles, RES, Winter'!I$5</f>
        <v>33.624460427627895</v>
      </c>
      <c r="J9" s="9">
        <f>VLOOKUP($A9,'RES installed'!$A$2:$C$6,3,FALSE)*'[1]Profiles, RES, Winter'!J$5</f>
        <v>30.366680566439051</v>
      </c>
      <c r="K9" s="9">
        <f>VLOOKUP($A9,'RES installed'!$A$2:$C$6,3,FALSE)*'[1]Profiles, RES, Winter'!K$5</f>
        <v>21.950771297436468</v>
      </c>
      <c r="L9" s="9">
        <f>VLOOKUP($A9,'RES installed'!$A$2:$C$6,3,FALSE)*'[1]Profiles, RES, Winter'!L$5</f>
        <v>20.246252098958916</v>
      </c>
      <c r="M9" s="9">
        <f>VLOOKUP($A9,'RES installed'!$A$2:$C$6,3,FALSE)*'[1]Profiles, RES, Winter'!M$5</f>
        <v>13.583118773088549</v>
      </c>
      <c r="N9" s="9">
        <f>VLOOKUP($A9,'RES installed'!$A$2:$C$6,3,FALSE)*'[1]Profiles, RES, Winter'!N$5</f>
        <v>11.289283695287137</v>
      </c>
      <c r="O9" s="9">
        <f>VLOOKUP($A9,'RES installed'!$A$2:$C$6,3,FALSE)*'[1]Profiles, RES, Winter'!O$5</f>
        <v>10.809193440053733</v>
      </c>
      <c r="P9" s="9">
        <f>VLOOKUP($A9,'RES installed'!$A$2:$C$6,3,FALSE)*'[1]Profiles, RES, Winter'!P$5</f>
        <v>14.995858334266204</v>
      </c>
      <c r="Q9" s="9">
        <f>VLOOKUP($A9,'RES installed'!$A$2:$C$6,3,FALSE)*'[1]Profiles, RES, Winter'!Q$5</f>
        <v>20.285913606850997</v>
      </c>
      <c r="R9" s="9">
        <f>VLOOKUP($A9,'RES installed'!$A$2:$C$6,3,FALSE)*'[1]Profiles, RES, Winter'!R$5</f>
        <v>22.680758143960595</v>
      </c>
      <c r="S9" s="9">
        <f>VLOOKUP($A9,'RES installed'!$A$2:$C$6,3,FALSE)*'[1]Profiles, RES, Winter'!S$5</f>
        <v>31.149887355871492</v>
      </c>
      <c r="T9" s="9">
        <f>VLOOKUP($A9,'RES installed'!$A$2:$C$6,3,FALSE)*'[1]Profiles, RES, Winter'!T$5</f>
        <v>28.333285570357098</v>
      </c>
      <c r="U9" s="9">
        <f>VLOOKUP($A9,'RES installed'!$A$2:$C$6,3,FALSE)*'[1]Profiles, RES, Winter'!U$5</f>
        <v>26.935268107018917</v>
      </c>
      <c r="V9" s="9">
        <f>VLOOKUP($A9,'RES installed'!$A$2:$C$6,3,FALSE)*'[1]Profiles, RES, Winter'!V$5</f>
        <v>35.540404819209677</v>
      </c>
      <c r="W9" s="9">
        <f>VLOOKUP($A9,'RES installed'!$A$2:$C$6,3,FALSE)*'[1]Profiles, RES, Winter'!W$5</f>
        <v>42.507597951416095</v>
      </c>
      <c r="X9" s="9">
        <f>VLOOKUP($A9,'RES installed'!$A$2:$C$6,3,FALSE)*'[1]Profiles, RES, Winter'!X$5</f>
        <v>40.188365050934735</v>
      </c>
      <c r="Y9" s="9">
        <f>VLOOKUP($A9,'RES installed'!$A$2:$C$6,3,FALSE)*'[1]Profiles, RES, Winter'!Y$5</f>
        <v>57.124701667972687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62.333475405860739</v>
      </c>
      <c r="C7" s="9">
        <f>VLOOKUP($A7,'RES installed'!$A$2:$C$6,3,FALSE)*'[1]Profiles, RES, Winter'!C$6</f>
        <v>54.812954934143349</v>
      </c>
      <c r="D7" s="9">
        <f>VLOOKUP($A7,'RES installed'!$A$2:$C$6,3,FALSE)*'[1]Profiles, RES, Winter'!D$6</f>
        <v>45.112617737900734</v>
      </c>
      <c r="E7" s="9">
        <f>VLOOKUP($A7,'RES installed'!$A$2:$C$6,3,FALSE)*'[1]Profiles, RES, Winter'!E$6</f>
        <v>39.054805748417394</v>
      </c>
      <c r="F7" s="9">
        <f>VLOOKUP($A7,'RES installed'!$A$2:$C$6,3,FALSE)*'[1]Profiles, RES, Winter'!F$6</f>
        <v>36.410557803246888</v>
      </c>
      <c r="G7" s="9">
        <f>VLOOKUP($A7,'RES installed'!$A$2:$C$6,3,FALSE)*'[1]Profiles, RES, Winter'!G$6</f>
        <v>29.157022666938943</v>
      </c>
      <c r="H7" s="9">
        <f>VLOOKUP($A7,'RES installed'!$A$2:$C$6,3,FALSE)*'[1]Profiles, RES, Winter'!H$6</f>
        <v>28.38737288135593</v>
      </c>
      <c r="I7" s="9">
        <f>VLOOKUP($A7,'RES installed'!$A$2:$C$6,3,FALSE)*'[1]Profiles, RES, Winter'!I$6</f>
        <v>25.736728609352664</v>
      </c>
      <c r="J7" s="9">
        <f>VLOOKUP($A7,'RES installed'!$A$2:$C$6,3,FALSE)*'[1]Profiles, RES, Winter'!J$6</f>
        <v>26.526672963038592</v>
      </c>
      <c r="K7" s="9">
        <f>VLOOKUP($A7,'RES installed'!$A$2:$C$6,3,FALSE)*'[1]Profiles, RES, Winter'!K$6</f>
        <v>28.054989023892183</v>
      </c>
      <c r="L7" s="9">
        <f>VLOOKUP($A7,'RES installed'!$A$2:$C$6,3,FALSE)*'[1]Profiles, RES, Winter'!L$6</f>
        <v>28.080908017663873</v>
      </c>
      <c r="M7" s="9">
        <f>VLOOKUP($A7,'RES installed'!$A$2:$C$6,3,FALSE)*'[1]Profiles, RES, Winter'!M$6</f>
        <v>32.914758142740453</v>
      </c>
      <c r="N7" s="9">
        <f>VLOOKUP($A7,'RES installed'!$A$2:$C$6,3,FALSE)*'[1]Profiles, RES, Winter'!N$6</f>
        <v>32.929086558096792</v>
      </c>
      <c r="O7" s="9">
        <f>VLOOKUP($A7,'RES installed'!$A$2:$C$6,3,FALSE)*'[1]Profiles, RES, Winter'!O$6</f>
        <v>33.386003803348991</v>
      </c>
      <c r="P7" s="9">
        <f>VLOOKUP($A7,'RES installed'!$A$2:$C$6,3,FALSE)*'[1]Profiles, RES, Winter'!P$6</f>
        <v>37.594782838983058</v>
      </c>
      <c r="Q7" s="9">
        <f>VLOOKUP($A7,'RES installed'!$A$2:$C$6,3,FALSE)*'[1]Profiles, RES, Winter'!Q$6</f>
        <v>31.034865223606293</v>
      </c>
      <c r="R7" s="9">
        <f>VLOOKUP($A7,'RES installed'!$A$2:$C$6,3,FALSE)*'[1]Profiles, RES, Winter'!R$6</f>
        <v>32.149273407188069</v>
      </c>
      <c r="S7" s="9">
        <f>VLOOKUP($A7,'RES installed'!$A$2:$C$6,3,FALSE)*'[1]Profiles, RES, Winter'!S$6</f>
        <v>34.042168036552994</v>
      </c>
      <c r="T7" s="9">
        <f>VLOOKUP($A7,'RES installed'!$A$2:$C$6,3,FALSE)*'[1]Profiles, RES, Winter'!T$6</f>
        <v>29.696674047886457</v>
      </c>
      <c r="U7" s="9">
        <f>VLOOKUP($A7,'RES installed'!$A$2:$C$6,3,FALSE)*'[1]Profiles, RES, Winter'!U$6</f>
        <v>30.759175898509294</v>
      </c>
      <c r="V7" s="9">
        <f>VLOOKUP($A7,'RES installed'!$A$2:$C$6,3,FALSE)*'[1]Profiles, RES, Winter'!V$6</f>
        <v>28.824309143353073</v>
      </c>
      <c r="W7" s="9">
        <f>VLOOKUP($A7,'RES installed'!$A$2:$C$6,3,FALSE)*'[1]Profiles, RES, Winter'!W$6</f>
        <v>26.157414743720643</v>
      </c>
      <c r="X7" s="9">
        <f>VLOOKUP($A7,'RES installed'!$A$2:$C$6,3,FALSE)*'[1]Profiles, RES, Winter'!X$6</f>
        <v>26.809526495813763</v>
      </c>
      <c r="Y7" s="9">
        <f>VLOOKUP($A7,'RES installed'!$A$2:$C$6,3,FALSE)*'[1]Profiles, RES, Winter'!Y$6</f>
        <v>29.317256483561366</v>
      </c>
    </row>
    <row r="8" spans="1:25" x14ac:dyDescent="0.25">
      <c r="A8" s="8">
        <v>7</v>
      </c>
      <c r="B8" s="9">
        <f>VLOOKUP($A8,'RES installed'!$A$2:$C$6,3,FALSE)*'[1]Profiles, RES, Winter'!B$6</f>
        <v>62.333475405860739</v>
      </c>
      <c r="C8" s="9">
        <f>VLOOKUP($A8,'RES installed'!$A$2:$C$6,3,FALSE)*'[1]Profiles, RES, Winter'!C$6</f>
        <v>54.812954934143349</v>
      </c>
      <c r="D8" s="9">
        <f>VLOOKUP($A8,'RES installed'!$A$2:$C$6,3,FALSE)*'[1]Profiles, RES, Winter'!D$6</f>
        <v>45.112617737900734</v>
      </c>
      <c r="E8" s="9">
        <f>VLOOKUP($A8,'RES installed'!$A$2:$C$6,3,FALSE)*'[1]Profiles, RES, Winter'!E$6</f>
        <v>39.054805748417394</v>
      </c>
      <c r="F8" s="9">
        <f>VLOOKUP($A8,'RES installed'!$A$2:$C$6,3,FALSE)*'[1]Profiles, RES, Winter'!F$6</f>
        <v>36.410557803246888</v>
      </c>
      <c r="G8" s="9">
        <f>VLOOKUP($A8,'RES installed'!$A$2:$C$6,3,FALSE)*'[1]Profiles, RES, Winter'!G$6</f>
        <v>29.157022666938943</v>
      </c>
      <c r="H8" s="9">
        <f>VLOOKUP($A8,'RES installed'!$A$2:$C$6,3,FALSE)*'[1]Profiles, RES, Winter'!H$6</f>
        <v>28.38737288135593</v>
      </c>
      <c r="I8" s="9">
        <f>VLOOKUP($A8,'RES installed'!$A$2:$C$6,3,FALSE)*'[1]Profiles, RES, Winter'!I$6</f>
        <v>25.736728609352664</v>
      </c>
      <c r="J8" s="9">
        <f>VLOOKUP($A8,'RES installed'!$A$2:$C$6,3,FALSE)*'[1]Profiles, RES, Winter'!J$6</f>
        <v>26.526672963038592</v>
      </c>
      <c r="K8" s="9">
        <f>VLOOKUP($A8,'RES installed'!$A$2:$C$6,3,FALSE)*'[1]Profiles, RES, Winter'!K$6</f>
        <v>28.054989023892183</v>
      </c>
      <c r="L8" s="9">
        <f>VLOOKUP($A8,'RES installed'!$A$2:$C$6,3,FALSE)*'[1]Profiles, RES, Winter'!L$6</f>
        <v>28.080908017663873</v>
      </c>
      <c r="M8" s="9">
        <f>VLOOKUP($A8,'RES installed'!$A$2:$C$6,3,FALSE)*'[1]Profiles, RES, Winter'!M$6</f>
        <v>32.914758142740453</v>
      </c>
      <c r="N8" s="9">
        <f>VLOOKUP($A8,'RES installed'!$A$2:$C$6,3,FALSE)*'[1]Profiles, RES, Winter'!N$6</f>
        <v>32.929086558096792</v>
      </c>
      <c r="O8" s="9">
        <f>VLOOKUP($A8,'RES installed'!$A$2:$C$6,3,FALSE)*'[1]Profiles, RES, Winter'!O$6</f>
        <v>33.386003803348991</v>
      </c>
      <c r="P8" s="9">
        <f>VLOOKUP($A8,'RES installed'!$A$2:$C$6,3,FALSE)*'[1]Profiles, RES, Winter'!P$6</f>
        <v>37.594782838983058</v>
      </c>
      <c r="Q8" s="9">
        <f>VLOOKUP($A8,'RES installed'!$A$2:$C$6,3,FALSE)*'[1]Profiles, RES, Winter'!Q$6</f>
        <v>31.034865223606293</v>
      </c>
      <c r="R8" s="9">
        <f>VLOOKUP($A8,'RES installed'!$A$2:$C$6,3,FALSE)*'[1]Profiles, RES, Winter'!R$6</f>
        <v>32.149273407188069</v>
      </c>
      <c r="S8" s="9">
        <f>VLOOKUP($A8,'RES installed'!$A$2:$C$6,3,FALSE)*'[1]Profiles, RES, Winter'!S$6</f>
        <v>34.042168036552994</v>
      </c>
      <c r="T8" s="9">
        <f>VLOOKUP($A8,'RES installed'!$A$2:$C$6,3,FALSE)*'[1]Profiles, RES, Winter'!T$6</f>
        <v>29.696674047886457</v>
      </c>
      <c r="U8" s="9">
        <f>VLOOKUP($A8,'RES installed'!$A$2:$C$6,3,FALSE)*'[1]Profiles, RES, Winter'!U$6</f>
        <v>30.759175898509294</v>
      </c>
      <c r="V8" s="9">
        <f>VLOOKUP($A8,'RES installed'!$A$2:$C$6,3,FALSE)*'[1]Profiles, RES, Winter'!V$6</f>
        <v>28.824309143353073</v>
      </c>
      <c r="W8" s="9">
        <f>VLOOKUP($A8,'RES installed'!$A$2:$C$6,3,FALSE)*'[1]Profiles, RES, Winter'!W$6</f>
        <v>26.157414743720643</v>
      </c>
      <c r="X8" s="9">
        <f>VLOOKUP($A8,'RES installed'!$A$2:$C$6,3,FALSE)*'[1]Profiles, RES, Winter'!X$6</f>
        <v>26.809526495813763</v>
      </c>
      <c r="Y8" s="9">
        <f>VLOOKUP($A8,'RES installed'!$A$2:$C$6,3,FALSE)*'[1]Profiles, RES, Winter'!Y$6</f>
        <v>29.317256483561366</v>
      </c>
    </row>
    <row r="9" spans="1:25" x14ac:dyDescent="0.25">
      <c r="A9" s="8">
        <v>8</v>
      </c>
      <c r="B9" s="9">
        <f>VLOOKUP($A9,'RES installed'!$A$2:$C$6,3,FALSE)*'[1]Profiles, RES, Winter'!B$6</f>
        <v>62.333475405860739</v>
      </c>
      <c r="C9" s="9">
        <f>VLOOKUP($A9,'RES installed'!$A$2:$C$6,3,FALSE)*'[1]Profiles, RES, Winter'!C$6</f>
        <v>54.812954934143349</v>
      </c>
      <c r="D9" s="9">
        <f>VLOOKUP($A9,'RES installed'!$A$2:$C$6,3,FALSE)*'[1]Profiles, RES, Winter'!D$6</f>
        <v>45.112617737900734</v>
      </c>
      <c r="E9" s="9">
        <f>VLOOKUP($A9,'RES installed'!$A$2:$C$6,3,FALSE)*'[1]Profiles, RES, Winter'!E$6</f>
        <v>39.054805748417394</v>
      </c>
      <c r="F9" s="9">
        <f>VLOOKUP($A9,'RES installed'!$A$2:$C$6,3,FALSE)*'[1]Profiles, RES, Winter'!F$6</f>
        <v>36.410557803246888</v>
      </c>
      <c r="G9" s="9">
        <f>VLOOKUP($A9,'RES installed'!$A$2:$C$6,3,FALSE)*'[1]Profiles, RES, Winter'!G$6</f>
        <v>29.157022666938943</v>
      </c>
      <c r="H9" s="9">
        <f>VLOOKUP($A9,'RES installed'!$A$2:$C$6,3,FALSE)*'[1]Profiles, RES, Winter'!H$6</f>
        <v>28.38737288135593</v>
      </c>
      <c r="I9" s="9">
        <f>VLOOKUP($A9,'RES installed'!$A$2:$C$6,3,FALSE)*'[1]Profiles, RES, Winter'!I$6</f>
        <v>25.736728609352664</v>
      </c>
      <c r="J9" s="9">
        <f>VLOOKUP($A9,'RES installed'!$A$2:$C$6,3,FALSE)*'[1]Profiles, RES, Winter'!J$6</f>
        <v>26.526672963038592</v>
      </c>
      <c r="K9" s="9">
        <f>VLOOKUP($A9,'RES installed'!$A$2:$C$6,3,FALSE)*'[1]Profiles, RES, Winter'!K$6</f>
        <v>28.054989023892183</v>
      </c>
      <c r="L9" s="9">
        <f>VLOOKUP($A9,'RES installed'!$A$2:$C$6,3,FALSE)*'[1]Profiles, RES, Winter'!L$6</f>
        <v>28.080908017663873</v>
      </c>
      <c r="M9" s="9">
        <f>VLOOKUP($A9,'RES installed'!$A$2:$C$6,3,FALSE)*'[1]Profiles, RES, Winter'!M$6</f>
        <v>32.914758142740453</v>
      </c>
      <c r="N9" s="9">
        <f>VLOOKUP($A9,'RES installed'!$A$2:$C$6,3,FALSE)*'[1]Profiles, RES, Winter'!N$6</f>
        <v>32.929086558096792</v>
      </c>
      <c r="O9" s="9">
        <f>VLOOKUP($A9,'RES installed'!$A$2:$C$6,3,FALSE)*'[1]Profiles, RES, Winter'!O$6</f>
        <v>33.386003803348991</v>
      </c>
      <c r="P9" s="9">
        <f>VLOOKUP($A9,'RES installed'!$A$2:$C$6,3,FALSE)*'[1]Profiles, RES, Winter'!P$6</f>
        <v>37.594782838983058</v>
      </c>
      <c r="Q9" s="9">
        <f>VLOOKUP($A9,'RES installed'!$A$2:$C$6,3,FALSE)*'[1]Profiles, RES, Winter'!Q$6</f>
        <v>31.034865223606293</v>
      </c>
      <c r="R9" s="9">
        <f>VLOOKUP($A9,'RES installed'!$A$2:$C$6,3,FALSE)*'[1]Profiles, RES, Winter'!R$6</f>
        <v>32.149273407188069</v>
      </c>
      <c r="S9" s="9">
        <f>VLOOKUP($A9,'RES installed'!$A$2:$C$6,3,FALSE)*'[1]Profiles, RES, Winter'!S$6</f>
        <v>34.042168036552994</v>
      </c>
      <c r="T9" s="9">
        <f>VLOOKUP($A9,'RES installed'!$A$2:$C$6,3,FALSE)*'[1]Profiles, RES, Winter'!T$6</f>
        <v>29.696674047886457</v>
      </c>
      <c r="U9" s="9">
        <f>VLOOKUP($A9,'RES installed'!$A$2:$C$6,3,FALSE)*'[1]Profiles, RES, Winter'!U$6</f>
        <v>30.759175898509294</v>
      </c>
      <c r="V9" s="9">
        <f>VLOOKUP($A9,'RES installed'!$A$2:$C$6,3,FALSE)*'[1]Profiles, RES, Winter'!V$6</f>
        <v>28.824309143353073</v>
      </c>
      <c r="W9" s="9">
        <f>VLOOKUP($A9,'RES installed'!$A$2:$C$6,3,FALSE)*'[1]Profiles, RES, Winter'!W$6</f>
        <v>26.157414743720643</v>
      </c>
      <c r="X9" s="9">
        <f>VLOOKUP($A9,'RES installed'!$A$2:$C$6,3,FALSE)*'[1]Profiles, RES, Winter'!X$6</f>
        <v>26.809526495813763</v>
      </c>
      <c r="Y9" s="9">
        <f>VLOOKUP($A9,'RES installed'!$A$2:$C$6,3,FALSE)*'[1]Profiles, RES, Winter'!Y$6</f>
        <v>29.317256483561366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56.875381032750141</v>
      </c>
      <c r="C7" s="9">
        <f>VLOOKUP($A7,'RES installed'!$A$2:$C$6,3,FALSE)*'[1]Profiles, RES, Winter'!C$7</f>
        <v>52.860882205158596</v>
      </c>
      <c r="D7" s="9">
        <f>VLOOKUP($A7,'RES installed'!$A$2:$C$6,3,FALSE)*'[1]Profiles, RES, Winter'!D$7</f>
        <v>57.291973382462828</v>
      </c>
      <c r="E7" s="9">
        <f>VLOOKUP($A7,'RES installed'!$A$2:$C$6,3,FALSE)*'[1]Profiles, RES, Winter'!E$7</f>
        <v>63.882599010538783</v>
      </c>
      <c r="F7" s="9">
        <f>VLOOKUP($A7,'RES installed'!$A$2:$C$6,3,FALSE)*'[1]Profiles, RES, Winter'!F$7</f>
        <v>54.642975083099273</v>
      </c>
      <c r="G7" s="9">
        <f>VLOOKUP($A7,'RES installed'!$A$2:$C$6,3,FALSE)*'[1]Profiles, RES, Winter'!G$7</f>
        <v>46.357100930196594</v>
      </c>
      <c r="H7" s="9">
        <f>VLOOKUP($A7,'RES installed'!$A$2:$C$6,3,FALSE)*'[1]Profiles, RES, Winter'!H$7</f>
        <v>33.366510345538401</v>
      </c>
      <c r="I7" s="9">
        <f>VLOOKUP($A7,'RES installed'!$A$2:$C$6,3,FALSE)*'[1]Profiles, RES, Winter'!I$7</f>
        <v>29.702156716225616</v>
      </c>
      <c r="J7" s="9">
        <f>VLOOKUP($A7,'RES installed'!$A$2:$C$6,3,FALSE)*'[1]Profiles, RES, Winter'!J$7</f>
        <v>30.30399185755881</v>
      </c>
      <c r="K7" s="9">
        <f>VLOOKUP($A7,'RES installed'!$A$2:$C$6,3,FALSE)*'[1]Profiles, RES, Winter'!K$7</f>
        <v>29.623157128501116</v>
      </c>
      <c r="L7" s="9">
        <f>VLOOKUP($A7,'RES installed'!$A$2:$C$6,3,FALSE)*'[1]Profiles, RES, Winter'!L$7</f>
        <v>29.966817104279933</v>
      </c>
      <c r="M7" s="9">
        <f>VLOOKUP($A7,'RES installed'!$A$2:$C$6,3,FALSE)*'[1]Profiles, RES, Winter'!M$7</f>
        <v>31.519885851220074</v>
      </c>
      <c r="N7" s="9">
        <f>VLOOKUP($A7,'RES installed'!$A$2:$C$6,3,FALSE)*'[1]Profiles, RES, Winter'!N$7</f>
        <v>28.832097966966426</v>
      </c>
      <c r="O7" s="9">
        <f>VLOOKUP($A7,'RES installed'!$A$2:$C$6,3,FALSE)*'[1]Profiles, RES, Winter'!O$7</f>
        <v>27.784036499265628</v>
      </c>
      <c r="P7" s="9">
        <f>VLOOKUP($A7,'RES installed'!$A$2:$C$6,3,FALSE)*'[1]Profiles, RES, Winter'!P$7</f>
        <v>38.069635909196315</v>
      </c>
      <c r="Q7" s="9">
        <f>VLOOKUP($A7,'RES installed'!$A$2:$C$6,3,FALSE)*'[1]Profiles, RES, Winter'!Q$7</f>
        <v>49.595028859285208</v>
      </c>
      <c r="R7" s="9">
        <f>VLOOKUP($A7,'RES installed'!$A$2:$C$6,3,FALSE)*'[1]Profiles, RES, Winter'!R$7</f>
        <v>50.635058878095286</v>
      </c>
      <c r="S7" s="9">
        <f>VLOOKUP($A7,'RES installed'!$A$2:$C$6,3,FALSE)*'[1]Profiles, RES, Winter'!S$7</f>
        <v>51.549661934087453</v>
      </c>
      <c r="T7" s="9">
        <f>VLOOKUP($A7,'RES installed'!$A$2:$C$6,3,FALSE)*'[1]Profiles, RES, Winter'!T$7</f>
        <v>52.971167512690357</v>
      </c>
      <c r="U7" s="9">
        <f>VLOOKUP($A7,'RES installed'!$A$2:$C$6,3,FALSE)*'[1]Profiles, RES, Winter'!U$7</f>
        <v>55.880926138266894</v>
      </c>
      <c r="V7" s="9">
        <f>VLOOKUP($A7,'RES installed'!$A$2:$C$6,3,FALSE)*'[1]Profiles, RES, Winter'!V$7</f>
        <v>55.114651240691586</v>
      </c>
      <c r="W7" s="9">
        <f>VLOOKUP($A7,'RES installed'!$A$2:$C$6,3,FALSE)*'[1]Profiles, RES, Winter'!W$7</f>
        <v>53.936873147981139</v>
      </c>
      <c r="X7" s="9">
        <f>VLOOKUP($A7,'RES installed'!$A$2:$C$6,3,FALSE)*'[1]Profiles, RES, Winter'!X$7</f>
        <v>51.645410278543636</v>
      </c>
      <c r="Y7" s="9">
        <f>VLOOKUP($A7,'RES installed'!$A$2:$C$6,3,FALSE)*'[1]Profiles, RES, Winter'!Y$7</f>
        <v>47.633488494936742</v>
      </c>
    </row>
    <row r="8" spans="1:25" x14ac:dyDescent="0.25">
      <c r="A8" s="8">
        <v>7</v>
      </c>
      <c r="B8" s="9">
        <f>VLOOKUP($A8,'RES installed'!$A$2:$C$6,3,FALSE)*'[1]Profiles, RES, Winter'!B$7</f>
        <v>56.875381032750141</v>
      </c>
      <c r="C8" s="9">
        <f>VLOOKUP($A8,'RES installed'!$A$2:$C$6,3,FALSE)*'[1]Profiles, RES, Winter'!C$7</f>
        <v>52.860882205158596</v>
      </c>
      <c r="D8" s="9">
        <f>VLOOKUP($A8,'RES installed'!$A$2:$C$6,3,FALSE)*'[1]Profiles, RES, Winter'!D$7</f>
        <v>57.291973382462828</v>
      </c>
      <c r="E8" s="9">
        <f>VLOOKUP($A8,'RES installed'!$A$2:$C$6,3,FALSE)*'[1]Profiles, RES, Winter'!E$7</f>
        <v>63.882599010538783</v>
      </c>
      <c r="F8" s="9">
        <f>VLOOKUP($A8,'RES installed'!$A$2:$C$6,3,FALSE)*'[1]Profiles, RES, Winter'!F$7</f>
        <v>54.642975083099273</v>
      </c>
      <c r="G8" s="9">
        <f>VLOOKUP($A8,'RES installed'!$A$2:$C$6,3,FALSE)*'[1]Profiles, RES, Winter'!G$7</f>
        <v>46.357100930196594</v>
      </c>
      <c r="H8" s="9">
        <f>VLOOKUP($A8,'RES installed'!$A$2:$C$6,3,FALSE)*'[1]Profiles, RES, Winter'!H$7</f>
        <v>33.366510345538401</v>
      </c>
      <c r="I8" s="9">
        <f>VLOOKUP($A8,'RES installed'!$A$2:$C$6,3,FALSE)*'[1]Profiles, RES, Winter'!I$7</f>
        <v>29.702156716225616</v>
      </c>
      <c r="J8" s="9">
        <f>VLOOKUP($A8,'RES installed'!$A$2:$C$6,3,FALSE)*'[1]Profiles, RES, Winter'!J$7</f>
        <v>30.30399185755881</v>
      </c>
      <c r="K8" s="9">
        <f>VLOOKUP($A8,'RES installed'!$A$2:$C$6,3,FALSE)*'[1]Profiles, RES, Winter'!K$7</f>
        <v>29.623157128501116</v>
      </c>
      <c r="L8" s="9">
        <f>VLOOKUP($A8,'RES installed'!$A$2:$C$6,3,FALSE)*'[1]Profiles, RES, Winter'!L$7</f>
        <v>29.966817104279933</v>
      </c>
      <c r="M8" s="9">
        <f>VLOOKUP($A8,'RES installed'!$A$2:$C$6,3,FALSE)*'[1]Profiles, RES, Winter'!M$7</f>
        <v>31.519885851220074</v>
      </c>
      <c r="N8" s="9">
        <f>VLOOKUP($A8,'RES installed'!$A$2:$C$6,3,FALSE)*'[1]Profiles, RES, Winter'!N$7</f>
        <v>28.832097966966426</v>
      </c>
      <c r="O8" s="9">
        <f>VLOOKUP($A8,'RES installed'!$A$2:$C$6,3,FALSE)*'[1]Profiles, RES, Winter'!O$7</f>
        <v>27.784036499265628</v>
      </c>
      <c r="P8" s="9">
        <f>VLOOKUP($A8,'RES installed'!$A$2:$C$6,3,FALSE)*'[1]Profiles, RES, Winter'!P$7</f>
        <v>38.069635909196315</v>
      </c>
      <c r="Q8" s="9">
        <f>VLOOKUP($A8,'RES installed'!$A$2:$C$6,3,FALSE)*'[1]Profiles, RES, Winter'!Q$7</f>
        <v>49.595028859285208</v>
      </c>
      <c r="R8" s="9">
        <f>VLOOKUP($A8,'RES installed'!$A$2:$C$6,3,FALSE)*'[1]Profiles, RES, Winter'!R$7</f>
        <v>50.635058878095286</v>
      </c>
      <c r="S8" s="9">
        <f>VLOOKUP($A8,'RES installed'!$A$2:$C$6,3,FALSE)*'[1]Profiles, RES, Winter'!S$7</f>
        <v>51.549661934087453</v>
      </c>
      <c r="T8" s="9">
        <f>VLOOKUP($A8,'RES installed'!$A$2:$C$6,3,FALSE)*'[1]Profiles, RES, Winter'!T$7</f>
        <v>52.971167512690357</v>
      </c>
      <c r="U8" s="9">
        <f>VLOOKUP($A8,'RES installed'!$A$2:$C$6,3,FALSE)*'[1]Profiles, RES, Winter'!U$7</f>
        <v>55.880926138266894</v>
      </c>
      <c r="V8" s="9">
        <f>VLOOKUP($A8,'RES installed'!$A$2:$C$6,3,FALSE)*'[1]Profiles, RES, Winter'!V$7</f>
        <v>55.114651240691586</v>
      </c>
      <c r="W8" s="9">
        <f>VLOOKUP($A8,'RES installed'!$A$2:$C$6,3,FALSE)*'[1]Profiles, RES, Winter'!W$7</f>
        <v>53.936873147981139</v>
      </c>
      <c r="X8" s="9">
        <f>VLOOKUP($A8,'RES installed'!$A$2:$C$6,3,FALSE)*'[1]Profiles, RES, Winter'!X$7</f>
        <v>51.645410278543636</v>
      </c>
      <c r="Y8" s="9">
        <f>VLOOKUP($A8,'RES installed'!$A$2:$C$6,3,FALSE)*'[1]Profiles, RES, Winter'!Y$7</f>
        <v>47.633488494936742</v>
      </c>
    </row>
    <row r="9" spans="1:25" x14ac:dyDescent="0.25">
      <c r="A9" s="8">
        <v>8</v>
      </c>
      <c r="B9" s="9">
        <f>VLOOKUP($A9,'RES installed'!$A$2:$C$6,3,FALSE)*'[1]Profiles, RES, Winter'!B$7</f>
        <v>56.875381032750141</v>
      </c>
      <c r="C9" s="9">
        <f>VLOOKUP($A9,'RES installed'!$A$2:$C$6,3,FALSE)*'[1]Profiles, RES, Winter'!C$7</f>
        <v>52.860882205158596</v>
      </c>
      <c r="D9" s="9">
        <f>VLOOKUP($A9,'RES installed'!$A$2:$C$6,3,FALSE)*'[1]Profiles, RES, Winter'!D$7</f>
        <v>57.291973382462828</v>
      </c>
      <c r="E9" s="9">
        <f>VLOOKUP($A9,'RES installed'!$A$2:$C$6,3,FALSE)*'[1]Profiles, RES, Winter'!E$7</f>
        <v>63.882599010538783</v>
      </c>
      <c r="F9" s="9">
        <f>VLOOKUP($A9,'RES installed'!$A$2:$C$6,3,FALSE)*'[1]Profiles, RES, Winter'!F$7</f>
        <v>54.642975083099273</v>
      </c>
      <c r="G9" s="9">
        <f>VLOOKUP($A9,'RES installed'!$A$2:$C$6,3,FALSE)*'[1]Profiles, RES, Winter'!G$7</f>
        <v>46.357100930196594</v>
      </c>
      <c r="H9" s="9">
        <f>VLOOKUP($A9,'RES installed'!$A$2:$C$6,3,FALSE)*'[1]Profiles, RES, Winter'!H$7</f>
        <v>33.366510345538401</v>
      </c>
      <c r="I9" s="9">
        <f>VLOOKUP($A9,'RES installed'!$A$2:$C$6,3,FALSE)*'[1]Profiles, RES, Winter'!I$7</f>
        <v>29.702156716225616</v>
      </c>
      <c r="J9" s="9">
        <f>VLOOKUP($A9,'RES installed'!$A$2:$C$6,3,FALSE)*'[1]Profiles, RES, Winter'!J$7</f>
        <v>30.30399185755881</v>
      </c>
      <c r="K9" s="9">
        <f>VLOOKUP($A9,'RES installed'!$A$2:$C$6,3,FALSE)*'[1]Profiles, RES, Winter'!K$7</f>
        <v>29.623157128501116</v>
      </c>
      <c r="L9" s="9">
        <f>VLOOKUP($A9,'RES installed'!$A$2:$C$6,3,FALSE)*'[1]Profiles, RES, Winter'!L$7</f>
        <v>29.966817104279933</v>
      </c>
      <c r="M9" s="9">
        <f>VLOOKUP($A9,'RES installed'!$A$2:$C$6,3,FALSE)*'[1]Profiles, RES, Winter'!M$7</f>
        <v>31.519885851220074</v>
      </c>
      <c r="N9" s="9">
        <f>VLOOKUP($A9,'RES installed'!$A$2:$C$6,3,FALSE)*'[1]Profiles, RES, Winter'!N$7</f>
        <v>28.832097966966426</v>
      </c>
      <c r="O9" s="9">
        <f>VLOOKUP($A9,'RES installed'!$A$2:$C$6,3,FALSE)*'[1]Profiles, RES, Winter'!O$7</f>
        <v>27.784036499265628</v>
      </c>
      <c r="P9" s="9">
        <f>VLOOKUP($A9,'RES installed'!$A$2:$C$6,3,FALSE)*'[1]Profiles, RES, Winter'!P$7</f>
        <v>38.069635909196315</v>
      </c>
      <c r="Q9" s="9">
        <f>VLOOKUP($A9,'RES installed'!$A$2:$C$6,3,FALSE)*'[1]Profiles, RES, Winter'!Q$7</f>
        <v>49.595028859285208</v>
      </c>
      <c r="R9" s="9">
        <f>VLOOKUP($A9,'RES installed'!$A$2:$C$6,3,FALSE)*'[1]Profiles, RES, Winter'!R$7</f>
        <v>50.635058878095286</v>
      </c>
      <c r="S9" s="9">
        <f>VLOOKUP($A9,'RES installed'!$A$2:$C$6,3,FALSE)*'[1]Profiles, RES, Winter'!S$7</f>
        <v>51.549661934087453</v>
      </c>
      <c r="T9" s="9">
        <f>VLOOKUP($A9,'RES installed'!$A$2:$C$6,3,FALSE)*'[1]Profiles, RES, Winter'!T$7</f>
        <v>52.971167512690357</v>
      </c>
      <c r="U9" s="9">
        <f>VLOOKUP($A9,'RES installed'!$A$2:$C$6,3,FALSE)*'[1]Profiles, RES, Winter'!U$7</f>
        <v>55.880926138266894</v>
      </c>
      <c r="V9" s="9">
        <f>VLOOKUP($A9,'RES installed'!$A$2:$C$6,3,FALSE)*'[1]Profiles, RES, Winter'!V$7</f>
        <v>55.114651240691586</v>
      </c>
      <c r="W9" s="9">
        <f>VLOOKUP($A9,'RES installed'!$A$2:$C$6,3,FALSE)*'[1]Profiles, RES, Winter'!W$7</f>
        <v>53.936873147981139</v>
      </c>
      <c r="X9" s="9">
        <f>VLOOKUP($A9,'RES installed'!$A$2:$C$6,3,FALSE)*'[1]Profiles, RES, Winter'!X$7</f>
        <v>51.645410278543636</v>
      </c>
      <c r="Y9" s="9">
        <f>VLOOKUP($A9,'RES installed'!$A$2:$C$6,3,FALSE)*'[1]Profiles, RES, Winter'!Y$7</f>
        <v>47.633488494936742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25</v>
      </c>
    </row>
    <row r="3" spans="1:3" x14ac:dyDescent="0.25">
      <c r="A3">
        <v>5</v>
      </c>
      <c r="B3" t="s">
        <v>14</v>
      </c>
      <c r="C3" s="4">
        <v>25</v>
      </c>
    </row>
    <row r="4" spans="1:3" x14ac:dyDescent="0.25">
      <c r="A4">
        <v>6</v>
      </c>
      <c r="B4">
        <v>4</v>
      </c>
      <c r="C4" s="4">
        <v>90</v>
      </c>
    </row>
    <row r="5" spans="1:3" x14ac:dyDescent="0.25">
      <c r="A5">
        <v>7</v>
      </c>
      <c r="B5">
        <v>6</v>
      </c>
      <c r="C5" s="4">
        <v>90</v>
      </c>
    </row>
    <row r="6" spans="1:3" x14ac:dyDescent="0.25">
      <c r="A6">
        <v>8</v>
      </c>
      <c r="B6">
        <v>8</v>
      </c>
      <c r="C6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72.749795421267294</v>
      </c>
      <c r="C2" s="2">
        <f>('[1]Pc, Summer, S1'!C2*Main!$B$5)+(VLOOKUP($A2,'FL Ratio'!$A$2:$B$4,2,FALSE)*'FL Characterization'!C$2)</f>
        <v>65.454875476427091</v>
      </c>
      <c r="D2" s="2">
        <f>('[1]Pc, Summer, S1'!D2*Main!$B$5)+(VLOOKUP($A2,'FL Ratio'!$A$2:$B$4,2,FALSE)*'FL Characterization'!D$2)</f>
        <v>67.693131624396784</v>
      </c>
      <c r="E2" s="2">
        <f>('[1]Pc, Summer, S1'!E2*Main!$B$5)+(VLOOKUP($A2,'FL Ratio'!$A$2:$B$4,2,FALSE)*'FL Characterization'!E$2)</f>
        <v>66.037601015967596</v>
      </c>
      <c r="F2" s="2">
        <f>('[1]Pc, Summer, S1'!F2*Main!$B$5)+(VLOOKUP($A2,'FL Ratio'!$A$2:$B$4,2,FALSE)*'FL Characterization'!F$2)</f>
        <v>63.342066946830833</v>
      </c>
      <c r="G2" s="2">
        <f>('[1]Pc, Summer, S1'!G2*Main!$B$5)+(VLOOKUP($A2,'FL Ratio'!$A$2:$B$4,2,FALSE)*'FL Characterization'!G$2)</f>
        <v>62.901435456505538</v>
      </c>
      <c r="H2" s="2">
        <f>('[1]Pc, Summer, S1'!H2*Main!$B$5)+(VLOOKUP($A2,'FL Ratio'!$A$2:$B$4,2,FALSE)*'FL Characterization'!H$2)</f>
        <v>71.921404705826518</v>
      </c>
      <c r="I2" s="2">
        <f>('[1]Pc, Summer, S1'!I2*Main!$B$5)+(VLOOKUP($A2,'FL Ratio'!$A$2:$B$4,2,FALSE)*'FL Characterization'!I$2)</f>
        <v>79.763915497870471</v>
      </c>
      <c r="J2" s="2">
        <f>('[1]Pc, Summer, S1'!J2*Main!$B$5)+(VLOOKUP($A2,'FL Ratio'!$A$2:$B$4,2,FALSE)*'FL Characterization'!J$2)</f>
        <v>94.066698795031968</v>
      </c>
      <c r="K2" s="2">
        <f>('[1]Pc, Summer, S1'!K2*Main!$B$5)+(VLOOKUP($A2,'FL Ratio'!$A$2:$B$4,2,FALSE)*'FL Characterization'!K$2)</f>
        <v>99.304073015450356</v>
      </c>
      <c r="L2" s="2">
        <f>('[1]Pc, Summer, S1'!L2*Main!$B$5)+(VLOOKUP($A2,'FL Ratio'!$A$2:$B$4,2,FALSE)*'FL Characterization'!L$2)</f>
        <v>95.336318737362575</v>
      </c>
      <c r="M2" s="2">
        <f>('[1]Pc, Summer, S1'!M2*Main!$B$5)+(VLOOKUP($A2,'FL Ratio'!$A$2:$B$4,2,FALSE)*'FL Characterization'!M$2)</f>
        <v>95.977389982725626</v>
      </c>
      <c r="N2" s="2">
        <f>('[1]Pc, Summer, S1'!N2*Main!$B$5)+(VLOOKUP($A2,'FL Ratio'!$A$2:$B$4,2,FALSE)*'FL Characterization'!N$2)</f>
        <v>97.213149907322716</v>
      </c>
      <c r="O2" s="2">
        <f>('[1]Pc, Summer, S1'!O2*Main!$B$5)+(VLOOKUP($A2,'FL Ratio'!$A$2:$B$4,2,FALSE)*'FL Characterization'!O$2)</f>
        <v>94.786386843084571</v>
      </c>
      <c r="P2" s="2">
        <f>('[1]Pc, Summer, S1'!P2*Main!$B$5)+(VLOOKUP($A2,'FL Ratio'!$A$2:$B$4,2,FALSE)*'FL Characterization'!P$2)</f>
        <v>113.48658270480402</v>
      </c>
      <c r="Q2" s="2">
        <f>('[1]Pc, Summer, S1'!Q2*Main!$B$5)+(VLOOKUP($A2,'FL Ratio'!$A$2:$B$4,2,FALSE)*'FL Characterization'!Q$2)</f>
        <v>103.39354395029386</v>
      </c>
      <c r="R2" s="2">
        <f>('[1]Pc, Summer, S1'!R2*Main!$B$5)+(VLOOKUP($A2,'FL Ratio'!$A$2:$B$4,2,FALSE)*'FL Characterization'!R$2)</f>
        <v>98.705061781588682</v>
      </c>
      <c r="S2" s="2">
        <f>('[1]Pc, Summer, S1'!S2*Main!$B$5)+(VLOOKUP($A2,'FL Ratio'!$A$2:$B$4,2,FALSE)*'FL Characterization'!S$2)</f>
        <v>95.064619797223287</v>
      </c>
      <c r="T2" s="2">
        <f>('[1]Pc, Summer, S1'!T2*Main!$B$5)+(VLOOKUP($A2,'FL Ratio'!$A$2:$B$4,2,FALSE)*'FL Characterization'!T$2)</f>
        <v>95.600169025712304</v>
      </c>
      <c r="U2" s="2">
        <f>('[1]Pc, Summer, S1'!U2*Main!$B$5)+(VLOOKUP($A2,'FL Ratio'!$A$2:$B$4,2,FALSE)*'FL Characterization'!U$2)</f>
        <v>94.095596793546747</v>
      </c>
      <c r="V2" s="2">
        <f>('[1]Pc, Summer, S1'!V2*Main!$B$5)+(VLOOKUP($A2,'FL Ratio'!$A$2:$B$4,2,FALSE)*'FL Characterization'!V$2)</f>
        <v>94.736931381039156</v>
      </c>
      <c r="W2" s="2">
        <f>('[1]Pc, Summer, S1'!W2*Main!$B$5)+(VLOOKUP($A2,'FL Ratio'!$A$2:$B$4,2,FALSE)*'FL Characterization'!W$2)</f>
        <v>107.33525221895825</v>
      </c>
      <c r="X2" s="2">
        <f>('[1]Pc, Summer, S1'!X2*Main!$B$5)+(VLOOKUP($A2,'FL Ratio'!$A$2:$B$4,2,FALSE)*'FL Characterization'!X$2)</f>
        <v>90.700144951106083</v>
      </c>
      <c r="Y2" s="2">
        <f>('[1]Pc, Summer, S1'!Y2*Main!$B$5)+(VLOOKUP($A2,'FL Ratio'!$A$2:$B$4,2,FALSE)*'FL Characterization'!Y$2)</f>
        <v>83.963576352456101</v>
      </c>
    </row>
    <row r="3" spans="1:25" x14ac:dyDescent="0.25">
      <c r="A3">
        <v>2</v>
      </c>
      <c r="B3" s="2">
        <f>('[1]Pc, Summer, S1'!B3*Main!$B$5)+(VLOOKUP($A3,'FL Ratio'!$A$2:$B$4,2,FALSE)*'FL Characterization'!B$2)</f>
        <v>92.712935116998551</v>
      </c>
      <c r="C3" s="2">
        <f>('[1]Pc, Summer, S1'!C3*Main!$B$5)+(VLOOKUP($A3,'FL Ratio'!$A$2:$B$4,2,FALSE)*'FL Characterization'!C$2)</f>
        <v>87.173360000196141</v>
      </c>
      <c r="D3" s="2">
        <f>('[1]Pc, Summer, S1'!D3*Main!$B$5)+(VLOOKUP($A3,'FL Ratio'!$A$2:$B$4,2,FALSE)*'FL Characterization'!D$2)</f>
        <v>75.609764840188546</v>
      </c>
      <c r="E3" s="2">
        <f>('[1]Pc, Summer, S1'!E3*Main!$B$5)+(VLOOKUP($A3,'FL Ratio'!$A$2:$B$4,2,FALSE)*'FL Characterization'!E$2)</f>
        <v>78.817880495379583</v>
      </c>
      <c r="F3" s="2">
        <f>('[1]Pc, Summer, S1'!F3*Main!$B$5)+(VLOOKUP($A3,'FL Ratio'!$A$2:$B$4,2,FALSE)*'FL Characterization'!F$2)</f>
        <v>81.594007508438793</v>
      </c>
      <c r="G3" s="2">
        <f>('[1]Pc, Summer, S1'!G3*Main!$B$5)+(VLOOKUP($A3,'FL Ratio'!$A$2:$B$4,2,FALSE)*'FL Characterization'!G$2)</f>
        <v>81.749264339637264</v>
      </c>
      <c r="H3" s="2">
        <f>('[1]Pc, Summer, S1'!H3*Main!$B$5)+(VLOOKUP($A3,'FL Ratio'!$A$2:$B$4,2,FALSE)*'FL Characterization'!H$2)</f>
        <v>88.745651462541375</v>
      </c>
      <c r="I3" s="2">
        <f>('[1]Pc, Summer, S1'!I3*Main!$B$5)+(VLOOKUP($A3,'FL Ratio'!$A$2:$B$4,2,FALSE)*'FL Characterization'!I$2)</f>
        <v>89.969583160960724</v>
      </c>
      <c r="J3" s="2">
        <f>('[1]Pc, Summer, S1'!J3*Main!$B$5)+(VLOOKUP($A3,'FL Ratio'!$A$2:$B$4,2,FALSE)*'FL Characterization'!J$2)</f>
        <v>97.053215504648179</v>
      </c>
      <c r="K3" s="2">
        <f>('[1]Pc, Summer, S1'!K3*Main!$B$5)+(VLOOKUP($A3,'FL Ratio'!$A$2:$B$4,2,FALSE)*'FL Characterization'!K$2)</f>
        <v>111.22878988704122</v>
      </c>
      <c r="L3" s="2">
        <f>('[1]Pc, Summer, S1'!L3*Main!$B$5)+(VLOOKUP($A3,'FL Ratio'!$A$2:$B$4,2,FALSE)*'FL Characterization'!L$2)</f>
        <v>111.89195887776403</v>
      </c>
      <c r="M3" s="2">
        <f>('[1]Pc, Summer, S1'!M3*Main!$B$5)+(VLOOKUP($A3,'FL Ratio'!$A$2:$B$4,2,FALSE)*'FL Characterization'!M$2)</f>
        <v>116.28900847106664</v>
      </c>
      <c r="N3" s="2">
        <f>('[1]Pc, Summer, S1'!N3*Main!$B$5)+(VLOOKUP($A3,'FL Ratio'!$A$2:$B$4,2,FALSE)*'FL Characterization'!N$2)</f>
        <v>105.88615235799914</v>
      </c>
      <c r="O3" s="2">
        <f>('[1]Pc, Summer, S1'!O3*Main!$B$5)+(VLOOKUP($A3,'FL Ratio'!$A$2:$B$4,2,FALSE)*'FL Characterization'!O$2)</f>
        <v>121.45683783000526</v>
      </c>
      <c r="P3" s="2">
        <f>('[1]Pc, Summer, S1'!P3*Main!$B$5)+(VLOOKUP($A3,'FL Ratio'!$A$2:$B$4,2,FALSE)*'FL Characterization'!P$2)</f>
        <v>104.1708363582741</v>
      </c>
      <c r="Q3" s="2">
        <f>('[1]Pc, Summer, S1'!Q3*Main!$B$5)+(VLOOKUP($A3,'FL Ratio'!$A$2:$B$4,2,FALSE)*'FL Characterization'!Q$2)</f>
        <v>109.20882558318034</v>
      </c>
      <c r="R3" s="2">
        <f>('[1]Pc, Summer, S1'!R3*Main!$B$5)+(VLOOKUP($A3,'FL Ratio'!$A$2:$B$4,2,FALSE)*'FL Characterization'!R$2)</f>
        <v>103.92431853024063</v>
      </c>
      <c r="S3" s="2">
        <f>('[1]Pc, Summer, S1'!S3*Main!$B$5)+(VLOOKUP($A3,'FL Ratio'!$A$2:$B$4,2,FALSE)*'FL Characterization'!S$2)</f>
        <v>100.92651836765242</v>
      </c>
      <c r="T3" s="2">
        <f>('[1]Pc, Summer, S1'!T3*Main!$B$5)+(VLOOKUP($A3,'FL Ratio'!$A$2:$B$4,2,FALSE)*'FL Characterization'!T$2)</f>
        <v>116.1358852669333</v>
      </c>
      <c r="U3" s="2">
        <f>('[1]Pc, Summer, S1'!U3*Main!$B$5)+(VLOOKUP($A3,'FL Ratio'!$A$2:$B$4,2,FALSE)*'FL Characterization'!U$2)</f>
        <v>102.43096496192533</v>
      </c>
      <c r="V3" s="2">
        <f>('[1]Pc, Summer, S1'!V3*Main!$B$5)+(VLOOKUP($A3,'FL Ratio'!$A$2:$B$4,2,FALSE)*'FL Characterization'!V$2)</f>
        <v>101.1752275092976</v>
      </c>
      <c r="W3" s="2">
        <f>('[1]Pc, Summer, S1'!W3*Main!$B$5)+(VLOOKUP($A3,'FL Ratio'!$A$2:$B$4,2,FALSE)*'FL Characterization'!W$2)</f>
        <v>103.64500820690988</v>
      </c>
      <c r="X3" s="2">
        <f>('[1]Pc, Summer, S1'!X3*Main!$B$5)+(VLOOKUP($A3,'FL Ratio'!$A$2:$B$4,2,FALSE)*'FL Characterization'!X$2)</f>
        <v>114.10967310214366</v>
      </c>
      <c r="Y3" s="2">
        <f>('[1]Pc, Summer, S1'!Y3*Main!$B$5)+(VLOOKUP($A3,'FL Ratio'!$A$2:$B$4,2,FALSE)*'FL Characterization'!Y$2)</f>
        <v>91.976935985784536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109.18081155702436</v>
      </c>
      <c r="C4" s="2">
        <f>('[1]Pc, Summer, S1'!C4*Main!$B$5)+(VLOOKUP($A4,'FL Ratio'!$A$2:$B$4,2,FALSE)*'FL Characterization'!C$2)</f>
        <v>96.859073283635851</v>
      </c>
      <c r="D4" s="2">
        <f>('[1]Pc, Summer, S1'!D4*Main!$B$5)+(VLOOKUP($A4,'FL Ratio'!$A$2:$B$4,2,FALSE)*'FL Characterization'!D$2)</f>
        <v>80.351254209680135</v>
      </c>
      <c r="E4" s="2">
        <f>('[1]Pc, Summer, S1'!E4*Main!$B$5)+(VLOOKUP($A4,'FL Ratio'!$A$2:$B$4,2,FALSE)*'FL Characterization'!E$2)</f>
        <v>82.080477901866118</v>
      </c>
      <c r="F4" s="2">
        <f>('[1]Pc, Summer, S1'!F4*Main!$B$5)+(VLOOKUP($A4,'FL Ratio'!$A$2:$B$4,2,FALSE)*'FL Characterization'!F$2)</f>
        <v>89.581044382704349</v>
      </c>
      <c r="G4" s="2">
        <f>('[1]Pc, Summer, S1'!G4*Main!$B$5)+(VLOOKUP($A4,'FL Ratio'!$A$2:$B$4,2,FALSE)*'FL Characterization'!G$2)</f>
        <v>87.371264916711183</v>
      </c>
      <c r="H4" s="2">
        <f>('[1]Pc, Summer, S1'!H4*Main!$B$5)+(VLOOKUP($A4,'FL Ratio'!$A$2:$B$4,2,FALSE)*'FL Characterization'!H$2)</f>
        <v>119.86224556051519</v>
      </c>
      <c r="I4" s="2">
        <f>('[1]Pc, Summer, S1'!I4*Main!$B$5)+(VLOOKUP($A4,'FL Ratio'!$A$2:$B$4,2,FALSE)*'FL Characterization'!I$2)</f>
        <v>119.97367530232675</v>
      </c>
      <c r="J4" s="2">
        <f>('[1]Pc, Summer, S1'!J4*Main!$B$5)+(VLOOKUP($A4,'FL Ratio'!$A$2:$B$4,2,FALSE)*'FL Characterization'!J$2)</f>
        <v>131.81949856140142</v>
      </c>
      <c r="K4" s="2">
        <f>('[1]Pc, Summer, S1'!K4*Main!$B$5)+(VLOOKUP($A4,'FL Ratio'!$A$2:$B$4,2,FALSE)*'FL Characterization'!K$2)</f>
        <v>126.79785429387292</v>
      </c>
      <c r="L4" s="2">
        <f>('[1]Pc, Summer, S1'!L4*Main!$B$5)+(VLOOKUP($A4,'FL Ratio'!$A$2:$B$4,2,FALSE)*'FL Characterization'!L$2)</f>
        <v>132.86904833753778</v>
      </c>
      <c r="M4" s="2">
        <f>('[1]Pc, Summer, S1'!M4*Main!$B$5)+(VLOOKUP($A4,'FL Ratio'!$A$2:$B$4,2,FALSE)*'FL Characterization'!M$2)</f>
        <v>130.44118837047344</v>
      </c>
      <c r="N4" s="2">
        <f>('[1]Pc, Summer, S1'!N4*Main!$B$5)+(VLOOKUP($A4,'FL Ratio'!$A$2:$B$4,2,FALSE)*'FL Characterization'!N$2)</f>
        <v>139.40034688582375</v>
      </c>
      <c r="O4" s="2">
        <f>('[1]Pc, Summer, S1'!O4*Main!$B$5)+(VLOOKUP($A4,'FL Ratio'!$A$2:$B$4,2,FALSE)*'FL Characterization'!O$2)</f>
        <v>150.40941394813265</v>
      </c>
      <c r="P4" s="2">
        <f>('[1]Pc, Summer, S1'!P4*Main!$B$5)+(VLOOKUP($A4,'FL Ratio'!$A$2:$B$4,2,FALSE)*'FL Characterization'!P$2)</f>
        <v>132.45396246967266</v>
      </c>
      <c r="Q4" s="2">
        <f>('[1]Pc, Summer, S1'!Q4*Main!$B$5)+(VLOOKUP($A4,'FL Ratio'!$A$2:$B$4,2,FALSE)*'FL Characterization'!Q$2)</f>
        <v>126.75972506321878</v>
      </c>
      <c r="R4" s="2">
        <f>('[1]Pc, Summer, S1'!R4*Main!$B$5)+(VLOOKUP($A4,'FL Ratio'!$A$2:$B$4,2,FALSE)*'FL Characterization'!R$2)</f>
        <v>114.74614628903933</v>
      </c>
      <c r="S4" s="2">
        <f>('[1]Pc, Summer, S1'!S4*Main!$B$5)+(VLOOKUP($A4,'FL Ratio'!$A$2:$B$4,2,FALSE)*'FL Characterization'!S$2)</f>
        <v>112.74073623251128</v>
      </c>
      <c r="T4" s="2">
        <f>('[1]Pc, Summer, S1'!T4*Main!$B$5)+(VLOOKUP($A4,'FL Ratio'!$A$2:$B$4,2,FALSE)*'FL Characterization'!T$2)</f>
        <v>115.03519364056098</v>
      </c>
      <c r="U4" s="2">
        <f>('[1]Pc, Summer, S1'!U4*Main!$B$5)+(VLOOKUP($A4,'FL Ratio'!$A$2:$B$4,2,FALSE)*'FL Characterization'!U$2)</f>
        <v>123.94901135297499</v>
      </c>
      <c r="V4" s="2">
        <f>('[1]Pc, Summer, S1'!V4*Main!$B$5)+(VLOOKUP($A4,'FL Ratio'!$A$2:$B$4,2,FALSE)*'FL Characterization'!V$2)</f>
        <v>118.69450185638753</v>
      </c>
      <c r="W4" s="2">
        <f>('[1]Pc, Summer, S1'!W4*Main!$B$5)+(VLOOKUP($A4,'FL Ratio'!$A$2:$B$4,2,FALSE)*'FL Characterization'!W$2)</f>
        <v>128.59206214265703</v>
      </c>
      <c r="X4" s="2">
        <f>('[1]Pc, Summer, S1'!X4*Main!$B$5)+(VLOOKUP($A4,'FL Ratio'!$A$2:$B$4,2,FALSE)*'FL Characterization'!X$2)</f>
        <v>123.62212916215002</v>
      </c>
      <c r="Y4" s="2">
        <f>('[1]Pc, Summer, S1'!Y4*Main!$B$5)+(VLOOKUP($A4,'FL Ratio'!$A$2:$B$4,2,FALSE)*'FL Characterization'!Y$2)</f>
        <v>112.84824931823404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77.117832064436428</v>
      </c>
      <c r="C2" s="2">
        <f>('[1]Pc, Summer, S2'!C2*Main!$B$5)+(VLOOKUP($A2,'FL Ratio'!$A$2:$B$4,2,FALSE)*'FL Characterization'!C$2)</f>
        <v>73.145260663419776</v>
      </c>
      <c r="D2" s="2">
        <f>('[1]Pc, Summer, S2'!D2*Main!$B$5)+(VLOOKUP($A2,'FL Ratio'!$A$2:$B$4,2,FALSE)*'FL Characterization'!D$2)</f>
        <v>68.905145588620456</v>
      </c>
      <c r="E2" s="2">
        <f>('[1]Pc, Summer, S2'!E2*Main!$B$5)+(VLOOKUP($A2,'FL Ratio'!$A$2:$B$4,2,FALSE)*'FL Characterization'!E$2)</f>
        <v>60.169733298953389</v>
      </c>
      <c r="F2" s="2">
        <f>('[1]Pc, Summer, S2'!F2*Main!$B$5)+(VLOOKUP($A2,'FL Ratio'!$A$2:$B$4,2,FALSE)*'FL Characterization'!F$2)</f>
        <v>66.45231146850891</v>
      </c>
      <c r="G2" s="2">
        <f>('[1]Pc, Summer, S2'!G2*Main!$B$5)+(VLOOKUP($A2,'FL Ratio'!$A$2:$B$4,2,FALSE)*'FL Characterization'!G$2)</f>
        <v>65.750219577347451</v>
      </c>
      <c r="H2" s="2">
        <f>('[1]Pc, Summer, S2'!H2*Main!$B$5)+(VLOOKUP($A2,'FL Ratio'!$A$2:$B$4,2,FALSE)*'FL Characterization'!H$2)</f>
        <v>68.580300720982308</v>
      </c>
      <c r="I2" s="2">
        <f>('[1]Pc, Summer, S2'!I2*Main!$B$5)+(VLOOKUP($A2,'FL Ratio'!$A$2:$B$4,2,FALSE)*'FL Characterization'!I$2)</f>
        <v>74.334768407169989</v>
      </c>
      <c r="J2" s="2">
        <f>('[1]Pc, Summer, S2'!J2*Main!$B$5)+(VLOOKUP($A2,'FL Ratio'!$A$2:$B$4,2,FALSE)*'FL Characterization'!J$2)</f>
        <v>93.192941554184259</v>
      </c>
      <c r="K2" s="2">
        <f>('[1]Pc, Summer, S2'!K2*Main!$B$5)+(VLOOKUP($A2,'FL Ratio'!$A$2:$B$4,2,FALSE)*'FL Characterization'!K$2)</f>
        <v>96.4907507187569</v>
      </c>
      <c r="L2" s="2">
        <f>('[1]Pc, Summer, S2'!L2*Main!$B$5)+(VLOOKUP($A2,'FL Ratio'!$A$2:$B$4,2,FALSE)*'FL Characterization'!L$2)</f>
        <v>104.04638282260747</v>
      </c>
      <c r="M2" s="2">
        <f>('[1]Pc, Summer, S2'!M2*Main!$B$5)+(VLOOKUP($A2,'FL Ratio'!$A$2:$B$4,2,FALSE)*'FL Characterization'!M$2)</f>
        <v>104.82530360806797</v>
      </c>
      <c r="N2" s="2">
        <f>('[1]Pc, Summer, S2'!N2*Main!$B$5)+(VLOOKUP($A2,'FL Ratio'!$A$2:$B$4,2,FALSE)*'FL Characterization'!N$2)</f>
        <v>109.2420083832189</v>
      </c>
      <c r="O2" s="2">
        <f>('[1]Pc, Summer, S2'!O2*Main!$B$5)+(VLOOKUP($A2,'FL Ratio'!$A$2:$B$4,2,FALSE)*'FL Characterization'!O$2)</f>
        <v>102.87130633420631</v>
      </c>
      <c r="P2" s="2">
        <f>('[1]Pc, Summer, S2'!P2*Main!$B$5)+(VLOOKUP($A2,'FL Ratio'!$A$2:$B$4,2,FALSE)*'FL Characterization'!P$2)</f>
        <v>100.30272985225996</v>
      </c>
      <c r="Q2" s="2">
        <f>('[1]Pc, Summer, S2'!Q2*Main!$B$5)+(VLOOKUP($A2,'FL Ratio'!$A$2:$B$4,2,FALSE)*'FL Characterization'!Q$2)</f>
        <v>98.513993143498709</v>
      </c>
      <c r="R2" s="2">
        <f>('[1]Pc, Summer, S2'!R2*Main!$B$5)+(VLOOKUP($A2,'FL Ratio'!$A$2:$B$4,2,FALSE)*'FL Characterization'!R$2)</f>
        <v>92.846670035827444</v>
      </c>
      <c r="S2" s="2">
        <f>('[1]Pc, Summer, S2'!S2*Main!$B$5)+(VLOOKUP($A2,'FL Ratio'!$A$2:$B$4,2,FALSE)*'FL Characterization'!S$2)</f>
        <v>88.49629955361118</v>
      </c>
      <c r="T2" s="2">
        <f>('[1]Pc, Summer, S2'!T2*Main!$B$5)+(VLOOKUP($A2,'FL Ratio'!$A$2:$B$4,2,FALSE)*'FL Characterization'!T$2)</f>
        <v>102.20304891633904</v>
      </c>
      <c r="U2" s="2">
        <f>('[1]Pc, Summer, S2'!U2*Main!$B$5)+(VLOOKUP($A2,'FL Ratio'!$A$2:$B$4,2,FALSE)*'FL Characterization'!U$2)</f>
        <v>90.291501415590233</v>
      </c>
      <c r="V2" s="2">
        <f>('[1]Pc, Summer, S2'!V2*Main!$B$5)+(VLOOKUP($A2,'FL Ratio'!$A$2:$B$4,2,FALSE)*'FL Characterization'!V$2)</f>
        <v>105.11219991793469</v>
      </c>
      <c r="W2" s="2">
        <f>('[1]Pc, Summer, S2'!W2*Main!$B$5)+(VLOOKUP($A2,'FL Ratio'!$A$2:$B$4,2,FALSE)*'FL Characterization'!W$2)</f>
        <v>99.519105672235099</v>
      </c>
      <c r="X2" s="2">
        <f>('[1]Pc, Summer, S2'!X2*Main!$B$5)+(VLOOKUP($A2,'FL Ratio'!$A$2:$B$4,2,FALSE)*'FL Characterization'!X$2)</f>
        <v>97.382069320461056</v>
      </c>
      <c r="Y2" s="2">
        <f>('[1]Pc, Summer, S2'!Y2*Main!$B$5)+(VLOOKUP($A2,'FL Ratio'!$A$2:$B$4,2,FALSE)*'FL Characterization'!Y$2)</f>
        <v>93.347915729812996</v>
      </c>
    </row>
    <row r="3" spans="1:25" x14ac:dyDescent="0.25">
      <c r="A3">
        <v>2</v>
      </c>
      <c r="B3" s="2">
        <f>('[1]Pc, Summer, S2'!B3*Main!$B$5)+(VLOOKUP($A3,'FL Ratio'!$A$2:$B$4,2,FALSE)*'FL Characterization'!B$2)</f>
        <v>92.712935116998551</v>
      </c>
      <c r="C3" s="2">
        <f>('[1]Pc, Summer, S2'!C3*Main!$B$5)+(VLOOKUP($A3,'FL Ratio'!$A$2:$B$4,2,FALSE)*'FL Characterization'!C$2)</f>
        <v>72.987758736703285</v>
      </c>
      <c r="D3" s="2">
        <f>('[1]Pc, Summer, S2'!D3*Main!$B$5)+(VLOOKUP($A3,'FL Ratio'!$A$2:$B$4,2,FALSE)*'FL Characterization'!D$2)</f>
        <v>82.211888055959804</v>
      </c>
      <c r="E3" s="2">
        <f>('[1]Pc, Summer, S2'!E3*Main!$B$5)+(VLOOKUP($A3,'FL Ratio'!$A$2:$B$4,2,FALSE)*'FL Characterization'!E$2)</f>
        <v>83.939747571393454</v>
      </c>
      <c r="F3" s="2">
        <f>('[1]Pc, Summer, S2'!F3*Main!$B$5)+(VLOOKUP($A3,'FL Ratio'!$A$2:$B$4,2,FALSE)*'FL Characterization'!F$2)</f>
        <v>84.521019442484203</v>
      </c>
      <c r="G3" s="2">
        <f>('[1]Pc, Summer, S2'!G3*Main!$B$5)+(VLOOKUP($A3,'FL Ratio'!$A$2:$B$4,2,FALSE)*'FL Characterization'!G$2)</f>
        <v>83.199827487514796</v>
      </c>
      <c r="H3" s="2">
        <f>('[1]Pc, Summer, S2'!H3*Main!$B$5)+(VLOOKUP($A3,'FL Ratio'!$A$2:$B$4,2,FALSE)*'FL Characterization'!H$2)</f>
        <v>75.434546016843797</v>
      </c>
      <c r="I3" s="2">
        <f>('[1]Pc, Summer, S2'!I3*Main!$B$5)+(VLOOKUP($A3,'FL Ratio'!$A$2:$B$4,2,FALSE)*'FL Characterization'!I$2)</f>
        <v>89.969583160960724</v>
      </c>
      <c r="J3" s="2">
        <f>('[1]Pc, Summer, S2'!J3*Main!$B$5)+(VLOOKUP($A3,'FL Ratio'!$A$2:$B$4,2,FALSE)*'FL Characterization'!J$2)</f>
        <v>99.172219654339429</v>
      </c>
      <c r="K3" s="2">
        <f>('[1]Pc, Summer, S2'!K3*Main!$B$5)+(VLOOKUP($A3,'FL Ratio'!$A$2:$B$4,2,FALSE)*'FL Characterization'!K$2)</f>
        <v>109.04467287346239</v>
      </c>
      <c r="L3" s="2">
        <f>('[1]Pc, Summer, S2'!L3*Main!$B$5)+(VLOOKUP($A3,'FL Ratio'!$A$2:$B$4,2,FALSE)*'FL Characterization'!L$2)</f>
        <v>111.89195887776403</v>
      </c>
      <c r="M3" s="2">
        <f>('[1]Pc, Summer, S2'!M3*Main!$B$5)+(VLOOKUP($A3,'FL Ratio'!$A$2:$B$4,2,FALSE)*'FL Characterization'!M$2)</f>
        <v>117.40058501478616</v>
      </c>
      <c r="N3" s="2">
        <f>('[1]Pc, Summer, S2'!N3*Main!$B$5)+(VLOOKUP($A3,'FL Ratio'!$A$2:$B$4,2,FALSE)*'FL Characterization'!N$2)</f>
        <v>118.2812276894508</v>
      </c>
      <c r="O3" s="2">
        <f>('[1]Pc, Summer, S2'!O3*Main!$B$5)+(VLOOKUP($A3,'FL Ratio'!$A$2:$B$4,2,FALSE)*'FL Characterization'!O$2)</f>
        <v>119.24487607379496</v>
      </c>
      <c r="P3" s="2">
        <f>('[1]Pc, Summer, S2'!P3*Main!$B$5)+(VLOOKUP($A3,'FL Ratio'!$A$2:$B$4,2,FALSE)*'FL Characterization'!P$2)</f>
        <v>105.23360080272674</v>
      </c>
      <c r="Q3" s="2">
        <f>('[1]Pc, Summer, S2'!Q3*Main!$B$5)+(VLOOKUP($A3,'FL Ratio'!$A$2:$B$4,2,FALSE)*'FL Characterization'!Q$2)</f>
        <v>95.948955465436484</v>
      </c>
      <c r="R3" s="2">
        <f>('[1]Pc, Summer, S2'!R3*Main!$B$5)+(VLOOKUP($A3,'FL Ratio'!$A$2:$B$4,2,FALSE)*'FL Characterization'!R$2)</f>
        <v>101.84874754651489</v>
      </c>
      <c r="S3" s="2">
        <f>('[1]Pc, Summer, S2'!S3*Main!$B$5)+(VLOOKUP($A3,'FL Ratio'!$A$2:$B$4,2,FALSE)*'FL Characterization'!S$2)</f>
        <v>104.07063402749662</v>
      </c>
      <c r="T3" s="2">
        <f>('[1]Pc, Summer, S2'!T3*Main!$B$5)+(VLOOKUP($A3,'FL Ratio'!$A$2:$B$4,2,FALSE)*'FL Characterization'!T$2)</f>
        <v>116.1358852669333</v>
      </c>
      <c r="U3" s="2">
        <f>('[1]Pc, Summer, S2'!U3*Main!$B$5)+(VLOOKUP($A3,'FL Ratio'!$A$2:$B$4,2,FALSE)*'FL Characterization'!U$2)</f>
        <v>106.5712193125884</v>
      </c>
      <c r="V3" s="2">
        <f>('[1]Pc, Summer, S2'!V3*Main!$B$5)+(VLOOKUP($A3,'FL Ratio'!$A$2:$B$4,2,FALSE)*'FL Characterization'!V$2)</f>
        <v>95.984360020328381</v>
      </c>
      <c r="W3" s="2">
        <f>('[1]Pc, Summer, S2'!W3*Main!$B$5)+(VLOOKUP($A3,'FL Ratio'!$A$2:$B$4,2,FALSE)*'FL Characterization'!W$2)</f>
        <v>119.86259625364032</v>
      </c>
      <c r="X3" s="2">
        <f>('[1]Pc, Summer, S2'!X3*Main!$B$5)+(VLOOKUP($A3,'FL Ratio'!$A$2:$B$4,2,FALSE)*'FL Characterization'!X$2)</f>
        <v>108.06297110566426</v>
      </c>
      <c r="Y3" s="2">
        <f>('[1]Pc, Summer, S2'!Y3*Main!$B$5)+(VLOOKUP($A3,'FL Ratio'!$A$2:$B$4,2,FALSE)*'FL Characterization'!Y$2)</f>
        <v>94.748424987965208</v>
      </c>
    </row>
    <row r="4" spans="1:25" x14ac:dyDescent="0.25">
      <c r="A4">
        <v>3</v>
      </c>
      <c r="B4" s="2">
        <f>('[1]Pc, Summer, S2'!B4*Main!$B$5)+(VLOOKUP($A4,'FL Ratio'!$A$2:$B$4,2,FALSE)*'FL Characterization'!B$2)</f>
        <v>101.68183532166127</v>
      </c>
      <c r="C4" s="2">
        <f>('[1]Pc, Summer, S2'!C4*Main!$B$5)+(VLOOKUP($A4,'FL Ratio'!$A$2:$B$4,2,FALSE)*'FL Characterization'!C$2)</f>
        <v>84.056492347280027</v>
      </c>
      <c r="D4" s="2">
        <f>('[1]Pc, Summer, S2'!D4*Main!$B$5)+(VLOOKUP($A4,'FL Ratio'!$A$2:$B$4,2,FALSE)*'FL Characterization'!D$2)</f>
        <v>94.962379909186737</v>
      </c>
      <c r="E4" s="2">
        <f>('[1]Pc, Summer, S2'!E4*Main!$B$5)+(VLOOKUP($A4,'FL Ratio'!$A$2:$B$4,2,FALSE)*'FL Characterization'!E$2)</f>
        <v>90.691624739241206</v>
      </c>
      <c r="F4" s="2">
        <f>('[1]Pc, Summer, S2'!F4*Main!$B$5)+(VLOOKUP($A4,'FL Ratio'!$A$2:$B$4,2,FALSE)*'FL Characterization'!F$2)</f>
        <v>85.666886729352044</v>
      </c>
      <c r="G4" s="2">
        <f>('[1]Pc, Summer, S2'!G4*Main!$B$5)+(VLOOKUP($A4,'FL Ratio'!$A$2:$B$4,2,FALSE)*'FL Characterization'!G$2)</f>
        <v>92.407488975735319</v>
      </c>
      <c r="H4" s="2">
        <f>('[1]Pc, Summer, S2'!H4*Main!$B$5)+(VLOOKUP($A4,'FL Ratio'!$A$2:$B$4,2,FALSE)*'FL Characterization'!H$2)</f>
        <v>100.93152689341281</v>
      </c>
      <c r="I4" s="2">
        <f>('[1]Pc, Summer, S2'!I4*Main!$B$5)+(VLOOKUP($A4,'FL Ratio'!$A$2:$B$4,2,FALSE)*'FL Characterization'!I$2)</f>
        <v>132.91563782583611</v>
      </c>
      <c r="J4" s="2">
        <f>('[1]Pc, Summer, S2'!J4*Main!$B$5)+(VLOOKUP($A4,'FL Ratio'!$A$2:$B$4,2,FALSE)*'FL Characterization'!J$2)</f>
        <v>125.06582123179933</v>
      </c>
      <c r="K4" s="2">
        <f>('[1]Pc, Summer, S2'!K4*Main!$B$5)+(VLOOKUP($A4,'FL Ratio'!$A$2:$B$4,2,FALSE)*'FL Characterization'!K$2)</f>
        <v>140.02251254831864</v>
      </c>
      <c r="L4" s="2">
        <f>('[1]Pc, Summer, S2'!L4*Main!$B$5)+(VLOOKUP($A4,'FL Ratio'!$A$2:$B$4,2,FALSE)*'FL Characterization'!L$2)</f>
        <v>146.08742557434303</v>
      </c>
      <c r="M4" s="2">
        <f>('[1]Pc, Summer, S2'!M4*Main!$B$5)+(VLOOKUP($A4,'FL Ratio'!$A$2:$B$4,2,FALSE)*'FL Characterization'!M$2)</f>
        <v>148.75209511011795</v>
      </c>
      <c r="N4" s="2">
        <f>('[1]Pc, Summer, S2'!N4*Main!$B$5)+(VLOOKUP($A4,'FL Ratio'!$A$2:$B$4,2,FALSE)*'FL Characterization'!N$2)</f>
        <v>156.30272233780329</v>
      </c>
      <c r="O4" s="2">
        <f>('[1]Pc, Summer, S2'!O4*Main!$B$5)+(VLOOKUP($A4,'FL Ratio'!$A$2:$B$4,2,FALSE)*'FL Characterization'!O$2)</f>
        <v>147.59235137280271</v>
      </c>
      <c r="P4" s="2">
        <f>('[1]Pc, Summer, S2'!P4*Main!$B$5)+(VLOOKUP($A4,'FL Ratio'!$A$2:$B$4,2,FALSE)*'FL Characterization'!P$2)</f>
        <v>141.81896301083788</v>
      </c>
      <c r="Q4" s="2">
        <f>('[1]Pc, Summer, S2'!Q4*Main!$B$5)+(VLOOKUP($A4,'FL Ratio'!$A$2:$B$4,2,FALSE)*'FL Characterization'!Q$2)</f>
        <v>120.42695048296353</v>
      </c>
      <c r="R4" s="2">
        <f>('[1]Pc, Summer, S2'!R4*Main!$B$5)+(VLOOKUP($A4,'FL Ratio'!$A$2:$B$4,2,FALSE)*'FL Characterization'!R$2)</f>
        <v>130.08434561899242</v>
      </c>
      <c r="S4" s="2">
        <f>('[1]Pc, Summer, S2'!S4*Main!$B$5)+(VLOOKUP($A4,'FL Ratio'!$A$2:$B$4,2,FALSE)*'FL Characterization'!S$2)</f>
        <v>128.07893556246432</v>
      </c>
      <c r="T4" s="2">
        <f>('[1]Pc, Summer, S2'!T4*Main!$B$5)+(VLOOKUP($A4,'FL Ratio'!$A$2:$B$4,2,FALSE)*'FL Characterization'!T$2)</f>
        <v>125.65394702283618</v>
      </c>
      <c r="U4" s="2">
        <f>('[1]Pc, Summer, S2'!U4*Main!$B$5)+(VLOOKUP($A4,'FL Ratio'!$A$2:$B$4,2,FALSE)*'FL Characterization'!U$2)</f>
        <v>122.76914986605554</v>
      </c>
      <c r="V4" s="2">
        <f>('[1]Pc, Summer, S2'!V4*Main!$B$5)+(VLOOKUP($A4,'FL Ratio'!$A$2:$B$4,2,FALSE)*'FL Characterization'!V$2)</f>
        <v>122.23408631714594</v>
      </c>
      <c r="W4" s="2">
        <f>('[1]Pc, Summer, S2'!W4*Main!$B$5)+(VLOOKUP($A4,'FL Ratio'!$A$2:$B$4,2,FALSE)*'FL Characterization'!W$2)</f>
        <v>120.33303173422074</v>
      </c>
      <c r="X4" s="2">
        <f>('[1]Pc, Summer, S2'!X4*Main!$B$5)+(VLOOKUP($A4,'FL Ratio'!$A$2:$B$4,2,FALSE)*'FL Characterization'!X$2)</f>
        <v>108.83518387616796</v>
      </c>
      <c r="Y4" s="2">
        <f>('[1]Pc, Summer, S2'!Y4*Main!$B$5)+(VLOOKUP($A4,'FL Ratio'!$A$2:$B$4,2,FALSE)*'FL Characterization'!Y$2)</f>
        <v>119.23387323351881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81.485868707605547</v>
      </c>
      <c r="C2" s="2">
        <f>('[1]Pc, Summer, S3'!C2*Main!$B$5)+(VLOOKUP($A2,'FL Ratio'!$A$2:$B$4,2,FALSE)*'FL Characterization'!C$2)</f>
        <v>63.532279179678923</v>
      </c>
      <c r="D2" s="2">
        <f>('[1]Pc, Summer, S3'!D2*Main!$B$5)+(VLOOKUP($A2,'FL Ratio'!$A$2:$B$4,2,FALSE)*'FL Characterization'!D$2)</f>
        <v>60.421047839054722</v>
      </c>
      <c r="E2" s="2">
        <f>('[1]Pc, Summer, S3'!E2*Main!$B$5)+(VLOOKUP($A2,'FL Ratio'!$A$2:$B$4,2,FALSE)*'FL Characterization'!E$2)</f>
        <v>61.930093614057647</v>
      </c>
      <c r="F2" s="2">
        <f>('[1]Pc, Summer, S3'!F2*Main!$B$5)+(VLOOKUP($A2,'FL Ratio'!$A$2:$B$4,2,FALSE)*'FL Characterization'!F$2)</f>
        <v>60.853871329488392</v>
      </c>
      <c r="G2" s="2">
        <f>('[1]Pc, Summer, S3'!G2*Main!$B$5)+(VLOOKUP($A2,'FL Ratio'!$A$2:$B$4,2,FALSE)*'FL Characterization'!G$2)</f>
        <v>62.331678632337166</v>
      </c>
      <c r="H2" s="2">
        <f>('[1]Pc, Summer, S3'!H2*Main!$B$5)+(VLOOKUP($A2,'FL Ratio'!$A$2:$B$4,2,FALSE)*'FL Characterization'!H$2)</f>
        <v>73.926067096733064</v>
      </c>
      <c r="I2" s="2">
        <f>('[1]Pc, Summer, S3'!I2*Main!$B$5)+(VLOOKUP($A2,'FL Ratio'!$A$2:$B$4,2,FALSE)*'FL Characterization'!I$2)</f>
        <v>75.110360848698619</v>
      </c>
      <c r="J2" s="2">
        <f>('[1]Pc, Summer, S3'!J2*Main!$B$5)+(VLOOKUP($A2,'FL Ratio'!$A$2:$B$4,2,FALSE)*'FL Characterization'!J$2)</f>
        <v>91.44542707248884</v>
      </c>
      <c r="K2" s="2">
        <f>('[1]Pc, Summer, S3'!K2*Main!$B$5)+(VLOOKUP($A2,'FL Ratio'!$A$2:$B$4,2,FALSE)*'FL Characterization'!K$2)</f>
        <v>90.864106125370014</v>
      </c>
      <c r="L2" s="2">
        <f>('[1]Pc, Summer, S3'!L2*Main!$B$5)+(VLOOKUP($A2,'FL Ratio'!$A$2:$B$4,2,FALSE)*'FL Characterization'!L$2)</f>
        <v>96.304103635723109</v>
      </c>
      <c r="M2" s="2">
        <f>('[1]Pc, Summer, S3'!M2*Main!$B$5)+(VLOOKUP($A2,'FL Ratio'!$A$2:$B$4,2,FALSE)*'FL Characterization'!M$2)</f>
        <v>91.061882413090999</v>
      </c>
      <c r="N2" s="2">
        <f>('[1]Pc, Summer, S3'!N2*Main!$B$5)+(VLOOKUP($A2,'FL Ratio'!$A$2:$B$4,2,FALSE)*'FL Characterization'!N$2)</f>
        <v>107.2371986372362</v>
      </c>
      <c r="O2" s="2">
        <f>('[1]Pc, Summer, S3'!O2*Main!$B$5)+(VLOOKUP($A2,'FL Ratio'!$A$2:$B$4,2,FALSE)*'FL Characterization'!O$2)</f>
        <v>109.94561088893786</v>
      </c>
      <c r="P2" s="2">
        <f>('[1]Pc, Summer, S3'!P2*Main!$B$5)+(VLOOKUP($A2,'FL Ratio'!$A$2:$B$4,2,FALSE)*'FL Characterization'!P$2)</f>
        <v>102.3310149064975</v>
      </c>
      <c r="Q2" s="2">
        <f>('[1]Pc, Summer, S3'!Q2*Main!$B$5)+(VLOOKUP($A2,'FL Ratio'!$A$2:$B$4,2,FALSE)*'FL Characterization'!Q$2)</f>
        <v>94.610352498062596</v>
      </c>
      <c r="R2" s="2">
        <f>('[1]Pc, Summer, S3'!R2*Main!$B$5)+(VLOOKUP($A2,'FL Ratio'!$A$2:$B$4,2,FALSE)*'FL Characterization'!R$2)</f>
        <v>96.752264533001593</v>
      </c>
      <c r="S2" s="2">
        <f>('[1]Pc, Summer, S3'!S2*Main!$B$5)+(VLOOKUP($A2,'FL Ratio'!$A$2:$B$4,2,FALSE)*'FL Characterization'!S$2)</f>
        <v>92.249625407103792</v>
      </c>
      <c r="T2" s="2">
        <f>('[1]Pc, Summer, S3'!T2*Main!$B$5)+(VLOOKUP($A2,'FL Ratio'!$A$2:$B$4,2,FALSE)*'FL Characterization'!T$2)</f>
        <v>104.08958602794667</v>
      </c>
      <c r="U2" s="2">
        <f>('[1]Pc, Summer, S3'!U2*Main!$B$5)+(VLOOKUP($A2,'FL Ratio'!$A$2:$B$4,2,FALSE)*'FL Characterization'!U$2)</f>
        <v>95.046620638035861</v>
      </c>
      <c r="V2" s="2">
        <f>('[1]Pc, Summer, S3'!V2*Main!$B$5)+(VLOOKUP($A2,'FL Ratio'!$A$2:$B$4,2,FALSE)*'FL Characterization'!V$2)</f>
        <v>90.964106458531688</v>
      </c>
      <c r="W2" s="2">
        <f>('[1]Pc, Summer, S3'!W2*Main!$B$5)+(VLOOKUP($A2,'FL Ratio'!$A$2:$B$4,2,FALSE)*'FL Characterization'!W$2)</f>
        <v>99.519105672235099</v>
      </c>
      <c r="X2" s="2">
        <f>('[1]Pc, Summer, S3'!X2*Main!$B$5)+(VLOOKUP($A2,'FL Ratio'!$A$2:$B$4,2,FALSE)*'FL Characterization'!X$2)</f>
        <v>107.88223618659032</v>
      </c>
      <c r="Y2" s="2">
        <f>('[1]Pc, Summer, S3'!Y2*Main!$B$5)+(VLOOKUP($A2,'FL Ratio'!$A$2:$B$4,2,FALSE)*'FL Characterization'!Y$2)</f>
        <v>81.404211067722386</v>
      </c>
    </row>
    <row r="3" spans="1:25" x14ac:dyDescent="0.25">
      <c r="A3">
        <v>2</v>
      </c>
      <c r="B3" s="2">
        <f>('[1]Pc, Summer, S3'!B3*Main!$B$5)+(VLOOKUP($A3,'FL Ratio'!$A$2:$B$4,2,FALSE)*'FL Characterization'!B$2)</f>
        <v>95.178231159550521</v>
      </c>
      <c r="C3" s="2">
        <f>('[1]Pc, Summer, S3'!C3*Main!$B$5)+(VLOOKUP($A3,'FL Ratio'!$A$2:$B$4,2,FALSE)*'FL Characterization'!C$2)</f>
        <v>78.214032886411175</v>
      </c>
      <c r="D3" s="2">
        <f>('[1]Pc, Summer, S3'!D3*Main!$B$5)+(VLOOKUP($A3,'FL Ratio'!$A$2:$B$4,2,FALSE)*'FL Characterization'!D$2)</f>
        <v>82.945457302156612</v>
      </c>
      <c r="E3" s="2">
        <f>('[1]Pc, Summer, S3'!E3*Main!$B$5)+(VLOOKUP($A3,'FL Ratio'!$A$2:$B$4,2,FALSE)*'FL Characterization'!E$2)</f>
        <v>78.817880495379583</v>
      </c>
      <c r="F3" s="2">
        <f>('[1]Pc, Summer, S3'!F3*Main!$B$5)+(VLOOKUP($A3,'FL Ratio'!$A$2:$B$4,2,FALSE)*'FL Characterization'!F$2)</f>
        <v>72.081218722791235</v>
      </c>
      <c r="G3" s="2">
        <f>('[1]Pc, Summer, S3'!G3*Main!$B$5)+(VLOOKUP($A3,'FL Ratio'!$A$2:$B$4,2,FALSE)*'FL Characterization'!G$2)</f>
        <v>75.947011748127139</v>
      </c>
      <c r="H3" s="2">
        <f>('[1]Pc, Summer, S3'!H3*Main!$B$5)+(VLOOKUP($A3,'FL Ratio'!$A$2:$B$4,2,FALSE)*'FL Characterization'!H$2)</f>
        <v>75.434546016843797</v>
      </c>
      <c r="I3" s="2">
        <f>('[1]Pc, Summer, S3'!I3*Main!$B$5)+(VLOOKUP($A3,'FL Ratio'!$A$2:$B$4,2,FALSE)*'FL Characterization'!I$2)</f>
        <v>92.758442132589749</v>
      </c>
      <c r="J3" s="2">
        <f>('[1]Pc, Summer, S3'!J3*Main!$B$5)+(VLOOKUP($A3,'FL Ratio'!$A$2:$B$4,2,FALSE)*'FL Characterization'!J$2)</f>
        <v>112.9457466273325</v>
      </c>
      <c r="K3" s="2">
        <f>('[1]Pc, Summer, S3'!K3*Main!$B$5)+(VLOOKUP($A3,'FL Ratio'!$A$2:$B$4,2,FALSE)*'FL Characterization'!K$2)</f>
        <v>121.05731644814593</v>
      </c>
      <c r="L3" s="2">
        <f>('[1]Pc, Summer, S3'!L3*Main!$B$5)+(VLOOKUP($A3,'FL Ratio'!$A$2:$B$4,2,FALSE)*'FL Characterization'!L$2)</f>
        <v>117.29699470796673</v>
      </c>
      <c r="M3" s="2">
        <f>('[1]Pc, Summer, S3'!M3*Main!$B$5)+(VLOOKUP($A3,'FL Ratio'!$A$2:$B$4,2,FALSE)*'FL Characterization'!M$2)</f>
        <v>119.62373810222518</v>
      </c>
      <c r="N3" s="2">
        <f>('[1]Pc, Summer, S3'!N3*Main!$B$5)+(VLOOKUP($A3,'FL Ratio'!$A$2:$B$4,2,FALSE)*'FL Characterization'!N$2)</f>
        <v>113.77392756892293</v>
      </c>
      <c r="O3" s="2">
        <f>('[1]Pc, Summer, S3'!O3*Main!$B$5)+(VLOOKUP($A3,'FL Ratio'!$A$2:$B$4,2,FALSE)*'FL Characterization'!O$2)</f>
        <v>111.50300992705891</v>
      </c>
      <c r="P3" s="2">
        <f>('[1]Pc, Summer, S3'!P3*Main!$B$5)+(VLOOKUP($A3,'FL Ratio'!$A$2:$B$4,2,FALSE)*'FL Characterization'!P$2)</f>
        <v>100.9825430249162</v>
      </c>
      <c r="Q3" s="2">
        <f>('[1]Pc, Summer, S3'!Q3*Main!$B$5)+(VLOOKUP($A3,'FL Ratio'!$A$2:$B$4,2,FALSE)*'FL Characterization'!Q$2)</f>
        <v>111.24880560129478</v>
      </c>
      <c r="R3" s="2">
        <f>('[1]Pc, Summer, S3'!R3*Main!$B$5)+(VLOOKUP($A3,'FL Ratio'!$A$2:$B$4,2,FALSE)*'FL Characterization'!R$2)</f>
        <v>97.697605579063421</v>
      </c>
      <c r="S3" s="2">
        <f>('[1]Pc, Summer, S3'!S3*Main!$B$5)+(VLOOKUP($A3,'FL Ratio'!$A$2:$B$4,2,FALSE)*'FL Characterization'!S$2)</f>
        <v>112.45494245374785</v>
      </c>
      <c r="T3" s="2">
        <f>('[1]Pc, Summer, S3'!T3*Main!$B$5)+(VLOOKUP($A3,'FL Ratio'!$A$2:$B$4,2,FALSE)*'FL Characterization'!T$2)</f>
        <v>117.18837235454706</v>
      </c>
      <c r="U3" s="2">
        <f>('[1]Pc, Summer, S3'!U3*Main!$B$5)+(VLOOKUP($A3,'FL Ratio'!$A$2:$B$4,2,FALSE)*'FL Characterization'!U$2)</f>
        <v>95.185519848264988</v>
      </c>
      <c r="V3" s="2">
        <f>('[1]Pc, Summer, S3'!V3*Main!$B$5)+(VLOOKUP($A3,'FL Ratio'!$A$2:$B$4,2,FALSE)*'FL Characterization'!V$2)</f>
        <v>103.2515745048853</v>
      </c>
      <c r="W3" s="2">
        <f>('[1]Pc, Summer, S3'!W3*Main!$B$5)+(VLOOKUP($A3,'FL Ratio'!$A$2:$B$4,2,FALSE)*'FL Characterization'!W$2)</f>
        <v>103.64500820690988</v>
      </c>
      <c r="X3" s="2">
        <f>('[1]Pc, Summer, S3'!X3*Main!$B$5)+(VLOOKUP($A3,'FL Ratio'!$A$2:$B$4,2,FALSE)*'FL Characterization'!X$2)</f>
        <v>108.06297110566426</v>
      </c>
      <c r="Y3" s="2">
        <f>('[1]Pc, Summer, S3'!Y3*Main!$B$5)+(VLOOKUP($A3,'FL Ratio'!$A$2:$B$4,2,FALSE)*'FL Characterization'!Y$2)</f>
        <v>92.900765653178098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106.36869546876321</v>
      </c>
      <c r="C4" s="2">
        <f>('[1]Pc, Summer, S3'!C4*Main!$B$5)+(VLOOKUP($A4,'FL Ratio'!$A$2:$B$4,2,FALSE)*'FL Characterization'!C$2)</f>
        <v>87.470513930308243</v>
      </c>
      <c r="D4" s="2">
        <f>('[1]Pc, Summer, S3'!D4*Main!$B$5)+(VLOOKUP($A4,'FL Ratio'!$A$2:$B$4,2,FALSE)*'FL Characterization'!D$2)</f>
        <v>93.338921498130446</v>
      </c>
      <c r="E4" s="2">
        <f>('[1]Pc, Summer, S3'!E4*Main!$B$5)+(VLOOKUP($A4,'FL Ratio'!$A$2:$B$4,2,FALSE)*'FL Characterization'!E$2)</f>
        <v>82.080477901866118</v>
      </c>
      <c r="F4" s="2">
        <f>('[1]Pc, Summer, S3'!F4*Main!$B$5)+(VLOOKUP($A4,'FL Ratio'!$A$2:$B$4,2,FALSE)*'FL Characterization'!F$2)</f>
        <v>79.404234483988333</v>
      </c>
      <c r="G4" s="2">
        <f>('[1]Pc, Summer, S3'!G4*Main!$B$5)+(VLOOKUP($A4,'FL Ratio'!$A$2:$B$4,2,FALSE)*'FL Characterization'!G$2)</f>
        <v>86.531894240207166</v>
      </c>
      <c r="H4" s="2">
        <f>('[1]Pc, Summer, S3'!H4*Main!$B$5)+(VLOOKUP($A4,'FL Ratio'!$A$2:$B$4,2,FALSE)*'FL Characterization'!H$2)</f>
        <v>116.7071257826648</v>
      </c>
      <c r="I4" s="2">
        <f>('[1]Pc, Summer, S3'!I4*Main!$B$5)+(VLOOKUP($A4,'FL Ratio'!$A$2:$B$4,2,FALSE)*'FL Characterization'!I$2)</f>
        <v>143.26920784464366</v>
      </c>
      <c r="J4" s="2">
        <f>('[1]Pc, Summer, S3'!J4*Main!$B$5)+(VLOOKUP($A4,'FL Ratio'!$A$2:$B$4,2,FALSE)*'FL Characterization'!J$2)</f>
        <v>148.02832415244643</v>
      </c>
      <c r="K4" s="2">
        <f>('[1]Pc, Summer, S3'!K4*Main!$B$5)+(VLOOKUP($A4,'FL Ratio'!$A$2:$B$4,2,FALSE)*'FL Characterization'!K$2)</f>
        <v>130.76525177020665</v>
      </c>
      <c r="L4" s="2">
        <f>('[1]Pc, Summer, S3'!L4*Main!$B$5)+(VLOOKUP($A4,'FL Ratio'!$A$2:$B$4,2,FALSE)*'FL Characterization'!L$2)</f>
        <v>130.22537289017671</v>
      </c>
      <c r="M4" s="2">
        <f>('[1]Pc, Summer, S3'!M4*Main!$B$5)+(VLOOKUP($A4,'FL Ratio'!$A$2:$B$4,2,FALSE)*'FL Characterization'!M$2)</f>
        <v>141.70943867179312</v>
      </c>
      <c r="N4" s="2">
        <f>('[1]Pc, Summer, S3'!N4*Main!$B$5)+(VLOOKUP($A4,'FL Ratio'!$A$2:$B$4,2,FALSE)*'FL Characterization'!N$2)</f>
        <v>143.62594074881864</v>
      </c>
      <c r="O4" s="2">
        <f>('[1]Pc, Summer, S3'!O4*Main!$B$5)+(VLOOKUP($A4,'FL Ratio'!$A$2:$B$4,2,FALSE)*'FL Characterization'!O$2)</f>
        <v>140.54969493447791</v>
      </c>
      <c r="P4" s="2">
        <f>('[1]Pc, Summer, S3'!P4*Main!$B$5)+(VLOOKUP($A4,'FL Ratio'!$A$2:$B$4,2,FALSE)*'FL Characterization'!P$2)</f>
        <v>135.12967691000557</v>
      </c>
      <c r="Q4" s="2">
        <f>('[1]Pc, Summer, S3'!Q4*Main!$B$5)+(VLOOKUP($A4,'FL Ratio'!$A$2:$B$4,2,FALSE)*'FL Characterization'!Q$2)</f>
        <v>135.6256094755762</v>
      </c>
      <c r="R4" s="2">
        <f>('[1]Pc, Summer, S3'!R4*Main!$B$5)+(VLOOKUP($A4,'FL Ratio'!$A$2:$B$4,2,FALSE)*'FL Characterization'!R$2)</f>
        <v>108.84683885444201</v>
      </c>
      <c r="S4" s="2">
        <f>('[1]Pc, Summer, S3'!S4*Main!$B$5)+(VLOOKUP($A4,'FL Ratio'!$A$2:$B$4,2,FALSE)*'FL Characterization'!S$2)</f>
        <v>111.5608747455918</v>
      </c>
      <c r="T4" s="2">
        <f>('[1]Pc, Summer, S3'!T4*Main!$B$5)+(VLOOKUP($A4,'FL Ratio'!$A$2:$B$4,2,FALSE)*'FL Characterization'!T$2)</f>
        <v>113.8553321536415</v>
      </c>
      <c r="U4" s="2">
        <f>('[1]Pc, Summer, S3'!U4*Main!$B$5)+(VLOOKUP($A4,'FL Ratio'!$A$2:$B$4,2,FALSE)*'FL Characterization'!U$2)</f>
        <v>107.43095053610249</v>
      </c>
      <c r="V4" s="2">
        <f>('[1]Pc, Summer, S3'!V4*Main!$B$5)+(VLOOKUP($A4,'FL Ratio'!$A$2:$B$4,2,FALSE)*'FL Characterization'!V$2)</f>
        <v>124.59380929098485</v>
      </c>
      <c r="W4" s="2">
        <f>('[1]Pc, Summer, S3'!W4*Main!$B$5)+(VLOOKUP($A4,'FL Ratio'!$A$2:$B$4,2,FALSE)*'FL Characterization'!W$2)</f>
        <v>114.43372429962341</v>
      </c>
      <c r="X4" s="2">
        <f>('[1]Pc, Summer, S3'!X4*Main!$B$5)+(VLOOKUP($A4,'FL Ratio'!$A$2:$B$4,2,FALSE)*'FL Characterization'!X$2)</f>
        <v>119.0722998433863</v>
      </c>
      <c r="Y4" s="2">
        <f>('[1]Pc, Summer, S3'!Y4*Main!$B$5)+(VLOOKUP($A4,'FL Ratio'!$A$2:$B$4,2,FALSE)*'FL Characterization'!Y$2)</f>
        <v>105.39835475040181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14.305847118854468</v>
      </c>
      <c r="C2" s="2">
        <f>('[1]Qc, Summer, S1'!C2*Main!$B$5)</f>
        <v>10.186027222649807</v>
      </c>
      <c r="D2" s="2">
        <f>('[1]Qc, Summer, S1'!D2*Main!$B$5)</f>
        <v>11.436453618550754</v>
      </c>
      <c r="E2" s="2">
        <f>('[1]Qc, Summer, S1'!E2*Main!$B$5)</f>
        <v>8.9803066763394295</v>
      </c>
      <c r="F2" s="2">
        <f>('[1]Qc, Summer, S1'!F2*Main!$B$5)</f>
        <v>10.33811032684871</v>
      </c>
      <c r="G2" s="2">
        <f>('[1]Qc, Summer, S1'!G2*Main!$B$5)</f>
        <v>4.6022373475266081</v>
      </c>
      <c r="H2" s="2">
        <f>('[1]Qc, Summer, S1'!H2*Main!$B$5)</f>
        <v>9.0549139444786491</v>
      </c>
      <c r="I2" s="2">
        <f>('[1]Qc, Summer, S1'!I2*Main!$B$5)</f>
        <v>17.72839053244704</v>
      </c>
      <c r="J2" s="2">
        <f>('[1]Qc, Summer, S1'!J2*Main!$B$5)</f>
        <v>22.446326440768885</v>
      </c>
      <c r="K2" s="2">
        <f>('[1]Qc, Summer, S1'!K2*Main!$B$5)</f>
        <v>27.239978480860593</v>
      </c>
      <c r="L2" s="2">
        <f>('[1]Qc, Summer, S1'!L2*Main!$B$5)</f>
        <v>32.525578455517255</v>
      </c>
      <c r="M2" s="2">
        <f>('[1]Qc, Summer, S1'!M2*Main!$B$5)</f>
        <v>33.391974821017925</v>
      </c>
      <c r="N2" s="2">
        <f>('[1]Qc, Summer, S1'!N2*Main!$B$5)</f>
        <v>32.879888859689103</v>
      </c>
      <c r="O2" s="2">
        <f>('[1]Qc, Summer, S1'!O2*Main!$B$5)</f>
        <v>34.142798412998687</v>
      </c>
      <c r="P2" s="2">
        <f>('[1]Qc, Summer, S1'!P2*Main!$B$5)</f>
        <v>36.921286011656079</v>
      </c>
      <c r="Q2" s="2">
        <f>('[1]Qc, Summer, S1'!Q2*Main!$B$5)</f>
        <v>32.447481126958536</v>
      </c>
      <c r="R2" s="2">
        <f>('[1]Qc, Summer, S1'!R2*Main!$B$5)</f>
        <v>33.658060545957227</v>
      </c>
      <c r="S2" s="2">
        <f>('[1]Qc, Summer, S1'!S2*Main!$B$5)</f>
        <v>25.483483675771584</v>
      </c>
      <c r="T2" s="2">
        <f>('[1]Qc, Summer, S1'!T2*Main!$B$5)</f>
        <v>29.729555065759012</v>
      </c>
      <c r="U2" s="2">
        <f>('[1]Qc, Summer, S1'!U2*Main!$B$5)</f>
        <v>28.0223151803538</v>
      </c>
      <c r="V2" s="2">
        <f>('[1]Qc, Summer, S1'!V2*Main!$B$5)</f>
        <v>25.727025427284012</v>
      </c>
      <c r="W2" s="2">
        <f>('[1]Qc, Summer, S1'!W2*Main!$B$5)</f>
        <v>28.598648023432748</v>
      </c>
      <c r="X2" s="2">
        <f>('[1]Qc, Summer, S1'!X2*Main!$B$5)</f>
        <v>27.63526720618734</v>
      </c>
      <c r="Y2" s="2">
        <f>('[1]Qc, Summer, S1'!Y2*Main!$B$5)</f>
        <v>19.813595846313625</v>
      </c>
    </row>
    <row r="3" spans="1:25" x14ac:dyDescent="0.25">
      <c r="A3">
        <v>2</v>
      </c>
      <c r="B3" s="2">
        <f>('[1]Qc, Summer, S1'!B3*Main!$B$5)</f>
        <v>-28.328609612581396</v>
      </c>
      <c r="C3" s="2">
        <f>('[1]Qc, Summer, S1'!C3*Main!$B$5)</f>
        <v>-35.042774327420332</v>
      </c>
      <c r="D3" s="2">
        <f>('[1]Qc, Summer, S1'!D3*Main!$B$5)</f>
        <v>-35.86505004623335</v>
      </c>
      <c r="E3" s="2">
        <f>('[1]Qc, Summer, S1'!E3*Main!$B$5)</f>
        <v>-36.325301685038646</v>
      </c>
      <c r="F3" s="2">
        <f>('[1]Qc, Summer, S1'!F3*Main!$B$5)</f>
        <v>-36.237312877365383</v>
      </c>
      <c r="G3" s="2">
        <f>('[1]Qc, Summer, S1'!G3*Main!$B$5)</f>
        <v>-43.382763660080833</v>
      </c>
      <c r="H3" s="2">
        <f>('[1]Qc, Summer, S1'!H3*Main!$B$5)</f>
        <v>-34.864916548682196</v>
      </c>
      <c r="I3" s="2">
        <f>('[1]Qc, Summer, S1'!I3*Main!$B$5)</f>
        <v>-4.8924136237973084</v>
      </c>
      <c r="J3" s="2">
        <f>('[1]Qc, Summer, S1'!J3*Main!$B$5)</f>
        <v>16.55778162895319</v>
      </c>
      <c r="K3" s="2">
        <f>('[1]Qc, Summer, S1'!K3*Main!$B$5)</f>
        <v>25.347432813960832</v>
      </c>
      <c r="L3" s="2">
        <f>('[1]Qc, Summer, S1'!L3*Main!$B$5)</f>
        <v>21.292774171485938</v>
      </c>
      <c r="M3" s="2">
        <f>('[1]Qc, Summer, S1'!M3*Main!$B$5)</f>
        <v>25.240076177878841</v>
      </c>
      <c r="N3" s="2">
        <f>('[1]Qc, Summer, S1'!N3*Main!$B$5)</f>
        <v>22.629458082812167</v>
      </c>
      <c r="O3" s="2">
        <f>('[1]Qc, Summer, S1'!O3*Main!$B$5)</f>
        <v>24.737995638912871</v>
      </c>
      <c r="P3" s="2">
        <f>('[1]Qc, Summer, S1'!P3*Main!$B$5)</f>
        <v>11.782059593599975</v>
      </c>
      <c r="Q3" s="2">
        <f>('[1]Qc, Summer, S1'!Q3*Main!$B$5)</f>
        <v>3.288923046488299</v>
      </c>
      <c r="R3" s="2">
        <f>('[1]Qc, Summer, S1'!R3*Main!$B$5)</f>
        <v>6.3502073687769389</v>
      </c>
      <c r="S3" s="2">
        <f>('[1]Qc, Summer, S1'!S3*Main!$B$5)</f>
        <v>8.6355495192923772</v>
      </c>
      <c r="T3" s="2">
        <f>('[1]Qc, Summer, S1'!T3*Main!$B$5)</f>
        <v>4.8490190686252195</v>
      </c>
      <c r="U3" s="2">
        <f>('[1]Qc, Summer, S1'!U3*Main!$B$5)</f>
        <v>-0.94225768486971295</v>
      </c>
      <c r="V3" s="2">
        <f>('[1]Qc, Summer, S1'!V3*Main!$B$5)</f>
        <v>-4.0462649077016968</v>
      </c>
      <c r="W3" s="2">
        <f>('[1]Qc, Summer, S1'!W3*Main!$B$5)</f>
        <v>-2.8150913290022901</v>
      </c>
      <c r="X3" s="2">
        <f>('[1]Qc, Summer, S1'!X3*Main!$B$5)</f>
        <v>-12.150408156591606</v>
      </c>
      <c r="Y3" s="2">
        <f>('[1]Qc, Summer, S1'!Y3*Main!$B$5)</f>
        <v>-16.778820610086942</v>
      </c>
    </row>
    <row r="4" spans="1:25" x14ac:dyDescent="0.25">
      <c r="A4">
        <v>3</v>
      </c>
      <c r="B4" s="2">
        <f>('[1]Qc, Summer, S1'!B4*Main!$B$5)</f>
        <v>-38.786016290198567</v>
      </c>
      <c r="C4" s="2">
        <f>('[1]Qc, Summer, S1'!C4*Main!$B$5)</f>
        <v>-43.900655800993981</v>
      </c>
      <c r="D4" s="2">
        <f>('[1]Qc, Summer, S1'!D4*Main!$B$5)</f>
        <v>-46.512726292049997</v>
      </c>
      <c r="E4" s="2">
        <f>('[1]Qc, Summer, S1'!E4*Main!$B$5)</f>
        <v>-56.904664021664473</v>
      </c>
      <c r="F4" s="2">
        <f>('[1]Qc, Summer, S1'!F4*Main!$B$5)</f>
        <v>-52.397363901136593</v>
      </c>
      <c r="G4" s="2">
        <f>('[1]Qc, Summer, S1'!G4*Main!$B$5)</f>
        <v>-58.594901566862426</v>
      </c>
      <c r="H4" s="2">
        <f>('[1]Qc, Summer, S1'!H4*Main!$B$5)</f>
        <v>-22.465258851166972</v>
      </c>
      <c r="I4" s="2">
        <f>('[1]Qc, Summer, S1'!I4*Main!$B$5)</f>
        <v>4.982619673354499</v>
      </c>
      <c r="J4" s="2">
        <f>('[1]Qc, Summer, S1'!J4*Main!$B$5)</f>
        <v>15.379325909238997</v>
      </c>
      <c r="K4" s="2">
        <f>('[1]Qc, Summer, S1'!K4*Main!$B$5)</f>
        <v>14.344178973040218</v>
      </c>
      <c r="L4" s="2">
        <f>('[1]Qc, Summer, S1'!L4*Main!$B$5)</f>
        <v>14.603108969298967</v>
      </c>
      <c r="M4" s="2">
        <f>('[1]Qc, Summer, S1'!M4*Main!$B$5)</f>
        <v>18.438800011956939</v>
      </c>
      <c r="N4" s="2">
        <f>('[1]Qc, Summer, S1'!N4*Main!$B$5)</f>
        <v>26.02079497464026</v>
      </c>
      <c r="O4" s="2">
        <f>('[1]Qc, Summer, S1'!O4*Main!$B$5)</f>
        <v>28.944609584772646</v>
      </c>
      <c r="P4" s="2">
        <f>('[1]Qc, Summer, S1'!P4*Main!$B$5)</f>
        <v>16.084805712957039</v>
      </c>
      <c r="Q4" s="2">
        <f>('[1]Qc, Summer, S1'!Q4*Main!$B$5)</f>
        <v>11.7380249502175</v>
      </c>
      <c r="R4" s="2">
        <f>('[1]Qc, Summer, S1'!R4*Main!$B$5)</f>
        <v>-2.0184218549152546</v>
      </c>
      <c r="S4" s="2">
        <f>('[1]Qc, Summer, S1'!S4*Main!$B$5)</f>
        <v>-1.9995580992618407</v>
      </c>
      <c r="T4" s="2">
        <f>('[1]Qc, Summer, S1'!T4*Main!$B$5)</f>
        <v>-1.8109205427277046</v>
      </c>
      <c r="U4" s="2">
        <f>('[1]Qc, Summer, S1'!U4*Main!$B$5)</f>
        <v>-1.980694343608427</v>
      </c>
      <c r="V4" s="2">
        <f>('[1]Qc, Summer, S1'!V4*Main!$B$5)</f>
        <v>-11.897370895130315</v>
      </c>
      <c r="W4" s="2">
        <f>('[1]Qc, Summer, S1'!W4*Main!$B$5)</f>
        <v>-14.624873125350719</v>
      </c>
      <c r="X4" s="2">
        <f>('[1]Qc, Summer, S1'!X4*Main!$B$5)</f>
        <v>-42.613655949468978</v>
      </c>
      <c r="Y4" s="2">
        <f>('[1]Qc, Summer, S1'!Y4*Main!$B$5)</f>
        <v>-41.32233304190931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15.46187516886291</v>
      </c>
      <c r="C2" s="2">
        <f>('[1]Qc, Summer, S2'!C2*Main!$B$5)</f>
        <v>11.182486407474245</v>
      </c>
      <c r="D2" s="2">
        <f>('[1]Qc, Summer, S2'!D2*Main!$B$5)</f>
        <v>9.7577081332589</v>
      </c>
      <c r="E2" s="2">
        <f>('[1]Qc, Summer, S2'!E2*Main!$B$5)</f>
        <v>9.8966645004556995</v>
      </c>
      <c r="F2" s="2">
        <f>('[1]Qc, Summer, S2'!F2*Main!$B$5)</f>
        <v>11.287528622171552</v>
      </c>
      <c r="G2" s="2">
        <f>('[1]Qc, Summer, S2'!G2*Main!$B$5)</f>
        <v>4.7491172628732015</v>
      </c>
      <c r="H2" s="2">
        <f>('[1]Qc, Summer, S2'!H2*Main!$B$5)</f>
        <v>8.115253063447847</v>
      </c>
      <c r="I2" s="2">
        <f>('[1]Qc, Summer, S2'!I2*Main!$B$5)</f>
        <v>17.564238768257713</v>
      </c>
      <c r="J2" s="2">
        <f>('[1]Qc, Summer, S2'!J2*Main!$B$5)</f>
        <v>22.207535733952199</v>
      </c>
      <c r="K2" s="2">
        <f>('[1]Qc, Summer, S2'!K2*Main!$B$5)</f>
        <v>30.361226015125872</v>
      </c>
      <c r="L2" s="2">
        <f>('[1]Qc, Summer, S2'!L2*Main!$B$5)</f>
        <v>31.596276213931048</v>
      </c>
      <c r="M2" s="2">
        <f>('[1]Qc, Summer, S2'!M2*Main!$B$5)</f>
        <v>28.896901287419361</v>
      </c>
      <c r="N2" s="2">
        <f>('[1]Qc, Summer, S2'!N2*Main!$B$5)</f>
        <v>32.879888859689103</v>
      </c>
      <c r="O2" s="2">
        <f>('[1]Qc, Summer, S2'!O2*Main!$B$5)</f>
        <v>31.776465849721546</v>
      </c>
      <c r="P2" s="2">
        <f>('[1]Qc, Summer, S2'!P2*Main!$B$5)</f>
        <v>30.543972973279118</v>
      </c>
      <c r="Q2" s="2">
        <f>('[1]Qc, Summer, S2'!Q2*Main!$B$5)</f>
        <v>35.043279617115218</v>
      </c>
      <c r="R2" s="2">
        <f>('[1]Qc, Summer, S2'!R2*Main!$B$5)</f>
        <v>33.040481453370852</v>
      </c>
      <c r="S2" s="2">
        <f>('[1]Qc, Summer, S2'!S2*Main!$B$5)</f>
        <v>28.497659164303709</v>
      </c>
      <c r="T2" s="2">
        <f>('[1]Qc, Summer, S2'!T2*Main!$B$5)</f>
        <v>28.63856221930914</v>
      </c>
      <c r="U2" s="2">
        <f>('[1]Qc, Summer, S2'!U2*Main!$B$5)</f>
        <v>23.870861079560644</v>
      </c>
      <c r="V2" s="2">
        <f>('[1]Qc, Summer, S2'!V2*Main!$B$5)</f>
        <v>22.45267673653877</v>
      </c>
      <c r="W2" s="2">
        <f>('[1]Qc, Summer, S2'!W2*Main!$B$5)</f>
        <v>28.037890219051715</v>
      </c>
      <c r="X2" s="2">
        <f>('[1]Qc, Summer, S2'!X2*Main!$B$5)</f>
        <v>26.127888994940754</v>
      </c>
      <c r="Y2" s="2">
        <f>('[1]Qc, Summer, S2'!Y2*Main!$B$5)</f>
        <v>18.196159450696186</v>
      </c>
    </row>
    <row r="3" spans="1:25" x14ac:dyDescent="0.25">
      <c r="A3">
        <v>2</v>
      </c>
      <c r="B3" s="2">
        <f>('[1]Qc, Summer, S2'!B3*Main!$B$5)</f>
        <v>-29.153714746928426</v>
      </c>
      <c r="C3" s="2">
        <f>('[1]Qc, Summer, S2'!C3*Main!$B$5)</f>
        <v>-33.254877678062151</v>
      </c>
      <c r="D3" s="2">
        <f>('[1]Qc, Summer, S2'!D3*Main!$B$5)</f>
        <v>-37.441535762551297</v>
      </c>
      <c r="E3" s="2">
        <f>('[1]Qc, Summer, S2'!E3*Main!$B$5)</f>
        <v>-36.325301685038646</v>
      </c>
      <c r="F3" s="2">
        <f>('[1]Qc, Summer, S2'!F3*Main!$B$5)</f>
        <v>-41.248856147639323</v>
      </c>
      <c r="G3" s="2">
        <f>('[1]Qc, Summer, S2'!G3*Main!$B$5)</f>
        <v>-39.83326481516513</v>
      </c>
      <c r="H3" s="2">
        <f>('[1]Qc, Summer, S2'!H3*Main!$B$5)</f>
        <v>-33.497664919322112</v>
      </c>
      <c r="I3" s="2">
        <f>('[1]Qc, Summer, S2'!I3*Main!$B$5)</f>
        <v>-5.6900897581120864</v>
      </c>
      <c r="J3" s="2">
        <f>('[1]Qc, Summer, S2'!J3*Main!$B$5)</f>
        <v>15.874986510233473</v>
      </c>
      <c r="K3" s="2">
        <f>('[1]Qc, Summer, S2'!K3*Main!$B$5)</f>
        <v>23.607903111041953</v>
      </c>
      <c r="L3" s="2">
        <f>('[1]Qc, Summer, S2'!L3*Main!$B$5)</f>
        <v>20.511387963358015</v>
      </c>
      <c r="M3" s="2">
        <f>('[1]Qc, Summer, S2'!M3*Main!$B$5)</f>
        <v>26.020697090596745</v>
      </c>
      <c r="N3" s="2">
        <f>('[1]Qc, Summer, S2'!N3*Main!$B$5)</f>
        <v>21.243981057333873</v>
      </c>
      <c r="O3" s="2">
        <f>('[1]Qc, Summer, S2'!O3*Main!$B$5)</f>
        <v>23.548668925503598</v>
      </c>
      <c r="P3" s="2">
        <f>('[1]Qc, Summer, S2'!P3*Main!$B$5)</f>
        <v>12.763897893066638</v>
      </c>
      <c r="Q3" s="2">
        <f>('[1]Qc, Summer, S2'!Q3*Main!$B$5)</f>
        <v>3.2268678946677651</v>
      </c>
      <c r="R3" s="2">
        <f>('[1]Qc, Summer, S2'!R3*Main!$B$5)</f>
        <v>6.4882553550546991</v>
      </c>
      <c r="S3" s="2">
        <f>('[1]Qc, Summer, S2'!S3*Main!$B$5)</f>
        <v>9.2224315254578801</v>
      </c>
      <c r="T3" s="2">
        <f>('[1]Qc, Summer, S2'!T3*Main!$B$5)</f>
        <v>4.5459553768361438</v>
      </c>
      <c r="U3" s="2">
        <f>('[1]Qc, Summer, S2'!U3*Main!$B$5)</f>
        <v>-0.89514480062622714</v>
      </c>
      <c r="V3" s="2">
        <f>('[1]Qc, Summer, S2'!V3*Main!$B$5)</f>
        <v>-3.3105803790286608</v>
      </c>
      <c r="W3" s="2">
        <f>('[1]Qc, Summer, S2'!W3*Main!$B$5)</f>
        <v>-2.7639078502931578</v>
      </c>
      <c r="X3" s="2">
        <f>('[1]Qc, Summer, S2'!X3*Main!$B$5)</f>
        <v>-13.37772211180288</v>
      </c>
      <c r="Y3" s="2">
        <f>('[1]Qc, Summer, S2'!Y3*Main!$B$5)</f>
        <v>-15.283678179485133</v>
      </c>
    </row>
    <row r="4" spans="1:25" x14ac:dyDescent="0.25">
      <c r="A4">
        <v>3</v>
      </c>
      <c r="B4" s="2">
        <f>('[1]Qc, Summer, S2'!B4*Main!$B$5)</f>
        <v>-39.638456208664472</v>
      </c>
      <c r="C4" s="2">
        <f>('[1]Qc, Summer, S2'!C4*Main!$B$5)</f>
        <v>-45.60553563792579</v>
      </c>
      <c r="D4" s="2">
        <f>('[1]Qc, Summer, S2'!D4*Main!$B$5)</f>
        <v>-50.966072426395208</v>
      </c>
      <c r="E4" s="2">
        <f>('[1]Qc, Summer, S2'!E4*Main!$B$5)</f>
        <v>-58.031489051796441</v>
      </c>
      <c r="F4" s="2">
        <f>('[1]Qc, Summer, S2'!F4*Main!$B$5)</f>
        <v>-52.397363901136593</v>
      </c>
      <c r="G4" s="2">
        <f>('[1]Qc, Summer, S2'!G4*Main!$B$5)</f>
        <v>-52.397363901136593</v>
      </c>
      <c r="H4" s="2">
        <f>('[1]Qc, Summer, S2'!H4*Main!$B$5)</f>
        <v>-22.689911439678642</v>
      </c>
      <c r="I4" s="2">
        <f>('[1]Qc, Summer, S2'!I4*Main!$B$5)</f>
        <v>4.5169542833213683</v>
      </c>
      <c r="J4" s="2">
        <f>('[1]Qc, Summer, S2'!J4*Main!$B$5)</f>
        <v>15.231447775496314</v>
      </c>
      <c r="K4" s="2">
        <f>('[1]Qc, Summer, S2'!K4*Main!$B$5)</f>
        <v>13.456910170584122</v>
      </c>
      <c r="L4" s="2">
        <f>('[1]Qc, Summer, S2'!L4*Main!$B$5)</f>
        <v>13.791825137671246</v>
      </c>
      <c r="M4" s="2">
        <f>('[1]Qc, Summer, S2'!M4*Main!$B$5)</f>
        <v>18.628890733729694</v>
      </c>
      <c r="N4" s="2">
        <f>('[1]Qc, Summer, S2'!N4*Main!$B$5)</f>
        <v>23.959741907342025</v>
      </c>
      <c r="O4" s="2">
        <f>('[1]Qc, Summer, S2'!O4*Main!$B$5)</f>
        <v>25.758047061678408</v>
      </c>
      <c r="P4" s="2">
        <f>('[1]Qc, Summer, S2'!P4*Main!$B$5)</f>
        <v>13.850804919490784</v>
      </c>
      <c r="Q4" s="2">
        <f>('[1]Qc, Summer, S2'!Q4*Main!$B$5)</f>
        <v>10.459626193263119</v>
      </c>
      <c r="R4" s="2">
        <f>('[1]Qc, Summer, S2'!R4*Main!$B$5)</f>
        <v>-1.9995580992618407</v>
      </c>
      <c r="S4" s="2">
        <f>('[1]Qc, Summer, S2'!S4*Main!$B$5)</f>
        <v>-1.7731930314208775</v>
      </c>
      <c r="T4" s="2">
        <f>('[1]Qc, Summer, S2'!T4*Main!$B$5)</f>
        <v>-1.8109205427277046</v>
      </c>
      <c r="U4" s="2">
        <f>('[1]Qc, Summer, S2'!U4*Main!$B$5)</f>
        <v>-2.0372856105686679</v>
      </c>
      <c r="V4" s="2">
        <f>('[1]Qc, Summer, S2'!V4*Main!$B$5)</f>
        <v>-11.416669040781613</v>
      </c>
      <c r="W4" s="2">
        <f>('[1]Qc, Summer, S2'!W4*Main!$B$5)</f>
        <v>-16.780117585928725</v>
      </c>
      <c r="X4" s="2">
        <f>('[1]Qc, Summer, S2'!X4*Main!$B$5)</f>
        <v>-40.461451103536199</v>
      </c>
      <c r="Y4" s="2">
        <f>('[1]Qc, Summer, S2'!Y4*Main!$B$5)</f>
        <v>-40.891892072722754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15.172868156360799</v>
      </c>
      <c r="C2" s="2">
        <f>('[1]Qc, Summer, S3'!C2*Main!$B$5)</f>
        <v>10.518180284257951</v>
      </c>
      <c r="D2" s="2">
        <f>('[1]Qc, Summer, S3'!D2*Main!$B$5)</f>
        <v>9.7577081332589</v>
      </c>
      <c r="E2" s="2">
        <f>('[1]Qc, Summer, S3'!E2*Main!$B$5)</f>
        <v>8.5221277642812954</v>
      </c>
      <c r="F2" s="2">
        <f>('[1]Qc, Summer, S3'!F2*Main!$B$5)</f>
        <v>9.9161466400385585</v>
      </c>
      <c r="G2" s="2">
        <f>('[1]Qc, Summer, S3'!G2*Main!$B$5)</f>
        <v>5.0918370653485878</v>
      </c>
      <c r="H2" s="2">
        <f>('[1]Qc, Summer, S3'!H2*Main!$B$5)</f>
        <v>8.286100496362538</v>
      </c>
      <c r="I2" s="2">
        <f>('[1]Qc, Summer, S3'!I2*Main!$B$5)</f>
        <v>17.72839053244704</v>
      </c>
      <c r="J2" s="2">
        <f>('[1]Qc, Summer, S3'!J2*Main!$B$5)</f>
        <v>26.028187043019241</v>
      </c>
      <c r="K2" s="2">
        <f>('[1]Qc, Summer, S3'!K2*Main!$B$5)</f>
        <v>27.239978480860593</v>
      </c>
      <c r="L2" s="2">
        <f>('[1]Qc, Summer, S3'!L2*Main!$B$5)</f>
        <v>29.118136903034493</v>
      </c>
      <c r="M2" s="2">
        <f>('[1]Qc, Summer, S3'!M2*Main!$B$5)</f>
        <v>32.749821459075278</v>
      </c>
      <c r="N2" s="2">
        <f>('[1]Qc, Summer, S3'!N2*Main!$B$5)</f>
        <v>33.550906999682752</v>
      </c>
      <c r="O2" s="2">
        <f>('[1]Qc, Summer, S3'!O2*Main!$B$5)</f>
        <v>37.185225994355001</v>
      </c>
      <c r="P2" s="2">
        <f>('[1]Qc, Summer, S3'!P2*Main!$B$5)</f>
        <v>30.543972973279118</v>
      </c>
      <c r="Q2" s="2">
        <f>('[1]Qc, Summer, S3'!Q2*Main!$B$5)</f>
        <v>35.043279617115218</v>
      </c>
      <c r="R2" s="2">
        <f>('[1]Qc, Summer, S3'!R2*Main!$B$5)</f>
        <v>28.099848712679886</v>
      </c>
      <c r="S2" s="2">
        <f>('[1]Qc, Summer, S3'!S2*Main!$B$5)</f>
        <v>28.223643210800784</v>
      </c>
      <c r="T2" s="2">
        <f>('[1]Qc, Summer, S3'!T2*Main!$B$5)</f>
        <v>28.093065796084201</v>
      </c>
      <c r="U2" s="2">
        <f>('[1]Qc, Summer, S3'!U2*Main!$B$5)</f>
        <v>26.206054011256796</v>
      </c>
      <c r="V2" s="2">
        <f>('[1]Qc, Summer, S3'!V2*Main!$B$5)</f>
        <v>22.45267673653877</v>
      </c>
      <c r="W2" s="2">
        <f>('[1]Qc, Summer, S3'!W2*Main!$B$5)</f>
        <v>30.841679240956886</v>
      </c>
      <c r="X2" s="2">
        <f>('[1]Qc, Summer, S3'!X2*Main!$B$5)</f>
        <v>23.364362274322023</v>
      </c>
      <c r="Y2" s="2">
        <f>('[1]Qc, Summer, S3'!Y2*Main!$B$5)</f>
        <v>18.196159450696186</v>
      </c>
    </row>
    <row r="3" spans="1:25" x14ac:dyDescent="0.25">
      <c r="A3">
        <v>2</v>
      </c>
      <c r="B3" s="2">
        <f>('[1]Qc, Summer, S3'!B3*Main!$B$5)</f>
        <v>-28.05357456779905</v>
      </c>
      <c r="C3" s="2">
        <f>('[1]Qc, Summer, S3'!C3*Main!$B$5)</f>
        <v>-35.400353657291966</v>
      </c>
      <c r="D3" s="2">
        <f>('[1]Qc, Summer, S3'!D3*Main!$B$5)</f>
        <v>-35.86505004623335</v>
      </c>
      <c r="E3" s="2">
        <f>('[1]Qc, Summer, S3'!E3*Main!$B$5)</f>
        <v>-34.886675875730184</v>
      </c>
      <c r="F3" s="2">
        <f>('[1]Qc, Summer, S3'!F3*Main!$B$5)</f>
        <v>-37.779326191295823</v>
      </c>
      <c r="G3" s="2">
        <f>('[1]Qc, Summer, S3'!G3*Main!$B$5)</f>
        <v>-39.438876054618945</v>
      </c>
      <c r="H3" s="2">
        <f>('[1]Qc, Summer, S3'!H3*Main!$B$5)</f>
        <v>-36.915793992722328</v>
      </c>
      <c r="I3" s="2">
        <f>('[1]Qc, Summer, S3'!I3*Main!$B$5)</f>
        <v>-5.1583056685689002</v>
      </c>
      <c r="J3" s="2">
        <f>('[1]Qc, Summer, S3'!J3*Main!$B$5)</f>
        <v>18.776865764792277</v>
      </c>
      <c r="K3" s="2">
        <f>('[1]Qc, Summer, S3'!K3*Main!$B$5)</f>
        <v>23.110894624493707</v>
      </c>
      <c r="L3" s="2">
        <f>('[1]Qc, Summer, S3'!L3*Main!$B$5)</f>
        <v>20.120694859294048</v>
      </c>
      <c r="M3" s="2">
        <f>('[1]Qc, Summer, S3'!M3*Main!$B$5)</f>
        <v>26.801318003314648</v>
      </c>
      <c r="N3" s="2">
        <f>('[1]Qc, Summer, S3'!N3*Main!$B$5)</f>
        <v>22.398545245232455</v>
      </c>
      <c r="O3" s="2">
        <f>('[1]Qc, Summer, S3'!O3*Main!$B$5)</f>
        <v>23.786534268185452</v>
      </c>
      <c r="P3" s="2">
        <f>('[1]Qc, Summer, S3'!P3*Main!$B$5)</f>
        <v>11.904789381033307</v>
      </c>
      <c r="Q3" s="2">
        <f>('[1]Qc, Summer, S3'!Q3*Main!$B$5)</f>
        <v>3.2268678946677651</v>
      </c>
      <c r="R3" s="2">
        <f>('[1]Qc, Summer, S3'!R3*Main!$B$5)</f>
        <v>7.2475192795823773</v>
      </c>
      <c r="S3" s="2">
        <f>('[1]Qc, Summer, S3'!S3*Main!$B$5)</f>
        <v>8.1325077997219477</v>
      </c>
      <c r="T3" s="2">
        <f>('[1]Qc, Summer, S3'!T3*Main!$B$5)</f>
        <v>5.0510615298179369</v>
      </c>
      <c r="U3" s="2">
        <f>('[1]Qc, Summer, S3'!U3*Main!$B$5)</f>
        <v>-1.0270608765079872</v>
      </c>
      <c r="V3" s="2">
        <f>('[1]Qc, Summer, S3'!V3*Main!$B$5)</f>
        <v>-3.4577172847632678</v>
      </c>
      <c r="W3" s="2">
        <f>('[1]Qc, Summer, S3'!W3*Main!$B$5)</f>
        <v>-2.8150913290022901</v>
      </c>
      <c r="X3" s="2">
        <f>('[1]Qc, Summer, S3'!X3*Main!$B$5)</f>
        <v>-12.027676761070479</v>
      </c>
      <c r="Y3" s="2">
        <f>('[1]Qc, Summer, S3'!Y3*Main!$B$5)</f>
        <v>-16.944947546820476</v>
      </c>
    </row>
    <row r="4" spans="1:25" x14ac:dyDescent="0.25">
      <c r="A4">
        <v>3</v>
      </c>
      <c r="B4" s="2">
        <f>('[1]Qc, Summer, S3'!B4*Main!$B$5)</f>
        <v>-39.638456208664472</v>
      </c>
      <c r="C4" s="2">
        <f>('[1]Qc, Summer, S3'!C4*Main!$B$5)</f>
        <v>-41.769556004829226</v>
      </c>
      <c r="D4" s="2">
        <f>('[1]Qc, Summer, S3'!D4*Main!$B$5)</f>
        <v>-45.028277580601589</v>
      </c>
      <c r="E4" s="2">
        <f>('[1]Qc, Summer, S3'!E4*Main!$B$5)</f>
        <v>-56.341251506598489</v>
      </c>
      <c r="F4" s="2">
        <f>('[1]Qc, Summer, S3'!F4*Main!$B$5)</f>
        <v>-58.594901566862426</v>
      </c>
      <c r="G4" s="2">
        <f>('[1]Qc, Summer, S3'!G4*Main!$B$5)</f>
        <v>-61.41196414219236</v>
      </c>
      <c r="H4" s="2">
        <f>('[1]Qc, Summer, S3'!H4*Main!$B$5)</f>
        <v>-24.037826970748661</v>
      </c>
      <c r="I4" s="2">
        <f>('[1]Qc, Summer, S3'!I4*Main!$B$5)</f>
        <v>4.6100873613279942</v>
      </c>
      <c r="J4" s="2">
        <f>('[1]Qc, Summer, S3'!J4*Main!$B$5)</f>
        <v>16.266594711695095</v>
      </c>
      <c r="K4" s="2">
        <f>('[1]Qc, Summer, S3'!K4*Main!$B$5)</f>
        <v>13.456910170584122</v>
      </c>
      <c r="L4" s="2">
        <f>('[1]Qc, Summer, S3'!L4*Main!$B$5)</f>
        <v>14.197467053485108</v>
      </c>
      <c r="M4" s="2">
        <f>('[1]Qc, Summer, S3'!M4*Main!$B$5)</f>
        <v>20.529797951457212</v>
      </c>
      <c r="N4" s="2">
        <f>('[1]Qc, Summer, S3'!N4*Main!$B$5)</f>
        <v>26.536058241464822</v>
      </c>
      <c r="O4" s="2">
        <f>('[1]Qc, Summer, S3'!O4*Main!$B$5)</f>
        <v>26.820234569376485</v>
      </c>
      <c r="P4" s="2">
        <f>('[1]Qc, Summer, S3'!P4*Main!$B$5)</f>
        <v>14.744405236877284</v>
      </c>
      <c r="Q4" s="2">
        <f>('[1]Qc, Summer, S3'!Q4*Main!$B$5)</f>
        <v>10.808280399705225</v>
      </c>
      <c r="R4" s="2">
        <f>('[1]Qc, Summer, S3'!R4*Main!$B$5)</f>
        <v>-1.6977380088072231</v>
      </c>
      <c r="S4" s="2">
        <f>('[1]Qc, Summer, S3'!S4*Main!$B$5)</f>
        <v>-1.9429668323015998</v>
      </c>
      <c r="T4" s="2">
        <f>('[1]Qc, Summer, S3'!T4*Main!$B$5)</f>
        <v>-2.0750131218754952</v>
      </c>
      <c r="U4" s="2">
        <f>('[1]Qc, Summer, S3'!U4*Main!$B$5)</f>
        <v>-1.980694343608427</v>
      </c>
      <c r="V4" s="2">
        <f>('[1]Qc, Summer, S3'!V4*Main!$B$5)</f>
        <v>-12.017546358717489</v>
      </c>
      <c r="W4" s="2">
        <f>('[1]Qc, Summer, S3'!W4*Main!$B$5)</f>
        <v>-15.856441388538151</v>
      </c>
      <c r="X4" s="2">
        <f>('[1]Qc, Summer, S3'!X4*Main!$B$5)</f>
        <v>-43.474537887842082</v>
      </c>
      <c r="Y4" s="2">
        <f>('[1]Qc, Summer, S3'!Y4*Main!$B$5)</f>
        <v>-41.32233304190931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5.9285424756811436</v>
      </c>
      <c r="C2" s="2">
        <f>('FL Characterization'!C$4-'FL Characterization'!C$2)*VLOOKUP($A2,'FL Ratio'!$A$2:$B$6,2,FALSE)</f>
        <v>6.526572894282662</v>
      </c>
      <c r="D2" s="2">
        <f>('FL Characterization'!D$4-'FL Characterization'!D$2)*VLOOKUP($A2,'FL Ratio'!$A$2:$B$6,2,FALSE)</f>
        <v>8.4949545720367006</v>
      </c>
      <c r="E2" s="2">
        <f>('FL Characterization'!E$4-'FL Characterization'!E$2)*VLOOKUP($A2,'FL Ratio'!$A$2:$B$6,2,FALSE)</f>
        <v>9.7391238347048308</v>
      </c>
      <c r="F2" s="2">
        <f>('FL Characterization'!F$4-'FL Characterization'!F$2)*VLOOKUP($A2,'FL Ratio'!$A$2:$B$6,2,FALSE)</f>
        <v>11.450995656886017</v>
      </c>
      <c r="G2" s="2">
        <f>('FL Characterization'!G$4-'FL Characterization'!G$2)*VLOOKUP($A2,'FL Ratio'!$A$2:$B$6,2,FALSE)</f>
        <v>13.38538947091557</v>
      </c>
      <c r="H2" s="2">
        <f>('FL Characterization'!H$4-'FL Characterization'!H$2)*VLOOKUP($A2,'FL Ratio'!$A$2:$B$6,2,FALSE)</f>
        <v>11.931874670814002</v>
      </c>
      <c r="I2" s="2">
        <f>('FL Characterization'!I$4-'FL Characterization'!I$2)*VLOOKUP($A2,'FL Ratio'!$A$2:$B$6,2,FALSE)</f>
        <v>17.057925919666971</v>
      </c>
      <c r="J2" s="2">
        <f>('FL Characterization'!J$4-'FL Characterization'!J$2)*VLOOKUP($A2,'FL Ratio'!$A$2:$B$6,2,FALSE)</f>
        <v>15.648743115727777</v>
      </c>
      <c r="K2" s="2">
        <f>('FL Characterization'!K$4-'FL Characterization'!K$2)*VLOOKUP($A2,'FL Ratio'!$A$2:$B$6,2,FALSE)</f>
        <v>17.674345907046956</v>
      </c>
      <c r="L2" s="2">
        <f>('FL Characterization'!L$4-'FL Characterization'!L$2)*VLOOKUP($A2,'FL Ratio'!$A$2:$B$6,2,FALSE)</f>
        <v>18.164501801653362</v>
      </c>
      <c r="M2" s="2">
        <f>('FL Characterization'!M$4-'FL Characterization'!M$2)*VLOOKUP($A2,'FL Ratio'!$A$2:$B$6,2,FALSE)</f>
        <v>16.849072959968669</v>
      </c>
      <c r="N2" s="2">
        <f>('FL Characterization'!N$4-'FL Characterization'!N$2)*VLOOKUP($A2,'FL Ratio'!$A$2:$B$6,2,FALSE)</f>
        <v>15.894662549995175</v>
      </c>
      <c r="O2" s="2">
        <f>('FL Characterization'!O$4-'FL Characterization'!O$2)*VLOOKUP($A2,'FL Ratio'!$A$2:$B$6,2,FALSE)</f>
        <v>14.633335162886418</v>
      </c>
      <c r="P2" s="2">
        <f>('FL Characterization'!P$4-'FL Characterization'!P$2)*VLOOKUP($A2,'FL Ratio'!$A$2:$B$6,2,FALSE)</f>
        <v>13.478897144302502</v>
      </c>
      <c r="Q2" s="2">
        <f>('FL Characterization'!Q$4-'FL Characterization'!Q$2)*VLOOKUP($A2,'FL Ratio'!$A$2:$B$6,2,FALSE)</f>
        <v>12.130835027664954</v>
      </c>
      <c r="R2" s="2">
        <f>('FL Characterization'!R$4-'FL Characterization'!R$2)*VLOOKUP($A2,'FL Ratio'!$A$2:$B$6,2,FALSE)</f>
        <v>12.004570934891376</v>
      </c>
      <c r="S2" s="2">
        <f>('FL Characterization'!S$4-'FL Characterization'!S$2)*VLOOKUP($A2,'FL Ratio'!$A$2:$B$6,2,FALSE)</f>
        <v>9.5113476803483348</v>
      </c>
      <c r="T2" s="2">
        <f>('FL Characterization'!T$4-'FL Characterization'!T$2)*VLOOKUP($A2,'FL Ratio'!$A$2:$B$6,2,FALSE)</f>
        <v>7.8695039928458614</v>
      </c>
      <c r="U2" s="2">
        <f>('FL Characterization'!U$4-'FL Characterization'!U$2)*VLOOKUP($A2,'FL Ratio'!$A$2:$B$6,2,FALSE)</f>
        <v>9.3382066064475033</v>
      </c>
      <c r="V2" s="2">
        <f>('FL Characterization'!V$4-'FL Characterization'!V$2)*VLOOKUP($A2,'FL Ratio'!$A$2:$B$6,2,FALSE)</f>
        <v>9.5147136282051044</v>
      </c>
      <c r="W2" s="2">
        <f>('FL Characterization'!W$4-'FL Characterization'!W$2)*VLOOKUP($A2,'FL Ratio'!$A$2:$B$6,2,FALSE)</f>
        <v>10.873407214292705</v>
      </c>
      <c r="X2" s="2">
        <f>('FL Characterization'!X$4-'FL Characterization'!X$2)*VLOOKUP($A2,'FL Ratio'!$A$2:$B$6,2,FALSE)</f>
        <v>5.279612357782085</v>
      </c>
      <c r="Y2" s="2">
        <f>('FL Characterization'!Y$4-'FL Characterization'!Y$2)*VLOOKUP($A2,'FL Ratio'!$A$2:$B$6,2,FALSE)</f>
        <v>5.0690353760108051</v>
      </c>
    </row>
    <row r="3" spans="1:25" x14ac:dyDescent="0.25">
      <c r="A3">
        <v>2</v>
      </c>
      <c r="B3" s="2">
        <f>('FL Characterization'!B$4-'FL Characterization'!B$2)*VLOOKUP($A3,'FL Ratio'!$A$2:$B$6,2,FALSE)</f>
        <v>6.5872694174234931</v>
      </c>
      <c r="C3" s="2">
        <f>('FL Characterization'!C$4-'FL Characterization'!C$2)*VLOOKUP($A3,'FL Ratio'!$A$2:$B$6,2,FALSE)</f>
        <v>7.2517476603140691</v>
      </c>
      <c r="D3" s="2">
        <f>('FL Characterization'!D$4-'FL Characterization'!D$2)*VLOOKUP($A3,'FL Ratio'!$A$2:$B$6,2,FALSE)</f>
        <v>9.4388384133741123</v>
      </c>
      <c r="E3" s="2">
        <f>('FL Characterization'!E$4-'FL Characterization'!E$2)*VLOOKUP($A3,'FL Ratio'!$A$2:$B$6,2,FALSE)</f>
        <v>10.821248705227589</v>
      </c>
      <c r="F3" s="2">
        <f>('FL Characterization'!F$4-'FL Characterization'!F$2)*VLOOKUP($A3,'FL Ratio'!$A$2:$B$6,2,FALSE)</f>
        <v>12.72332850765113</v>
      </c>
      <c r="G3" s="2">
        <f>('FL Characterization'!G$4-'FL Characterization'!G$2)*VLOOKUP($A3,'FL Ratio'!$A$2:$B$6,2,FALSE)</f>
        <v>14.872654967683966</v>
      </c>
      <c r="H3" s="2">
        <f>('FL Characterization'!H$4-'FL Characterization'!H$2)*VLOOKUP($A3,'FL Ratio'!$A$2:$B$6,2,FALSE)</f>
        <v>13.257638523126669</v>
      </c>
      <c r="I3" s="2">
        <f>('FL Characterization'!I$4-'FL Characterization'!I$2)*VLOOKUP($A3,'FL Ratio'!$A$2:$B$6,2,FALSE)</f>
        <v>18.953251021852189</v>
      </c>
      <c r="J3" s="2">
        <f>('FL Characterization'!J$4-'FL Characterization'!J$2)*VLOOKUP($A3,'FL Ratio'!$A$2:$B$6,2,FALSE)</f>
        <v>17.387492350808643</v>
      </c>
      <c r="K3" s="2">
        <f>('FL Characterization'!K$4-'FL Characterization'!K$2)*VLOOKUP($A3,'FL Ratio'!$A$2:$B$6,2,FALSE)</f>
        <v>19.638162118941061</v>
      </c>
      <c r="L3" s="2">
        <f>('FL Characterization'!L$4-'FL Characterization'!L$2)*VLOOKUP($A3,'FL Ratio'!$A$2:$B$6,2,FALSE)</f>
        <v>20.182779779614847</v>
      </c>
      <c r="M3" s="2">
        <f>('FL Characterization'!M$4-'FL Characterization'!M$2)*VLOOKUP($A3,'FL Ratio'!$A$2:$B$6,2,FALSE)</f>
        <v>18.721192177742967</v>
      </c>
      <c r="N3" s="2">
        <f>('FL Characterization'!N$4-'FL Characterization'!N$2)*VLOOKUP($A3,'FL Ratio'!$A$2:$B$6,2,FALSE)</f>
        <v>17.660736166661305</v>
      </c>
      <c r="O3" s="2">
        <f>('FL Characterization'!O$4-'FL Characterization'!O$2)*VLOOKUP($A3,'FL Ratio'!$A$2:$B$6,2,FALSE)</f>
        <v>16.259261292096021</v>
      </c>
      <c r="P3" s="2">
        <f>('FL Characterization'!P$4-'FL Characterization'!P$2)*VLOOKUP($A3,'FL Ratio'!$A$2:$B$6,2,FALSE)</f>
        <v>14.976552382558337</v>
      </c>
      <c r="Q3" s="2">
        <f>('FL Characterization'!Q$4-'FL Characterization'!Q$2)*VLOOKUP($A3,'FL Ratio'!$A$2:$B$6,2,FALSE)</f>
        <v>13.478705586294394</v>
      </c>
      <c r="R3" s="2">
        <f>('FL Characterization'!R$4-'FL Characterization'!R$2)*VLOOKUP($A3,'FL Ratio'!$A$2:$B$6,2,FALSE)</f>
        <v>13.338412149879305</v>
      </c>
      <c r="S3" s="2">
        <f>('FL Characterization'!S$4-'FL Characterization'!S$2)*VLOOKUP($A3,'FL Ratio'!$A$2:$B$6,2,FALSE)</f>
        <v>10.568164089275927</v>
      </c>
      <c r="T3" s="2">
        <f>('FL Characterization'!T$4-'FL Characterization'!T$2)*VLOOKUP($A3,'FL Ratio'!$A$2:$B$6,2,FALSE)</f>
        <v>8.7438933253842901</v>
      </c>
      <c r="U3" s="2">
        <f>('FL Characterization'!U$4-'FL Characterization'!U$2)*VLOOKUP($A3,'FL Ratio'!$A$2:$B$6,2,FALSE)</f>
        <v>10.375785118275004</v>
      </c>
      <c r="V3" s="2">
        <f>('FL Characterization'!V$4-'FL Characterization'!V$2)*VLOOKUP($A3,'FL Ratio'!$A$2:$B$6,2,FALSE)</f>
        <v>10.571904031339004</v>
      </c>
      <c r="W3" s="2">
        <f>('FL Characterization'!W$4-'FL Characterization'!W$2)*VLOOKUP($A3,'FL Ratio'!$A$2:$B$6,2,FALSE)</f>
        <v>12.081563571436339</v>
      </c>
      <c r="X3" s="2">
        <f>('FL Characterization'!X$4-'FL Characterization'!X$2)*VLOOKUP($A3,'FL Ratio'!$A$2:$B$6,2,FALSE)</f>
        <v>5.8662359530912056</v>
      </c>
      <c r="Y3" s="2">
        <f>('FL Characterization'!Y$4-'FL Characterization'!Y$2)*VLOOKUP($A3,'FL Ratio'!$A$2:$B$6,2,FALSE)</f>
        <v>5.6322615289008944</v>
      </c>
    </row>
    <row r="4" spans="1:25" x14ac:dyDescent="0.25">
      <c r="A4">
        <v>3</v>
      </c>
      <c r="B4" s="2">
        <f>('FL Characterization'!B$4-'FL Characterization'!B$2)*VLOOKUP($A4,'FL Ratio'!$A$2:$B$6,2,FALSE)</f>
        <v>8.2340867717793653</v>
      </c>
      <c r="C4" s="2">
        <f>('FL Characterization'!C$4-'FL Characterization'!C$2)*VLOOKUP($A4,'FL Ratio'!$A$2:$B$6,2,FALSE)</f>
        <v>9.0646845753925867</v>
      </c>
      <c r="D4" s="2">
        <f>('FL Characterization'!D$4-'FL Characterization'!D$2)*VLOOKUP($A4,'FL Ratio'!$A$2:$B$6,2,FALSE)</f>
        <v>11.798548016717639</v>
      </c>
      <c r="E4" s="2">
        <f>('FL Characterization'!E$4-'FL Characterization'!E$2)*VLOOKUP($A4,'FL Ratio'!$A$2:$B$6,2,FALSE)</f>
        <v>13.526560881534488</v>
      </c>
      <c r="F4" s="2">
        <f>('FL Characterization'!F$4-'FL Characterization'!F$2)*VLOOKUP($A4,'FL Ratio'!$A$2:$B$6,2,FALSE)</f>
        <v>15.904160634563913</v>
      </c>
      <c r="G4" s="2">
        <f>('FL Characterization'!G$4-'FL Characterization'!G$2)*VLOOKUP($A4,'FL Ratio'!$A$2:$B$6,2,FALSE)</f>
        <v>18.590818709604957</v>
      </c>
      <c r="H4" s="2">
        <f>('FL Characterization'!H$4-'FL Characterization'!H$2)*VLOOKUP($A4,'FL Ratio'!$A$2:$B$6,2,FALSE)</f>
        <v>16.572048153908337</v>
      </c>
      <c r="I4" s="2">
        <f>('FL Characterization'!I$4-'FL Characterization'!I$2)*VLOOKUP($A4,'FL Ratio'!$A$2:$B$6,2,FALSE)</f>
        <v>23.691563777315235</v>
      </c>
      <c r="J4" s="2">
        <f>('FL Characterization'!J$4-'FL Characterization'!J$2)*VLOOKUP($A4,'FL Ratio'!$A$2:$B$6,2,FALSE)</f>
        <v>21.734365438510803</v>
      </c>
      <c r="K4" s="2">
        <f>('FL Characterization'!K$4-'FL Characterization'!K$2)*VLOOKUP($A4,'FL Ratio'!$A$2:$B$6,2,FALSE)</f>
        <v>24.547702648676324</v>
      </c>
      <c r="L4" s="2">
        <f>('FL Characterization'!L$4-'FL Characterization'!L$2)*VLOOKUP($A4,'FL Ratio'!$A$2:$B$6,2,FALSE)</f>
        <v>25.228474724518559</v>
      </c>
      <c r="M4" s="2">
        <f>('FL Characterization'!M$4-'FL Characterization'!M$2)*VLOOKUP($A4,'FL Ratio'!$A$2:$B$6,2,FALSE)</f>
        <v>23.401490222178708</v>
      </c>
      <c r="N4" s="2">
        <f>('FL Characterization'!N$4-'FL Characterization'!N$2)*VLOOKUP($A4,'FL Ratio'!$A$2:$B$6,2,FALSE)</f>
        <v>22.075920208326632</v>
      </c>
      <c r="O4" s="2">
        <f>('FL Characterization'!O$4-'FL Characterization'!O$2)*VLOOKUP($A4,'FL Ratio'!$A$2:$B$6,2,FALSE)</f>
        <v>20.324076615120024</v>
      </c>
      <c r="P4" s="2">
        <f>('FL Characterization'!P$4-'FL Characterization'!P$2)*VLOOKUP($A4,'FL Ratio'!$A$2:$B$6,2,FALSE)</f>
        <v>18.72069047819792</v>
      </c>
      <c r="Q4" s="2">
        <f>('FL Characterization'!Q$4-'FL Characterization'!Q$2)*VLOOKUP($A4,'FL Ratio'!$A$2:$B$6,2,FALSE)</f>
        <v>16.848381982867991</v>
      </c>
      <c r="R4" s="2">
        <f>('FL Characterization'!R$4-'FL Characterization'!R$2)*VLOOKUP($A4,'FL Ratio'!$A$2:$B$6,2,FALSE)</f>
        <v>16.673015187349133</v>
      </c>
      <c r="S4" s="2">
        <f>('FL Characterization'!S$4-'FL Characterization'!S$2)*VLOOKUP($A4,'FL Ratio'!$A$2:$B$6,2,FALSE)</f>
        <v>13.210205111594908</v>
      </c>
      <c r="T4" s="2">
        <f>('FL Characterization'!T$4-'FL Characterization'!T$2)*VLOOKUP($A4,'FL Ratio'!$A$2:$B$6,2,FALSE)</f>
        <v>10.929866656730363</v>
      </c>
      <c r="U4" s="2">
        <f>('FL Characterization'!U$4-'FL Characterization'!U$2)*VLOOKUP($A4,'FL Ratio'!$A$2:$B$6,2,FALSE)</f>
        <v>12.969731397843754</v>
      </c>
      <c r="V4" s="2">
        <f>('FL Characterization'!V$4-'FL Characterization'!V$2)*VLOOKUP($A4,'FL Ratio'!$A$2:$B$6,2,FALSE)</f>
        <v>13.214880039173757</v>
      </c>
      <c r="W4" s="2">
        <f>('FL Characterization'!W$4-'FL Characterization'!W$2)*VLOOKUP($A4,'FL Ratio'!$A$2:$B$6,2,FALSE)</f>
        <v>15.101954464295424</v>
      </c>
      <c r="X4" s="2">
        <f>('FL Characterization'!X$4-'FL Characterization'!X$2)*VLOOKUP($A4,'FL Ratio'!$A$2:$B$6,2,FALSE)</f>
        <v>7.332794941364007</v>
      </c>
      <c r="Y4" s="2">
        <f>('FL Characterization'!Y$4-'FL Characterization'!Y$2)*VLOOKUP($A4,'FL Ratio'!$A$2:$B$6,2,FALSE)</f>
        <v>7.040326911126118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16.436087577200471</v>
      </c>
      <c r="C2" s="2">
        <f>('FL Characterization'!C$2-'FL Characterization'!C$3)*VLOOKUP($A2,'FL Ratio'!$A$2:$B$6,2,FALSE)</f>
        <v>17.394151272042908</v>
      </c>
      <c r="D2" s="2">
        <f>('FL Characterization'!D$2-'FL Characterization'!D$3)*VLOOKUP($A2,'FL Ratio'!$A$2:$B$6,2,FALSE)</f>
        <v>18.367813261831362</v>
      </c>
      <c r="E2" s="2">
        <f>('FL Characterization'!E$2-'FL Characterization'!E$3)*VLOOKUP($A2,'FL Ratio'!$A$2:$B$6,2,FALSE)</f>
        <v>19.202732522889423</v>
      </c>
      <c r="F2" s="2">
        <f>('FL Characterization'!F$2-'FL Characterization'!F$3)*VLOOKUP($A2,'FL Ratio'!$A$2:$B$6,2,FALSE)</f>
        <v>19.420698170687764</v>
      </c>
      <c r="G2" s="2">
        <f>('FL Characterization'!G$2-'FL Characterization'!G$3)*VLOOKUP($A2,'FL Ratio'!$A$2:$B$6,2,FALSE)</f>
        <v>20.315137241408269</v>
      </c>
      <c r="H2" s="2">
        <f>('FL Characterization'!H$2-'FL Characterization'!H$3)*VLOOKUP($A2,'FL Ratio'!$A$2:$B$6,2,FALSE)</f>
        <v>20.211285435583452</v>
      </c>
      <c r="I2" s="2">
        <f>('FL Characterization'!I$2-'FL Characterization'!I$3)*VLOOKUP($A2,'FL Ratio'!$A$2:$B$6,2,FALSE)</f>
        <v>19.104381168440302</v>
      </c>
      <c r="J2" s="2">
        <f>('FL Characterization'!J$2-'FL Characterization'!J$3)*VLOOKUP($A2,'FL Ratio'!$A$2:$B$6,2,FALSE)</f>
        <v>17.309345805310066</v>
      </c>
      <c r="K2" s="2">
        <f>('FL Characterization'!K$2-'FL Characterization'!K$3)*VLOOKUP($A2,'FL Ratio'!$A$2:$B$6,2,FALSE)</f>
        <v>25.418283625577349</v>
      </c>
      <c r="L2" s="2">
        <f>('FL Characterization'!L$2-'FL Characterization'!L$3)*VLOOKUP($A2,'FL Ratio'!$A$2:$B$6,2,FALSE)</f>
        <v>24.821977229048812</v>
      </c>
      <c r="M2" s="2">
        <f>('FL Characterization'!M$2-'FL Characterization'!M$3)*VLOOKUP($A2,'FL Ratio'!$A$2:$B$6,2,FALSE)</f>
        <v>22.856592065850194</v>
      </c>
      <c r="N2" s="2">
        <f>('FL Characterization'!N$2-'FL Characterization'!N$3)*VLOOKUP($A2,'FL Ratio'!$A$2:$B$6,2,FALSE)</f>
        <v>22.301210669482664</v>
      </c>
      <c r="O2" s="2">
        <f>('FL Characterization'!O$2-'FL Characterization'!O$3)*VLOOKUP($A2,'FL Ratio'!$A$2:$B$6,2,FALSE)</f>
        <v>22.392871176362835</v>
      </c>
      <c r="P2" s="2">
        <f>('FL Characterization'!P$2-'FL Characterization'!P$3)*VLOOKUP($A2,'FL Ratio'!$A$2:$B$6,2,FALSE)</f>
        <v>21.331981879310447</v>
      </c>
      <c r="Q2" s="2">
        <f>('FL Characterization'!Q$2-'FL Characterization'!Q$3)*VLOOKUP($A2,'FL Ratio'!$A$2:$B$6,2,FALSE)</f>
        <v>19.553940448042457</v>
      </c>
      <c r="R2" s="2">
        <f>('FL Characterization'!R$2-'FL Characterization'!R$3)*VLOOKUP($A2,'FL Ratio'!$A$2:$B$6,2,FALSE)</f>
        <v>17.573695856500525</v>
      </c>
      <c r="S2" s="2">
        <f>('FL Characterization'!S$2-'FL Characterization'!S$3)*VLOOKUP($A2,'FL Ratio'!$A$2:$B$6,2,FALSE)</f>
        <v>16.943278451813718</v>
      </c>
      <c r="T2" s="2">
        <f>('FL Characterization'!T$2-'FL Characterization'!T$3)*VLOOKUP($A2,'FL Ratio'!$A$2:$B$6,2,FALSE)</f>
        <v>10.650474740998392</v>
      </c>
      <c r="U2" s="2">
        <f>('FL Characterization'!U$2-'FL Characterization'!U$3)*VLOOKUP($A2,'FL Ratio'!$A$2:$B$6,2,FALSE)</f>
        <v>11.389710777005993</v>
      </c>
      <c r="V2" s="2">
        <f>('FL Characterization'!V$2-'FL Characterization'!V$3)*VLOOKUP($A2,'FL Ratio'!$A$2:$B$6,2,FALSE)</f>
        <v>12.452611433143524</v>
      </c>
      <c r="W2" s="2">
        <f>('FL Characterization'!W$2-'FL Characterization'!W$3)*VLOOKUP($A2,'FL Ratio'!$A$2:$B$6,2,FALSE)</f>
        <v>12.749758951865219</v>
      </c>
      <c r="X2" s="2">
        <f>('FL Characterization'!X$2-'FL Characterization'!X$3)*VLOOKUP($A2,'FL Ratio'!$A$2:$B$6,2,FALSE)</f>
        <v>13.297135960036764</v>
      </c>
      <c r="Y2" s="2">
        <f>('FL Characterization'!Y$2-'FL Characterization'!Y$3)*VLOOKUP($A2,'FL Ratio'!$A$2:$B$6,2,FALSE)</f>
        <v>14.677585062759606</v>
      </c>
    </row>
    <row r="3" spans="1:25" x14ac:dyDescent="0.25">
      <c r="A3">
        <v>2</v>
      </c>
      <c r="B3" s="2">
        <f>('FL Characterization'!B$2-'FL Characterization'!B$3)*VLOOKUP($A3,'FL Ratio'!$A$2:$B$6,2,FALSE)</f>
        <v>18.262319530222747</v>
      </c>
      <c r="C3" s="2">
        <f>('FL Characterization'!C$2-'FL Characterization'!C$3)*VLOOKUP($A3,'FL Ratio'!$A$2:$B$6,2,FALSE)</f>
        <v>19.326834746714344</v>
      </c>
      <c r="D3" s="2">
        <f>('FL Characterization'!D$2-'FL Characterization'!D$3)*VLOOKUP($A3,'FL Ratio'!$A$2:$B$6,2,FALSE)</f>
        <v>20.408681402034848</v>
      </c>
      <c r="E3" s="2">
        <f>('FL Characterization'!E$2-'FL Characterization'!E$3)*VLOOKUP($A3,'FL Ratio'!$A$2:$B$6,2,FALSE)</f>
        <v>21.336369469877138</v>
      </c>
      <c r="F3" s="2">
        <f>('FL Characterization'!F$2-'FL Characterization'!F$3)*VLOOKUP($A3,'FL Ratio'!$A$2:$B$6,2,FALSE)</f>
        <v>21.578553522986404</v>
      </c>
      <c r="G3" s="2">
        <f>('FL Characterization'!G$2-'FL Characterization'!G$3)*VLOOKUP($A3,'FL Ratio'!$A$2:$B$6,2,FALSE)</f>
        <v>22.572374712675856</v>
      </c>
      <c r="H3" s="2">
        <f>('FL Characterization'!H$2-'FL Characterization'!H$3)*VLOOKUP($A3,'FL Ratio'!$A$2:$B$6,2,FALSE)</f>
        <v>22.456983817314946</v>
      </c>
      <c r="I3" s="2">
        <f>('FL Characterization'!I$2-'FL Characterization'!I$3)*VLOOKUP($A3,'FL Ratio'!$A$2:$B$6,2,FALSE)</f>
        <v>21.227090187155891</v>
      </c>
      <c r="J3" s="2">
        <f>('FL Characterization'!J$2-'FL Characterization'!J$3)*VLOOKUP($A3,'FL Ratio'!$A$2:$B$6,2,FALSE)</f>
        <v>19.23260645034452</v>
      </c>
      <c r="K3" s="2">
        <f>('FL Characterization'!K$2-'FL Characterization'!K$3)*VLOOKUP($A3,'FL Ratio'!$A$2:$B$6,2,FALSE)</f>
        <v>28.242537361752607</v>
      </c>
      <c r="L3" s="2">
        <f>('FL Characterization'!L$2-'FL Characterization'!L$3)*VLOOKUP($A3,'FL Ratio'!$A$2:$B$6,2,FALSE)</f>
        <v>27.579974698943126</v>
      </c>
      <c r="M3" s="2">
        <f>('FL Characterization'!M$2-'FL Characterization'!M$3)*VLOOKUP($A3,'FL Ratio'!$A$2:$B$6,2,FALSE)</f>
        <v>25.396213406500216</v>
      </c>
      <c r="N3" s="2">
        <f>('FL Characterization'!N$2-'FL Characterization'!N$3)*VLOOKUP($A3,'FL Ratio'!$A$2:$B$6,2,FALSE)</f>
        <v>24.779122966091848</v>
      </c>
      <c r="O3" s="2">
        <f>('FL Characterization'!O$2-'FL Characterization'!O$3)*VLOOKUP($A3,'FL Ratio'!$A$2:$B$6,2,FALSE)</f>
        <v>24.880967973736482</v>
      </c>
      <c r="P3" s="2">
        <f>('FL Characterization'!P$2-'FL Characterization'!P$3)*VLOOKUP($A3,'FL Ratio'!$A$2:$B$6,2,FALSE)</f>
        <v>23.702202088122721</v>
      </c>
      <c r="Q3" s="2">
        <f>('FL Characterization'!Q$2-'FL Characterization'!Q$3)*VLOOKUP($A3,'FL Ratio'!$A$2:$B$6,2,FALSE)</f>
        <v>21.726600497824951</v>
      </c>
      <c r="R3" s="2">
        <f>('FL Characterization'!R$2-'FL Characterization'!R$3)*VLOOKUP($A3,'FL Ratio'!$A$2:$B$6,2,FALSE)</f>
        <v>19.52632872944503</v>
      </c>
      <c r="S3" s="2">
        <f>('FL Characterization'!S$2-'FL Characterization'!S$3)*VLOOKUP($A3,'FL Ratio'!$A$2:$B$6,2,FALSE)</f>
        <v>18.825864946459689</v>
      </c>
      <c r="T3" s="2">
        <f>('FL Characterization'!T$2-'FL Characterization'!T$3)*VLOOKUP($A3,'FL Ratio'!$A$2:$B$6,2,FALSE)</f>
        <v>11.833860823331547</v>
      </c>
      <c r="U3" s="2">
        <f>('FL Characterization'!U$2-'FL Characterization'!U$3)*VLOOKUP($A3,'FL Ratio'!$A$2:$B$6,2,FALSE)</f>
        <v>12.655234196673325</v>
      </c>
      <c r="V3" s="2">
        <f>('FL Characterization'!V$2-'FL Characterization'!V$3)*VLOOKUP($A3,'FL Ratio'!$A$2:$B$6,2,FALSE)</f>
        <v>13.836234925715027</v>
      </c>
      <c r="W3" s="2">
        <f>('FL Characterization'!W$2-'FL Characterization'!W$3)*VLOOKUP($A3,'FL Ratio'!$A$2:$B$6,2,FALSE)</f>
        <v>14.166398835405799</v>
      </c>
      <c r="X3" s="2">
        <f>('FL Characterization'!X$2-'FL Characterization'!X$3)*VLOOKUP($A3,'FL Ratio'!$A$2:$B$6,2,FALSE)</f>
        <v>14.77459551115196</v>
      </c>
      <c r="Y3" s="2">
        <f>('FL Characterization'!Y$2-'FL Characterization'!Y$3)*VLOOKUP($A3,'FL Ratio'!$A$2:$B$6,2,FALSE)</f>
        <v>16.308427847510671</v>
      </c>
    </row>
    <row r="4" spans="1:25" x14ac:dyDescent="0.25">
      <c r="A4">
        <v>3</v>
      </c>
      <c r="B4" s="2">
        <f>('FL Characterization'!B$2-'FL Characterization'!B$3)*VLOOKUP($A4,'FL Ratio'!$A$2:$B$6,2,FALSE)</f>
        <v>22.827899412778436</v>
      </c>
      <c r="C4" s="2">
        <f>('FL Characterization'!C$2-'FL Characterization'!C$3)*VLOOKUP($A4,'FL Ratio'!$A$2:$B$6,2,FALSE)</f>
        <v>24.158543433392929</v>
      </c>
      <c r="D4" s="2">
        <f>('FL Characterization'!D$2-'FL Characterization'!D$3)*VLOOKUP($A4,'FL Ratio'!$A$2:$B$6,2,FALSE)</f>
        <v>25.510851752543559</v>
      </c>
      <c r="E4" s="2">
        <f>('FL Characterization'!E$2-'FL Characterization'!E$3)*VLOOKUP($A4,'FL Ratio'!$A$2:$B$6,2,FALSE)</f>
        <v>26.670461837346419</v>
      </c>
      <c r="F4" s="2">
        <f>('FL Characterization'!F$2-'FL Characterization'!F$3)*VLOOKUP($A4,'FL Ratio'!$A$2:$B$6,2,FALSE)</f>
        <v>26.973191903733007</v>
      </c>
      <c r="G4" s="2">
        <f>('FL Characterization'!G$2-'FL Characterization'!G$3)*VLOOKUP($A4,'FL Ratio'!$A$2:$B$6,2,FALSE)</f>
        <v>28.215468390844819</v>
      </c>
      <c r="H4" s="2">
        <f>('FL Characterization'!H$2-'FL Characterization'!H$3)*VLOOKUP($A4,'FL Ratio'!$A$2:$B$6,2,FALSE)</f>
        <v>28.071229771643683</v>
      </c>
      <c r="I4" s="2">
        <f>('FL Characterization'!I$2-'FL Characterization'!I$3)*VLOOKUP($A4,'FL Ratio'!$A$2:$B$6,2,FALSE)</f>
        <v>26.533862733944865</v>
      </c>
      <c r="J4" s="2">
        <f>('FL Characterization'!J$2-'FL Characterization'!J$3)*VLOOKUP($A4,'FL Ratio'!$A$2:$B$6,2,FALSE)</f>
        <v>24.040758062930646</v>
      </c>
      <c r="K4" s="2">
        <f>('FL Characterization'!K$2-'FL Characterization'!K$3)*VLOOKUP($A4,'FL Ratio'!$A$2:$B$6,2,FALSE)</f>
        <v>35.30317170219076</v>
      </c>
      <c r="L4" s="2">
        <f>('FL Characterization'!L$2-'FL Characterization'!L$3)*VLOOKUP($A4,'FL Ratio'!$A$2:$B$6,2,FALSE)</f>
        <v>34.474968373678905</v>
      </c>
      <c r="M4" s="2">
        <f>('FL Characterization'!M$2-'FL Characterization'!M$3)*VLOOKUP($A4,'FL Ratio'!$A$2:$B$6,2,FALSE)</f>
        <v>31.745266758125272</v>
      </c>
      <c r="N4" s="2">
        <f>('FL Characterization'!N$2-'FL Characterization'!N$3)*VLOOKUP($A4,'FL Ratio'!$A$2:$B$6,2,FALSE)</f>
        <v>30.973903707614809</v>
      </c>
      <c r="O4" s="2">
        <f>('FL Characterization'!O$2-'FL Characterization'!O$3)*VLOOKUP($A4,'FL Ratio'!$A$2:$B$6,2,FALSE)</f>
        <v>31.101209967170604</v>
      </c>
      <c r="P4" s="2">
        <f>('FL Characterization'!P$2-'FL Characterization'!P$3)*VLOOKUP($A4,'FL Ratio'!$A$2:$B$6,2,FALSE)</f>
        <v>29.627752610153401</v>
      </c>
      <c r="Q4" s="2">
        <f>('FL Characterization'!Q$2-'FL Characterization'!Q$3)*VLOOKUP($A4,'FL Ratio'!$A$2:$B$6,2,FALSE)</f>
        <v>27.158250622281191</v>
      </c>
      <c r="R4" s="2">
        <f>('FL Characterization'!R$2-'FL Characterization'!R$3)*VLOOKUP($A4,'FL Ratio'!$A$2:$B$6,2,FALSE)</f>
        <v>24.407910911806287</v>
      </c>
      <c r="S4" s="2">
        <f>('FL Characterization'!S$2-'FL Characterization'!S$3)*VLOOKUP($A4,'FL Ratio'!$A$2:$B$6,2,FALSE)</f>
        <v>23.532331183074607</v>
      </c>
      <c r="T4" s="2">
        <f>('FL Characterization'!T$2-'FL Characterization'!T$3)*VLOOKUP($A4,'FL Ratio'!$A$2:$B$6,2,FALSE)</f>
        <v>14.792326029164434</v>
      </c>
      <c r="U4" s="2">
        <f>('FL Characterization'!U$2-'FL Characterization'!U$3)*VLOOKUP($A4,'FL Ratio'!$A$2:$B$6,2,FALSE)</f>
        <v>15.819042745841656</v>
      </c>
      <c r="V4" s="2">
        <f>('FL Characterization'!V$2-'FL Characterization'!V$3)*VLOOKUP($A4,'FL Ratio'!$A$2:$B$6,2,FALSE)</f>
        <v>17.295293657143784</v>
      </c>
      <c r="W4" s="2">
        <f>('FL Characterization'!W$2-'FL Characterization'!W$3)*VLOOKUP($A4,'FL Ratio'!$A$2:$B$6,2,FALSE)</f>
        <v>17.707998544257247</v>
      </c>
      <c r="X4" s="2">
        <f>('FL Characterization'!X$2-'FL Characterization'!X$3)*VLOOKUP($A4,'FL Ratio'!$A$2:$B$6,2,FALSE)</f>
        <v>18.468244388939951</v>
      </c>
      <c r="Y4" s="2">
        <f>('FL Characterization'!Y$2-'FL Characterization'!Y$3)*VLOOKUP($A4,'FL Ratio'!$A$2:$B$6,2,FALSE)</f>
        <v>20.385534809388339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35.364193209168249</v>
      </c>
      <c r="C7" s="9">
        <f>VLOOKUP($A7,'RES installed'!$A$2:$C$6,3,FALSE)*'[1]Profiles, RES, Summer'!C$5</f>
        <v>31.832789936191652</v>
      </c>
      <c r="D7" s="9">
        <f>VLOOKUP($A7,'RES installed'!$A$2:$C$6,3,FALSE)*'[1]Profiles, RES, Summer'!D$5</f>
        <v>32.803919720418676</v>
      </c>
      <c r="E7" s="9">
        <f>VLOOKUP($A7,'RES installed'!$A$2:$C$6,3,FALSE)*'[1]Profiles, RES, Summer'!E$5</f>
        <v>32.21366100973917</v>
      </c>
      <c r="F7" s="9">
        <f>VLOOKUP($A7,'RES installed'!$A$2:$C$6,3,FALSE)*'[1]Profiles, RES, Summer'!F$5</f>
        <v>27.626942236650617</v>
      </c>
      <c r="G7" s="9">
        <f>VLOOKUP($A7,'RES installed'!$A$2:$C$6,3,FALSE)*'[1]Profiles, RES, Summer'!G$5</f>
        <v>26.153723944923325</v>
      </c>
      <c r="H7" s="9">
        <f>VLOOKUP($A7,'RES installed'!$A$2:$C$6,3,FALSE)*'[1]Profiles, RES, Summer'!H$5</f>
        <v>28.830948897346914</v>
      </c>
      <c r="I7" s="9">
        <f>VLOOKUP($A7,'RES installed'!$A$2:$C$6,3,FALSE)*'[1]Profiles, RES, Summer'!I$5</f>
        <v>26.227079133549754</v>
      </c>
      <c r="J7" s="9">
        <f>VLOOKUP($A7,'RES installed'!$A$2:$C$6,3,FALSE)*'[1]Profiles, RES, Summer'!J$5</f>
        <v>21.56034320217173</v>
      </c>
      <c r="K7" s="9">
        <f>VLOOKUP($A7,'RES installed'!$A$2:$C$6,3,FALSE)*'[1]Profiles, RES, Summer'!K$5</f>
        <v>15.585047621179891</v>
      </c>
      <c r="L7" s="9">
        <f>VLOOKUP($A7,'RES installed'!$A$2:$C$6,3,FALSE)*'[1]Profiles, RES, Summer'!L$5</f>
        <v>15.994539158177542</v>
      </c>
      <c r="M7" s="9">
        <f>VLOOKUP($A7,'RES installed'!$A$2:$C$6,3,FALSE)*'[1]Profiles, RES, Summer'!M$5</f>
        <v>9.9156767043546399</v>
      </c>
      <c r="N7" s="9">
        <f>VLOOKUP($A7,'RES installed'!$A$2:$C$6,3,FALSE)*'[1]Profiles, RES, Summer'!N$5</f>
        <v>8.1282842606067387</v>
      </c>
      <c r="O7" s="9">
        <f>VLOOKUP($A7,'RES installed'!$A$2:$C$6,3,FALSE)*'[1]Profiles, RES, Summer'!O$5</f>
        <v>8.6473547520429843</v>
      </c>
      <c r="P7" s="9">
        <f>VLOOKUP($A7,'RES installed'!$A$2:$C$6,3,FALSE)*'[1]Profiles, RES, Summer'!P$5</f>
        <v>11.546810917384978</v>
      </c>
      <c r="Q7" s="9">
        <f>VLOOKUP($A7,'RES installed'!$A$2:$C$6,3,FALSE)*'[1]Profiles, RES, Summer'!Q$5</f>
        <v>14.605857796932717</v>
      </c>
      <c r="R7" s="9">
        <f>VLOOKUP($A7,'RES installed'!$A$2:$C$6,3,FALSE)*'[1]Profiles, RES, Summer'!R$5</f>
        <v>17.237376189410053</v>
      </c>
      <c r="S7" s="9">
        <f>VLOOKUP($A7,'RES installed'!$A$2:$C$6,3,FALSE)*'[1]Profiles, RES, Summer'!S$5</f>
        <v>23.673914390462333</v>
      </c>
      <c r="T7" s="9">
        <f>VLOOKUP($A7,'RES installed'!$A$2:$C$6,3,FALSE)*'[1]Profiles, RES, Summer'!T$5</f>
        <v>21.533297033471396</v>
      </c>
      <c r="U7" s="9">
        <f>VLOOKUP($A7,'RES installed'!$A$2:$C$6,3,FALSE)*'[1]Profiles, RES, Summer'!U$5</f>
        <v>19.124040355983432</v>
      </c>
      <c r="V7" s="9">
        <f>VLOOKUP($A7,'RES installed'!$A$2:$C$6,3,FALSE)*'[1]Profiles, RES, Summer'!V$5</f>
        <v>28.432323855367741</v>
      </c>
      <c r="W7" s="9">
        <f>VLOOKUP($A7,'RES installed'!$A$2:$C$6,3,FALSE)*'[1]Profiles, RES, Summer'!W$5</f>
        <v>30.605470525019591</v>
      </c>
      <c r="X7" s="9">
        <f>VLOOKUP($A7,'RES installed'!$A$2:$C$6,3,FALSE)*'[1]Profiles, RES, Summer'!X$5</f>
        <v>29.739390137691704</v>
      </c>
      <c r="Y7" s="9">
        <f>VLOOKUP($A7,'RES installed'!$A$2:$C$6,3,FALSE)*'[1]Profiles, RES, Summer'!Y$5</f>
        <v>43.414773267659243</v>
      </c>
    </row>
    <row r="8" spans="1:25" x14ac:dyDescent="0.25">
      <c r="A8" s="8">
        <v>7</v>
      </c>
      <c r="B8" s="9">
        <f>VLOOKUP($A8,'RES installed'!$A$2:$C$6,3,FALSE)*'[1]Profiles, RES, Summer'!B$5</f>
        <v>35.364193209168249</v>
      </c>
      <c r="C8" s="9">
        <f>VLOOKUP($A8,'RES installed'!$A$2:$C$6,3,FALSE)*'[1]Profiles, RES, Summer'!C$5</f>
        <v>31.832789936191652</v>
      </c>
      <c r="D8" s="9">
        <f>VLOOKUP($A8,'RES installed'!$A$2:$C$6,3,FALSE)*'[1]Profiles, RES, Summer'!D$5</f>
        <v>32.803919720418676</v>
      </c>
      <c r="E8" s="9">
        <f>VLOOKUP($A8,'RES installed'!$A$2:$C$6,3,FALSE)*'[1]Profiles, RES, Summer'!E$5</f>
        <v>32.21366100973917</v>
      </c>
      <c r="F8" s="9">
        <f>VLOOKUP($A8,'RES installed'!$A$2:$C$6,3,FALSE)*'[1]Profiles, RES, Summer'!F$5</f>
        <v>27.626942236650617</v>
      </c>
      <c r="G8" s="9">
        <f>VLOOKUP($A8,'RES installed'!$A$2:$C$6,3,FALSE)*'[1]Profiles, RES, Summer'!G$5</f>
        <v>26.153723944923325</v>
      </c>
      <c r="H8" s="9">
        <f>VLOOKUP($A8,'RES installed'!$A$2:$C$6,3,FALSE)*'[1]Profiles, RES, Summer'!H$5</f>
        <v>28.830948897346914</v>
      </c>
      <c r="I8" s="9">
        <f>VLOOKUP($A8,'RES installed'!$A$2:$C$6,3,FALSE)*'[1]Profiles, RES, Summer'!I$5</f>
        <v>26.227079133549754</v>
      </c>
      <c r="J8" s="9">
        <f>VLOOKUP($A8,'RES installed'!$A$2:$C$6,3,FALSE)*'[1]Profiles, RES, Summer'!J$5</f>
        <v>21.56034320217173</v>
      </c>
      <c r="K8" s="9">
        <f>VLOOKUP($A8,'RES installed'!$A$2:$C$6,3,FALSE)*'[1]Profiles, RES, Summer'!K$5</f>
        <v>15.585047621179891</v>
      </c>
      <c r="L8" s="9">
        <f>VLOOKUP($A8,'RES installed'!$A$2:$C$6,3,FALSE)*'[1]Profiles, RES, Summer'!L$5</f>
        <v>15.994539158177542</v>
      </c>
      <c r="M8" s="9">
        <f>VLOOKUP($A8,'RES installed'!$A$2:$C$6,3,FALSE)*'[1]Profiles, RES, Summer'!M$5</f>
        <v>9.9156767043546399</v>
      </c>
      <c r="N8" s="9">
        <f>VLOOKUP($A8,'RES installed'!$A$2:$C$6,3,FALSE)*'[1]Profiles, RES, Summer'!N$5</f>
        <v>8.1282842606067387</v>
      </c>
      <c r="O8" s="9">
        <f>VLOOKUP($A8,'RES installed'!$A$2:$C$6,3,FALSE)*'[1]Profiles, RES, Summer'!O$5</f>
        <v>8.6473547520429843</v>
      </c>
      <c r="P8" s="9">
        <f>VLOOKUP($A8,'RES installed'!$A$2:$C$6,3,FALSE)*'[1]Profiles, RES, Summer'!P$5</f>
        <v>11.546810917384978</v>
      </c>
      <c r="Q8" s="9">
        <f>VLOOKUP($A8,'RES installed'!$A$2:$C$6,3,FALSE)*'[1]Profiles, RES, Summer'!Q$5</f>
        <v>14.605857796932717</v>
      </c>
      <c r="R8" s="9">
        <f>VLOOKUP($A8,'RES installed'!$A$2:$C$6,3,FALSE)*'[1]Profiles, RES, Summer'!R$5</f>
        <v>17.237376189410053</v>
      </c>
      <c r="S8" s="9">
        <f>VLOOKUP($A8,'RES installed'!$A$2:$C$6,3,FALSE)*'[1]Profiles, RES, Summer'!S$5</f>
        <v>23.673914390462333</v>
      </c>
      <c r="T8" s="9">
        <f>VLOOKUP($A8,'RES installed'!$A$2:$C$6,3,FALSE)*'[1]Profiles, RES, Summer'!T$5</f>
        <v>21.533297033471396</v>
      </c>
      <c r="U8" s="9">
        <f>VLOOKUP($A8,'RES installed'!$A$2:$C$6,3,FALSE)*'[1]Profiles, RES, Summer'!U$5</f>
        <v>19.124040355983432</v>
      </c>
      <c r="V8" s="9">
        <f>VLOOKUP($A8,'RES installed'!$A$2:$C$6,3,FALSE)*'[1]Profiles, RES, Summer'!V$5</f>
        <v>28.432323855367741</v>
      </c>
      <c r="W8" s="9">
        <f>VLOOKUP($A8,'RES installed'!$A$2:$C$6,3,FALSE)*'[1]Profiles, RES, Summer'!W$5</f>
        <v>30.605470525019591</v>
      </c>
      <c r="X8" s="9">
        <f>VLOOKUP($A8,'RES installed'!$A$2:$C$6,3,FALSE)*'[1]Profiles, RES, Summer'!X$5</f>
        <v>29.739390137691704</v>
      </c>
      <c r="Y8" s="9">
        <f>VLOOKUP($A8,'RES installed'!$A$2:$C$6,3,FALSE)*'[1]Profiles, RES, Summer'!Y$5</f>
        <v>43.414773267659243</v>
      </c>
    </row>
    <row r="9" spans="1:25" x14ac:dyDescent="0.25">
      <c r="A9" s="8">
        <v>8</v>
      </c>
      <c r="B9" s="9">
        <f>VLOOKUP($A9,'RES installed'!$A$2:$C$6,3,FALSE)*'[1]Profiles, RES, Summer'!B$5</f>
        <v>35.364193209168249</v>
      </c>
      <c r="C9" s="9">
        <f>VLOOKUP($A9,'RES installed'!$A$2:$C$6,3,FALSE)*'[1]Profiles, RES, Summer'!C$5</f>
        <v>31.832789936191652</v>
      </c>
      <c r="D9" s="9">
        <f>VLOOKUP($A9,'RES installed'!$A$2:$C$6,3,FALSE)*'[1]Profiles, RES, Summer'!D$5</f>
        <v>32.803919720418676</v>
      </c>
      <c r="E9" s="9">
        <f>VLOOKUP($A9,'RES installed'!$A$2:$C$6,3,FALSE)*'[1]Profiles, RES, Summer'!E$5</f>
        <v>32.21366100973917</v>
      </c>
      <c r="F9" s="9">
        <f>VLOOKUP($A9,'RES installed'!$A$2:$C$6,3,FALSE)*'[1]Profiles, RES, Summer'!F$5</f>
        <v>27.626942236650617</v>
      </c>
      <c r="G9" s="9">
        <f>VLOOKUP($A9,'RES installed'!$A$2:$C$6,3,FALSE)*'[1]Profiles, RES, Summer'!G$5</f>
        <v>26.153723944923325</v>
      </c>
      <c r="H9" s="9">
        <f>VLOOKUP($A9,'RES installed'!$A$2:$C$6,3,FALSE)*'[1]Profiles, RES, Summer'!H$5</f>
        <v>28.830948897346914</v>
      </c>
      <c r="I9" s="9">
        <f>VLOOKUP($A9,'RES installed'!$A$2:$C$6,3,FALSE)*'[1]Profiles, RES, Summer'!I$5</f>
        <v>26.227079133549754</v>
      </c>
      <c r="J9" s="9">
        <f>VLOOKUP($A9,'RES installed'!$A$2:$C$6,3,FALSE)*'[1]Profiles, RES, Summer'!J$5</f>
        <v>21.56034320217173</v>
      </c>
      <c r="K9" s="9">
        <f>VLOOKUP($A9,'RES installed'!$A$2:$C$6,3,FALSE)*'[1]Profiles, RES, Summer'!K$5</f>
        <v>15.585047621179891</v>
      </c>
      <c r="L9" s="9">
        <f>VLOOKUP($A9,'RES installed'!$A$2:$C$6,3,FALSE)*'[1]Profiles, RES, Summer'!L$5</f>
        <v>15.994539158177542</v>
      </c>
      <c r="M9" s="9">
        <f>VLOOKUP($A9,'RES installed'!$A$2:$C$6,3,FALSE)*'[1]Profiles, RES, Summer'!M$5</f>
        <v>9.9156767043546399</v>
      </c>
      <c r="N9" s="9">
        <f>VLOOKUP($A9,'RES installed'!$A$2:$C$6,3,FALSE)*'[1]Profiles, RES, Summer'!N$5</f>
        <v>8.1282842606067387</v>
      </c>
      <c r="O9" s="9">
        <f>VLOOKUP($A9,'RES installed'!$A$2:$C$6,3,FALSE)*'[1]Profiles, RES, Summer'!O$5</f>
        <v>8.6473547520429843</v>
      </c>
      <c r="P9" s="9">
        <f>VLOOKUP($A9,'RES installed'!$A$2:$C$6,3,FALSE)*'[1]Profiles, RES, Summer'!P$5</f>
        <v>11.546810917384978</v>
      </c>
      <c r="Q9" s="9">
        <f>VLOOKUP($A9,'RES installed'!$A$2:$C$6,3,FALSE)*'[1]Profiles, RES, Summer'!Q$5</f>
        <v>14.605857796932717</v>
      </c>
      <c r="R9" s="9">
        <f>VLOOKUP($A9,'RES installed'!$A$2:$C$6,3,FALSE)*'[1]Profiles, RES, Summer'!R$5</f>
        <v>17.237376189410053</v>
      </c>
      <c r="S9" s="9">
        <f>VLOOKUP($A9,'RES installed'!$A$2:$C$6,3,FALSE)*'[1]Profiles, RES, Summer'!S$5</f>
        <v>23.673914390462333</v>
      </c>
      <c r="T9" s="9">
        <f>VLOOKUP($A9,'RES installed'!$A$2:$C$6,3,FALSE)*'[1]Profiles, RES, Summer'!T$5</f>
        <v>21.533297033471396</v>
      </c>
      <c r="U9" s="9">
        <f>VLOOKUP($A9,'RES installed'!$A$2:$C$6,3,FALSE)*'[1]Profiles, RES, Summer'!U$5</f>
        <v>19.124040355983432</v>
      </c>
      <c r="V9" s="9">
        <f>VLOOKUP($A9,'RES installed'!$A$2:$C$6,3,FALSE)*'[1]Profiles, RES, Summer'!V$5</f>
        <v>28.432323855367741</v>
      </c>
      <c r="W9" s="9">
        <f>VLOOKUP($A9,'RES installed'!$A$2:$C$6,3,FALSE)*'[1]Profiles, RES, Summer'!W$5</f>
        <v>30.605470525019591</v>
      </c>
      <c r="X9" s="9">
        <f>VLOOKUP($A9,'RES installed'!$A$2:$C$6,3,FALSE)*'[1]Profiles, RES, Summer'!X$5</f>
        <v>29.739390137691704</v>
      </c>
      <c r="Y9" s="9">
        <f>VLOOKUP($A9,'RES installed'!$A$2:$C$6,3,FALSE)*'[1]Profiles, RES, Summer'!Y$5</f>
        <v>43.414773267659243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46.750106554395558</v>
      </c>
      <c r="C7" s="9">
        <f>VLOOKUP($A7,'RES installed'!$A$2:$C$6,3,FALSE)*'[1]Profiles, RES, Summer'!C$6</f>
        <v>38.369068453900347</v>
      </c>
      <c r="D7" s="9">
        <f>VLOOKUP($A7,'RES installed'!$A$2:$C$6,3,FALSE)*'[1]Profiles, RES, Summer'!D$6</f>
        <v>34.73671565818357</v>
      </c>
      <c r="E7" s="9">
        <f>VLOOKUP($A7,'RES installed'!$A$2:$C$6,3,FALSE)*'[1]Profiles, RES, Summer'!E$6</f>
        <v>30.462748483765569</v>
      </c>
      <c r="F7" s="9">
        <f>VLOOKUP($A7,'RES installed'!$A$2:$C$6,3,FALSE)*'[1]Profiles, RES, Summer'!F$6</f>
        <v>27.307918352435163</v>
      </c>
      <c r="G7" s="9">
        <f>VLOOKUP($A7,'RES installed'!$A$2:$C$6,3,FALSE)*'[1]Profiles, RES, Summer'!G$6</f>
        <v>23.325618133551153</v>
      </c>
      <c r="H7" s="9">
        <f>VLOOKUP($A7,'RES installed'!$A$2:$C$6,3,FALSE)*'[1]Profiles, RES, Summer'!H$6</f>
        <v>21.858277118644065</v>
      </c>
      <c r="I7" s="9">
        <f>VLOOKUP($A7,'RES installed'!$A$2:$C$6,3,FALSE)*'[1]Profiles, RES, Summer'!I$6</f>
        <v>20.332015601388605</v>
      </c>
      <c r="J7" s="9">
        <f>VLOOKUP($A7,'RES installed'!$A$2:$C$6,3,FALSE)*'[1]Profiles, RES, Summer'!J$6</f>
        <v>19.099204533387784</v>
      </c>
      <c r="K7" s="9">
        <f>VLOOKUP($A7,'RES installed'!$A$2:$C$6,3,FALSE)*'[1]Profiles, RES, Summer'!K$6</f>
        <v>21.321791658158059</v>
      </c>
      <c r="L7" s="9">
        <f>VLOOKUP($A7,'RES installed'!$A$2:$C$6,3,FALSE)*'[1]Profiles, RES, Summer'!L$6</f>
        <v>19.937444692541348</v>
      </c>
      <c r="M7" s="9">
        <f>VLOOKUP($A7,'RES installed'!$A$2:$C$6,3,FALSE)*'[1]Profiles, RES, Summer'!M$6</f>
        <v>23.040330699918314</v>
      </c>
      <c r="N7" s="9">
        <f>VLOOKUP($A7,'RES installed'!$A$2:$C$6,3,FALSE)*'[1]Profiles, RES, Summer'!N$6</f>
        <v>25.35539664973453</v>
      </c>
      <c r="O7" s="9">
        <f>VLOOKUP($A7,'RES installed'!$A$2:$C$6,3,FALSE)*'[1]Profiles, RES, Summer'!O$6</f>
        <v>24.371782776444761</v>
      </c>
      <c r="P7" s="9">
        <f>VLOOKUP($A7,'RES installed'!$A$2:$C$6,3,FALSE)*'[1]Profiles, RES, Summer'!P$6</f>
        <v>27.820139300847462</v>
      </c>
      <c r="Q7" s="9">
        <f>VLOOKUP($A7,'RES installed'!$A$2:$C$6,3,FALSE)*'[1]Profiles, RES, Summer'!Q$6</f>
        <v>24.517543526648971</v>
      </c>
      <c r="R7" s="9">
        <f>VLOOKUP($A7,'RES installed'!$A$2:$C$6,3,FALSE)*'[1]Profiles, RES, Summer'!R$6</f>
        <v>23.147476853175409</v>
      </c>
      <c r="S7" s="9">
        <f>VLOOKUP($A7,'RES installed'!$A$2:$C$6,3,FALSE)*'[1]Profiles, RES, Summer'!S$6</f>
        <v>23.829517625587091</v>
      </c>
      <c r="T7" s="9">
        <f>VLOOKUP($A7,'RES installed'!$A$2:$C$6,3,FALSE)*'[1]Profiles, RES, Summer'!T$6</f>
        <v>22.866439016872569</v>
      </c>
      <c r="U7" s="9">
        <f>VLOOKUP($A7,'RES installed'!$A$2:$C$6,3,FALSE)*'[1]Profiles, RES, Summer'!U$6</f>
        <v>23.992157200837248</v>
      </c>
      <c r="V7" s="9">
        <f>VLOOKUP($A7,'RES installed'!$A$2:$C$6,3,FALSE)*'[1]Profiles, RES, Summer'!V$6</f>
        <v>22.482961131815397</v>
      </c>
      <c r="W7" s="9">
        <f>VLOOKUP($A7,'RES installed'!$A$2:$C$6,3,FALSE)*'[1]Profiles, RES, Summer'!W$6</f>
        <v>19.094912762916071</v>
      </c>
      <c r="X7" s="9">
        <f>VLOOKUP($A7,'RES installed'!$A$2:$C$6,3,FALSE)*'[1]Profiles, RES, Summer'!X$6</f>
        <v>21.44762119665101</v>
      </c>
      <c r="Y7" s="9">
        <f>VLOOKUP($A7,'RES installed'!$A$2:$C$6,3,FALSE)*'[1]Profiles, RES, Summer'!Y$6</f>
        <v>20.522079538492953</v>
      </c>
    </row>
    <row r="8" spans="1:25" x14ac:dyDescent="0.25">
      <c r="A8" s="8">
        <v>7</v>
      </c>
      <c r="B8" s="9">
        <f>VLOOKUP($A8,'RES installed'!$A$2:$C$6,3,FALSE)*'[1]Profiles, RES, Summer'!B$6</f>
        <v>46.750106554395558</v>
      </c>
      <c r="C8" s="9">
        <f>VLOOKUP($A8,'RES installed'!$A$2:$C$6,3,FALSE)*'[1]Profiles, RES, Summer'!C$6</f>
        <v>38.369068453900347</v>
      </c>
      <c r="D8" s="9">
        <f>VLOOKUP($A8,'RES installed'!$A$2:$C$6,3,FALSE)*'[1]Profiles, RES, Summer'!D$6</f>
        <v>34.73671565818357</v>
      </c>
      <c r="E8" s="9">
        <f>VLOOKUP($A8,'RES installed'!$A$2:$C$6,3,FALSE)*'[1]Profiles, RES, Summer'!E$6</f>
        <v>30.462748483765569</v>
      </c>
      <c r="F8" s="9">
        <f>VLOOKUP($A8,'RES installed'!$A$2:$C$6,3,FALSE)*'[1]Profiles, RES, Summer'!F$6</f>
        <v>27.307918352435163</v>
      </c>
      <c r="G8" s="9">
        <f>VLOOKUP($A8,'RES installed'!$A$2:$C$6,3,FALSE)*'[1]Profiles, RES, Summer'!G$6</f>
        <v>23.325618133551153</v>
      </c>
      <c r="H8" s="9">
        <f>VLOOKUP($A8,'RES installed'!$A$2:$C$6,3,FALSE)*'[1]Profiles, RES, Summer'!H$6</f>
        <v>21.858277118644065</v>
      </c>
      <c r="I8" s="9">
        <f>VLOOKUP($A8,'RES installed'!$A$2:$C$6,3,FALSE)*'[1]Profiles, RES, Summer'!I$6</f>
        <v>20.332015601388605</v>
      </c>
      <c r="J8" s="9">
        <f>VLOOKUP($A8,'RES installed'!$A$2:$C$6,3,FALSE)*'[1]Profiles, RES, Summer'!J$6</f>
        <v>19.099204533387784</v>
      </c>
      <c r="K8" s="9">
        <f>VLOOKUP($A8,'RES installed'!$A$2:$C$6,3,FALSE)*'[1]Profiles, RES, Summer'!K$6</f>
        <v>21.321791658158059</v>
      </c>
      <c r="L8" s="9">
        <f>VLOOKUP($A8,'RES installed'!$A$2:$C$6,3,FALSE)*'[1]Profiles, RES, Summer'!L$6</f>
        <v>19.937444692541348</v>
      </c>
      <c r="M8" s="9">
        <f>VLOOKUP($A8,'RES installed'!$A$2:$C$6,3,FALSE)*'[1]Profiles, RES, Summer'!M$6</f>
        <v>23.040330699918314</v>
      </c>
      <c r="N8" s="9">
        <f>VLOOKUP($A8,'RES installed'!$A$2:$C$6,3,FALSE)*'[1]Profiles, RES, Summer'!N$6</f>
        <v>25.35539664973453</v>
      </c>
      <c r="O8" s="9">
        <f>VLOOKUP($A8,'RES installed'!$A$2:$C$6,3,FALSE)*'[1]Profiles, RES, Summer'!O$6</f>
        <v>24.371782776444761</v>
      </c>
      <c r="P8" s="9">
        <f>VLOOKUP($A8,'RES installed'!$A$2:$C$6,3,FALSE)*'[1]Profiles, RES, Summer'!P$6</f>
        <v>27.820139300847462</v>
      </c>
      <c r="Q8" s="9">
        <f>VLOOKUP($A8,'RES installed'!$A$2:$C$6,3,FALSE)*'[1]Profiles, RES, Summer'!Q$6</f>
        <v>24.517543526648971</v>
      </c>
      <c r="R8" s="9">
        <f>VLOOKUP($A8,'RES installed'!$A$2:$C$6,3,FALSE)*'[1]Profiles, RES, Summer'!R$6</f>
        <v>23.147476853175409</v>
      </c>
      <c r="S8" s="9">
        <f>VLOOKUP($A8,'RES installed'!$A$2:$C$6,3,FALSE)*'[1]Profiles, RES, Summer'!S$6</f>
        <v>23.829517625587091</v>
      </c>
      <c r="T8" s="9">
        <f>VLOOKUP($A8,'RES installed'!$A$2:$C$6,3,FALSE)*'[1]Profiles, RES, Summer'!T$6</f>
        <v>22.866439016872569</v>
      </c>
      <c r="U8" s="9">
        <f>VLOOKUP($A8,'RES installed'!$A$2:$C$6,3,FALSE)*'[1]Profiles, RES, Summer'!U$6</f>
        <v>23.992157200837248</v>
      </c>
      <c r="V8" s="9">
        <f>VLOOKUP($A8,'RES installed'!$A$2:$C$6,3,FALSE)*'[1]Profiles, RES, Summer'!V$6</f>
        <v>22.482961131815397</v>
      </c>
      <c r="W8" s="9">
        <f>VLOOKUP($A8,'RES installed'!$A$2:$C$6,3,FALSE)*'[1]Profiles, RES, Summer'!W$6</f>
        <v>19.094912762916071</v>
      </c>
      <c r="X8" s="9">
        <f>VLOOKUP($A8,'RES installed'!$A$2:$C$6,3,FALSE)*'[1]Profiles, RES, Summer'!X$6</f>
        <v>21.44762119665101</v>
      </c>
      <c r="Y8" s="9">
        <f>VLOOKUP($A8,'RES installed'!$A$2:$C$6,3,FALSE)*'[1]Profiles, RES, Summer'!Y$6</f>
        <v>20.522079538492953</v>
      </c>
    </row>
    <row r="9" spans="1:25" x14ac:dyDescent="0.25">
      <c r="A9" s="8">
        <v>8</v>
      </c>
      <c r="B9" s="9">
        <f>VLOOKUP($A9,'RES installed'!$A$2:$C$6,3,FALSE)*'[1]Profiles, RES, Summer'!B$6</f>
        <v>46.750106554395558</v>
      </c>
      <c r="C9" s="9">
        <f>VLOOKUP($A9,'RES installed'!$A$2:$C$6,3,FALSE)*'[1]Profiles, RES, Summer'!C$6</f>
        <v>38.369068453900347</v>
      </c>
      <c r="D9" s="9">
        <f>VLOOKUP($A9,'RES installed'!$A$2:$C$6,3,FALSE)*'[1]Profiles, RES, Summer'!D$6</f>
        <v>34.73671565818357</v>
      </c>
      <c r="E9" s="9">
        <f>VLOOKUP($A9,'RES installed'!$A$2:$C$6,3,FALSE)*'[1]Profiles, RES, Summer'!E$6</f>
        <v>30.462748483765569</v>
      </c>
      <c r="F9" s="9">
        <f>VLOOKUP($A9,'RES installed'!$A$2:$C$6,3,FALSE)*'[1]Profiles, RES, Summer'!F$6</f>
        <v>27.307918352435163</v>
      </c>
      <c r="G9" s="9">
        <f>VLOOKUP($A9,'RES installed'!$A$2:$C$6,3,FALSE)*'[1]Profiles, RES, Summer'!G$6</f>
        <v>23.325618133551153</v>
      </c>
      <c r="H9" s="9">
        <f>VLOOKUP($A9,'RES installed'!$A$2:$C$6,3,FALSE)*'[1]Profiles, RES, Summer'!H$6</f>
        <v>21.858277118644065</v>
      </c>
      <c r="I9" s="9">
        <f>VLOOKUP($A9,'RES installed'!$A$2:$C$6,3,FALSE)*'[1]Profiles, RES, Summer'!I$6</f>
        <v>20.332015601388605</v>
      </c>
      <c r="J9" s="9">
        <f>VLOOKUP($A9,'RES installed'!$A$2:$C$6,3,FALSE)*'[1]Profiles, RES, Summer'!J$6</f>
        <v>19.099204533387784</v>
      </c>
      <c r="K9" s="9">
        <f>VLOOKUP($A9,'RES installed'!$A$2:$C$6,3,FALSE)*'[1]Profiles, RES, Summer'!K$6</f>
        <v>21.321791658158059</v>
      </c>
      <c r="L9" s="9">
        <f>VLOOKUP($A9,'RES installed'!$A$2:$C$6,3,FALSE)*'[1]Profiles, RES, Summer'!L$6</f>
        <v>19.937444692541348</v>
      </c>
      <c r="M9" s="9">
        <f>VLOOKUP($A9,'RES installed'!$A$2:$C$6,3,FALSE)*'[1]Profiles, RES, Summer'!M$6</f>
        <v>23.040330699918314</v>
      </c>
      <c r="N9" s="9">
        <f>VLOOKUP($A9,'RES installed'!$A$2:$C$6,3,FALSE)*'[1]Profiles, RES, Summer'!N$6</f>
        <v>25.35539664973453</v>
      </c>
      <c r="O9" s="9">
        <f>VLOOKUP($A9,'RES installed'!$A$2:$C$6,3,FALSE)*'[1]Profiles, RES, Summer'!O$6</f>
        <v>24.371782776444761</v>
      </c>
      <c r="P9" s="9">
        <f>VLOOKUP($A9,'RES installed'!$A$2:$C$6,3,FALSE)*'[1]Profiles, RES, Summer'!P$6</f>
        <v>27.820139300847462</v>
      </c>
      <c r="Q9" s="9">
        <f>VLOOKUP($A9,'RES installed'!$A$2:$C$6,3,FALSE)*'[1]Profiles, RES, Summer'!Q$6</f>
        <v>24.517543526648971</v>
      </c>
      <c r="R9" s="9">
        <f>VLOOKUP($A9,'RES installed'!$A$2:$C$6,3,FALSE)*'[1]Profiles, RES, Summer'!R$6</f>
        <v>23.147476853175409</v>
      </c>
      <c r="S9" s="9">
        <f>VLOOKUP($A9,'RES installed'!$A$2:$C$6,3,FALSE)*'[1]Profiles, RES, Summer'!S$6</f>
        <v>23.829517625587091</v>
      </c>
      <c r="T9" s="9">
        <f>VLOOKUP($A9,'RES installed'!$A$2:$C$6,3,FALSE)*'[1]Profiles, RES, Summer'!T$6</f>
        <v>22.866439016872569</v>
      </c>
      <c r="U9" s="9">
        <f>VLOOKUP($A9,'RES installed'!$A$2:$C$6,3,FALSE)*'[1]Profiles, RES, Summer'!U$6</f>
        <v>23.992157200837248</v>
      </c>
      <c r="V9" s="9">
        <f>VLOOKUP($A9,'RES installed'!$A$2:$C$6,3,FALSE)*'[1]Profiles, RES, Summer'!V$6</f>
        <v>22.482961131815397</v>
      </c>
      <c r="W9" s="9">
        <f>VLOOKUP($A9,'RES installed'!$A$2:$C$6,3,FALSE)*'[1]Profiles, RES, Summer'!W$6</f>
        <v>19.094912762916071</v>
      </c>
      <c r="X9" s="9">
        <f>VLOOKUP($A9,'RES installed'!$A$2:$C$6,3,FALSE)*'[1]Profiles, RES, Summer'!X$6</f>
        <v>21.44762119665101</v>
      </c>
      <c r="Y9" s="9">
        <f>VLOOKUP($A9,'RES installed'!$A$2:$C$6,3,FALSE)*'[1]Profiles, RES, Summer'!Y$6</f>
        <v>20.522079538492953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40.381520533252605</v>
      </c>
      <c r="C7" s="9">
        <f>VLOOKUP($A7,'RES installed'!$A$2:$C$6,3,FALSE)*'[1]Profiles, RES, Summer'!C$7</f>
        <v>37.531226365662604</v>
      </c>
      <c r="D7" s="9">
        <f>VLOOKUP($A7,'RES installed'!$A$2:$C$6,3,FALSE)*'[1]Profiles, RES, Summer'!D$7</f>
        <v>45.260658972145634</v>
      </c>
      <c r="E7" s="9">
        <f>VLOOKUP($A7,'RES installed'!$A$2:$C$6,3,FALSE)*'[1]Profiles, RES, Summer'!E$7</f>
        <v>45.995471287587918</v>
      </c>
      <c r="F7" s="9">
        <f>VLOOKUP($A7,'RES installed'!$A$2:$C$6,3,FALSE)*'[1]Profiles, RES, Summer'!F$7</f>
        <v>40.982231312324458</v>
      </c>
      <c r="G7" s="9">
        <f>VLOOKUP($A7,'RES installed'!$A$2:$C$6,3,FALSE)*'[1]Profiles, RES, Summer'!G$7</f>
        <v>36.158538725553342</v>
      </c>
      <c r="H7" s="9">
        <f>VLOOKUP($A7,'RES installed'!$A$2:$C$6,3,FALSE)*'[1]Profiles, RES, Summer'!H$7</f>
        <v>26.359543172975336</v>
      </c>
      <c r="I7" s="9">
        <f>VLOOKUP($A7,'RES installed'!$A$2:$C$6,3,FALSE)*'[1]Profiles, RES, Summer'!I$7</f>
        <v>22.57363910433147</v>
      </c>
      <c r="J7" s="9">
        <f>VLOOKUP($A7,'RES installed'!$A$2:$C$6,3,FALSE)*'[1]Profiles, RES, Summer'!J$7</f>
        <v>23.334073730320281</v>
      </c>
      <c r="K7" s="9">
        <f>VLOOKUP($A7,'RES installed'!$A$2:$C$6,3,FALSE)*'[1]Profiles, RES, Summer'!K$7</f>
        <v>21.921136275090827</v>
      </c>
      <c r="L7" s="9">
        <f>VLOOKUP($A7,'RES installed'!$A$2:$C$6,3,FALSE)*'[1]Profiles, RES, Summer'!L$7</f>
        <v>23.973453683423948</v>
      </c>
      <c r="M7" s="9">
        <f>VLOOKUP($A7,'RES installed'!$A$2:$C$6,3,FALSE)*'[1]Profiles, RES, Summer'!M$7</f>
        <v>24.900709822463863</v>
      </c>
      <c r="N7" s="9">
        <f>VLOOKUP($A7,'RES installed'!$A$2:$C$6,3,FALSE)*'[1]Profiles, RES, Summer'!N$7</f>
        <v>20.470789556546162</v>
      </c>
      <c r="O7" s="9">
        <f>VLOOKUP($A7,'RES installed'!$A$2:$C$6,3,FALSE)*'[1]Profiles, RES, Summer'!O$7</f>
        <v>21.671548469427194</v>
      </c>
      <c r="P7" s="9">
        <f>VLOOKUP($A7,'RES installed'!$A$2:$C$6,3,FALSE)*'[1]Profiles, RES, Summer'!P$7</f>
        <v>27.79083421371331</v>
      </c>
      <c r="Q7" s="9">
        <f>VLOOKUP($A7,'RES installed'!$A$2:$C$6,3,FALSE)*'[1]Profiles, RES, Summer'!Q$7</f>
        <v>36.204371067278203</v>
      </c>
      <c r="R7" s="9">
        <f>VLOOKUP($A7,'RES installed'!$A$2:$C$6,3,FALSE)*'[1]Profiles, RES, Summer'!R$7</f>
        <v>35.4445412146667</v>
      </c>
      <c r="S7" s="9">
        <f>VLOOKUP($A7,'RES installed'!$A$2:$C$6,3,FALSE)*'[1]Profiles, RES, Summer'!S$7</f>
        <v>38.14674983122471</v>
      </c>
      <c r="T7" s="9">
        <f>VLOOKUP($A7,'RES installed'!$A$2:$C$6,3,FALSE)*'[1]Profiles, RES, Summer'!T$7</f>
        <v>37.079817258883253</v>
      </c>
      <c r="U7" s="9">
        <f>VLOOKUP($A7,'RES installed'!$A$2:$C$6,3,FALSE)*'[1]Profiles, RES, Summer'!U$7</f>
        <v>41.910694603700165</v>
      </c>
      <c r="V7" s="9">
        <f>VLOOKUP($A7,'RES installed'!$A$2:$C$6,3,FALSE)*'[1]Profiles, RES, Summer'!V$7</f>
        <v>42.438281455332522</v>
      </c>
      <c r="W7" s="9">
        <f>VLOOKUP($A7,'RES installed'!$A$2:$C$6,3,FALSE)*'[1]Profiles, RES, Summer'!W$7</f>
        <v>40.992023592465664</v>
      </c>
      <c r="X7" s="9">
        <f>VLOOKUP($A7,'RES installed'!$A$2:$C$6,3,FALSE)*'[1]Profiles, RES, Summer'!X$7</f>
        <v>37.701149503336858</v>
      </c>
      <c r="Y7" s="9">
        <f>VLOOKUP($A7,'RES installed'!$A$2:$C$6,3,FALSE)*'[1]Profiles, RES, Summer'!Y$7</f>
        <v>36.677786141101294</v>
      </c>
    </row>
    <row r="8" spans="1:25" x14ac:dyDescent="0.25">
      <c r="A8" s="8">
        <v>7</v>
      </c>
      <c r="B8" s="9">
        <f>VLOOKUP($A8,'RES installed'!$A$2:$C$6,3,FALSE)*'[1]Profiles, RES, Summer'!B$7</f>
        <v>40.381520533252605</v>
      </c>
      <c r="C8" s="9">
        <f>VLOOKUP($A8,'RES installed'!$A$2:$C$6,3,FALSE)*'[1]Profiles, RES, Summer'!C$7</f>
        <v>37.531226365662604</v>
      </c>
      <c r="D8" s="9">
        <f>VLOOKUP($A8,'RES installed'!$A$2:$C$6,3,FALSE)*'[1]Profiles, RES, Summer'!D$7</f>
        <v>45.260658972145634</v>
      </c>
      <c r="E8" s="9">
        <f>VLOOKUP($A8,'RES installed'!$A$2:$C$6,3,FALSE)*'[1]Profiles, RES, Summer'!E$7</f>
        <v>45.995471287587918</v>
      </c>
      <c r="F8" s="9">
        <f>VLOOKUP($A8,'RES installed'!$A$2:$C$6,3,FALSE)*'[1]Profiles, RES, Summer'!F$7</f>
        <v>40.982231312324458</v>
      </c>
      <c r="G8" s="9">
        <f>VLOOKUP($A8,'RES installed'!$A$2:$C$6,3,FALSE)*'[1]Profiles, RES, Summer'!G$7</f>
        <v>36.158538725553342</v>
      </c>
      <c r="H8" s="9">
        <f>VLOOKUP($A8,'RES installed'!$A$2:$C$6,3,FALSE)*'[1]Profiles, RES, Summer'!H$7</f>
        <v>26.359543172975336</v>
      </c>
      <c r="I8" s="9">
        <f>VLOOKUP($A8,'RES installed'!$A$2:$C$6,3,FALSE)*'[1]Profiles, RES, Summer'!I$7</f>
        <v>22.57363910433147</v>
      </c>
      <c r="J8" s="9">
        <f>VLOOKUP($A8,'RES installed'!$A$2:$C$6,3,FALSE)*'[1]Profiles, RES, Summer'!J$7</f>
        <v>23.334073730320281</v>
      </c>
      <c r="K8" s="9">
        <f>VLOOKUP($A8,'RES installed'!$A$2:$C$6,3,FALSE)*'[1]Profiles, RES, Summer'!K$7</f>
        <v>21.921136275090827</v>
      </c>
      <c r="L8" s="9">
        <f>VLOOKUP($A8,'RES installed'!$A$2:$C$6,3,FALSE)*'[1]Profiles, RES, Summer'!L$7</f>
        <v>23.973453683423948</v>
      </c>
      <c r="M8" s="9">
        <f>VLOOKUP($A8,'RES installed'!$A$2:$C$6,3,FALSE)*'[1]Profiles, RES, Summer'!M$7</f>
        <v>24.900709822463863</v>
      </c>
      <c r="N8" s="9">
        <f>VLOOKUP($A8,'RES installed'!$A$2:$C$6,3,FALSE)*'[1]Profiles, RES, Summer'!N$7</f>
        <v>20.470789556546162</v>
      </c>
      <c r="O8" s="9">
        <f>VLOOKUP($A8,'RES installed'!$A$2:$C$6,3,FALSE)*'[1]Profiles, RES, Summer'!O$7</f>
        <v>21.671548469427194</v>
      </c>
      <c r="P8" s="9">
        <f>VLOOKUP($A8,'RES installed'!$A$2:$C$6,3,FALSE)*'[1]Profiles, RES, Summer'!P$7</f>
        <v>27.79083421371331</v>
      </c>
      <c r="Q8" s="9">
        <f>VLOOKUP($A8,'RES installed'!$A$2:$C$6,3,FALSE)*'[1]Profiles, RES, Summer'!Q$7</f>
        <v>36.204371067278203</v>
      </c>
      <c r="R8" s="9">
        <f>VLOOKUP($A8,'RES installed'!$A$2:$C$6,3,FALSE)*'[1]Profiles, RES, Summer'!R$7</f>
        <v>35.4445412146667</v>
      </c>
      <c r="S8" s="9">
        <f>VLOOKUP($A8,'RES installed'!$A$2:$C$6,3,FALSE)*'[1]Profiles, RES, Summer'!S$7</f>
        <v>38.14674983122471</v>
      </c>
      <c r="T8" s="9">
        <f>VLOOKUP($A8,'RES installed'!$A$2:$C$6,3,FALSE)*'[1]Profiles, RES, Summer'!T$7</f>
        <v>37.079817258883253</v>
      </c>
      <c r="U8" s="9">
        <f>VLOOKUP($A8,'RES installed'!$A$2:$C$6,3,FALSE)*'[1]Profiles, RES, Summer'!U$7</f>
        <v>41.910694603700165</v>
      </c>
      <c r="V8" s="9">
        <f>VLOOKUP($A8,'RES installed'!$A$2:$C$6,3,FALSE)*'[1]Profiles, RES, Summer'!V$7</f>
        <v>42.438281455332522</v>
      </c>
      <c r="W8" s="9">
        <f>VLOOKUP($A8,'RES installed'!$A$2:$C$6,3,FALSE)*'[1]Profiles, RES, Summer'!W$7</f>
        <v>40.992023592465664</v>
      </c>
      <c r="X8" s="9">
        <f>VLOOKUP($A8,'RES installed'!$A$2:$C$6,3,FALSE)*'[1]Profiles, RES, Summer'!X$7</f>
        <v>37.701149503336858</v>
      </c>
      <c r="Y8" s="9">
        <f>VLOOKUP($A8,'RES installed'!$A$2:$C$6,3,FALSE)*'[1]Profiles, RES, Summer'!Y$7</f>
        <v>36.677786141101294</v>
      </c>
    </row>
    <row r="9" spans="1:25" x14ac:dyDescent="0.25">
      <c r="A9" s="8">
        <v>8</v>
      </c>
      <c r="B9" s="9">
        <f>VLOOKUP($A9,'RES installed'!$A$2:$C$6,3,FALSE)*'[1]Profiles, RES, Summer'!B$7</f>
        <v>40.381520533252605</v>
      </c>
      <c r="C9" s="9">
        <f>VLOOKUP($A9,'RES installed'!$A$2:$C$6,3,FALSE)*'[1]Profiles, RES, Summer'!C$7</f>
        <v>37.531226365662604</v>
      </c>
      <c r="D9" s="9">
        <f>VLOOKUP($A9,'RES installed'!$A$2:$C$6,3,FALSE)*'[1]Profiles, RES, Summer'!D$7</f>
        <v>45.260658972145634</v>
      </c>
      <c r="E9" s="9">
        <f>VLOOKUP($A9,'RES installed'!$A$2:$C$6,3,FALSE)*'[1]Profiles, RES, Summer'!E$7</f>
        <v>45.995471287587918</v>
      </c>
      <c r="F9" s="9">
        <f>VLOOKUP($A9,'RES installed'!$A$2:$C$6,3,FALSE)*'[1]Profiles, RES, Summer'!F$7</f>
        <v>40.982231312324458</v>
      </c>
      <c r="G9" s="9">
        <f>VLOOKUP($A9,'RES installed'!$A$2:$C$6,3,FALSE)*'[1]Profiles, RES, Summer'!G$7</f>
        <v>36.158538725553342</v>
      </c>
      <c r="H9" s="9">
        <f>VLOOKUP($A9,'RES installed'!$A$2:$C$6,3,FALSE)*'[1]Profiles, RES, Summer'!H$7</f>
        <v>26.359543172975336</v>
      </c>
      <c r="I9" s="9">
        <f>VLOOKUP($A9,'RES installed'!$A$2:$C$6,3,FALSE)*'[1]Profiles, RES, Summer'!I$7</f>
        <v>22.57363910433147</v>
      </c>
      <c r="J9" s="9">
        <f>VLOOKUP($A9,'RES installed'!$A$2:$C$6,3,FALSE)*'[1]Profiles, RES, Summer'!J$7</f>
        <v>23.334073730320281</v>
      </c>
      <c r="K9" s="9">
        <f>VLOOKUP($A9,'RES installed'!$A$2:$C$6,3,FALSE)*'[1]Profiles, RES, Summer'!K$7</f>
        <v>21.921136275090827</v>
      </c>
      <c r="L9" s="9">
        <f>VLOOKUP($A9,'RES installed'!$A$2:$C$6,3,FALSE)*'[1]Profiles, RES, Summer'!L$7</f>
        <v>23.973453683423948</v>
      </c>
      <c r="M9" s="9">
        <f>VLOOKUP($A9,'RES installed'!$A$2:$C$6,3,FALSE)*'[1]Profiles, RES, Summer'!M$7</f>
        <v>24.900709822463863</v>
      </c>
      <c r="N9" s="9">
        <f>VLOOKUP($A9,'RES installed'!$A$2:$C$6,3,FALSE)*'[1]Profiles, RES, Summer'!N$7</f>
        <v>20.470789556546162</v>
      </c>
      <c r="O9" s="9">
        <f>VLOOKUP($A9,'RES installed'!$A$2:$C$6,3,FALSE)*'[1]Profiles, RES, Summer'!O$7</f>
        <v>21.671548469427194</v>
      </c>
      <c r="P9" s="9">
        <f>VLOOKUP($A9,'RES installed'!$A$2:$C$6,3,FALSE)*'[1]Profiles, RES, Summer'!P$7</f>
        <v>27.79083421371331</v>
      </c>
      <c r="Q9" s="9">
        <f>VLOOKUP($A9,'RES installed'!$A$2:$C$6,3,FALSE)*'[1]Profiles, RES, Summer'!Q$7</f>
        <v>36.204371067278203</v>
      </c>
      <c r="R9" s="9">
        <f>VLOOKUP($A9,'RES installed'!$A$2:$C$6,3,FALSE)*'[1]Profiles, RES, Summer'!R$7</f>
        <v>35.4445412146667</v>
      </c>
      <c r="S9" s="9">
        <f>VLOOKUP($A9,'RES installed'!$A$2:$C$6,3,FALSE)*'[1]Profiles, RES, Summer'!S$7</f>
        <v>38.14674983122471</v>
      </c>
      <c r="T9" s="9">
        <f>VLOOKUP($A9,'RES installed'!$A$2:$C$6,3,FALSE)*'[1]Profiles, RES, Summer'!T$7</f>
        <v>37.079817258883253</v>
      </c>
      <c r="U9" s="9">
        <f>VLOOKUP($A9,'RES installed'!$A$2:$C$6,3,FALSE)*'[1]Profiles, RES, Summer'!U$7</f>
        <v>41.910694603700165</v>
      </c>
      <c r="V9" s="9">
        <f>VLOOKUP($A9,'RES installed'!$A$2:$C$6,3,FALSE)*'[1]Profiles, RES, Summer'!V$7</f>
        <v>42.438281455332522</v>
      </c>
      <c r="W9" s="9">
        <f>VLOOKUP($A9,'RES installed'!$A$2:$C$6,3,FALSE)*'[1]Profiles, RES, Summer'!W$7</f>
        <v>40.992023592465664</v>
      </c>
      <c r="X9" s="9">
        <f>VLOOKUP($A9,'RES installed'!$A$2:$C$6,3,FALSE)*'[1]Profiles, RES, Summer'!X$7</f>
        <v>37.701149503336858</v>
      </c>
      <c r="Y9" s="9">
        <f>VLOOKUP($A9,'RES installed'!$A$2:$C$6,3,FALSE)*'[1]Profiles, RES, Summer'!Y$7</f>
        <v>36.677786141101294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17.658296082510393</v>
      </c>
      <c r="C2" s="2">
        <f>'[1]FL Profiles'!C2*Main!$B$6</f>
        <v>18.247336957445651</v>
      </c>
      <c r="D2" s="2">
        <f>'[1]FL Profiles'!D2*Main!$B$6</f>
        <v>16.339419196679739</v>
      </c>
      <c r="E2" s="2">
        <f>'[1]FL Profiles'!E2*Main!$B$6</f>
        <v>15.487464955614843</v>
      </c>
      <c r="F2" s="2">
        <f>'[1]FL Profiles'!F2*Main!$B$6</f>
        <v>12.688802457141955</v>
      </c>
      <c r="G2" s="2">
        <f>'[1]FL Profiles'!G2*Main!$B$6</f>
        <v>10.769391215889504</v>
      </c>
      <c r="H2" s="2">
        <f>'[1]FL Profiles'!H2*Main!$B$6</f>
        <v>13.170091952515886</v>
      </c>
      <c r="I2" s="2">
        <f>'[1]FL Profiles'!I2*Main!$B$6</f>
        <v>2.2872026168217841</v>
      </c>
      <c r="J2" s="2">
        <f>'[1]FL Profiles'!J2*Main!$B$6</f>
        <v>2.0113590851447847</v>
      </c>
      <c r="K2" s="2">
        <f>'[1]FL Profiles'!K2*Main!$B$6</f>
        <v>2.9322742091289324</v>
      </c>
      <c r="L2" s="2">
        <f>'[1]FL Profiles'!L2*Main!$B$6</f>
        <v>1.7268954431028793</v>
      </c>
      <c r="M2" s="2">
        <f>'[1]FL Profiles'!M2*Main!$B$6</f>
        <v>2.1579009613481905</v>
      </c>
      <c r="N2" s="2">
        <f>'[1]FL Profiles'!N2*Main!$B$6</f>
        <v>3.4379873505367642</v>
      </c>
      <c r="O2" s="2">
        <f>'[1]FL Profiles'!O2*Main!$B$6</f>
        <v>6.3343444331452545</v>
      </c>
      <c r="P2" s="2">
        <f>'[1]FL Profiles'!P2*Main!$B$6</f>
        <v>6.7581665260864767</v>
      </c>
      <c r="Q2" s="2">
        <f>'[1]FL Profiles'!Q2*Main!$B$6</f>
        <v>6.6461050913426956</v>
      </c>
      <c r="R2" s="2">
        <f>'[1]FL Profiles'!R2*Main!$B$6</f>
        <v>3.7281977328219402</v>
      </c>
      <c r="S2" s="2">
        <f>'[1]FL Profiles'!S2*Main!$B$6</f>
        <v>7.5943172314823792</v>
      </c>
      <c r="T2" s="2">
        <f>'[1]FL Profiles'!T2*Main!$B$6</f>
        <v>4.4565970586565156</v>
      </c>
      <c r="U2" s="2">
        <f>'[1]FL Profiles'!U2*Main!$B$6</f>
        <v>3.133410117643411</v>
      </c>
      <c r="V2" s="2">
        <f>'[1]FL Profiles'!V2*Main!$B$6</f>
        <v>4.7583009214282335</v>
      </c>
      <c r="W2" s="2">
        <f>'[1]FL Profiles'!W2*Main!$B$6</f>
        <v>2.9408943194938386</v>
      </c>
      <c r="X2" s="2">
        <f>'[1]FL Profiles'!X2*Main!$B$6</f>
        <v>13.422948523219803</v>
      </c>
      <c r="Y2" s="2">
        <f>'[1]FL Profiles'!Y2*Main!$B$6</f>
        <v>16.181383839989795</v>
      </c>
    </row>
    <row r="3" spans="1:25" x14ac:dyDescent="0.25">
      <c r="A3" t="s">
        <v>17</v>
      </c>
      <c r="B3" s="2">
        <f>'[1]FL Profiles'!B3*Main!$B$6</f>
        <v>-39.868010437691268</v>
      </c>
      <c r="C3" s="2">
        <f>'[1]FL Profiles'!C3*Main!$B$6</f>
        <v>-42.632192494704533</v>
      </c>
      <c r="D3" s="2">
        <f>'[1]FL Profiles'!D3*Main!$B$6</f>
        <v>-47.947927219730033</v>
      </c>
      <c r="E3" s="2">
        <f>'[1]FL Profiles'!E3*Main!$B$6</f>
        <v>-51.722098874498137</v>
      </c>
      <c r="F3" s="2">
        <f>'[1]FL Profiles'!F3*Main!$B$6</f>
        <v>-55.283641140265225</v>
      </c>
      <c r="G3" s="2">
        <f>'[1]FL Profiles'!G3*Main!$B$6</f>
        <v>-60.333589129039446</v>
      </c>
      <c r="H3" s="2">
        <f>'[1]FL Profiles'!H3*Main!$B$6</f>
        <v>-57.569407072026195</v>
      </c>
      <c r="I3" s="2">
        <f>'[1]FL Profiles'!I3*Main!$B$6</f>
        <v>-64.578131472719278</v>
      </c>
      <c r="J3" s="2">
        <f>'[1]FL Profiles'!J3*Main!$B$6</f>
        <v>-58.571351233440453</v>
      </c>
      <c r="K3" s="2">
        <f>'[1]FL Profiles'!K3*Main!$B$6</f>
        <v>-86.031718480391788</v>
      </c>
      <c r="L3" s="2">
        <f>'[1]FL Profiles'!L3*Main!$B$6</f>
        <v>-85.150024858567974</v>
      </c>
      <c r="M3" s="2">
        <f>'[1]FL Profiles'!M3*Main!$B$6</f>
        <v>-77.840171269127495</v>
      </c>
      <c r="N3" s="2">
        <f>'[1]FL Profiles'!N3*Main!$B$6</f>
        <v>-74.61624999265257</v>
      </c>
      <c r="O3" s="2">
        <f>'[1]FL Profiles'!O3*Main!$B$6</f>
        <v>-72.040704684124677</v>
      </c>
      <c r="P3" s="2">
        <f>'[1]FL Profiles'!P3*Main!$B$6</f>
        <v>-67.903770051500089</v>
      </c>
      <c r="Q3" s="2">
        <f>'[1]FL Profiles'!Q3*Main!$B$6</f>
        <v>-61.792686476805905</v>
      </c>
      <c r="R3" s="2">
        <f>'[1]FL Profiles'!R3*Main!$B$6</f>
        <v>-57.779737764929905</v>
      </c>
      <c r="S3" s="2">
        <f>'[1]FL Profiles'!S3*Main!$B$6</f>
        <v>-51.707157349865639</v>
      </c>
      <c r="T3" s="2">
        <f>'[1]FL Profiles'!T3*Main!$B$6</f>
        <v>-32.820064534837861</v>
      </c>
      <c r="U3" s="2">
        <f>'[1]FL Profiles'!U3*Main!$B$6</f>
        <v>-36.73057760187757</v>
      </c>
      <c r="V3" s="2">
        <f>'[1]FL Profiles'!V3*Main!$B$6</f>
        <v>-38.825839094574107</v>
      </c>
      <c r="W3" s="2">
        <f>'[1]FL Profiles'!W3*Main!$B$6</f>
        <v>-41.683262012034433</v>
      </c>
      <c r="X3" s="2">
        <f>'[1]FL Profiles'!X3*Main!$B$6</f>
        <v>-33.117027336908876</v>
      </c>
      <c r="Y3" s="2">
        <f>'[1]FL Profiles'!Y3*Main!$B$6</f>
        <v>-35.190163879668823</v>
      </c>
    </row>
    <row r="4" spans="1:25" x14ac:dyDescent="0.25">
      <c r="A4" t="s">
        <v>18</v>
      </c>
      <c r="B4" s="2">
        <f>'[1]FL Profiles'!B4*Main!$B$6</f>
        <v>38.408194747394397</v>
      </c>
      <c r="C4" s="2">
        <f>'[1]FL Profiles'!C4*Main!$B$6</f>
        <v>41.090342087434969</v>
      </c>
      <c r="D4" s="2">
        <f>'[1]FL Profiles'!D4*Main!$B$6</f>
        <v>46.071760198808192</v>
      </c>
      <c r="E4" s="2">
        <f>'[1]FL Profiles'!E4*Main!$B$6</f>
        <v>49.574398377081756</v>
      </c>
      <c r="F4" s="2">
        <f>'[1]FL Profiles'!F4*Main!$B$6</f>
        <v>52.767287256243016</v>
      </c>
      <c r="G4" s="2">
        <f>'[1]FL Profiles'!G4*Main!$B$6</f>
        <v>57.618254364094</v>
      </c>
      <c r="H4" s="2">
        <f>'[1]FL Profiles'!H4*Main!$B$6</f>
        <v>54.931653300364893</v>
      </c>
      <c r="I4" s="2">
        <f>'[1]FL Profiles'!I4*Main!$B$6</f>
        <v>61.989943335656186</v>
      </c>
      <c r="J4" s="2">
        <f>'[1]FL Profiles'!J4*Main!$B$6</f>
        <v>56.781959990192007</v>
      </c>
      <c r="K4" s="2">
        <f>'[1]FL Profiles'!K4*Main!$B$6</f>
        <v>64.792484883793279</v>
      </c>
      <c r="L4" s="2">
        <f>'[1]FL Profiles'!L4*Main!$B$6</f>
        <v>65.302651748889645</v>
      </c>
      <c r="M4" s="2">
        <f>'[1]FL Profiles'!M4*Main!$B$6</f>
        <v>61.129656321238535</v>
      </c>
      <c r="N4" s="2">
        <f>'[1]FL Profiles'!N4*Main!$B$6</f>
        <v>59.069306275519878</v>
      </c>
      <c r="O4" s="2">
        <f>'[1]FL Profiles'!O4*Main!$B$6</f>
        <v>57.551017503247721</v>
      </c>
      <c r="P4" s="2">
        <f>'[1]FL Profiles'!P4*Main!$B$6</f>
        <v>53.934306531145239</v>
      </c>
      <c r="Q4" s="2">
        <f>'[1]FL Profiles'!Q4*Main!$B$6</f>
        <v>49.104027688170042</v>
      </c>
      <c r="R4" s="2">
        <f>'[1]FL Profiles'!R4*Main!$B$6</f>
        <v>45.744196004941756</v>
      </c>
      <c r="S4" s="2">
        <f>'[1]FL Profiles'!S4*Main!$B$6</f>
        <v>40.884034112701549</v>
      </c>
      <c r="T4" s="2">
        <f>'[1]FL Profiles'!T4*Main!$B$6</f>
        <v>31.999861033617034</v>
      </c>
      <c r="U4" s="2">
        <f>'[1]FL Profiles'!U4*Main!$B$6</f>
        <v>35.817133240209671</v>
      </c>
      <c r="V4" s="2">
        <f>'[1]FL Profiles'!V4*Main!$B$6</f>
        <v>38.059798620146104</v>
      </c>
      <c r="W4" s="2">
        <f>'[1]FL Profiles'!W4*Main!$B$6</f>
        <v>40.997819569518306</v>
      </c>
      <c r="X4" s="2">
        <f>'[1]FL Profiles'!X4*Main!$B$6</f>
        <v>31.901591775457103</v>
      </c>
      <c r="Y4" s="2">
        <f>'[1]FL Profiles'!Y4*Main!$B$6</f>
        <v>33.923007656027615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65.156669787826218</v>
      </c>
      <c r="C2" s="2">
        <f>('[1]Pc, Winter, S1'!C2*Main!$B$5)+(VLOOKUP($A2,'FL Ratio'!$A$2:$B$4,2,FALSE)*'FL Characterization'!C$2)</f>
        <v>59.278794999724369</v>
      </c>
      <c r="D2" s="2">
        <f>('[1]Pc, Winter, S1'!D2*Main!$B$5)+(VLOOKUP($A2,'FL Ratio'!$A$2:$B$4,2,FALSE)*'FL Characterization'!D$2)</f>
        <v>61.100962462838964</v>
      </c>
      <c r="E2" s="2">
        <f>('[1]Pc, Winter, S1'!E2*Main!$B$5)+(VLOOKUP($A2,'FL Ratio'!$A$2:$B$4,2,FALSE)*'FL Characterization'!E$2)</f>
        <v>53.627102114936136</v>
      </c>
      <c r="F2" s="2">
        <f>('[1]Pc, Winter, S1'!F2*Main!$B$5)+(VLOOKUP($A2,'FL Ratio'!$A$2:$B$4,2,FALSE)*'FL Characterization'!F$2)</f>
        <v>62.564288037228728</v>
      </c>
      <c r="G2" s="2">
        <f>('[1]Pc, Winter, S1'!G2*Main!$B$5)+(VLOOKUP($A2,'FL Ratio'!$A$2:$B$4,2,FALSE)*'FL Characterization'!G$2)</f>
        <v>64.242214422437911</v>
      </c>
      <c r="H2" s="2">
        <f>('[1]Pc, Winter, S1'!H2*Main!$B$5)+(VLOOKUP($A2,'FL Ratio'!$A$2:$B$4,2,FALSE)*'FL Characterization'!H$2)</f>
        <v>76.078411426125797</v>
      </c>
      <c r="I2" s="2">
        <f>('[1]Pc, Winter, S1'!I2*Main!$B$5)+(VLOOKUP($A2,'FL Ratio'!$A$2:$B$4,2,FALSE)*'FL Characterization'!I$2)</f>
        <v>78.163812191530624</v>
      </c>
      <c r="J2" s="2">
        <f>('[1]Pc, Winter, S1'!J2*Main!$B$5)+(VLOOKUP($A2,'FL Ratio'!$A$2:$B$4,2,FALSE)*'FL Characterization'!J$2)</f>
        <v>92.315680213421757</v>
      </c>
      <c r="K2" s="2">
        <f>('[1]Pc, Winter, S1'!K2*Main!$B$5)+(VLOOKUP($A2,'FL Ratio'!$A$2:$B$4,2,FALSE)*'FL Characterization'!K$2)</f>
        <v>88.402678304274417</v>
      </c>
      <c r="L2" s="2">
        <f>('[1]Pc, Winter, S1'!L2*Main!$B$5)+(VLOOKUP($A2,'FL Ratio'!$A$2:$B$4,2,FALSE)*'FL Characterization'!L$2)</f>
        <v>93.461863254571654</v>
      </c>
      <c r="M2" s="2">
        <f>('[1]Pc, Winter, S1'!M2*Main!$B$5)+(VLOOKUP($A2,'FL Ratio'!$A$2:$B$4,2,FALSE)*'FL Characterization'!M$2)</f>
        <v>85.328282268437562</v>
      </c>
      <c r="N2" s="2">
        <f>('[1]Pc, Winter, S1'!N2*Main!$B$5)+(VLOOKUP($A2,'FL Ratio'!$A$2:$B$4,2,FALSE)*'FL Characterization'!N$2)</f>
        <v>89.741901215636148</v>
      </c>
      <c r="O2" s="2">
        <f>('[1]Pc, Winter, S1'!O2*Main!$B$5)+(VLOOKUP($A2,'FL Ratio'!$A$2:$B$4,2,FALSE)*'FL Characterization'!O$2)</f>
        <v>87.851998051991686</v>
      </c>
      <c r="P2" s="2">
        <f>('[1]Pc, Winter, S1'!P2*Main!$B$5)+(VLOOKUP($A2,'FL Ratio'!$A$2:$B$4,2,FALSE)*'FL Characterization'!P$2)</f>
        <v>83.516621443378042</v>
      </c>
      <c r="Q2" s="2">
        <f>('[1]Pc, Winter, S1'!Q2*Main!$B$5)+(VLOOKUP($A2,'FL Ratio'!$A$2:$B$4,2,FALSE)*'FL Characterization'!Q$2)</f>
        <v>86.223594972461015</v>
      </c>
      <c r="R2" s="2">
        <f>('[1]Pc, Winter, S1'!R2*Main!$B$5)+(VLOOKUP($A2,'FL Ratio'!$A$2:$B$4,2,FALSE)*'FL Characterization'!R$2)</f>
        <v>88.400244710188218</v>
      </c>
      <c r="S2" s="2">
        <f>('[1]Pc, Winter, S1'!S2*Main!$B$5)+(VLOOKUP($A2,'FL Ratio'!$A$2:$B$4,2,FALSE)*'FL Characterization'!S$2)</f>
        <v>104.01171679139304</v>
      </c>
      <c r="T2" s="2">
        <f>('[1]Pc, Winter, S1'!T2*Main!$B$5)+(VLOOKUP($A2,'FL Ratio'!$A$2:$B$4,2,FALSE)*'FL Characterization'!T$2)</f>
        <v>92.00726273675906</v>
      </c>
      <c r="U2" s="2">
        <f>('[1]Pc, Winter, S1'!U2*Main!$B$5)+(VLOOKUP($A2,'FL Ratio'!$A$2:$B$4,2,FALSE)*'FL Characterization'!U$2)</f>
        <v>110.42265296243987</v>
      </c>
      <c r="V2" s="2">
        <f>('[1]Pc, Winter, S1'!V2*Main!$B$5)+(VLOOKUP($A2,'FL Ratio'!$A$2:$B$4,2,FALSE)*'FL Characterization'!V$2)</f>
        <v>90.902152593583025</v>
      </c>
      <c r="W2" s="2">
        <f>('[1]Pc, Winter, S1'!W2*Main!$B$5)+(VLOOKUP($A2,'FL Ratio'!$A$2:$B$4,2,FALSE)*'FL Characterization'!W$2)</f>
        <v>97.557816580795532</v>
      </c>
      <c r="X2" s="2">
        <f>('[1]Pc, Winter, S1'!X2*Main!$B$5)+(VLOOKUP($A2,'FL Ratio'!$A$2:$B$4,2,FALSE)*'FL Characterization'!X$2)</f>
        <v>80.896328359064682</v>
      </c>
      <c r="Y2" s="2">
        <f>('[1]Pc, Winter, S1'!Y2*Main!$B$5)+(VLOOKUP($A2,'FL Ratio'!$A$2:$B$4,2,FALSE)*'FL Characterization'!Y$2)</f>
        <v>75.008674319650069</v>
      </c>
    </row>
    <row r="3" spans="1:25" x14ac:dyDescent="0.25">
      <c r="A3">
        <v>2</v>
      </c>
      <c r="B3" s="2">
        <f>('[1]Pc, Winter, S1'!B3*Main!$B$5)+(VLOOKUP($A3,'FL Ratio'!$A$2:$B$4,2,FALSE)*'FL Characterization'!B$2)</f>
        <v>76.606559589236355</v>
      </c>
      <c r="C3" s="2">
        <f>('[1]Pc, Winter, S1'!C3*Main!$B$5)+(VLOOKUP($A3,'FL Ratio'!$A$2:$B$4,2,FALSE)*'FL Characterization'!C$2)</f>
        <v>65.998105068909865</v>
      </c>
      <c r="D3" s="2">
        <f>('[1]Pc, Winter, S1'!D3*Main!$B$5)+(VLOOKUP($A3,'FL Ratio'!$A$2:$B$4,2,FALSE)*'FL Characterization'!D$2)</f>
        <v>72.375066030486337</v>
      </c>
      <c r="E3" s="2">
        <f>('[1]Pc, Winter, S1'!E3*Main!$B$5)+(VLOOKUP($A3,'FL Ratio'!$A$2:$B$4,2,FALSE)*'FL Characterization'!E$2)</f>
        <v>64.076847328332875</v>
      </c>
      <c r="F3" s="2">
        <f>('[1]Pc, Winter, S1'!F3*Main!$B$5)+(VLOOKUP($A3,'FL Ratio'!$A$2:$B$4,2,FALSE)*'FL Characterization'!F$2)</f>
        <v>68.360676361672233</v>
      </c>
      <c r="G3" s="2">
        <f>('[1]Pc, Winter, S1'!G3*Main!$B$5)+(VLOOKUP($A3,'FL Ratio'!$A$2:$B$4,2,FALSE)*'FL Characterization'!G$2)</f>
        <v>74.83429722686536</v>
      </c>
      <c r="H3" s="2">
        <f>('[1]Pc, Winter, S1'!H3*Main!$B$5)+(VLOOKUP($A3,'FL Ratio'!$A$2:$B$4,2,FALSE)*'FL Characterization'!H$2)</f>
        <v>81.877947759198136</v>
      </c>
      <c r="I3" s="2">
        <f>('[1]Pc, Winter, S1'!I3*Main!$B$5)+(VLOOKUP($A3,'FL Ratio'!$A$2:$B$4,2,FALSE)*'FL Characterization'!I$2)</f>
        <v>98.272069646783734</v>
      </c>
      <c r="J3" s="2">
        <f>('[1]Pc, Winter, S1'!J3*Main!$B$5)+(VLOOKUP($A3,'FL Ratio'!$A$2:$B$4,2,FALSE)*'FL Characterization'!J$2)</f>
        <v>105.74472943416794</v>
      </c>
      <c r="K3" s="2">
        <f>('[1]Pc, Winter, S1'!K3*Main!$B$5)+(VLOOKUP($A3,'FL Ratio'!$A$2:$B$4,2,FALSE)*'FL Characterization'!K$2)</f>
        <v>104.02221304257657</v>
      </c>
      <c r="L3" s="2">
        <f>('[1]Pc, Winter, S1'!L3*Main!$B$5)+(VLOOKUP($A3,'FL Ratio'!$A$2:$B$4,2,FALSE)*'FL Characterization'!L$2)</f>
        <v>105.17183952108773</v>
      </c>
      <c r="M3" s="2">
        <f>('[1]Pc, Winter, S1'!M3*Main!$B$5)+(VLOOKUP($A3,'FL Ratio'!$A$2:$B$4,2,FALSE)*'FL Characterization'!M$2)</f>
        <v>109.10037046081811</v>
      </c>
      <c r="N3" s="2">
        <f>('[1]Pc, Winter, S1'!N3*Main!$B$5)+(VLOOKUP($A3,'FL Ratio'!$A$2:$B$4,2,FALSE)*'FL Characterization'!N$2)</f>
        <v>119.16701510546447</v>
      </c>
      <c r="O3" s="2">
        <f>('[1]Pc, Winter, S1'!O3*Main!$B$5)+(VLOOKUP($A3,'FL Ratio'!$A$2:$B$4,2,FALSE)*'FL Characterization'!O$2)</f>
        <v>116.02723598239285</v>
      </c>
      <c r="P3" s="2">
        <f>('[1]Pc, Winter, S1'!P3*Main!$B$5)+(VLOOKUP($A3,'FL Ratio'!$A$2:$B$4,2,FALSE)*'FL Characterization'!P$2)</f>
        <v>94.591342836855091</v>
      </c>
      <c r="Q3" s="2">
        <f>('[1]Pc, Winter, S1'!Q3*Main!$B$5)+(VLOOKUP($A3,'FL Ratio'!$A$2:$B$4,2,FALSE)*'FL Characterization'!Q$2)</f>
        <v>100.69167571373231</v>
      </c>
      <c r="R3" s="2">
        <f>('[1]Pc, Winter, S1'!R3*Main!$B$5)+(VLOOKUP($A3,'FL Ratio'!$A$2:$B$4,2,FALSE)*'FL Characterization'!R$2)</f>
        <v>99.785428102416361</v>
      </c>
      <c r="S3" s="2">
        <f>('[1]Pc, Winter, S1'!S3*Main!$B$5)+(VLOOKUP($A3,'FL Ratio'!$A$2:$B$4,2,FALSE)*'FL Characterization'!S$2)</f>
        <v>121.85434755318956</v>
      </c>
      <c r="T3" s="2">
        <f>('[1]Pc, Winter, S1'!T3*Main!$B$5)+(VLOOKUP($A3,'FL Ratio'!$A$2:$B$4,2,FALSE)*'FL Characterization'!T$2)</f>
        <v>106.95238159564565</v>
      </c>
      <c r="U3" s="2">
        <f>('[1]Pc, Winter, S1'!U3*Main!$B$5)+(VLOOKUP($A3,'FL Ratio'!$A$2:$B$4,2,FALSE)*'FL Characterization'!U$2)</f>
        <v>106.54630575834609</v>
      </c>
      <c r="V3" s="2">
        <f>('[1]Pc, Winter, S1'!V3*Main!$B$5)+(VLOOKUP($A3,'FL Ratio'!$A$2:$B$4,2,FALSE)*'FL Characterization'!V$2)</f>
        <v>110.64986555002852</v>
      </c>
      <c r="W3" s="2">
        <f>('[1]Pc, Winter, S1'!W3*Main!$B$5)+(VLOOKUP($A3,'FL Ratio'!$A$2:$B$4,2,FALSE)*'FL Characterization'!W$2)</f>
        <v>111.32889671604423</v>
      </c>
      <c r="X3" s="2">
        <f>('[1]Pc, Winter, S1'!X3*Main!$B$5)+(VLOOKUP($A3,'FL Ratio'!$A$2:$B$4,2,FALSE)*'FL Characterization'!X$2)</f>
        <v>84.00235139828294</v>
      </c>
      <c r="Y3" s="2">
        <f>('[1]Pc, Winter, S1'!Y3*Main!$B$5)+(VLOOKUP($A3,'FL Ratio'!$A$2:$B$4,2,FALSE)*'FL Characterization'!Y$2)</f>
        <v>77.482364366889286</v>
      </c>
    </row>
    <row r="4" spans="1:25" x14ac:dyDescent="0.25">
      <c r="A4">
        <v>3</v>
      </c>
      <c r="B4" s="2">
        <f>('[1]Pc, Winter, S1'!B4*Main!$B$5)+(VLOOKUP($A4,'FL Ratio'!$A$2:$B$4,2,FALSE)*'FL Characterization'!B$2)</f>
        <v>85.985085010835547</v>
      </c>
      <c r="C4" s="2">
        <f>('[1]Pc, Winter, S1'!C4*Main!$B$5)+(VLOOKUP($A4,'FL Ratio'!$A$2:$B$4,2,FALSE)*'FL Characterization'!C$2)</f>
        <v>86.56179407004943</v>
      </c>
      <c r="D4" s="2">
        <f>('[1]Pc, Winter, S1'!D4*Main!$B$5)+(VLOOKUP($A4,'FL Ratio'!$A$2:$B$4,2,FALSE)*'FL Characterization'!D$2)</f>
        <v>75.582029478696782</v>
      </c>
      <c r="E4" s="2">
        <f>('[1]Pc, Winter, S1'!E4*Main!$B$5)+(VLOOKUP($A4,'FL Ratio'!$A$2:$B$4,2,FALSE)*'FL Characterization'!E$2)</f>
        <v>80.464827779885283</v>
      </c>
      <c r="F4" s="2">
        <f>('[1]Pc, Winter, S1'!F4*Main!$B$5)+(VLOOKUP($A4,'FL Ratio'!$A$2:$B$4,2,FALSE)*'FL Characterization'!F$2)</f>
        <v>77.656997691597397</v>
      </c>
      <c r="G4" s="2">
        <f>('[1]Pc, Winter, S1'!G4*Main!$B$5)+(VLOOKUP($A4,'FL Ratio'!$A$2:$B$4,2,FALSE)*'FL Characterization'!G$2)</f>
        <v>72.485697611677153</v>
      </c>
      <c r="H4" s="2">
        <f>('[1]Pc, Winter, S1'!H4*Main!$B$5)+(VLOOKUP($A4,'FL Ratio'!$A$2:$B$4,2,FALSE)*'FL Characterization'!H$2)</f>
        <v>111.20310091393743</v>
      </c>
      <c r="I4" s="2">
        <f>('[1]Pc, Winter, S1'!I4*Main!$B$5)+(VLOOKUP($A4,'FL Ratio'!$A$2:$B$4,2,FALSE)*'FL Characterization'!I$2)</f>
        <v>126.39470828904173</v>
      </c>
      <c r="J4" s="2">
        <f>('[1]Pc, Winter, S1'!J4*Main!$B$5)+(VLOOKUP($A4,'FL Ratio'!$A$2:$B$4,2,FALSE)*'FL Characterization'!J$2)</f>
        <v>134.28952969047211</v>
      </c>
      <c r="K4" s="2">
        <f>('[1]Pc, Winter, S1'!K4*Main!$B$5)+(VLOOKUP($A4,'FL Ratio'!$A$2:$B$4,2,FALSE)*'FL Characterization'!K$2)</f>
        <v>127.91104869229869</v>
      </c>
      <c r="L4" s="2">
        <f>('[1]Pc, Winter, S1'!L4*Main!$B$5)+(VLOOKUP($A4,'FL Ratio'!$A$2:$B$4,2,FALSE)*'FL Characterization'!L$2)</f>
        <v>142.29737941253975</v>
      </c>
      <c r="M4" s="2">
        <f>('[1]Pc, Winter, S1'!M4*Main!$B$5)+(VLOOKUP($A4,'FL Ratio'!$A$2:$B$4,2,FALSE)*'FL Characterization'!M$2)</f>
        <v>138.89237609646321</v>
      </c>
      <c r="N4" s="2">
        <f>('[1]Pc, Winter, S1'!N4*Main!$B$5)+(VLOOKUP($A4,'FL Ratio'!$A$2:$B$4,2,FALSE)*'FL Characterization'!N$2)</f>
        <v>132.87240121362225</v>
      </c>
      <c r="O4" s="2">
        <f>('[1]Pc, Winter, S1'!O4*Main!$B$5)+(VLOOKUP($A4,'FL Ratio'!$A$2:$B$4,2,FALSE)*'FL Characterization'!O$2)</f>
        <v>125.62259708246212</v>
      </c>
      <c r="P4" s="2">
        <f>('[1]Pc, Winter, S1'!P4*Main!$B$5)+(VLOOKUP($A4,'FL Ratio'!$A$2:$B$4,2,FALSE)*'FL Characterization'!P$2)</f>
        <v>117.23075840012237</v>
      </c>
      <c r="Q4" s="2">
        <f>('[1]Pc, Winter, S1'!Q4*Main!$B$5)+(VLOOKUP($A4,'FL Ratio'!$A$2:$B$4,2,FALSE)*'FL Characterization'!Q$2)</f>
        <v>115.30637412554935</v>
      </c>
      <c r="R4" s="2">
        <f>('[1]Pc, Winter, S1'!R4*Main!$B$5)+(VLOOKUP($A4,'FL Ratio'!$A$2:$B$4,2,FALSE)*'FL Characterization'!R$2)</f>
        <v>113.09296604630653</v>
      </c>
      <c r="S4" s="2">
        <f>('[1]Pc, Winter, S1'!S4*Main!$B$5)+(VLOOKUP($A4,'FL Ratio'!$A$2:$B$4,2,FALSE)*'FL Characterization'!S$2)</f>
        <v>116.40141465959745</v>
      </c>
      <c r="T4" s="2">
        <f>('[1]Pc, Winter, S1'!T4*Main!$B$5)+(VLOOKUP($A4,'FL Ratio'!$A$2:$B$4,2,FALSE)*'FL Characterization'!T$2)</f>
        <v>127.09184515537261</v>
      </c>
      <c r="U4" s="2">
        <f>('[1]Pc, Winter, S1'!U4*Main!$B$5)+(VLOOKUP($A4,'FL Ratio'!$A$2:$B$4,2,FALSE)*'FL Characterization'!U$2)</f>
        <v>127.24254449479567</v>
      </c>
      <c r="V4" s="2">
        <f>('[1]Pc, Winter, S1'!V4*Main!$B$5)+(VLOOKUP($A4,'FL Ratio'!$A$2:$B$4,2,FALSE)*'FL Characterization'!V$2)</f>
        <v>119.76985079316621</v>
      </c>
      <c r="W4" s="2">
        <f>('[1]Pc, Winter, S1'!W4*Main!$B$5)+(VLOOKUP($A4,'FL Ratio'!$A$2:$B$4,2,FALSE)*'FL Characterization'!W$2)</f>
        <v>104.4930828854427</v>
      </c>
      <c r="X4" s="2">
        <f>('[1]Pc, Winter, S1'!X4*Main!$B$5)+(VLOOKUP($A4,'FL Ratio'!$A$2:$B$4,2,FALSE)*'FL Characterization'!X$2)</f>
        <v>88.212113923584027</v>
      </c>
      <c r="Y4" s="2">
        <f>('[1]Pc, Winter, S1'!Y4*Main!$B$5)+(VLOOKUP($A4,'FL Ratio'!$A$2:$B$4,2,FALSE)*'FL Characterization'!Y$2)</f>
        <v>86.627792723272265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66.49247961750801</v>
      </c>
      <c r="C2" s="2">
        <f>('[1]Pc, Winter, S2'!C2*Main!$B$5)+(VLOOKUP($A2,'FL Ratio'!$A$2:$B$4,2,FALSE)*'FL Characterization'!C$2)</f>
        <v>60.454126959610015</v>
      </c>
      <c r="D2" s="2">
        <f>('[1]Pc, Winter, S2'!D2*Main!$B$5)+(VLOOKUP($A2,'FL Ratio'!$A$2:$B$4,2,FALSE)*'FL Characterization'!D$2)</f>
        <v>55.015098475007534</v>
      </c>
      <c r="E2" s="2">
        <f>('[1]Pc, Winter, S2'!E2*Main!$B$5)+(VLOOKUP($A2,'FL Ratio'!$A$2:$B$4,2,FALSE)*'FL Characterization'!E$2)</f>
        <v>56.907242923443974</v>
      </c>
      <c r="F2" s="2">
        <f>('[1]Pc, Winter, S2'!F2*Main!$B$5)+(VLOOKUP($A2,'FL Ratio'!$A$2:$B$4,2,FALSE)*'FL Characterization'!F$2)</f>
        <v>57.986508160986652</v>
      </c>
      <c r="G2" s="2">
        <f>('[1]Pc, Winter, S2'!G2*Main!$B$5)+(VLOOKUP($A2,'FL Ratio'!$A$2:$B$4,2,FALSE)*'FL Characterization'!G$2)</f>
        <v>64.86004518510066</v>
      </c>
      <c r="H2" s="2">
        <f>('[1]Pc, Winter, S2'!H2*Main!$B$5)+(VLOOKUP($A2,'FL Ratio'!$A$2:$B$4,2,FALSE)*'FL Characterization'!H$2)</f>
        <v>85.770183221430727</v>
      </c>
      <c r="I2" s="2">
        <f>('[1]Pc, Winter, S2'!I2*Main!$B$5)+(VLOOKUP($A2,'FL Ratio'!$A$2:$B$4,2,FALSE)*'FL Characterization'!I$2)</f>
        <v>88.998588906418377</v>
      </c>
      <c r="J2" s="2">
        <f>('[1]Pc, Winter, S2'!J2*Main!$B$5)+(VLOOKUP($A2,'FL Ratio'!$A$2:$B$4,2,FALSE)*'FL Characterization'!J$2)</f>
        <v>96.726305510974385</v>
      </c>
      <c r="K2" s="2">
        <f>('[1]Pc, Winter, S2'!K2*Main!$B$5)+(VLOOKUP($A2,'FL Ratio'!$A$2:$B$4,2,FALSE)*'FL Characterization'!K$2)</f>
        <v>95.699752110365651</v>
      </c>
      <c r="L2" s="2">
        <f>('[1]Pc, Winter, S2'!L2*Main!$B$5)+(VLOOKUP($A2,'FL Ratio'!$A$2:$B$4,2,FALSE)*'FL Characterization'!L$2)</f>
        <v>89.779943866193733</v>
      </c>
      <c r="M2" s="2">
        <f>('[1]Pc, Winter, S2'!M2*Main!$B$5)+(VLOOKUP($A2,'FL Ratio'!$A$2:$B$4,2,FALSE)*'FL Characterization'!M$2)</f>
        <v>84.417403352989993</v>
      </c>
      <c r="N2" s="2">
        <f>('[1]Pc, Winter, S2'!N2*Main!$B$5)+(VLOOKUP($A2,'FL Ratio'!$A$2:$B$4,2,FALSE)*'FL Characterization'!N$2)</f>
        <v>91.553322013911313</v>
      </c>
      <c r="O2" s="2">
        <f>('[1]Pc, Winter, S2'!O2*Main!$B$5)+(VLOOKUP($A2,'FL Ratio'!$A$2:$B$4,2,FALSE)*'FL Characterization'!O$2)</f>
        <v>90.513096568181609</v>
      </c>
      <c r="P2" s="2">
        <f>('[1]Pc, Winter, S2'!P2*Main!$B$5)+(VLOOKUP($A2,'FL Ratio'!$A$2:$B$4,2,FALSE)*'FL Characterization'!P$2)</f>
        <v>92.104591624603216</v>
      </c>
      <c r="Q2" s="2">
        <f>('[1]Pc, Winter, S2'!Q2*Main!$B$5)+(VLOOKUP($A2,'FL Ratio'!$A$2:$B$4,2,FALSE)*'FL Characterization'!Q$2)</f>
        <v>83.693853738355827</v>
      </c>
      <c r="R2" s="2">
        <f>('[1]Pc, Winter, S2'!R2*Main!$B$5)+(VLOOKUP($A2,'FL Ratio'!$A$2:$B$4,2,FALSE)*'FL Characterization'!R$2)</f>
        <v>96.260398792404033</v>
      </c>
      <c r="S2" s="2">
        <f>('[1]Pc, Winter, S2'!S2*Main!$B$5)+(VLOOKUP($A2,'FL Ratio'!$A$2:$B$4,2,FALSE)*'FL Characterization'!S$2)</f>
        <v>98.079178235969025</v>
      </c>
      <c r="T2" s="2">
        <f>('[1]Pc, Winter, S2'!T2*Main!$B$5)+(VLOOKUP($A2,'FL Ratio'!$A$2:$B$4,2,FALSE)*'FL Characterization'!T$2)</f>
        <v>93.015417728886035</v>
      </c>
      <c r="U2" s="2">
        <f>('[1]Pc, Winter, S2'!U2*Main!$B$5)+(VLOOKUP($A2,'FL Ratio'!$A$2:$B$4,2,FALSE)*'FL Characterization'!U$2)</f>
        <v>102.30951274548968</v>
      </c>
      <c r="V2" s="2">
        <f>('[1]Pc, Winter, S2'!V2*Main!$B$5)+(VLOOKUP($A2,'FL Ratio'!$A$2:$B$4,2,FALSE)*'FL Characterization'!V$2)</f>
        <v>97.790047827783312</v>
      </c>
      <c r="W2" s="2">
        <f>('[1]Pc, Winter, S2'!W2*Main!$B$5)+(VLOOKUP($A2,'FL Ratio'!$A$2:$B$4,2,FALSE)*'FL Characterization'!W$2)</f>
        <v>98.496822027989126</v>
      </c>
      <c r="X2" s="2">
        <f>('[1]Pc, Winter, S2'!X2*Main!$B$5)+(VLOOKUP($A2,'FL Ratio'!$A$2:$B$4,2,FALSE)*'FL Characterization'!X$2)</f>
        <v>85.177506148485421</v>
      </c>
      <c r="Y2" s="2">
        <f>('[1]Pc, Winter, S2'!Y2*Main!$B$5)+(VLOOKUP($A2,'FL Ratio'!$A$2:$B$4,2,FALSE)*'FL Characterization'!Y$2)</f>
        <v>73.49500933483418</v>
      </c>
    </row>
    <row r="3" spans="1:25" x14ac:dyDescent="0.25">
      <c r="A3">
        <v>2</v>
      </c>
      <c r="B3" s="2">
        <f>('[1]Pc, Winter, S2'!B3*Main!$B$5)+(VLOOKUP($A3,'FL Ratio'!$A$2:$B$4,2,FALSE)*'FL Characterization'!B$2)</f>
        <v>82.343994038454483</v>
      </c>
      <c r="C3" s="2">
        <f>('[1]Pc, Winter, S2'!C3*Main!$B$5)+(VLOOKUP($A3,'FL Ratio'!$A$2:$B$4,2,FALSE)*'FL Characterization'!C$2)</f>
        <v>70.011791714616123</v>
      </c>
      <c r="D3" s="2">
        <f>('[1]Pc, Winter, S2'!D3*Main!$B$5)+(VLOOKUP($A3,'FL Ratio'!$A$2:$B$4,2,FALSE)*'FL Characterization'!D$2)</f>
        <v>64.135034570793081</v>
      </c>
      <c r="E3" s="2">
        <f>('[1]Pc, Winter, S2'!E3*Main!$B$5)+(VLOOKUP($A3,'FL Ratio'!$A$2:$B$4,2,FALSE)*'FL Characterization'!E$2)</f>
        <v>72.887939722121715</v>
      </c>
      <c r="F3" s="2">
        <f>('[1]Pc, Winter, S2'!F3*Main!$B$5)+(VLOOKUP($A3,'FL Ratio'!$A$2:$B$4,2,FALSE)*'FL Characterization'!F$2)</f>
        <v>63.901989275156808</v>
      </c>
      <c r="G3" s="2">
        <f>('[1]Pc, Winter, S2'!G3*Main!$B$5)+(VLOOKUP($A3,'FL Ratio'!$A$2:$B$4,2,FALSE)*'FL Characterization'!G$2)</f>
        <v>70.633388822593901</v>
      </c>
      <c r="H3" s="2">
        <f>('[1]Pc, Winter, S2'!H3*Main!$B$5)+(VLOOKUP($A3,'FL Ratio'!$A$2:$B$4,2,FALSE)*'FL Characterization'!H$2)</f>
        <v>93.574265249709882</v>
      </c>
      <c r="I3" s="2">
        <f>('[1]Pc, Winter, S2'!I3*Main!$B$5)+(VLOOKUP($A3,'FL Ratio'!$A$2:$B$4,2,FALSE)*'FL Characterization'!I$2)</f>
        <v>104.3058412083065</v>
      </c>
      <c r="J3" s="2">
        <f>('[1]Pc, Winter, S2'!J3*Main!$B$5)+(VLOOKUP($A3,'FL Ratio'!$A$2:$B$4,2,FALSE)*'FL Characterization'!J$2)</f>
        <v>104.64987315562135</v>
      </c>
      <c r="K3" s="2">
        <f>('[1]Pc, Winter, S2'!K3*Main!$B$5)+(VLOOKUP($A3,'FL Ratio'!$A$2:$B$4,2,FALSE)*'FL Characterization'!K$2)</f>
        <v>107.3477398922948</v>
      </c>
      <c r="L3" s="2">
        <f>('[1]Pc, Winter, S2'!L3*Main!$B$5)+(VLOOKUP($A3,'FL Ratio'!$A$2:$B$4,2,FALSE)*'FL Characterization'!L$2)</f>
        <v>119.19356162100006</v>
      </c>
      <c r="M3" s="2">
        <f>('[1]Pc, Winter, S2'!M3*Main!$B$5)+(VLOOKUP($A3,'FL Ratio'!$A$2:$B$4,2,FALSE)*'FL Characterization'!M$2)</f>
        <v>105.84791078472068</v>
      </c>
      <c r="N3" s="2">
        <f>('[1]Pc, Winter, S2'!N3*Main!$B$5)+(VLOOKUP($A3,'FL Ratio'!$A$2:$B$4,2,FALSE)*'FL Characterization'!N$2)</f>
        <v>99.668293730278293</v>
      </c>
      <c r="O3" s="2">
        <f>('[1]Pc, Winter, S2'!O3*Main!$B$5)+(VLOOKUP($A3,'FL Ratio'!$A$2:$B$4,2,FALSE)*'FL Characterization'!O$2)</f>
        <v>101.10921110549184</v>
      </c>
      <c r="P3" s="2">
        <f>('[1]Pc, Winter, S2'!P3*Main!$B$5)+(VLOOKUP($A3,'FL Ratio'!$A$2:$B$4,2,FALSE)*'FL Characterization'!P$2)</f>
        <v>111.67373613557875</v>
      </c>
      <c r="Q3" s="2">
        <f>('[1]Pc, Winter, S2'!Q3*Main!$B$5)+(VLOOKUP($A3,'FL Ratio'!$A$2:$B$4,2,FALSE)*'FL Characterization'!Q$2)</f>
        <v>109.47619264179212</v>
      </c>
      <c r="R3" s="2">
        <f>('[1]Pc, Winter, S2'!R3*Main!$B$5)+(VLOOKUP($A3,'FL Ratio'!$A$2:$B$4,2,FALSE)*'FL Characterization'!R$2)</f>
        <v>100.80194225980399</v>
      </c>
      <c r="S3" s="2">
        <f>('[1]Pc, Winter, S2'!S3*Main!$B$5)+(VLOOKUP($A3,'FL Ratio'!$A$2:$B$4,2,FALSE)*'FL Characterization'!S$2)</f>
        <v>119.6006974929256</v>
      </c>
      <c r="T3" s="2">
        <f>('[1]Pc, Winter, S2'!T3*Main!$B$5)+(VLOOKUP($A3,'FL Ratio'!$A$2:$B$4,2,FALSE)*'FL Characterization'!T$2)</f>
        <v>119.30252497505768</v>
      </c>
      <c r="U3" s="2">
        <f>('[1]Pc, Winter, S2'!U3*Main!$B$5)+(VLOOKUP($A3,'FL Ratio'!$A$2:$B$4,2,FALSE)*'FL Characterization'!U$2)</f>
        <v>113.14327903257521</v>
      </c>
      <c r="V3" s="2">
        <f>('[1]Pc, Winter, S2'!V3*Main!$B$5)+(VLOOKUP($A3,'FL Ratio'!$A$2:$B$4,2,FALSE)*'FL Characterization'!V$2)</f>
        <v>116.05280088809488</v>
      </c>
      <c r="W3" s="2">
        <f>('[1]Pc, Winter, S2'!W3*Main!$B$5)+(VLOOKUP($A3,'FL Ratio'!$A$2:$B$4,2,FALSE)*'FL Characterization'!W$2)</f>
        <v>107.27769379964934</v>
      </c>
      <c r="X3" s="2">
        <f>('[1]Pc, Winter, S2'!X3*Main!$B$5)+(VLOOKUP($A3,'FL Ratio'!$A$2:$B$4,2,FALSE)*'FL Characterization'!X$2)</f>
        <v>99.950570978052554</v>
      </c>
      <c r="Y3" s="2">
        <f>('[1]Pc, Winter, S2'!Y3*Main!$B$5)+(VLOOKUP($A3,'FL Ratio'!$A$2:$B$4,2,FALSE)*'FL Characterization'!Y$2)</f>
        <v>83.109230142585872</v>
      </c>
    </row>
    <row r="4" spans="1:25" x14ac:dyDescent="0.25">
      <c r="A4">
        <v>3</v>
      </c>
      <c r="B4" s="2">
        <f>('[1]Pc, Winter, S2'!B4*Main!$B$5)+(VLOOKUP($A4,'FL Ratio'!$A$2:$B$4,2,FALSE)*'FL Characterization'!B$2)</f>
        <v>93.962643057364147</v>
      </c>
      <c r="C4" s="2">
        <f>('[1]Pc, Winter, S2'!C4*Main!$B$5)+(VLOOKUP($A4,'FL Ratio'!$A$2:$B$4,2,FALSE)*'FL Characterization'!C$2)</f>
        <v>79.889952144178963</v>
      </c>
      <c r="D4" s="2">
        <f>('[1]Pc, Winter, S2'!D4*Main!$B$5)+(VLOOKUP($A4,'FL Ratio'!$A$2:$B$4,2,FALSE)*'FL Characterization'!D$2)</f>
        <v>72.898606839004444</v>
      </c>
      <c r="E4" s="2">
        <f>('[1]Pc, Winter, S2'!E4*Main!$B$5)+(VLOOKUP($A4,'FL Ratio'!$A$2:$B$4,2,FALSE)*'FL Characterization'!E$2)</f>
        <v>80.464827779885283</v>
      </c>
      <c r="F4" s="2">
        <f>('[1]Pc, Winter, S2'!F4*Main!$B$5)+(VLOOKUP($A4,'FL Ratio'!$A$2:$B$4,2,FALSE)*'FL Characterization'!F$2)</f>
        <v>71.185751873857527</v>
      </c>
      <c r="G4" s="2">
        <f>('[1]Pc, Winter, S2'!G4*Main!$B$5)+(VLOOKUP($A4,'FL Ratio'!$A$2:$B$4,2,FALSE)*'FL Characterization'!G$2)</f>
        <v>82.230287564371991</v>
      </c>
      <c r="H4" s="2">
        <f>('[1]Pc, Winter, S2'!H4*Main!$B$5)+(VLOOKUP($A4,'FL Ratio'!$A$2:$B$4,2,FALSE)*'FL Characterization'!H$2)</f>
        <v>107.85646278924314</v>
      </c>
      <c r="I4" s="2">
        <f>('[1]Pc, Winter, S2'!I4*Main!$B$5)+(VLOOKUP($A4,'FL Ratio'!$A$2:$B$4,2,FALSE)*'FL Characterization'!I$2)</f>
        <v>128.87960112474471</v>
      </c>
      <c r="J4" s="2">
        <f>('[1]Pc, Winter, S2'!J4*Main!$B$5)+(VLOOKUP($A4,'FL Ratio'!$A$2:$B$4,2,FALSE)*'FL Characterization'!J$2)</f>
        <v>141.1003139416635</v>
      </c>
      <c r="K4" s="2">
        <f>('[1]Pc, Winter, S2'!K4*Main!$B$5)+(VLOOKUP($A4,'FL Ratio'!$A$2:$B$4,2,FALSE)*'FL Characterization'!K$2)</f>
        <v>131.99967604119095</v>
      </c>
      <c r="L4" s="2">
        <f>('[1]Pc, Winter, S2'!L4*Main!$B$5)+(VLOOKUP($A4,'FL Ratio'!$A$2:$B$4,2,FALSE)*'FL Characterization'!L$2)</f>
        <v>135.86046561967365</v>
      </c>
      <c r="M4" s="2">
        <f>('[1]Pc, Winter, S2'!M4*Main!$B$5)+(VLOOKUP($A4,'FL Ratio'!$A$2:$B$4,2,FALSE)*'FL Characterization'!M$2)</f>
        <v>152.97768897311283</v>
      </c>
      <c r="N4" s="2">
        <f>('[1]Pc, Winter, S2'!N4*Main!$B$5)+(VLOOKUP($A4,'FL Ratio'!$A$2:$B$4,2,FALSE)*'FL Characterization'!N$2)</f>
        <v>127.55894179871459</v>
      </c>
      <c r="O4" s="2">
        <f>('[1]Pc, Winter, S2'!O4*Main!$B$5)+(VLOOKUP($A4,'FL Ratio'!$A$2:$B$4,2,FALSE)*'FL Characterization'!O$2)</f>
        <v>135.57079654421165</v>
      </c>
      <c r="P4" s="2">
        <f>('[1]Pc, Winter, S2'!P4*Main!$B$5)+(VLOOKUP($A4,'FL Ratio'!$A$2:$B$4,2,FALSE)*'FL Characterization'!P$2)</f>
        <v>129.28854221976405</v>
      </c>
      <c r="Q4" s="2">
        <f>('[1]Pc, Winter, S2'!Q4*Main!$B$5)+(VLOOKUP($A4,'FL Ratio'!$A$2:$B$4,2,FALSE)*'FL Characterization'!Q$2)</f>
        <v>105.16616135036929</v>
      </c>
      <c r="R4" s="2">
        <f>('[1]Pc, Winter, S2'!R4*Main!$B$5)+(VLOOKUP($A4,'FL Ratio'!$A$2:$B$4,2,FALSE)*'FL Characterization'!R$2)</f>
        <v>106.32851013712254</v>
      </c>
      <c r="S4" s="2">
        <f>('[1]Pc, Winter, S2'!S4*Main!$B$5)+(VLOOKUP($A4,'FL Ratio'!$A$2:$B$4,2,FALSE)*'FL Characterization'!S$2)</f>
        <v>133.11119522747484</v>
      </c>
      <c r="T4" s="2">
        <f>('[1]Pc, Winter, S2'!T4*Main!$B$5)+(VLOOKUP($A4,'FL Ratio'!$A$2:$B$4,2,FALSE)*'FL Characterization'!T$2)</f>
        <v>112.76917609719199</v>
      </c>
      <c r="U4" s="2">
        <f>('[1]Pc, Winter, S2'!U4*Main!$B$5)+(VLOOKUP($A4,'FL Ratio'!$A$2:$B$4,2,FALSE)*'FL Characterization'!U$2)</f>
        <v>133.30019486890362</v>
      </c>
      <c r="V4" s="2">
        <f>('[1]Pc, Winter, S2'!V4*Main!$B$5)+(VLOOKUP($A4,'FL Ratio'!$A$2:$B$4,2,FALSE)*'FL Characterization'!V$2)</f>
        <v>126.84274896167457</v>
      </c>
      <c r="W4" s="2">
        <f>('[1]Pc, Winter, S2'!W4*Main!$B$5)+(VLOOKUP($A4,'FL Ratio'!$A$2:$B$4,2,FALSE)*'FL Characterization'!W$2)</f>
        <v>117.27568841081445</v>
      </c>
      <c r="X4" s="2">
        <f>('[1]Pc, Winter, S2'!X4*Main!$B$5)+(VLOOKUP($A4,'FL Ratio'!$A$2:$B$4,2,FALSE)*'FL Characterization'!X$2)</f>
        <v>104.42885138974955</v>
      </c>
      <c r="Y4" s="2">
        <f>('[1]Pc, Winter, S2'!Y4*Main!$B$5)+(VLOOKUP($A4,'FL Ratio'!$A$2:$B$4,2,FALSE)*'FL Characterization'!Y$2)</f>
        <v>84.884170795885652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75.843148425280518</v>
      </c>
      <c r="C2" s="2">
        <f>('[1]Pc, Winter, S3'!C2*Main!$B$5)+(VLOOKUP($A2,'FL Ratio'!$A$2:$B$4,2,FALSE)*'FL Characterization'!C$2)</f>
        <v>65.743120779095449</v>
      </c>
      <c r="D2" s="2">
        <f>('[1]Pc, Winter, S3'!D2*Main!$B$5)+(VLOOKUP($A2,'FL Ratio'!$A$2:$B$4,2,FALSE)*'FL Characterization'!D$2)</f>
        <v>57.781400287658187</v>
      </c>
      <c r="E2" s="2">
        <f>('[1]Pc, Winter, S3'!E2*Main!$B$5)+(VLOOKUP($A2,'FL Ratio'!$A$2:$B$4,2,FALSE)*'FL Characterization'!E$2)</f>
        <v>53.627102114936136</v>
      </c>
      <c r="F2" s="2">
        <f>('[1]Pc, Winter, S3'!F2*Main!$B$5)+(VLOOKUP($A2,'FL Ratio'!$A$2:$B$4,2,FALSE)*'FL Characterization'!F$2)</f>
        <v>60.847620583637955</v>
      </c>
      <c r="G2" s="2">
        <f>('[1]Pc, Winter, S3'!G2*Main!$B$5)+(VLOOKUP($A2,'FL Ratio'!$A$2:$B$4,2,FALSE)*'FL Characterization'!G$2)</f>
        <v>61.770891371786902</v>
      </c>
      <c r="H2" s="2">
        <f>('[1]Pc, Winter, S3'!H2*Main!$B$5)+(VLOOKUP($A2,'FL Ratio'!$A$2:$B$4,2,FALSE)*'FL Characterization'!H$2)</f>
        <v>76.078411426125797</v>
      </c>
      <c r="I2" s="2">
        <f>('[1]Pc, Winter, S3'!I2*Main!$B$5)+(VLOOKUP($A2,'FL Ratio'!$A$2:$B$4,2,FALSE)*'FL Characterization'!I$2)</f>
        <v>82.331034004948989</v>
      </c>
      <c r="J2" s="2">
        <f>('[1]Pc, Winter, S3'!J2*Main!$B$5)+(VLOOKUP($A2,'FL Ratio'!$A$2:$B$4,2,FALSE)*'FL Characterization'!J$2)</f>
        <v>94.962055391953328</v>
      </c>
      <c r="K2" s="2">
        <f>('[1]Pc, Winter, S3'!K2*Main!$B$5)+(VLOOKUP($A2,'FL Ratio'!$A$2:$B$4,2,FALSE)*'FL Characterization'!K$2)</f>
        <v>94.787617884604231</v>
      </c>
      <c r="L2" s="2">
        <f>('[1]Pc, Winter, S3'!L2*Main!$B$5)+(VLOOKUP($A2,'FL Ratio'!$A$2:$B$4,2,FALSE)*'FL Characterization'!L$2)</f>
        <v>99.905222184233011</v>
      </c>
      <c r="M2" s="2">
        <f>('[1]Pc, Winter, S3'!M2*Main!$B$5)+(VLOOKUP($A2,'FL Ratio'!$A$2:$B$4,2,FALSE)*'FL Characterization'!M$2)</f>
        <v>100.81322383104622</v>
      </c>
      <c r="N2" s="2">
        <f>('[1]Pc, Winter, S3'!N2*Main!$B$5)+(VLOOKUP($A2,'FL Ratio'!$A$2:$B$4,2,FALSE)*'FL Characterization'!N$2)</f>
        <v>94.270453211324053</v>
      </c>
      <c r="O2" s="2">
        <f>('[1]Pc, Winter, S3'!O2*Main!$B$5)+(VLOOKUP($A2,'FL Ratio'!$A$2:$B$4,2,FALSE)*'FL Characterization'!O$2)</f>
        <v>94.061227923101498</v>
      </c>
      <c r="P2" s="2">
        <f>('[1]Pc, Winter, S3'!P2*Main!$B$5)+(VLOOKUP($A2,'FL Ratio'!$A$2:$B$4,2,FALSE)*'FL Characterization'!P$2)</f>
        <v>86.951809515868106</v>
      </c>
      <c r="Q2" s="2">
        <f>('[1]Pc, Winter, S3'!Q2*Main!$B$5)+(VLOOKUP($A2,'FL Ratio'!$A$2:$B$4,2,FALSE)*'FL Characterization'!Q$2)</f>
        <v>92.969571596741503</v>
      </c>
      <c r="R2" s="2">
        <f>('[1]Pc, Winter, S3'!R2*Main!$B$5)+(VLOOKUP($A2,'FL Ratio'!$A$2:$B$4,2,FALSE)*'FL Characterization'!R$2)</f>
        <v>85.780193349449618</v>
      </c>
      <c r="S2" s="2">
        <f>('[1]Pc, Winter, S3'!S2*Main!$B$5)+(VLOOKUP($A2,'FL Ratio'!$A$2:$B$4,2,FALSE)*'FL Characterization'!S$2)</f>
        <v>105.98922964320107</v>
      </c>
      <c r="T2" s="2">
        <f>('[1]Pc, Winter, S3'!T2*Main!$B$5)+(VLOOKUP($A2,'FL Ratio'!$A$2:$B$4,2,FALSE)*'FL Characterization'!T$2)</f>
        <v>102.0888126580289</v>
      </c>
      <c r="U2" s="2">
        <f>('[1]Pc, Winter, S3'!U2*Main!$B$5)+(VLOOKUP($A2,'FL Ratio'!$A$2:$B$4,2,FALSE)*'FL Characterization'!U$2)</f>
        <v>96.224657582777041</v>
      </c>
      <c r="V2" s="2">
        <f>('[1]Pc, Winter, S3'!V2*Main!$B$5)+(VLOOKUP($A2,'FL Ratio'!$A$2:$B$4,2,FALSE)*'FL Characterization'!V$2)</f>
        <v>98.774032861240471</v>
      </c>
      <c r="W2" s="2">
        <f>('[1]Pc, Winter, S3'!W2*Main!$B$5)+(VLOOKUP($A2,'FL Ratio'!$A$2:$B$4,2,FALSE)*'FL Characterization'!W$2)</f>
        <v>92.862789344827561</v>
      </c>
      <c r="X2" s="2">
        <f>('[1]Pc, Winter, S3'!X2*Main!$B$5)+(VLOOKUP($A2,'FL Ratio'!$A$2:$B$4,2,FALSE)*'FL Characterization'!X$2)</f>
        <v>92.027390611558587</v>
      </c>
      <c r="Y2" s="2">
        <f>('[1]Pc, Winter, S3'!Y2*Main!$B$5)+(VLOOKUP($A2,'FL Ratio'!$A$2:$B$4,2,FALSE)*'FL Characterization'!Y$2)</f>
        <v>79.54966927409771</v>
      </c>
    </row>
    <row r="3" spans="1:25" x14ac:dyDescent="0.25">
      <c r="A3">
        <v>2</v>
      </c>
      <c r="B3" s="2">
        <f>('[1]Pc, Winter, S3'!B3*Main!$B$5)+(VLOOKUP($A3,'FL Ratio'!$A$2:$B$4,2,FALSE)*'FL Characterization'!B$2)</f>
        <v>81.626814732302222</v>
      </c>
      <c r="C3" s="2">
        <f>('[1]Pc, Winter, S3'!C3*Main!$B$5)+(VLOOKUP($A3,'FL Ratio'!$A$2:$B$4,2,FALSE)*'FL Characterization'!C$2)</f>
        <v>76.03232168317551</v>
      </c>
      <c r="D3" s="2">
        <f>('[1]Pc, Winter, S3'!D3*Main!$B$5)+(VLOOKUP($A3,'FL Ratio'!$A$2:$B$4,2,FALSE)*'FL Characterization'!D$2)</f>
        <v>64.768883144615643</v>
      </c>
      <c r="E3" s="2">
        <f>('[1]Pc, Winter, S3'!E3*Main!$B$5)+(VLOOKUP($A3,'FL Ratio'!$A$2:$B$4,2,FALSE)*'FL Characterization'!E$2)</f>
        <v>62.818119843505912</v>
      </c>
      <c r="F3" s="2">
        <f>('[1]Pc, Winter, S3'!F3*Main!$B$5)+(VLOOKUP($A3,'FL Ratio'!$A$2:$B$4,2,FALSE)*'FL Characterization'!F$2)</f>
        <v>73.456318746261289</v>
      </c>
      <c r="G3" s="2">
        <f>('[1]Pc, Winter, S3'!G3*Main!$B$5)+(VLOOKUP($A3,'FL Ratio'!$A$2:$B$4,2,FALSE)*'FL Characterization'!G$2)</f>
        <v>75.534448627577277</v>
      </c>
      <c r="H3" s="2">
        <f>('[1]Pc, Winter, S3'!H3*Main!$B$5)+(VLOOKUP($A3,'FL Ratio'!$A$2:$B$4,2,FALSE)*'FL Characterization'!H$2)</f>
        <v>96.08061899767668</v>
      </c>
      <c r="I3" s="2">
        <f>('[1]Pc, Winter, S3'!I3*Main!$B$5)+(VLOOKUP($A3,'FL Ratio'!$A$2:$B$4,2,FALSE)*'FL Characterization'!I$2)</f>
        <v>91.232669491673846</v>
      </c>
      <c r="J3" s="2">
        <f>('[1]Pc, Winter, S3'!J3*Main!$B$5)+(VLOOKUP($A3,'FL Ratio'!$A$2:$B$4,2,FALSE)*'FL Characterization'!J$2)</f>
        <v>119.97786105527342</v>
      </c>
      <c r="K3" s="2">
        <f>('[1]Pc, Winter, S3'!K3*Main!$B$5)+(VLOOKUP($A3,'FL Ratio'!$A$2:$B$4,2,FALSE)*'FL Characterization'!K$2)</f>
        <v>120.64984729116782</v>
      </c>
      <c r="L3" s="2">
        <f>('[1]Pc, Winter, S3'!L3*Main!$B$5)+(VLOOKUP($A3,'FL Ratio'!$A$2:$B$4,2,FALSE)*'FL Characterization'!L$2)</f>
        <v>106.2504335287733</v>
      </c>
      <c r="M3" s="2">
        <f>('[1]Pc, Winter, S3'!M3*Main!$B$5)+(VLOOKUP($A3,'FL Ratio'!$A$2:$B$4,2,FALSE)*'FL Characterization'!M$2)</f>
        <v>116.68944303837876</v>
      </c>
      <c r="N3" s="2">
        <f>('[1]Pc, Winter, S3'!N3*Main!$B$5)+(VLOOKUP($A3,'FL Ratio'!$A$2:$B$4,2,FALSE)*'FL Characterization'!N$2)</f>
        <v>110.50091671649284</v>
      </c>
      <c r="O3" s="2">
        <f>('[1]Pc, Winter, S3'!O3*Main!$B$5)+(VLOOKUP($A3,'FL Ratio'!$A$2:$B$4,2,FALSE)*'FL Characterization'!O$2)</f>
        <v>105.37150392746355</v>
      </c>
      <c r="P3" s="2">
        <f>('[1]Pc, Winter, S3'!P3*Main!$B$5)+(VLOOKUP($A3,'FL Ratio'!$A$2:$B$4,2,FALSE)*'FL Characterization'!P$2)</f>
        <v>109.66404280631716</v>
      </c>
      <c r="Q3" s="2">
        <f>('[1]Pc, Winter, S3'!Q3*Main!$B$5)+(VLOOKUP($A3,'FL Ratio'!$A$2:$B$4,2,FALSE)*'FL Characterization'!Q$2)</f>
        <v>95.811388531476865</v>
      </c>
      <c r="R3" s="2">
        <f>('[1]Pc, Winter, S3'!R3*Main!$B$5)+(VLOOKUP($A3,'FL Ratio'!$A$2:$B$4,2,FALSE)*'FL Characterization'!R$2)</f>
        <v>94.702857315478241</v>
      </c>
      <c r="S3" s="2">
        <f>('[1]Pc, Winter, S3'!S3*Main!$B$5)+(VLOOKUP($A3,'FL Ratio'!$A$2:$B$4,2,FALSE)*'FL Characterization'!S$2)</f>
        <v>112.8397473121338</v>
      </c>
      <c r="T3" s="2">
        <f>('[1]Pc, Winter, S3'!T3*Main!$B$5)+(VLOOKUP($A3,'FL Ratio'!$A$2:$B$4,2,FALSE)*'FL Characterization'!T$2)</f>
        <v>115.93430405339986</v>
      </c>
      <c r="U3" s="2">
        <f>('[1]Pc, Winter, S3'!U3*Main!$B$5)+(VLOOKUP($A3,'FL Ratio'!$A$2:$B$4,2,FALSE)*'FL Characterization'!U$2)</f>
        <v>113.14327903257521</v>
      </c>
      <c r="V3" s="2">
        <f>('[1]Pc, Winter, S3'!V3*Main!$B$5)+(VLOOKUP($A3,'FL Ratio'!$A$2:$B$4,2,FALSE)*'FL Characterization'!V$2)</f>
        <v>100.92458194150912</v>
      </c>
      <c r="W3" s="2">
        <f>('[1]Pc, Winter, S3'!W3*Main!$B$5)+(VLOOKUP($A3,'FL Ratio'!$A$2:$B$4,2,FALSE)*'FL Characterization'!W$2)</f>
        <v>97.149686508662128</v>
      </c>
      <c r="X3" s="2">
        <f>('[1]Pc, Winter, S3'!X3*Main!$B$5)+(VLOOKUP($A3,'FL Ratio'!$A$2:$B$4,2,FALSE)*'FL Characterization'!X$2)</f>
        <v>101.72259537580473</v>
      </c>
      <c r="Y3" s="2">
        <f>('[1]Pc, Winter, S3'!Y3*Main!$B$5)+(VLOOKUP($A3,'FL Ratio'!$A$2:$B$4,2,FALSE)*'FL Characterization'!Y$2)</f>
        <v>93.559123726022378</v>
      </c>
    </row>
    <row r="4" spans="1:25" x14ac:dyDescent="0.25">
      <c r="A4">
        <v>3</v>
      </c>
      <c r="B4" s="2">
        <f>('[1]Pc, Winter, S3'!B4*Main!$B$5)+(VLOOKUP($A4,'FL Ratio'!$A$2:$B$4,2,FALSE)*'FL Characterization'!B$2)</f>
        <v>91.569375643405564</v>
      </c>
      <c r="C4" s="2">
        <f>('[1]Pc, Winter, S3'!C4*Main!$B$5)+(VLOOKUP($A4,'FL Ratio'!$A$2:$B$4,2,FALSE)*'FL Characterization'!C$2)</f>
        <v>87.30310983959059</v>
      </c>
      <c r="D4" s="2">
        <f>('[1]Pc, Winter, S3'!D4*Main!$B$5)+(VLOOKUP($A4,'FL Ratio'!$A$2:$B$4,2,FALSE)*'FL Characterization'!D$2)</f>
        <v>71.55689551915826</v>
      </c>
      <c r="E4" s="2">
        <f>('[1]Pc, Winter, S3'!E4*Main!$B$5)+(VLOOKUP($A4,'FL Ratio'!$A$2:$B$4,2,FALSE)*'FL Characterization'!E$2)</f>
        <v>84.794090402393294</v>
      </c>
      <c r="F4" s="2">
        <f>('[1]Pc, Winter, S3'!F4*Main!$B$5)+(VLOOKUP($A4,'FL Ratio'!$A$2:$B$4,2,FALSE)*'FL Characterization'!F$2)</f>
        <v>75.499915752350759</v>
      </c>
      <c r="G4" s="2">
        <f>('[1]Pc, Winter, S3'!G4*Main!$B$5)+(VLOOKUP($A4,'FL Ratio'!$A$2:$B$4,2,FALSE)*'FL Characterization'!G$2)</f>
        <v>82.230287564371991</v>
      </c>
      <c r="H4" s="2">
        <f>('[1]Pc, Winter, S3'!H4*Main!$B$5)+(VLOOKUP($A4,'FL Ratio'!$A$2:$B$4,2,FALSE)*'FL Characterization'!H$2)</f>
        <v>125.70519945427948</v>
      </c>
      <c r="I4" s="2">
        <f>('[1]Pc, Winter, S3'!I4*Main!$B$5)+(VLOOKUP($A4,'FL Ratio'!$A$2:$B$4,2,FALSE)*'FL Characterization'!I$2)</f>
        <v>131.36449396044773</v>
      </c>
      <c r="J4" s="2">
        <f>('[1]Pc, Winter, S3'!J4*Main!$B$5)+(VLOOKUP($A4,'FL Ratio'!$A$2:$B$4,2,FALSE)*'FL Characterization'!J$2)</f>
        <v>127.47874543928074</v>
      </c>
      <c r="K4" s="2">
        <f>('[1]Pc, Winter, S3'!K4*Main!$B$5)+(VLOOKUP($A4,'FL Ratio'!$A$2:$B$4,2,FALSE)*'FL Characterization'!K$2)</f>
        <v>137.45117917304731</v>
      </c>
      <c r="L4" s="2">
        <f>('[1]Pc, Winter, S3'!L4*Main!$B$5)+(VLOOKUP($A4,'FL Ratio'!$A$2:$B$4,2,FALSE)*'FL Characterization'!L$2)</f>
        <v>131.99831734395397</v>
      </c>
      <c r="M4" s="2">
        <f>('[1]Pc, Winter, S3'!M4*Main!$B$5)+(VLOOKUP($A4,'FL Ratio'!$A$2:$B$4,2,FALSE)*'FL Characterization'!M$2)</f>
        <v>127.6241257951435</v>
      </c>
      <c r="N4" s="2">
        <f>('[1]Pc, Winter, S3'!N4*Main!$B$5)+(VLOOKUP($A4,'FL Ratio'!$A$2:$B$4,2,FALSE)*'FL Characterization'!N$2)</f>
        <v>131.54403635989536</v>
      </c>
      <c r="O4" s="2">
        <f>('[1]Pc, Winter, S3'!O4*Main!$B$5)+(VLOOKUP($A4,'FL Ratio'!$A$2:$B$4,2,FALSE)*'FL Characterization'!O$2)</f>
        <v>125.62259708246212</v>
      </c>
      <c r="P4" s="2">
        <f>('[1]Pc, Winter, S3'!P4*Main!$B$5)+(VLOOKUP($A4,'FL Ratio'!$A$2:$B$4,2,FALSE)*'FL Characterization'!P$2)</f>
        <v>126.87698545583571</v>
      </c>
      <c r="Q4" s="2">
        <f>('[1]Pc, Winter, S3'!Q4*Main!$B$5)+(VLOOKUP($A4,'FL Ratio'!$A$2:$B$4,2,FALSE)*'FL Characterization'!Q$2)</f>
        <v>124.31989659237607</v>
      </c>
      <c r="R4" s="2">
        <f>('[1]Pc, Winter, S3'!R4*Main!$B$5)+(VLOOKUP($A4,'FL Ratio'!$A$2:$B$4,2,FALSE)*'FL Characterization'!R$2)</f>
        <v>125.49446854647719</v>
      </c>
      <c r="S4" s="2">
        <f>('[1]Pc, Winter, S3'!S4*Main!$B$5)+(VLOOKUP($A4,'FL Ratio'!$A$2:$B$4,2,FALSE)*'FL Characterization'!S$2)</f>
        <v>131.91763947262646</v>
      </c>
      <c r="T4" s="2">
        <f>('[1]Pc, Winter, S3'!T4*Main!$B$5)+(VLOOKUP($A4,'FL Ratio'!$A$2:$B$4,2,FALSE)*'FL Characterization'!T$2)</f>
        <v>125.89828940052422</v>
      </c>
      <c r="U4" s="2">
        <f>('[1]Pc, Winter, S3'!U4*Main!$B$5)+(VLOOKUP($A4,'FL Ratio'!$A$2:$B$4,2,FALSE)*'FL Characterization'!U$2)</f>
        <v>110.28112344729344</v>
      </c>
      <c r="V4" s="2">
        <f>('[1]Pc, Winter, S3'!V4*Main!$B$5)+(VLOOKUP($A4,'FL Ratio'!$A$2:$B$4,2,FALSE)*'FL Characterization'!V$2)</f>
        <v>110.33931990182175</v>
      </c>
      <c r="W4" s="2">
        <f>('[1]Pc, Winter, S3'!W4*Main!$B$5)+(VLOOKUP($A4,'FL Ratio'!$A$2:$B$4,2,FALSE)*'FL Characterization'!W$2)</f>
        <v>110.88438564812859</v>
      </c>
      <c r="X4" s="2">
        <f>('[1]Pc, Winter, S3'!X4*Main!$B$5)+(VLOOKUP($A4,'FL Ratio'!$A$2:$B$4,2,FALSE)*'FL Characterization'!X$2)</f>
        <v>100.82513195282388</v>
      </c>
      <c r="Y4" s="2">
        <f>('[1]Pc, Winter, S3'!Y4*Main!$B$5)+(VLOOKUP($A4,'FL Ratio'!$A$2:$B$4,2,FALSE)*'FL Characterization'!Y$2)</f>
        <v>100.57676814236517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12.832774407730014</v>
      </c>
      <c r="C2" s="2">
        <f>('[1]Qc, Winter, S1'!C2*Main!$B$5)</f>
        <v>10.098826421381654</v>
      </c>
      <c r="D2" s="2">
        <f>('[1]Qc, Winter, S1'!D2*Main!$B$5)</f>
        <v>8.5595170612516078</v>
      </c>
      <c r="E2" s="2">
        <f>('[1]Qc, Winter, S1'!E2*Main!$B$5)</f>
        <v>9.2136619133011397</v>
      </c>
      <c r="F2" s="2">
        <f>('[1]Qc, Winter, S1'!F2*Main!$B$5)</f>
        <v>9.7102949227759989</v>
      </c>
      <c r="G2" s="2">
        <f>('[1]Qc, Winter, S1'!G2*Main!$B$5)</f>
        <v>11.229250691216773</v>
      </c>
      <c r="H2" s="2">
        <f>('[1]Qc, Winter, S1'!H2*Main!$B$5)</f>
        <v>16.688705031955809</v>
      </c>
      <c r="I2" s="2">
        <f>('[1]Qc, Winter, S1'!I2*Main!$B$5)</f>
        <v>22.612585424111046</v>
      </c>
      <c r="J2" s="2">
        <f>('[1]Qc, Winter, S1'!J2*Main!$B$5)</f>
        <v>27.936327447818332</v>
      </c>
      <c r="K2" s="2">
        <f>('[1]Qc, Winter, S1'!K2*Main!$B$5)</f>
        <v>27.060078979821078</v>
      </c>
      <c r="L2" s="2">
        <f>('[1]Qc, Winter, S1'!L2*Main!$B$5)</f>
        <v>30.160913222519035</v>
      </c>
      <c r="M2" s="2">
        <f>('[1]Qc, Winter, S1'!M2*Main!$B$5)</f>
        <v>27.363333832756251</v>
      </c>
      <c r="N2" s="2">
        <f>('[1]Qc, Winter, S1'!N2*Main!$B$5)</f>
        <v>29.74625411915796</v>
      </c>
      <c r="O2" s="2">
        <f>('[1]Qc, Winter, S1'!O2*Main!$B$5)</f>
        <v>27.199456552074889</v>
      </c>
      <c r="P2" s="2">
        <f>('[1]Qc, Winter, S1'!P2*Main!$B$5)</f>
        <v>23.019293780512285</v>
      </c>
      <c r="Q2" s="2">
        <f>('[1]Qc, Winter, S1'!Q2*Main!$B$5)</f>
        <v>22.831732212866502</v>
      </c>
      <c r="R2" s="2">
        <f>('[1]Qc, Winter, S1'!R2*Main!$B$5)</f>
        <v>24.802544326066549</v>
      </c>
      <c r="S2" s="2">
        <f>('[1]Qc, Winter, S1'!S2*Main!$B$5)</f>
        <v>34.142798412998687</v>
      </c>
      <c r="T2" s="2">
        <f>('[1]Qc, Winter, S1'!T2*Main!$B$5)</f>
        <v>36.79368755836505</v>
      </c>
      <c r="U2" s="2">
        <f>('[1]Qc, Winter, S1'!U2*Main!$B$5)</f>
        <v>35.67091727020599</v>
      </c>
      <c r="V2" s="2">
        <f>('[1]Qc, Winter, S1'!V2*Main!$B$5)</f>
        <v>27.56481560481587</v>
      </c>
      <c r="W2" s="2">
        <f>('[1]Qc, Winter, S1'!W2*Main!$B$5)</f>
        <v>27.7469648761464</v>
      </c>
      <c r="X2" s="2">
        <f>('[1]Qc, Winter, S1'!X2*Main!$B$5)</f>
        <v>20.214159054162931</v>
      </c>
      <c r="Y2" s="2">
        <f>('[1]Qc, Winter, S1'!Y2*Main!$B$5)</f>
        <v>16.688122418943454</v>
      </c>
    </row>
    <row r="3" spans="1:25" x14ac:dyDescent="0.25">
      <c r="A3">
        <v>2</v>
      </c>
      <c r="B3" s="2">
        <f>('[1]Qc, Winter, S1'!B3*Main!$B$5)</f>
        <v>-29.835522400201963</v>
      </c>
      <c r="C3" s="2">
        <f>('[1]Qc, Winter, S1'!C3*Main!$B$5)</f>
        <v>-37.05956083601157</v>
      </c>
      <c r="D3" s="2">
        <f>('[1]Qc, Winter, S1'!D3*Main!$B$5)</f>
        <v>-34.544652144293487</v>
      </c>
      <c r="E3" s="2">
        <f>('[1]Qc, Winter, S1'!E3*Main!$B$5)</f>
        <v>-36.198352372936846</v>
      </c>
      <c r="F3" s="2">
        <f>('[1]Qc, Winter, S1'!F3*Main!$B$5)</f>
        <v>-37.466932251887997</v>
      </c>
      <c r="G3" s="2">
        <f>('[1]Qc, Winter, S1'!G3*Main!$B$5)</f>
        <v>-36.161264365377342</v>
      </c>
      <c r="H3" s="2">
        <f>('[1]Qc, Winter, S1'!H3*Main!$B$5)</f>
        <v>-25.621550079076467</v>
      </c>
      <c r="I3" s="2">
        <f>('[1]Qc, Winter, S1'!I3*Main!$B$5)</f>
        <v>-11.514881230316981</v>
      </c>
      <c r="J3" s="2">
        <f>('[1]Qc, Winter, S1'!J3*Main!$B$5)</f>
        <v>-3.422758506865732</v>
      </c>
      <c r="K3" s="2">
        <f>('[1]Qc, Winter, S1'!K3*Main!$B$5)</f>
        <v>-0.53047589342355284</v>
      </c>
      <c r="L3" s="2">
        <f>('[1]Qc, Winter, S1'!L3*Main!$B$5)</f>
        <v>-4.0946965810268612</v>
      </c>
      <c r="M3" s="2">
        <f>('[1]Qc, Winter, S1'!M3*Main!$B$5)</f>
        <v>-3.0103414111884201</v>
      </c>
      <c r="N3" s="2">
        <f>('[1]Qc, Winter, S1'!N3*Main!$B$5)</f>
        <v>-4.5743363614050363</v>
      </c>
      <c r="O3" s="2">
        <f>('[1]Qc, Winter, S1'!O3*Main!$B$5)</f>
        <v>-4.7515099519860007</v>
      </c>
      <c r="P3" s="2">
        <f>('[1]Qc, Winter, S1'!P3*Main!$B$5)</f>
        <v>-11.780952294408067</v>
      </c>
      <c r="Q3" s="2">
        <f>('[1]Qc, Winter, S1'!Q3*Main!$B$5)</f>
        <v>-17.299101131631478</v>
      </c>
      <c r="R3" s="2">
        <f>('[1]Qc, Winter, S1'!R3*Main!$B$5)</f>
        <v>-13.757195805753669</v>
      </c>
      <c r="S3" s="2">
        <f>('[1]Qc, Winter, S1'!S3*Main!$B$5)</f>
        <v>-5.5544758732865862</v>
      </c>
      <c r="T3" s="2">
        <f>('[1]Qc, Winter, S1'!T3*Main!$B$5)</f>
        <v>-6.6841739144777863</v>
      </c>
      <c r="U3" s="2">
        <f>('[1]Qc, Winter, S1'!U3*Main!$B$5)</f>
        <v>-9.233325339656254</v>
      </c>
      <c r="V3" s="2">
        <f>('[1]Qc, Winter, S1'!V3*Main!$B$5)</f>
        <v>-13.63368277807402</v>
      </c>
      <c r="W3" s="2">
        <f>('[1]Qc, Winter, S1'!W3*Main!$B$5)</f>
        <v>-20.521459743224597</v>
      </c>
      <c r="X3" s="2">
        <f>('[1]Qc, Winter, S1'!X3*Main!$B$5)</f>
        <v>-25.006427602356073</v>
      </c>
      <c r="Y3" s="2">
        <f>('[1]Qc, Winter, S1'!Y3*Main!$B$5)</f>
        <v>-28.999796688477172</v>
      </c>
    </row>
    <row r="4" spans="1:25" x14ac:dyDescent="0.25">
      <c r="A4">
        <v>3</v>
      </c>
      <c r="B4" s="2">
        <f>('[1]Qc, Winter, S1'!B4*Main!$B$5)</f>
        <v>44.119126151176623</v>
      </c>
      <c r="C4" s="2">
        <f>('[1]Qc, Winter, S1'!C4*Main!$B$5)</f>
        <v>56.341251506598489</v>
      </c>
      <c r="D4" s="2">
        <f>('[1]Qc, Winter, S1'!D4*Main!$B$5)</f>
        <v>55.214426476466521</v>
      </c>
      <c r="E4" s="2">
        <f>('[1]Qc, Winter, S1'!E4*Main!$B$5)</f>
        <v>51.833951386070609</v>
      </c>
      <c r="F4" s="2">
        <f>('[1]Qc, Winter, S1'!F4*Main!$B$5)</f>
        <v>58.594901566862426</v>
      </c>
      <c r="G4" s="2">
        <f>('[1]Qc, Winter, S1'!G4*Main!$B$5)</f>
        <v>41.998627003160799</v>
      </c>
      <c r="H4" s="2">
        <f>('[1]Qc, Winter, S1'!H4*Main!$B$5)</f>
        <v>19.877777596067702</v>
      </c>
      <c r="I4" s="2">
        <f>('[1]Qc, Winter, S1'!I4*Main!$B$5)</f>
        <v>2.399116721102259</v>
      </c>
      <c r="J4" s="2">
        <f>('[1]Qc, Winter, S1'!J4*Main!$B$5)</f>
        <v>-16.689167072250022</v>
      </c>
      <c r="K4" s="2">
        <f>('[1]Qc, Winter, S1'!K4*Main!$B$5)</f>
        <v>-14.505537735693945</v>
      </c>
      <c r="L4" s="2">
        <f>('[1]Qc, Winter, S1'!L4*Main!$B$5)</f>
        <v>-1.4238546411314457</v>
      </c>
      <c r="M4" s="2">
        <f>('[1]Qc, Winter, S1'!M4*Main!$B$5)</f>
        <v>-17.24146993558136</v>
      </c>
      <c r="N4" s="2">
        <f>('[1]Qc, Winter, S1'!N4*Main!$B$5)</f>
        <v>-17.404125312332127</v>
      </c>
      <c r="O4" s="2">
        <f>('[1]Qc, Winter, S1'!O4*Main!$B$5)</f>
        <v>-13.094276141528105</v>
      </c>
      <c r="P4" s="2">
        <f>('[1]Qc, Winter, S1'!P4*Main!$B$5)</f>
        <v>-1.4876881431531837</v>
      </c>
      <c r="Q4" s="2">
        <f>('[1]Qc, Winter, S1'!Q4*Main!$B$5)</f>
        <v>9.5532256570432637</v>
      </c>
      <c r="R4" s="2">
        <f>('[1]Qc, Winter, S1'!R4*Main!$B$5)</f>
        <v>12.476839115956807</v>
      </c>
      <c r="S4" s="2">
        <f>('[1]Qc, Winter, S1'!S4*Main!$B$5)</f>
        <v>14.315531196203073</v>
      </c>
      <c r="T4" s="2">
        <f>('[1]Qc, Winter, S1'!T4*Main!$B$5)</f>
        <v>13.133514858901901</v>
      </c>
      <c r="U4" s="2">
        <f>('[1]Qc, Winter, S1'!U4*Main!$B$5)</f>
        <v>14.315531196203073</v>
      </c>
      <c r="V4" s="2">
        <f>('[1]Qc, Winter, S1'!V4*Main!$B$5)</f>
        <v>12.08283367018975</v>
      </c>
      <c r="W4" s="2">
        <f>('[1]Qc, Winter, S1'!W4*Main!$B$5)</f>
        <v>29.030864524589322</v>
      </c>
      <c r="X4" s="2">
        <f>('[1]Qc, Winter, S1'!X4*Main!$B$5)</f>
        <v>44.37629556079186</v>
      </c>
      <c r="Y4" s="2">
        <f>('[1]Qc, Winter, S1'!Y4*Main!$B$5)</f>
        <v>42.283074072075273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2024-06-21T09:17:18Z</dcterms:modified>
</cp:coreProperties>
</file>