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5\Market Data\"/>
    </mc:Choice>
  </mc:AlternateContent>
  <xr:revisionPtr revIDLastSave="0" documentId="13_ncr:1_{E7E2FE55-D6D7-4C67-AD1F-8834F34BEDEC}" xr6:coauthVersionLast="47" xr6:coauthVersionMax="47" xr10:uidLastSave="{00000000-0000-0000-0000-000000000000}"/>
  <bookViews>
    <workbookView xWindow="31635" yWindow="-11445" windowWidth="28800" windowHeight="15285" xr2:uid="{00000000-000D-0000-FFFF-FFFF00000000}"/>
  </bookViews>
  <sheets>
    <sheet name="Scenarios" sheetId="1" r:id="rId1"/>
    <sheet name="Cp, Winter" sheetId="2" r:id="rId2"/>
    <sheet name="Flex, Winter" sheetId="18" r:id="rId3"/>
    <sheet name="Cp, Summer" sheetId="14" r:id="rId4"/>
    <sheet name="Flex, Summer" sheetId="19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1" l="1"/>
  <c r="B7" i="1" l="1"/>
  <c r="B6" i="1"/>
  <c r="Y4" i="19" s="1"/>
  <c r="D1" i="1"/>
  <c r="E1" i="1"/>
  <c r="Q2" i="2" l="1"/>
  <c r="I3" i="2"/>
  <c r="Y3" i="2"/>
  <c r="Q4" i="2"/>
  <c r="I2" i="18"/>
  <c r="Y2" i="18"/>
  <c r="Q3" i="18"/>
  <c r="I4" i="18"/>
  <c r="Y4" i="18"/>
  <c r="Q2" i="14"/>
  <c r="I3" i="14"/>
  <c r="Y3" i="14"/>
  <c r="Q4" i="14"/>
  <c r="I2" i="19"/>
  <c r="Y2" i="19"/>
  <c r="Q3" i="19"/>
  <c r="I4" i="19"/>
  <c r="B2" i="2"/>
  <c r="R2" i="2"/>
  <c r="J3" i="2"/>
  <c r="B4" i="2"/>
  <c r="R4" i="2"/>
  <c r="J2" i="18"/>
  <c r="B3" i="18"/>
  <c r="R3" i="18"/>
  <c r="J4" i="18"/>
  <c r="B2" i="14"/>
  <c r="R2" i="14"/>
  <c r="J3" i="14"/>
  <c r="B4" i="14"/>
  <c r="R4" i="14"/>
  <c r="J2" i="19"/>
  <c r="B3" i="19"/>
  <c r="R3" i="19"/>
  <c r="J4" i="19"/>
  <c r="K4" i="19"/>
  <c r="L4" i="19"/>
  <c r="M4" i="19"/>
  <c r="E4" i="18"/>
  <c r="M4" i="14"/>
  <c r="V2" i="19"/>
  <c r="W3" i="2"/>
  <c r="O3" i="18"/>
  <c r="X2" i="19"/>
  <c r="S2" i="14"/>
  <c r="C3" i="19"/>
  <c r="T2" i="14"/>
  <c r="D3" i="19"/>
  <c r="E2" i="14"/>
  <c r="M2" i="19"/>
  <c r="N3" i="2"/>
  <c r="N2" i="18"/>
  <c r="V4" i="14"/>
  <c r="N2" i="19"/>
  <c r="F3" i="19"/>
  <c r="V3" i="19"/>
  <c r="N4" i="19"/>
  <c r="U4" i="18"/>
  <c r="U3" i="14"/>
  <c r="E2" i="19"/>
  <c r="N4" i="2"/>
  <c r="V3" i="14"/>
  <c r="N3" i="19"/>
  <c r="O4" i="2"/>
  <c r="G2" i="18"/>
  <c r="G4" i="18"/>
  <c r="H2" i="19"/>
  <c r="S3" i="18"/>
  <c r="K3" i="14"/>
  <c r="L4" i="18"/>
  <c r="O4" i="19"/>
  <c r="M2" i="2"/>
  <c r="M4" i="2"/>
  <c r="E2" i="18"/>
  <c r="U2" i="18"/>
  <c r="M2" i="14"/>
  <c r="U2" i="19"/>
  <c r="F3" i="2"/>
  <c r="V2" i="18"/>
  <c r="O2" i="2"/>
  <c r="W4" i="18"/>
  <c r="G3" i="14"/>
  <c r="W3" i="14"/>
  <c r="O4" i="14"/>
  <c r="W2" i="19"/>
  <c r="G4" i="19"/>
  <c r="X3" i="2"/>
  <c r="H2" i="18"/>
  <c r="P3" i="18"/>
  <c r="P4" i="14"/>
  <c r="T2" i="2"/>
  <c r="D3" i="18"/>
  <c r="E4" i="2"/>
  <c r="E3" i="18"/>
  <c r="W4" i="14"/>
  <c r="O2" i="19"/>
  <c r="G3" i="19"/>
  <c r="W3" i="19"/>
  <c r="H2" i="2"/>
  <c r="X2" i="2"/>
  <c r="P3" i="2"/>
  <c r="H4" i="2"/>
  <c r="X4" i="2"/>
  <c r="P2" i="18"/>
  <c r="H3" i="18"/>
  <c r="X3" i="18"/>
  <c r="P4" i="18"/>
  <c r="H2" i="14"/>
  <c r="X2" i="14"/>
  <c r="P3" i="14"/>
  <c r="H4" i="14"/>
  <c r="X4" i="14"/>
  <c r="P2" i="19"/>
  <c r="H3" i="19"/>
  <c r="X3" i="19"/>
  <c r="P4" i="19"/>
  <c r="E3" i="2"/>
  <c r="M3" i="18"/>
  <c r="E3" i="14"/>
  <c r="W2" i="18"/>
  <c r="O3" i="19"/>
  <c r="H3" i="2"/>
  <c r="H3" i="14"/>
  <c r="T4" i="2"/>
  <c r="L2" i="18"/>
  <c r="T3" i="18"/>
  <c r="D2" i="14"/>
  <c r="T4" i="14"/>
  <c r="L2" i="19"/>
  <c r="T3" i="19"/>
  <c r="E2" i="2"/>
  <c r="M3" i="2"/>
  <c r="M2" i="18"/>
  <c r="M4" i="18"/>
  <c r="U2" i="14"/>
  <c r="E4" i="14"/>
  <c r="F3" i="18"/>
  <c r="V2" i="14"/>
  <c r="G4" i="2"/>
  <c r="W3" i="18"/>
  <c r="Y4" i="2"/>
  <c r="Q2" i="18"/>
  <c r="I3" i="18"/>
  <c r="Y3" i="18"/>
  <c r="Q4" i="18"/>
  <c r="I2" i="14"/>
  <c r="Y2" i="14"/>
  <c r="Q3" i="14"/>
  <c r="I4" i="14"/>
  <c r="Y4" i="14"/>
  <c r="Q2" i="19"/>
  <c r="I3" i="19"/>
  <c r="Y3" i="19"/>
  <c r="Q4" i="19"/>
  <c r="M3" i="14"/>
  <c r="E3" i="19"/>
  <c r="F4" i="2"/>
  <c r="V3" i="18"/>
  <c r="O3" i="14"/>
  <c r="I2" i="2"/>
  <c r="B4" i="18"/>
  <c r="J4" i="14"/>
  <c r="B2" i="19"/>
  <c r="R2" i="19"/>
  <c r="J3" i="19"/>
  <c r="B4" i="19"/>
  <c r="R4" i="19"/>
  <c r="P2" i="2"/>
  <c r="P4" i="2"/>
  <c r="X2" i="18"/>
  <c r="X4" i="18"/>
  <c r="P2" i="14"/>
  <c r="X3" i="14"/>
  <c r="H4" i="19"/>
  <c r="S2" i="2"/>
  <c r="S4" i="2"/>
  <c r="S4" i="14"/>
  <c r="S3" i="19"/>
  <c r="D2" i="2"/>
  <c r="L3" i="2"/>
  <c r="D4" i="14"/>
  <c r="U2" i="2"/>
  <c r="U3" i="18"/>
  <c r="U3" i="19"/>
  <c r="F2" i="2"/>
  <c r="V2" i="2"/>
  <c r="V4" i="2"/>
  <c r="N3" i="14"/>
  <c r="O3" i="2"/>
  <c r="O4" i="18"/>
  <c r="W2" i="14"/>
  <c r="B3" i="14"/>
  <c r="K2" i="2"/>
  <c r="C3" i="2"/>
  <c r="S3" i="2"/>
  <c r="C2" i="18"/>
  <c r="C4" i="18"/>
  <c r="K2" i="14"/>
  <c r="C3" i="14"/>
  <c r="K4" i="14"/>
  <c r="C2" i="19"/>
  <c r="S2" i="19"/>
  <c r="K3" i="19"/>
  <c r="C4" i="19"/>
  <c r="S4" i="19"/>
  <c r="U3" i="2"/>
  <c r="M3" i="19"/>
  <c r="N2" i="2"/>
  <c r="F4" i="18"/>
  <c r="G3" i="2"/>
  <c r="O2" i="14"/>
  <c r="G2" i="19"/>
  <c r="H4" i="18"/>
  <c r="P3" i="19"/>
  <c r="C2" i="2"/>
  <c r="K3" i="2"/>
  <c r="C4" i="2"/>
  <c r="K2" i="18"/>
  <c r="C3" i="18"/>
  <c r="K4" i="18"/>
  <c r="C2" i="14"/>
  <c r="C4" i="14"/>
  <c r="K2" i="19"/>
  <c r="D4" i="2"/>
  <c r="L3" i="14"/>
  <c r="U4" i="2"/>
  <c r="U4" i="14"/>
  <c r="N4" i="18"/>
  <c r="F2" i="14"/>
  <c r="F4" i="14"/>
  <c r="G2" i="2"/>
  <c r="W2" i="2"/>
  <c r="W4" i="2"/>
  <c r="O2" i="18"/>
  <c r="G3" i="18"/>
  <c r="G2" i="14"/>
  <c r="G4" i="14"/>
  <c r="Y2" i="2"/>
  <c r="Q3" i="2"/>
  <c r="I4" i="2"/>
  <c r="J2" i="2"/>
  <c r="B3" i="2"/>
  <c r="R3" i="2"/>
  <c r="J4" i="2"/>
  <c r="B2" i="18"/>
  <c r="R2" i="18"/>
  <c r="J3" i="18"/>
  <c r="R4" i="18"/>
  <c r="J2" i="14"/>
  <c r="R3" i="14"/>
  <c r="K4" i="2"/>
  <c r="S2" i="18"/>
  <c r="K3" i="18"/>
  <c r="S4" i="18"/>
  <c r="S3" i="14"/>
  <c r="L2" i="2"/>
  <c r="D3" i="2"/>
  <c r="T3" i="2"/>
  <c r="L4" i="2"/>
  <c r="D2" i="18"/>
  <c r="T2" i="18"/>
  <c r="L3" i="18"/>
  <c r="D4" i="18"/>
  <c r="T4" i="18"/>
  <c r="L2" i="14"/>
  <c r="D3" i="14"/>
  <c r="T3" i="14"/>
  <c r="L4" i="14"/>
  <c r="D2" i="19"/>
  <c r="T2" i="19"/>
  <c r="L3" i="19"/>
  <c r="D4" i="19"/>
  <c r="T4" i="19"/>
  <c r="U4" i="19"/>
  <c r="V4" i="19"/>
  <c r="W4" i="19"/>
  <c r="X4" i="19"/>
  <c r="E4" i="19"/>
  <c r="V3" i="2"/>
  <c r="F2" i="18"/>
  <c r="N3" i="18"/>
  <c r="V4" i="18"/>
  <c r="N2" i="14"/>
  <c r="F3" i="14"/>
  <c r="N4" i="14"/>
  <c r="F2" i="19"/>
  <c r="F4" i="19"/>
</calcChain>
</file>

<file path=xl/sharedStrings.xml><?xml version="1.0" encoding="utf-8"?>
<sst xmlns="http://schemas.openxmlformats.org/spreadsheetml/2006/main" count="10" uniqueCount="7">
  <si>
    <t>Year</t>
  </si>
  <si>
    <t>NumScenarios</t>
  </si>
  <si>
    <t>Scenario</t>
  </si>
  <si>
    <t>Value</t>
  </si>
  <si>
    <t>Active Power</t>
  </si>
  <si>
    <t>Growth factors (cumul.)</t>
  </si>
  <si>
    <t>Flexibility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</si>
</sst>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S5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Energy, Winter"/>
      <sheetName val="Flexibility, Winter"/>
      <sheetName val="Energy, Summer"/>
      <sheetName val="Flexibility, Summer"/>
    </sheetNames>
    <sheetDataSet>
      <sheetData sheetId="0">
        <row r="1">
          <cell r="B1">
            <v>2020</v>
          </cell>
        </row>
        <row r="4">
          <cell r="B4">
            <v>1.4999999999999999E-2</v>
          </cell>
        </row>
        <row r="5">
          <cell r="B5">
            <v>0.02</v>
          </cell>
        </row>
      </sheetData>
      <sheetData sheetId="1">
        <row r="2">
          <cell r="B2">
            <v>43.71</v>
          </cell>
          <cell r="C2">
            <v>40.784999999999997</v>
          </cell>
          <cell r="D2">
            <v>39.052499999999995</v>
          </cell>
          <cell r="E2">
            <v>36.622500000000002</v>
          </cell>
          <cell r="F2">
            <v>37.715000000000003</v>
          </cell>
          <cell r="G2">
            <v>40.745000000000005</v>
          </cell>
          <cell r="H2">
            <v>49.295000000000002</v>
          </cell>
          <cell r="I2">
            <v>51.59</v>
          </cell>
          <cell r="J2">
            <v>54.25</v>
          </cell>
          <cell r="K2">
            <v>53.837499999999999</v>
          </cell>
          <cell r="L2">
            <v>52.800000000000004</v>
          </cell>
          <cell r="M2">
            <v>52.542499999999997</v>
          </cell>
          <cell r="N2">
            <v>50.507499999999993</v>
          </cell>
          <cell r="O2">
            <v>49.795000000000002</v>
          </cell>
          <cell r="P2">
            <v>48.817500000000003</v>
          </cell>
          <cell r="Q2">
            <v>48.914999999999999</v>
          </cell>
          <cell r="R2">
            <v>49.67</v>
          </cell>
          <cell r="S2">
            <v>52.125</v>
          </cell>
          <cell r="T2">
            <v>54.620000000000005</v>
          </cell>
          <cell r="U2">
            <v>55.040000000000006</v>
          </cell>
          <cell r="V2">
            <v>53.769999999999996</v>
          </cell>
          <cell r="W2">
            <v>50.392499999999998</v>
          </cell>
          <cell r="X2">
            <v>45.482500000000002</v>
          </cell>
          <cell r="Y2">
            <v>42.69</v>
          </cell>
        </row>
        <row r="3">
          <cell r="B3">
            <v>40.82</v>
          </cell>
          <cell r="C3">
            <v>38.53</v>
          </cell>
          <cell r="D3">
            <v>36.034999999999997</v>
          </cell>
          <cell r="E3">
            <v>34.424999999999997</v>
          </cell>
          <cell r="F3">
            <v>36.340000000000003</v>
          </cell>
          <cell r="G3">
            <v>38.28</v>
          </cell>
          <cell r="H3">
            <v>44.2</v>
          </cell>
          <cell r="I3">
            <v>46.17</v>
          </cell>
          <cell r="J3">
            <v>48.480000000000004</v>
          </cell>
          <cell r="K3">
            <v>48.805</v>
          </cell>
          <cell r="L3">
            <v>47.400000000000006</v>
          </cell>
          <cell r="M3">
            <v>46.424999999999997</v>
          </cell>
          <cell r="N3">
            <v>45.004999999999995</v>
          </cell>
          <cell r="O3">
            <v>44.53</v>
          </cell>
          <cell r="P3">
            <v>42.545000000000002</v>
          </cell>
          <cell r="Q3">
            <v>42.21</v>
          </cell>
          <cell r="R3">
            <v>43.08</v>
          </cell>
          <cell r="S3">
            <v>47.5</v>
          </cell>
          <cell r="T3">
            <v>49.730000000000004</v>
          </cell>
          <cell r="U3">
            <v>50.510000000000005</v>
          </cell>
          <cell r="V3">
            <v>50.79</v>
          </cell>
          <cell r="W3">
            <v>48.534999999999997</v>
          </cell>
          <cell r="X3">
            <v>43.954999999999998</v>
          </cell>
          <cell r="Y3">
            <v>41.71</v>
          </cell>
        </row>
        <row r="4">
          <cell r="B4">
            <v>46.6</v>
          </cell>
          <cell r="C4">
            <v>43.04</v>
          </cell>
          <cell r="D4">
            <v>42.07</v>
          </cell>
          <cell r="E4">
            <v>38.82</v>
          </cell>
          <cell r="F4">
            <v>39.090000000000003</v>
          </cell>
          <cell r="G4">
            <v>43.21</v>
          </cell>
          <cell r="H4">
            <v>54.39</v>
          </cell>
          <cell r="I4">
            <v>57.01</v>
          </cell>
          <cell r="J4">
            <v>60.02</v>
          </cell>
          <cell r="K4">
            <v>58.87</v>
          </cell>
          <cell r="L4">
            <v>58.2</v>
          </cell>
          <cell r="M4">
            <v>58.66</v>
          </cell>
          <cell r="N4">
            <v>56.01</v>
          </cell>
          <cell r="O4">
            <v>55.06</v>
          </cell>
          <cell r="P4">
            <v>55.09</v>
          </cell>
          <cell r="Q4">
            <v>55.62</v>
          </cell>
          <cell r="R4">
            <v>56.26</v>
          </cell>
          <cell r="S4">
            <v>56.75</v>
          </cell>
          <cell r="T4">
            <v>59.51</v>
          </cell>
          <cell r="U4">
            <v>59.57</v>
          </cell>
          <cell r="V4">
            <v>56.75</v>
          </cell>
          <cell r="W4">
            <v>52.25</v>
          </cell>
          <cell r="X4">
            <v>47.01</v>
          </cell>
          <cell r="Y4">
            <v>43.67</v>
          </cell>
        </row>
      </sheetData>
      <sheetData sheetId="2">
        <row r="2">
          <cell r="B2">
            <v>21.855</v>
          </cell>
          <cell r="C2">
            <v>20.392499999999998</v>
          </cell>
          <cell r="D2">
            <v>19.526249999999997</v>
          </cell>
          <cell r="E2">
            <v>18.311250000000001</v>
          </cell>
          <cell r="F2">
            <v>18.857500000000002</v>
          </cell>
          <cell r="G2">
            <v>20.372500000000002</v>
          </cell>
          <cell r="H2">
            <v>24.647500000000001</v>
          </cell>
          <cell r="I2">
            <v>25.795000000000002</v>
          </cell>
          <cell r="J2">
            <v>27.125</v>
          </cell>
          <cell r="K2">
            <v>26.918749999999999</v>
          </cell>
          <cell r="L2">
            <v>26.400000000000002</v>
          </cell>
          <cell r="M2">
            <v>26.271249999999998</v>
          </cell>
          <cell r="N2">
            <v>25.253749999999997</v>
          </cell>
          <cell r="O2">
            <v>24.897500000000001</v>
          </cell>
          <cell r="P2">
            <v>24.408750000000001</v>
          </cell>
          <cell r="Q2">
            <v>24.4575</v>
          </cell>
          <cell r="R2">
            <v>24.835000000000001</v>
          </cell>
          <cell r="S2">
            <v>26.0625</v>
          </cell>
          <cell r="T2">
            <v>27.310000000000002</v>
          </cell>
          <cell r="U2">
            <v>27.520000000000003</v>
          </cell>
          <cell r="V2">
            <v>26.884999999999998</v>
          </cell>
          <cell r="W2">
            <v>25.196249999999999</v>
          </cell>
          <cell r="X2">
            <v>22.741250000000001</v>
          </cell>
          <cell r="Y2">
            <v>21.344999999999999</v>
          </cell>
        </row>
        <row r="3">
          <cell r="B3">
            <v>20.41</v>
          </cell>
          <cell r="C3">
            <v>19.265000000000001</v>
          </cell>
          <cell r="D3">
            <v>18.017499999999998</v>
          </cell>
          <cell r="E3">
            <v>17.212499999999999</v>
          </cell>
          <cell r="F3">
            <v>18.170000000000002</v>
          </cell>
          <cell r="G3">
            <v>19.14</v>
          </cell>
          <cell r="H3">
            <v>22.1</v>
          </cell>
          <cell r="I3">
            <v>23.085000000000001</v>
          </cell>
          <cell r="J3">
            <v>24.240000000000002</v>
          </cell>
          <cell r="K3">
            <v>24.4025</v>
          </cell>
          <cell r="L3">
            <v>23.700000000000003</v>
          </cell>
          <cell r="M3">
            <v>23.212499999999999</v>
          </cell>
          <cell r="N3">
            <v>22.502499999999998</v>
          </cell>
          <cell r="O3">
            <v>22.265000000000001</v>
          </cell>
          <cell r="P3">
            <v>21.272500000000001</v>
          </cell>
          <cell r="Q3">
            <v>21.105</v>
          </cell>
          <cell r="R3">
            <v>21.54</v>
          </cell>
          <cell r="S3">
            <v>23.75</v>
          </cell>
          <cell r="T3">
            <v>24.865000000000002</v>
          </cell>
          <cell r="U3">
            <v>25.255000000000003</v>
          </cell>
          <cell r="V3">
            <v>25.395</v>
          </cell>
          <cell r="W3">
            <v>24.267499999999998</v>
          </cell>
          <cell r="X3">
            <v>21.977499999999999</v>
          </cell>
          <cell r="Y3">
            <v>20.855</v>
          </cell>
        </row>
        <row r="4">
          <cell r="B4">
            <v>23.3</v>
          </cell>
          <cell r="C4">
            <v>21.52</v>
          </cell>
          <cell r="D4">
            <v>21.035</v>
          </cell>
          <cell r="E4">
            <v>19.41</v>
          </cell>
          <cell r="F4">
            <v>19.545000000000002</v>
          </cell>
          <cell r="G4">
            <v>21.605</v>
          </cell>
          <cell r="H4">
            <v>27.195</v>
          </cell>
          <cell r="I4">
            <v>28.504999999999999</v>
          </cell>
          <cell r="J4">
            <v>30.01</v>
          </cell>
          <cell r="K4">
            <v>29.434999999999999</v>
          </cell>
          <cell r="L4">
            <v>29.1</v>
          </cell>
          <cell r="M4">
            <v>29.33</v>
          </cell>
          <cell r="N4">
            <v>28.004999999999999</v>
          </cell>
          <cell r="O4">
            <v>27.53</v>
          </cell>
          <cell r="P4">
            <v>27.545000000000002</v>
          </cell>
          <cell r="Q4">
            <v>27.81</v>
          </cell>
          <cell r="R4">
            <v>28.13</v>
          </cell>
          <cell r="S4">
            <v>28.375</v>
          </cell>
          <cell r="T4">
            <v>29.754999999999999</v>
          </cell>
          <cell r="U4">
            <v>29.785</v>
          </cell>
          <cell r="V4">
            <v>28.375</v>
          </cell>
          <cell r="W4">
            <v>26.125</v>
          </cell>
          <cell r="X4">
            <v>23.504999999999999</v>
          </cell>
          <cell r="Y4">
            <v>21.835000000000001</v>
          </cell>
        </row>
      </sheetData>
      <sheetData sheetId="3">
        <row r="2">
          <cell r="B2">
            <v>37.270000000000003</v>
          </cell>
          <cell r="C2">
            <v>34.01</v>
          </cell>
          <cell r="D2">
            <v>32.57</v>
          </cell>
          <cell r="E2">
            <v>31.98</v>
          </cell>
          <cell r="F2">
            <v>32.130000000000003</v>
          </cell>
          <cell r="G2">
            <v>36.369999999999997</v>
          </cell>
          <cell r="H2">
            <v>37.909999999999997</v>
          </cell>
          <cell r="I2">
            <v>37.909999999999997</v>
          </cell>
          <cell r="J2">
            <v>39.840000000000003</v>
          </cell>
          <cell r="K2">
            <v>39.94</v>
          </cell>
          <cell r="L2">
            <v>39.840000000000003</v>
          </cell>
          <cell r="M2">
            <v>40.01</v>
          </cell>
          <cell r="N2">
            <v>39.44</v>
          </cell>
          <cell r="O2">
            <v>39.19</v>
          </cell>
          <cell r="P2">
            <v>38.369999999999997</v>
          </cell>
          <cell r="Q2">
            <v>37.19</v>
          </cell>
          <cell r="R2">
            <v>34.979999999999997</v>
          </cell>
          <cell r="S2">
            <v>37.369999999999997</v>
          </cell>
          <cell r="T2">
            <v>38.799999999999997</v>
          </cell>
          <cell r="U2">
            <v>39.9</v>
          </cell>
          <cell r="V2">
            <v>39.04</v>
          </cell>
          <cell r="W2">
            <v>39.840000000000003</v>
          </cell>
          <cell r="X2">
            <v>39.76</v>
          </cell>
          <cell r="Y2">
            <v>38.14</v>
          </cell>
        </row>
        <row r="3">
          <cell r="B3">
            <v>39.68</v>
          </cell>
          <cell r="C3">
            <v>35</v>
          </cell>
          <cell r="D3">
            <v>38.200000000000003</v>
          </cell>
          <cell r="E3">
            <v>36.9</v>
          </cell>
          <cell r="F3">
            <v>37.61</v>
          </cell>
          <cell r="G3">
            <v>38.200000000000003</v>
          </cell>
          <cell r="H3">
            <v>37.21</v>
          </cell>
          <cell r="I3">
            <v>40.18</v>
          </cell>
          <cell r="J3">
            <v>42.84</v>
          </cell>
          <cell r="K3">
            <v>43.03</v>
          </cell>
          <cell r="L3">
            <v>43.45</v>
          </cell>
          <cell r="M3">
            <v>44.27</v>
          </cell>
          <cell r="N3">
            <v>44.97</v>
          </cell>
          <cell r="O3">
            <v>46.14</v>
          </cell>
          <cell r="P3">
            <v>44.39</v>
          </cell>
          <cell r="Q3">
            <v>43.01</v>
          </cell>
          <cell r="R3">
            <v>42.86</v>
          </cell>
          <cell r="S3">
            <v>43.73</v>
          </cell>
          <cell r="T3">
            <v>43.97</v>
          </cell>
          <cell r="U3">
            <v>44.9</v>
          </cell>
          <cell r="V3">
            <v>45.45</v>
          </cell>
          <cell r="W3">
            <v>46.15</v>
          </cell>
          <cell r="X3">
            <v>44.97</v>
          </cell>
          <cell r="Y3">
            <v>42.5</v>
          </cell>
        </row>
        <row r="4">
          <cell r="B4">
            <v>33.39</v>
          </cell>
          <cell r="C4">
            <v>30.82</v>
          </cell>
          <cell r="D4">
            <v>28.89</v>
          </cell>
          <cell r="E4">
            <v>28.43</v>
          </cell>
          <cell r="F4">
            <v>29.41</v>
          </cell>
          <cell r="G4">
            <v>34.39</v>
          </cell>
          <cell r="H4">
            <v>45.24</v>
          </cell>
          <cell r="I4">
            <v>42.92</v>
          </cell>
          <cell r="J4">
            <v>44.88</v>
          </cell>
          <cell r="K4">
            <v>44.3</v>
          </cell>
          <cell r="L4">
            <v>41.06</v>
          </cell>
          <cell r="M4">
            <v>39.9</v>
          </cell>
          <cell r="N4">
            <v>44.18</v>
          </cell>
          <cell r="O4">
            <v>45.18</v>
          </cell>
          <cell r="P4">
            <v>44.88</v>
          </cell>
          <cell r="Q4">
            <v>44.35</v>
          </cell>
          <cell r="R4">
            <v>44.35</v>
          </cell>
          <cell r="S4">
            <v>44.88</v>
          </cell>
          <cell r="T4">
            <v>46.18</v>
          </cell>
          <cell r="U4">
            <v>47.88</v>
          </cell>
          <cell r="V4">
            <v>51.18</v>
          </cell>
          <cell r="W4">
            <v>55.69</v>
          </cell>
          <cell r="X4">
            <v>50.77</v>
          </cell>
          <cell r="Y4">
            <v>45</v>
          </cell>
        </row>
      </sheetData>
      <sheetData sheetId="4">
        <row r="2">
          <cell r="B2">
            <v>18.635000000000002</v>
          </cell>
          <cell r="C2">
            <v>17.004999999999999</v>
          </cell>
          <cell r="D2">
            <v>16.285</v>
          </cell>
          <cell r="E2">
            <v>15.99</v>
          </cell>
          <cell r="F2">
            <v>16.065000000000001</v>
          </cell>
          <cell r="G2">
            <v>18.184999999999999</v>
          </cell>
          <cell r="H2">
            <v>18.954999999999998</v>
          </cell>
          <cell r="I2">
            <v>18.954999999999998</v>
          </cell>
          <cell r="J2">
            <v>19.920000000000002</v>
          </cell>
          <cell r="K2">
            <v>19.97</v>
          </cell>
          <cell r="L2">
            <v>19.920000000000002</v>
          </cell>
          <cell r="M2">
            <v>20.004999999999999</v>
          </cell>
          <cell r="N2">
            <v>19.72</v>
          </cell>
          <cell r="O2">
            <v>19.594999999999999</v>
          </cell>
          <cell r="P2">
            <v>19.184999999999999</v>
          </cell>
          <cell r="Q2">
            <v>18.594999999999999</v>
          </cell>
          <cell r="R2">
            <v>17.489999999999998</v>
          </cell>
          <cell r="S2">
            <v>18.684999999999999</v>
          </cell>
          <cell r="T2">
            <v>19.399999999999999</v>
          </cell>
          <cell r="U2">
            <v>19.95</v>
          </cell>
          <cell r="V2">
            <v>19.52</v>
          </cell>
          <cell r="W2">
            <v>19.920000000000002</v>
          </cell>
          <cell r="X2">
            <v>19.88</v>
          </cell>
          <cell r="Y2">
            <v>19.07</v>
          </cell>
        </row>
        <row r="3">
          <cell r="B3">
            <v>19.84</v>
          </cell>
          <cell r="C3">
            <v>17.5</v>
          </cell>
          <cell r="D3">
            <v>19.100000000000001</v>
          </cell>
          <cell r="E3">
            <v>18.45</v>
          </cell>
          <cell r="F3">
            <v>18.805</v>
          </cell>
          <cell r="G3">
            <v>19.100000000000001</v>
          </cell>
          <cell r="H3">
            <v>18.605</v>
          </cell>
          <cell r="I3">
            <v>20.09</v>
          </cell>
          <cell r="J3">
            <v>21.42</v>
          </cell>
          <cell r="K3">
            <v>21.515000000000001</v>
          </cell>
          <cell r="L3">
            <v>21.725000000000001</v>
          </cell>
          <cell r="M3">
            <v>22.135000000000002</v>
          </cell>
          <cell r="N3">
            <v>22.484999999999999</v>
          </cell>
          <cell r="O3">
            <v>23.07</v>
          </cell>
          <cell r="P3">
            <v>22.195</v>
          </cell>
          <cell r="Q3">
            <v>21.504999999999999</v>
          </cell>
          <cell r="R3">
            <v>21.43</v>
          </cell>
          <cell r="S3">
            <v>21.864999999999998</v>
          </cell>
          <cell r="T3">
            <v>21.984999999999999</v>
          </cell>
          <cell r="U3">
            <v>22.45</v>
          </cell>
          <cell r="V3">
            <v>22.725000000000001</v>
          </cell>
          <cell r="W3">
            <v>23.074999999999999</v>
          </cell>
          <cell r="X3">
            <v>22.484999999999999</v>
          </cell>
          <cell r="Y3">
            <v>21.25</v>
          </cell>
        </row>
        <row r="4">
          <cell r="B4">
            <v>16.695</v>
          </cell>
          <cell r="C4">
            <v>15.41</v>
          </cell>
          <cell r="D4">
            <v>14.445</v>
          </cell>
          <cell r="E4">
            <v>14.215</v>
          </cell>
          <cell r="F4">
            <v>14.705</v>
          </cell>
          <cell r="G4">
            <v>17.195</v>
          </cell>
          <cell r="H4">
            <v>22.62</v>
          </cell>
          <cell r="I4">
            <v>21.46</v>
          </cell>
          <cell r="J4">
            <v>22.44</v>
          </cell>
          <cell r="K4">
            <v>22.15</v>
          </cell>
          <cell r="L4">
            <v>20.53</v>
          </cell>
          <cell r="M4">
            <v>19.95</v>
          </cell>
          <cell r="N4">
            <v>22.09</v>
          </cell>
          <cell r="O4">
            <v>22.59</v>
          </cell>
          <cell r="P4">
            <v>22.44</v>
          </cell>
          <cell r="Q4">
            <v>22.175000000000001</v>
          </cell>
          <cell r="R4">
            <v>22.175000000000001</v>
          </cell>
          <cell r="S4">
            <v>22.44</v>
          </cell>
          <cell r="T4">
            <v>23.09</v>
          </cell>
          <cell r="U4">
            <v>23.94</v>
          </cell>
          <cell r="V4">
            <v>25.59</v>
          </cell>
          <cell r="W4">
            <v>27.844999999999999</v>
          </cell>
          <cell r="X4">
            <v>25.385000000000002</v>
          </cell>
          <cell r="Y4">
            <v>22.5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C1" sqref="C1"/>
    </sheetView>
  </sheetViews>
  <sheetFormatPr defaultRowHeight="14.4" x14ac:dyDescent="0.3"/>
  <cols>
    <col min="1" max="1" width="17.6640625" customWidth="1"/>
  </cols>
  <sheetData>
    <row r="1" spans="1:8" x14ac:dyDescent="0.3">
      <c r="A1" t="s">
        <v>1</v>
      </c>
      <c r="B1">
        <v>3</v>
      </c>
      <c r="C1" s="1">
        <f>1/3</f>
        <v>0.33333333333333331</v>
      </c>
      <c r="D1" s="1">
        <f>1/3</f>
        <v>0.33333333333333331</v>
      </c>
      <c r="E1" s="1">
        <f>1/3</f>
        <v>0.33333333333333331</v>
      </c>
      <c r="F1" s="1"/>
      <c r="G1" s="1"/>
      <c r="H1" s="1"/>
    </row>
    <row r="3" spans="1:8" x14ac:dyDescent="0.3">
      <c r="A3" t="s">
        <v>0</v>
      </c>
      <c r="B3" s="3">
        <v>2025</v>
      </c>
    </row>
    <row r="5" spans="1:8" x14ac:dyDescent="0.3">
      <c r="A5" t="s">
        <v>5</v>
      </c>
      <c r="B5" t="s">
        <v>3</v>
      </c>
    </row>
    <row r="6" spans="1:8" x14ac:dyDescent="0.3">
      <c r="A6" t="s">
        <v>4</v>
      </c>
      <c r="B6" s="1">
        <f>(1+[1]Main!$B$4)^($B$3-[1]Main!$B$1)</f>
        <v>1.0772840038843743</v>
      </c>
    </row>
    <row r="7" spans="1:8" ht="15.75" customHeight="1" x14ac:dyDescent="0.3">
      <c r="A7" t="s">
        <v>6</v>
      </c>
      <c r="B7" s="1">
        <f>(1+[1]Main!$B$5)^($B$3-[1]Main!$B$1)</f>
        <v>1.1040808032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Winter'!B2*Scenarios!$B$6</f>
        <v>47.088083809785999</v>
      </c>
      <c r="C2" s="2">
        <f>'[1]Energy, Winter'!C2*Scenarios!$B$6</f>
        <v>43.9370280984242</v>
      </c>
      <c r="D2" s="2">
        <f>'[1]Energy, Winter'!D2*Scenarios!$B$6</f>
        <v>42.070633561694521</v>
      </c>
      <c r="E2" s="2">
        <f>'[1]Energy, Winter'!E2*Scenarios!$B$6</f>
        <v>39.452833432255503</v>
      </c>
      <c r="F2" s="2">
        <f>'[1]Energy, Winter'!F2*Scenarios!$B$6</f>
        <v>40.629766206499177</v>
      </c>
      <c r="G2" s="2">
        <f>'[1]Energy, Winter'!G2*Scenarios!$B$6</f>
        <v>43.893936738268835</v>
      </c>
      <c r="H2" s="2">
        <f>'[1]Energy, Winter'!H2*Scenarios!$B$6</f>
        <v>53.104714971480234</v>
      </c>
      <c r="I2" s="2">
        <f>'[1]Energy, Winter'!I2*Scenarios!$B$6</f>
        <v>55.577081760394876</v>
      </c>
      <c r="J2" s="2">
        <f>'[1]Energy, Winter'!J2*Scenarios!$B$6</f>
        <v>58.442657210727305</v>
      </c>
      <c r="K2" s="2">
        <f>'[1]Energy, Winter'!K2*Scenarios!$B$6</f>
        <v>57.998277559125</v>
      </c>
      <c r="L2" s="2">
        <f>'[1]Energy, Winter'!L2*Scenarios!$B$6</f>
        <v>56.880595405094965</v>
      </c>
      <c r="M2" s="2">
        <f>'[1]Energy, Winter'!M2*Scenarios!$B$6</f>
        <v>56.603194774094732</v>
      </c>
      <c r="N2" s="2">
        <f>'[1]Energy, Winter'!N2*Scenarios!$B$6</f>
        <v>54.410921826190027</v>
      </c>
      <c r="O2" s="2">
        <f>'[1]Energy, Winter'!O2*Scenarios!$B$6</f>
        <v>53.643356973422421</v>
      </c>
      <c r="P2" s="2">
        <f>'[1]Energy, Winter'!P2*Scenarios!$B$6</f>
        <v>52.590311859625444</v>
      </c>
      <c r="Q2" s="2">
        <f>'[1]Energy, Winter'!Q2*Scenarios!$B$6</f>
        <v>52.695347050004166</v>
      </c>
      <c r="R2" s="2">
        <f>'[1]Energy, Winter'!R2*Scenarios!$B$6</f>
        <v>53.508696472936876</v>
      </c>
      <c r="S2" s="2">
        <f>'[1]Energy, Winter'!S2*Scenarios!$B$6</f>
        <v>56.153428702473008</v>
      </c>
      <c r="T2" s="2">
        <f>'[1]Energy, Winter'!T2*Scenarios!$B$6</f>
        <v>58.841252292164526</v>
      </c>
      <c r="U2" s="2">
        <f>'[1]Energy, Winter'!U2*Scenarios!$B$6</f>
        <v>59.293711573795967</v>
      </c>
      <c r="V2" s="2">
        <f>'[1]Energy, Winter'!V2*Scenarios!$B$6</f>
        <v>57.925560888862798</v>
      </c>
      <c r="W2" s="2">
        <f>'[1]Energy, Winter'!W2*Scenarios!$B$6</f>
        <v>54.287034165743329</v>
      </c>
      <c r="X2" s="2">
        <f>'[1]Energy, Winter'!X2*Scenarios!$B$6</f>
        <v>48.997569706671058</v>
      </c>
      <c r="Y2" s="2">
        <f>'[1]Energy, Winter'!Y2*Scenarios!$B$6</f>
        <v>45.989254125823933</v>
      </c>
    </row>
    <row r="3" spans="1:25" x14ac:dyDescent="0.3">
      <c r="A3">
        <v>2</v>
      </c>
      <c r="B3" s="2">
        <f>'[1]Energy, Winter'!B3*Scenarios!$B$6</f>
        <v>43.97473303856016</v>
      </c>
      <c r="C3" s="2">
        <f>'[1]Energy, Winter'!C3*Scenarios!$B$6</f>
        <v>41.507752669664946</v>
      </c>
      <c r="D3" s="2">
        <f>'[1]Energy, Winter'!D3*Scenarios!$B$6</f>
        <v>38.819929079973427</v>
      </c>
      <c r="E3" s="2">
        <f>'[1]Energy, Winter'!E3*Scenarios!$B$6</f>
        <v>37.085501833719583</v>
      </c>
      <c r="F3" s="2">
        <f>'[1]Energy, Winter'!F3*Scenarios!$B$6</f>
        <v>39.148500701158163</v>
      </c>
      <c r="G3" s="2">
        <f>'[1]Energy, Winter'!G3*Scenarios!$B$6</f>
        <v>41.238431668693849</v>
      </c>
      <c r="H3" s="2">
        <f>'[1]Energy, Winter'!H3*Scenarios!$B$6</f>
        <v>47.615952971689346</v>
      </c>
      <c r="I3" s="2">
        <f>'[1]Energy, Winter'!I3*Scenarios!$B$6</f>
        <v>49.738202459341565</v>
      </c>
      <c r="J3" s="2">
        <f>'[1]Energy, Winter'!J3*Scenarios!$B$6</f>
        <v>52.226728508314473</v>
      </c>
      <c r="K3" s="2">
        <f>'[1]Energy, Winter'!K3*Scenarios!$B$6</f>
        <v>52.576845809576888</v>
      </c>
      <c r="L3" s="2">
        <f>'[1]Energy, Winter'!L3*Scenarios!$B$6</f>
        <v>51.063261784119348</v>
      </c>
      <c r="M3" s="2">
        <f>'[1]Energy, Winter'!M3*Scenarios!$B$6</f>
        <v>50.012909880332074</v>
      </c>
      <c r="N3" s="2">
        <f>'[1]Energy, Winter'!N3*Scenarios!$B$6</f>
        <v>48.483166594816261</v>
      </c>
      <c r="O3" s="2">
        <f>'[1]Energy, Winter'!O3*Scenarios!$B$6</f>
        <v>47.971456692971188</v>
      </c>
      <c r="P3" s="2">
        <f>'[1]Energy, Winter'!P3*Scenarios!$B$6</f>
        <v>45.833047945260709</v>
      </c>
      <c r="Q3" s="2">
        <f>'[1]Energy, Winter'!Q3*Scenarios!$B$6</f>
        <v>45.472157803959441</v>
      </c>
      <c r="R3" s="2">
        <f>'[1]Energy, Winter'!R3*Scenarios!$B$6</f>
        <v>46.409394887338841</v>
      </c>
      <c r="S3" s="2">
        <f>'[1]Energy, Winter'!S3*Scenarios!$B$6</f>
        <v>51.170990184507779</v>
      </c>
      <c r="T3" s="2">
        <f>'[1]Energy, Winter'!T3*Scenarios!$B$6</f>
        <v>53.573333513169935</v>
      </c>
      <c r="U3" s="2">
        <f>'[1]Energy, Winter'!U3*Scenarios!$B$6</f>
        <v>54.413615036199751</v>
      </c>
      <c r="V3" s="2">
        <f>'[1]Energy, Winter'!V3*Scenarios!$B$6</f>
        <v>54.715254557287366</v>
      </c>
      <c r="W3" s="2">
        <f>'[1]Energy, Winter'!W3*Scenarios!$B$6</f>
        <v>52.285979128528105</v>
      </c>
      <c r="X3" s="2">
        <f>'[1]Energy, Winter'!X3*Scenarios!$B$6</f>
        <v>47.352018390737669</v>
      </c>
      <c r="Y3" s="2">
        <f>'[1]Energy, Winter'!Y3*Scenarios!$B$6</f>
        <v>44.933515802017254</v>
      </c>
    </row>
    <row r="4" spans="1:25" x14ac:dyDescent="0.3">
      <c r="A4">
        <v>3</v>
      </c>
      <c r="B4" s="2">
        <f>'[1]Energy, Winter'!B4*Scenarios!$B$6</f>
        <v>50.201434581011846</v>
      </c>
      <c r="C4" s="2">
        <f>'[1]Energy, Winter'!C4*Scenarios!$B$6</f>
        <v>46.366303527183469</v>
      </c>
      <c r="D4" s="2">
        <f>'[1]Energy, Winter'!D4*Scenarios!$B$6</f>
        <v>45.321338043415629</v>
      </c>
      <c r="E4" s="2">
        <f>'[1]Energy, Winter'!E4*Scenarios!$B$6</f>
        <v>41.820165030791408</v>
      </c>
      <c r="F4" s="2">
        <f>'[1]Energy, Winter'!F4*Scenarios!$B$6</f>
        <v>42.111031711840198</v>
      </c>
      <c r="G4" s="2">
        <f>'[1]Energy, Winter'!G4*Scenarios!$B$6</f>
        <v>46.549441807843813</v>
      </c>
      <c r="H4" s="2">
        <f>'[1]Energy, Winter'!H4*Scenarios!$B$6</f>
        <v>58.593476971271116</v>
      </c>
      <c r="I4" s="2">
        <f>'[1]Energy, Winter'!I4*Scenarios!$B$6</f>
        <v>61.415961061448179</v>
      </c>
      <c r="J4" s="2">
        <f>'[1]Energy, Winter'!J4*Scenarios!$B$6</f>
        <v>64.658585913140143</v>
      </c>
      <c r="K4" s="2">
        <f>'[1]Energy, Winter'!K4*Scenarios!$B$6</f>
        <v>63.419709308673113</v>
      </c>
      <c r="L4" s="2">
        <f>'[1]Energy, Winter'!L4*Scenarios!$B$6</f>
        <v>62.697929026070589</v>
      </c>
      <c r="M4" s="2">
        <f>'[1]Energy, Winter'!M4*Scenarios!$B$6</f>
        <v>63.193479667857389</v>
      </c>
      <c r="N4" s="2">
        <f>'[1]Energy, Winter'!N4*Scenarios!$B$6</f>
        <v>60.3386770575638</v>
      </c>
      <c r="O4" s="2">
        <f>'[1]Energy, Winter'!O4*Scenarios!$B$6</f>
        <v>59.315257253873654</v>
      </c>
      <c r="P4" s="2">
        <f>'[1]Energy, Winter'!P4*Scenarios!$B$6</f>
        <v>59.347575773990187</v>
      </c>
      <c r="Q4" s="2">
        <f>'[1]Energy, Winter'!Q4*Scenarios!$B$6</f>
        <v>59.918536296048892</v>
      </c>
      <c r="R4" s="2">
        <f>'[1]Energy, Winter'!R4*Scenarios!$B$6</f>
        <v>60.607998058534896</v>
      </c>
      <c r="S4" s="2">
        <f>'[1]Energy, Winter'!S4*Scenarios!$B$6</f>
        <v>61.135867220438243</v>
      </c>
      <c r="T4" s="2">
        <f>'[1]Energy, Winter'!T4*Scenarios!$B$6</f>
        <v>64.109171071159111</v>
      </c>
      <c r="U4" s="2">
        <f>'[1]Energy, Winter'!U4*Scenarios!$B$6</f>
        <v>64.173808111392177</v>
      </c>
      <c r="V4" s="2">
        <f>'[1]Energy, Winter'!V4*Scenarios!$B$6</f>
        <v>61.135867220438243</v>
      </c>
      <c r="W4" s="2">
        <f>'[1]Energy, Winter'!W4*Scenarios!$B$6</f>
        <v>56.28808920295856</v>
      </c>
      <c r="X4" s="2">
        <f>'[1]Energy, Winter'!X4*Scenarios!$B$6</f>
        <v>50.643121022604433</v>
      </c>
      <c r="Y4" s="2">
        <f>'[1]Energy, Winter'!Y4*Scenarios!$B$6</f>
        <v>47.044992449630627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0F2A-A97B-42BF-BD16-0283FFE6BEE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Winter'!B2*Scenarios!$B$6</f>
        <v>23.544041904893</v>
      </c>
      <c r="C2" s="2">
        <f>'[1]Flexibility, Winter'!C2*Scenarios!$B$6</f>
        <v>21.9685140492121</v>
      </c>
      <c r="D2" s="2">
        <f>'[1]Flexibility, Winter'!D2*Scenarios!$B$6</f>
        <v>21.035316780847261</v>
      </c>
      <c r="E2" s="2">
        <f>'[1]Flexibility, Winter'!E2*Scenarios!$B$6</f>
        <v>19.726416716127751</v>
      </c>
      <c r="F2" s="2">
        <f>'[1]Flexibility, Winter'!F2*Scenarios!$B$6</f>
        <v>20.314883103249588</v>
      </c>
      <c r="G2" s="2">
        <f>'[1]Flexibility, Winter'!G2*Scenarios!$B$6</f>
        <v>21.946968369134417</v>
      </c>
      <c r="H2" s="2">
        <f>'[1]Flexibility, Winter'!H2*Scenarios!$B$6</f>
        <v>26.552357485740117</v>
      </c>
      <c r="I2" s="2">
        <f>'[1]Flexibility, Winter'!I2*Scenarios!$B$6</f>
        <v>27.788540880197438</v>
      </c>
      <c r="J2" s="2">
        <f>'[1]Flexibility, Winter'!J2*Scenarios!$B$6</f>
        <v>29.221328605363652</v>
      </c>
      <c r="K2" s="2">
        <f>'[1]Flexibility, Winter'!K2*Scenarios!$B$6</f>
        <v>28.9991387795625</v>
      </c>
      <c r="L2" s="2">
        <f>'[1]Flexibility, Winter'!L2*Scenarios!$B$6</f>
        <v>28.440297702547483</v>
      </c>
      <c r="M2" s="2">
        <f>'[1]Flexibility, Winter'!M2*Scenarios!$B$6</f>
        <v>28.301597387047366</v>
      </c>
      <c r="N2" s="2">
        <f>'[1]Flexibility, Winter'!N2*Scenarios!$B$6</f>
        <v>27.205460913095013</v>
      </c>
      <c r="O2" s="2">
        <f>'[1]Flexibility, Winter'!O2*Scenarios!$B$6</f>
        <v>26.82167848671121</v>
      </c>
      <c r="P2" s="2">
        <f>'[1]Flexibility, Winter'!P2*Scenarios!$B$6</f>
        <v>26.295155929812722</v>
      </c>
      <c r="Q2" s="2">
        <f>'[1]Flexibility, Winter'!Q2*Scenarios!$B$6</f>
        <v>26.347673525002083</v>
      </c>
      <c r="R2" s="2">
        <f>'[1]Flexibility, Winter'!R2*Scenarios!$B$6</f>
        <v>26.754348236468438</v>
      </c>
      <c r="S2" s="2">
        <f>'[1]Flexibility, Winter'!S2*Scenarios!$B$6</f>
        <v>28.076714351236504</v>
      </c>
      <c r="T2" s="2">
        <f>'[1]Flexibility, Winter'!T2*Scenarios!$B$6</f>
        <v>29.420626146082263</v>
      </c>
      <c r="U2" s="2">
        <f>'[1]Flexibility, Winter'!U2*Scenarios!$B$6</f>
        <v>29.646855786897984</v>
      </c>
      <c r="V2" s="2">
        <f>'[1]Flexibility, Winter'!V2*Scenarios!$B$6</f>
        <v>28.962780444431399</v>
      </c>
      <c r="W2" s="2">
        <f>'[1]Flexibility, Winter'!W2*Scenarios!$B$6</f>
        <v>27.143517082871664</v>
      </c>
      <c r="X2" s="2">
        <f>'[1]Flexibility, Winter'!X2*Scenarios!$B$6</f>
        <v>24.498784853335529</v>
      </c>
      <c r="Y2" s="2">
        <f>'[1]Flexibility, Winter'!Y2*Scenarios!$B$6</f>
        <v>22.994627062911967</v>
      </c>
    </row>
    <row r="3" spans="1:25" x14ac:dyDescent="0.3">
      <c r="A3">
        <v>2</v>
      </c>
      <c r="B3" s="2">
        <f>'[1]Flexibility, Winter'!B3*Scenarios!$B$6</f>
        <v>21.98736651928008</v>
      </c>
      <c r="C3" s="2">
        <f>'[1]Flexibility, Winter'!C3*Scenarios!$B$6</f>
        <v>20.753876334832473</v>
      </c>
      <c r="D3" s="2">
        <f>'[1]Flexibility, Winter'!D3*Scenarios!$B$6</f>
        <v>19.409964539986714</v>
      </c>
      <c r="E3" s="2">
        <f>'[1]Flexibility, Winter'!E3*Scenarios!$B$6</f>
        <v>18.542750916859791</v>
      </c>
      <c r="F3" s="2">
        <f>'[1]Flexibility, Winter'!F3*Scenarios!$B$6</f>
        <v>19.574250350579081</v>
      </c>
      <c r="G3" s="2">
        <f>'[1]Flexibility, Winter'!G3*Scenarios!$B$6</f>
        <v>20.619215834346925</v>
      </c>
      <c r="H3" s="2">
        <f>'[1]Flexibility, Winter'!H3*Scenarios!$B$6</f>
        <v>23.807976485844673</v>
      </c>
      <c r="I3" s="2">
        <f>'[1]Flexibility, Winter'!I3*Scenarios!$B$6</f>
        <v>24.869101229670783</v>
      </c>
      <c r="J3" s="2">
        <f>'[1]Flexibility, Winter'!J3*Scenarios!$B$6</f>
        <v>26.113364254157236</v>
      </c>
      <c r="K3" s="2">
        <f>'[1]Flexibility, Winter'!K3*Scenarios!$B$6</f>
        <v>26.288422904788444</v>
      </c>
      <c r="L3" s="2">
        <f>'[1]Flexibility, Winter'!L3*Scenarios!$B$6</f>
        <v>25.531630892059674</v>
      </c>
      <c r="M3" s="2">
        <f>'[1]Flexibility, Winter'!M3*Scenarios!$B$6</f>
        <v>25.006454940166037</v>
      </c>
      <c r="N3" s="2">
        <f>'[1]Flexibility, Winter'!N3*Scenarios!$B$6</f>
        <v>24.24158329740813</v>
      </c>
      <c r="O3" s="2">
        <f>'[1]Flexibility, Winter'!O3*Scenarios!$B$6</f>
        <v>23.985728346485594</v>
      </c>
      <c r="P3" s="2">
        <f>'[1]Flexibility, Winter'!P3*Scenarios!$B$6</f>
        <v>22.916523972630355</v>
      </c>
      <c r="Q3" s="2">
        <f>'[1]Flexibility, Winter'!Q3*Scenarios!$B$6</f>
        <v>22.73607890197972</v>
      </c>
      <c r="R3" s="2">
        <f>'[1]Flexibility, Winter'!R3*Scenarios!$B$6</f>
        <v>23.204697443669421</v>
      </c>
      <c r="S3" s="2">
        <f>'[1]Flexibility, Winter'!S3*Scenarios!$B$6</f>
        <v>25.58549509225389</v>
      </c>
      <c r="T3" s="2">
        <f>'[1]Flexibility, Winter'!T3*Scenarios!$B$6</f>
        <v>26.786666756584967</v>
      </c>
      <c r="U3" s="2">
        <f>'[1]Flexibility, Winter'!U3*Scenarios!$B$6</f>
        <v>27.206807518099875</v>
      </c>
      <c r="V3" s="2">
        <f>'[1]Flexibility, Winter'!V3*Scenarios!$B$6</f>
        <v>27.357627278643683</v>
      </c>
      <c r="W3" s="2">
        <f>'[1]Flexibility, Winter'!W3*Scenarios!$B$6</f>
        <v>26.142989564264052</v>
      </c>
      <c r="X3" s="2">
        <f>'[1]Flexibility, Winter'!X3*Scenarios!$B$6</f>
        <v>23.676009195368835</v>
      </c>
      <c r="Y3" s="2">
        <f>'[1]Flexibility, Winter'!Y3*Scenarios!$B$6</f>
        <v>22.466757901008627</v>
      </c>
    </row>
    <row r="4" spans="1:25" x14ac:dyDescent="0.3">
      <c r="A4">
        <v>3</v>
      </c>
      <c r="B4" s="2">
        <f>'[1]Flexibility, Winter'!B4*Scenarios!$B$6</f>
        <v>25.100717290505923</v>
      </c>
      <c r="C4" s="2">
        <f>'[1]Flexibility, Winter'!C4*Scenarios!$B$6</f>
        <v>23.183151763591734</v>
      </c>
      <c r="D4" s="2">
        <f>'[1]Flexibility, Winter'!D4*Scenarios!$B$6</f>
        <v>22.660669021707815</v>
      </c>
      <c r="E4" s="2">
        <f>'[1]Flexibility, Winter'!E4*Scenarios!$B$6</f>
        <v>20.910082515395704</v>
      </c>
      <c r="F4" s="2">
        <f>'[1]Flexibility, Winter'!F4*Scenarios!$B$6</f>
        <v>21.055515855920099</v>
      </c>
      <c r="G4" s="2">
        <f>'[1]Flexibility, Winter'!G4*Scenarios!$B$6</f>
        <v>23.274720903921907</v>
      </c>
      <c r="H4" s="2">
        <f>'[1]Flexibility, Winter'!H4*Scenarios!$B$6</f>
        <v>29.296738485635558</v>
      </c>
      <c r="I4" s="2">
        <f>'[1]Flexibility, Winter'!I4*Scenarios!$B$6</f>
        <v>30.70798053072409</v>
      </c>
      <c r="J4" s="2">
        <f>'[1]Flexibility, Winter'!J4*Scenarios!$B$6</f>
        <v>32.329292956570072</v>
      </c>
      <c r="K4" s="2">
        <f>'[1]Flexibility, Winter'!K4*Scenarios!$B$6</f>
        <v>31.709854654336556</v>
      </c>
      <c r="L4" s="2">
        <f>'[1]Flexibility, Winter'!L4*Scenarios!$B$6</f>
        <v>31.348964513035295</v>
      </c>
      <c r="M4" s="2">
        <f>'[1]Flexibility, Winter'!M4*Scenarios!$B$6</f>
        <v>31.596739833928694</v>
      </c>
      <c r="N4" s="2">
        <f>'[1]Flexibility, Winter'!N4*Scenarios!$B$6</f>
        <v>30.1693385287819</v>
      </c>
      <c r="O4" s="2">
        <f>'[1]Flexibility, Winter'!O4*Scenarios!$B$6</f>
        <v>29.657628626936827</v>
      </c>
      <c r="P4" s="2">
        <f>'[1]Flexibility, Winter'!P4*Scenarios!$B$6</f>
        <v>29.673787886995093</v>
      </c>
      <c r="Q4" s="2">
        <f>'[1]Flexibility, Winter'!Q4*Scenarios!$B$6</f>
        <v>29.959268148024446</v>
      </c>
      <c r="R4" s="2">
        <f>'[1]Flexibility, Winter'!R4*Scenarios!$B$6</f>
        <v>30.303999029267448</v>
      </c>
      <c r="S4" s="2">
        <f>'[1]Flexibility, Winter'!S4*Scenarios!$B$6</f>
        <v>30.567933610219121</v>
      </c>
      <c r="T4" s="2">
        <f>'[1]Flexibility, Winter'!T4*Scenarios!$B$6</f>
        <v>32.054585535579555</v>
      </c>
      <c r="U4" s="2">
        <f>'[1]Flexibility, Winter'!U4*Scenarios!$B$6</f>
        <v>32.086904055696088</v>
      </c>
      <c r="V4" s="2">
        <f>'[1]Flexibility, Winter'!V4*Scenarios!$B$6</f>
        <v>30.567933610219121</v>
      </c>
      <c r="W4" s="2">
        <f>'[1]Flexibility, Winter'!W4*Scenarios!$B$6</f>
        <v>28.14404460147928</v>
      </c>
      <c r="X4" s="2">
        <f>'[1]Flexibility, Winter'!X4*Scenarios!$B$6</f>
        <v>25.321560511302216</v>
      </c>
      <c r="Y4" s="2">
        <f>'[1]Flexibility, Winter'!Y4*Scenarios!$B$6</f>
        <v>23.522496224815313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B509-4E8E-41C1-87FA-12D2A67962A8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Summer'!B2*Scenarios!$B$6</f>
        <v>40.15037482477063</v>
      </c>
      <c r="C2" s="2">
        <f>'[1]Energy, Summer'!C2*Scenarios!$B$6</f>
        <v>36.638428972107569</v>
      </c>
      <c r="D2" s="2">
        <f>'[1]Energy, Summer'!D2*Scenarios!$B$6</f>
        <v>35.087140006514069</v>
      </c>
      <c r="E2" s="2">
        <f>'[1]Energy, Summer'!E2*Scenarios!$B$6</f>
        <v>34.451542444222291</v>
      </c>
      <c r="F2" s="2">
        <f>'[1]Energy, Summer'!F2*Scenarios!$B$6</f>
        <v>34.613135044804949</v>
      </c>
      <c r="G2" s="2">
        <f>'[1]Energy, Summer'!G2*Scenarios!$B$6</f>
        <v>39.180819221274689</v>
      </c>
      <c r="H2" s="2">
        <f>'[1]Energy, Summer'!H2*Scenarios!$B$6</f>
        <v>40.839836587256627</v>
      </c>
      <c r="I2" s="2">
        <f>'[1]Energy, Summer'!I2*Scenarios!$B$6</f>
        <v>40.839836587256627</v>
      </c>
      <c r="J2" s="2">
        <f>'[1]Energy, Summer'!J2*Scenarios!$B$6</f>
        <v>42.918994714753474</v>
      </c>
      <c r="K2" s="2">
        <f>'[1]Energy, Summer'!K2*Scenarios!$B$6</f>
        <v>43.026723115141905</v>
      </c>
      <c r="L2" s="2">
        <f>'[1]Energy, Summer'!L2*Scenarios!$B$6</f>
        <v>42.918994714753474</v>
      </c>
      <c r="M2" s="2">
        <f>'[1]Energy, Summer'!M2*Scenarios!$B$6</f>
        <v>43.102132995413811</v>
      </c>
      <c r="N2" s="2">
        <f>'[1]Energy, Summer'!N2*Scenarios!$B$6</f>
        <v>42.488081113199719</v>
      </c>
      <c r="O2" s="2">
        <f>'[1]Energy, Summer'!O2*Scenarios!$B$6</f>
        <v>42.218760112228622</v>
      </c>
      <c r="P2" s="2">
        <f>'[1]Energy, Summer'!P2*Scenarios!$B$6</f>
        <v>41.335387229043441</v>
      </c>
      <c r="Q2" s="2">
        <f>'[1]Energy, Summer'!Q2*Scenarios!$B$6</f>
        <v>40.064192104459877</v>
      </c>
      <c r="R2" s="2">
        <f>'[1]Energy, Summer'!R2*Scenarios!$B$6</f>
        <v>37.683394455875408</v>
      </c>
      <c r="S2" s="2">
        <f>'[1]Energy, Summer'!S2*Scenarios!$B$6</f>
        <v>40.258103225159061</v>
      </c>
      <c r="T2" s="2">
        <f>'[1]Energy, Summer'!T2*Scenarios!$B$6</f>
        <v>41.798619350713722</v>
      </c>
      <c r="U2" s="2">
        <f>'[1]Energy, Summer'!U2*Scenarios!$B$6</f>
        <v>42.983631754986533</v>
      </c>
      <c r="V2" s="2">
        <f>'[1]Energy, Summer'!V2*Scenarios!$B$6</f>
        <v>42.057167511645972</v>
      </c>
      <c r="W2" s="2">
        <f>'[1]Energy, Summer'!W2*Scenarios!$B$6</f>
        <v>42.918994714753474</v>
      </c>
      <c r="X2" s="2">
        <f>'[1]Energy, Summer'!X2*Scenarios!$B$6</f>
        <v>42.832811994442721</v>
      </c>
      <c r="Y2" s="2">
        <f>'[1]Energy, Summer'!Y2*Scenarios!$B$6</f>
        <v>41.087611908150038</v>
      </c>
    </row>
    <row r="3" spans="1:25" x14ac:dyDescent="0.3">
      <c r="A3">
        <v>2</v>
      </c>
      <c r="B3" s="2">
        <f>'[1]Energy, Summer'!B3*Scenarios!$B$6</f>
        <v>42.746629274131969</v>
      </c>
      <c r="C3" s="2">
        <f>'[1]Energy, Summer'!C3*Scenarios!$B$6</f>
        <v>37.704940135953102</v>
      </c>
      <c r="D3" s="2">
        <f>'[1]Energy, Summer'!D3*Scenarios!$B$6</f>
        <v>41.152248948383104</v>
      </c>
      <c r="E3" s="2">
        <f>'[1]Energy, Summer'!E3*Scenarios!$B$6</f>
        <v>39.751779743333408</v>
      </c>
      <c r="F3" s="2">
        <f>'[1]Energy, Summer'!F3*Scenarios!$B$6</f>
        <v>40.516651386091318</v>
      </c>
      <c r="G3" s="2">
        <f>'[1]Energy, Summer'!G3*Scenarios!$B$6</f>
        <v>41.152248948383104</v>
      </c>
      <c r="H3" s="2">
        <f>'[1]Energy, Summer'!H3*Scenarios!$B$6</f>
        <v>40.085737784537571</v>
      </c>
      <c r="I3" s="2">
        <f>'[1]Energy, Summer'!I3*Scenarios!$B$6</f>
        <v>43.285271276074155</v>
      </c>
      <c r="J3" s="2">
        <f>'[1]Energy, Summer'!J3*Scenarios!$B$6</f>
        <v>46.150846726406598</v>
      </c>
      <c r="K3" s="2">
        <f>'[1]Energy, Summer'!K3*Scenarios!$B$6</f>
        <v>46.355530687144629</v>
      </c>
      <c r="L3" s="2">
        <f>'[1]Energy, Summer'!L3*Scenarios!$B$6</f>
        <v>46.807989968776063</v>
      </c>
      <c r="M3" s="2">
        <f>'[1]Energy, Summer'!M3*Scenarios!$B$6</f>
        <v>47.691362851961252</v>
      </c>
      <c r="N3" s="2">
        <f>'[1]Energy, Summer'!N3*Scenarios!$B$6</f>
        <v>48.445461654680308</v>
      </c>
      <c r="O3" s="2">
        <f>'[1]Energy, Summer'!O3*Scenarios!$B$6</f>
        <v>49.705883939225032</v>
      </c>
      <c r="P3" s="2">
        <f>'[1]Energy, Summer'!P3*Scenarios!$B$6</f>
        <v>47.820636932427377</v>
      </c>
      <c r="Q3" s="2">
        <f>'[1]Energy, Summer'!Q3*Scenarios!$B$6</f>
        <v>46.333985007066936</v>
      </c>
      <c r="R3" s="2">
        <f>'[1]Energy, Summer'!R3*Scenarios!$B$6</f>
        <v>46.172392406484285</v>
      </c>
      <c r="S3" s="2">
        <f>'[1]Energy, Summer'!S3*Scenarios!$B$6</f>
        <v>47.109629489863686</v>
      </c>
      <c r="T3" s="2">
        <f>'[1]Energy, Summer'!T3*Scenarios!$B$6</f>
        <v>47.368177650795936</v>
      </c>
      <c r="U3" s="2">
        <f>'[1]Energy, Summer'!U3*Scenarios!$B$6</f>
        <v>48.370051774408402</v>
      </c>
      <c r="V3" s="2">
        <f>'[1]Energy, Summer'!V3*Scenarios!$B$6</f>
        <v>48.962557976544815</v>
      </c>
      <c r="W3" s="2">
        <f>'[1]Energy, Summer'!W3*Scenarios!$B$6</f>
        <v>49.716656779263872</v>
      </c>
      <c r="X3" s="2">
        <f>'[1]Energy, Summer'!X3*Scenarios!$B$6</f>
        <v>48.445461654680308</v>
      </c>
      <c r="Y3" s="2">
        <f>'[1]Energy, Summer'!Y3*Scenarios!$B$6</f>
        <v>45.78457016508591</v>
      </c>
    </row>
    <row r="4" spans="1:25" x14ac:dyDescent="0.3">
      <c r="A4">
        <v>3</v>
      </c>
      <c r="B4" s="2">
        <f>'[1]Energy, Summer'!B4*Scenarios!$B$6</f>
        <v>35.970512889699258</v>
      </c>
      <c r="C4" s="2">
        <f>'[1]Energy, Summer'!C4*Scenarios!$B$6</f>
        <v>33.201892999716414</v>
      </c>
      <c r="D4" s="2">
        <f>'[1]Energy, Summer'!D4*Scenarios!$B$6</f>
        <v>31.122734872219574</v>
      </c>
      <c r="E4" s="2">
        <f>'[1]Energy, Summer'!E4*Scenarios!$B$6</f>
        <v>30.627184230432761</v>
      </c>
      <c r="F4" s="2">
        <f>'[1]Energy, Summer'!F4*Scenarios!$B$6</f>
        <v>31.682922554239447</v>
      </c>
      <c r="G4" s="2">
        <f>'[1]Energy, Summer'!G4*Scenarios!$B$6</f>
        <v>37.04779689358363</v>
      </c>
      <c r="H4" s="2">
        <f>'[1]Energy, Summer'!H4*Scenarios!$B$6</f>
        <v>48.736328335729098</v>
      </c>
      <c r="I4" s="2">
        <f>'[1]Energy, Summer'!I4*Scenarios!$B$6</f>
        <v>46.237029446717344</v>
      </c>
      <c r="J4" s="2">
        <f>'[1]Energy, Summer'!J4*Scenarios!$B$6</f>
        <v>48.348506094330723</v>
      </c>
      <c r="K4" s="2">
        <f>'[1]Energy, Summer'!K4*Scenarios!$B$6</f>
        <v>47.723681372077777</v>
      </c>
      <c r="L4" s="2">
        <f>'[1]Energy, Summer'!L4*Scenarios!$B$6</f>
        <v>44.23328119949241</v>
      </c>
      <c r="M4" s="2">
        <f>'[1]Energy, Summer'!M4*Scenarios!$B$6</f>
        <v>42.983631754986533</v>
      </c>
      <c r="N4" s="2">
        <f>'[1]Energy, Summer'!N4*Scenarios!$B$6</f>
        <v>47.594407291611653</v>
      </c>
      <c r="O4" s="2">
        <f>'[1]Energy, Summer'!O4*Scenarios!$B$6</f>
        <v>48.671691295496032</v>
      </c>
      <c r="P4" s="2">
        <f>'[1]Energy, Summer'!P4*Scenarios!$B$6</f>
        <v>48.348506094330723</v>
      </c>
      <c r="Q4" s="2">
        <f>'[1]Energy, Summer'!Q4*Scenarios!$B$6</f>
        <v>47.777545572272004</v>
      </c>
      <c r="R4" s="2">
        <f>'[1]Energy, Summer'!R4*Scenarios!$B$6</f>
        <v>47.777545572272004</v>
      </c>
      <c r="S4" s="2">
        <f>'[1]Energy, Summer'!S4*Scenarios!$B$6</f>
        <v>48.348506094330723</v>
      </c>
      <c r="T4" s="2">
        <f>'[1]Energy, Summer'!T4*Scenarios!$B$6</f>
        <v>49.748975299380405</v>
      </c>
      <c r="U4" s="2">
        <f>'[1]Energy, Summer'!U4*Scenarios!$B$6</f>
        <v>51.580358105983841</v>
      </c>
      <c r="V4" s="2">
        <f>'[1]Energy, Summer'!V4*Scenarios!$B$6</f>
        <v>55.135395318802274</v>
      </c>
      <c r="W4" s="2">
        <f>'[1]Energy, Summer'!W4*Scenarios!$B$6</f>
        <v>59.993946176320804</v>
      </c>
      <c r="X4" s="2">
        <f>'[1]Energy, Summer'!X4*Scenarios!$B$6</f>
        <v>54.693708877209687</v>
      </c>
      <c r="Y4" s="2">
        <f>'[1]Energy, Summer'!Y4*Scenarios!$B$6</f>
        <v>48.477780174796841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B75F-C023-45BB-9C5E-2448F504CF83}">
  <dimension ref="A1:Y6"/>
  <sheetViews>
    <sheetView zoomScale="85" zoomScaleNormal="85" workbookViewId="0">
      <selection activeCell="U27" sqref="U27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Summer'!B2*Scenarios!$B$6</f>
        <v>20.075187412385315</v>
      </c>
      <c r="C2" s="2">
        <f>'[1]Flexibility, Summer'!C2*Scenarios!$B$6</f>
        <v>18.319214486053784</v>
      </c>
      <c r="D2" s="2">
        <f>'[1]Flexibility, Summer'!D2*Scenarios!$B$6</f>
        <v>17.543570003257035</v>
      </c>
      <c r="E2" s="2">
        <f>'[1]Flexibility, Summer'!E2*Scenarios!$B$6</f>
        <v>17.225771222111145</v>
      </c>
      <c r="F2" s="2">
        <f>'[1]Flexibility, Summer'!F2*Scenarios!$B$6</f>
        <v>17.306567522402474</v>
      </c>
      <c r="G2" s="2">
        <f>'[1]Flexibility, Summer'!G2*Scenarios!$B$6</f>
        <v>19.590409610637344</v>
      </c>
      <c r="H2" s="2">
        <f>'[1]Flexibility, Summer'!H2*Scenarios!$B$6</f>
        <v>20.419918293628314</v>
      </c>
      <c r="I2" s="2">
        <f>'[1]Flexibility, Summer'!I2*Scenarios!$B$6</f>
        <v>20.419918293628314</v>
      </c>
      <c r="J2" s="2">
        <f>'[1]Flexibility, Summer'!J2*Scenarios!$B$6</f>
        <v>21.459497357376737</v>
      </c>
      <c r="K2" s="2">
        <f>'[1]Flexibility, Summer'!K2*Scenarios!$B$6</f>
        <v>21.513361557570953</v>
      </c>
      <c r="L2" s="2">
        <f>'[1]Flexibility, Summer'!L2*Scenarios!$B$6</f>
        <v>21.459497357376737</v>
      </c>
      <c r="M2" s="2">
        <f>'[1]Flexibility, Summer'!M2*Scenarios!$B$6</f>
        <v>21.551066497706906</v>
      </c>
      <c r="N2" s="2">
        <f>'[1]Flexibility, Summer'!N2*Scenarios!$B$6</f>
        <v>21.24404055659986</v>
      </c>
      <c r="O2" s="2">
        <f>'[1]Flexibility, Summer'!O2*Scenarios!$B$6</f>
        <v>21.109380056114311</v>
      </c>
      <c r="P2" s="2">
        <f>'[1]Flexibility, Summer'!P2*Scenarios!$B$6</f>
        <v>20.66769361452172</v>
      </c>
      <c r="Q2" s="2">
        <f>'[1]Flexibility, Summer'!Q2*Scenarios!$B$6</f>
        <v>20.032096052229939</v>
      </c>
      <c r="R2" s="2">
        <f>'[1]Flexibility, Summer'!R2*Scenarios!$B$6</f>
        <v>18.841697227937704</v>
      </c>
      <c r="S2" s="2">
        <f>'[1]Flexibility, Summer'!S2*Scenarios!$B$6</f>
        <v>20.129051612579531</v>
      </c>
      <c r="T2" s="2">
        <f>'[1]Flexibility, Summer'!T2*Scenarios!$B$6</f>
        <v>20.899309675356861</v>
      </c>
      <c r="U2" s="2">
        <f>'[1]Flexibility, Summer'!U2*Scenarios!$B$6</f>
        <v>21.491815877493266</v>
      </c>
      <c r="V2" s="2">
        <f>'[1]Flexibility, Summer'!V2*Scenarios!$B$6</f>
        <v>21.028583755822986</v>
      </c>
      <c r="W2" s="2">
        <f>'[1]Flexibility, Summer'!W2*Scenarios!$B$6</f>
        <v>21.459497357376737</v>
      </c>
      <c r="X2" s="2">
        <f>'[1]Flexibility, Summer'!X2*Scenarios!$B$6</f>
        <v>21.416405997221361</v>
      </c>
      <c r="Y2" s="2">
        <f>'[1]Flexibility, Summer'!Y2*Scenarios!$B$6</f>
        <v>20.543805954075019</v>
      </c>
    </row>
    <row r="3" spans="1:25" x14ac:dyDescent="0.3">
      <c r="A3">
        <v>2</v>
      </c>
      <c r="B3" s="2">
        <f>'[1]Flexibility, Summer'!B3*Scenarios!$B$6</f>
        <v>21.373314637065985</v>
      </c>
      <c r="C3" s="2">
        <f>'[1]Flexibility, Summer'!C3*Scenarios!$B$6</f>
        <v>18.852470067976551</v>
      </c>
      <c r="D3" s="2">
        <f>'[1]Flexibility, Summer'!D3*Scenarios!$B$6</f>
        <v>20.576124474191552</v>
      </c>
      <c r="E3" s="2">
        <f>'[1]Flexibility, Summer'!E3*Scenarios!$B$6</f>
        <v>19.875889871666704</v>
      </c>
      <c r="F3" s="2">
        <f>'[1]Flexibility, Summer'!F3*Scenarios!$B$6</f>
        <v>20.258325693045659</v>
      </c>
      <c r="G3" s="2">
        <f>'[1]Flexibility, Summer'!G3*Scenarios!$B$6</f>
        <v>20.576124474191552</v>
      </c>
      <c r="H3" s="2">
        <f>'[1]Flexibility, Summer'!H3*Scenarios!$B$6</f>
        <v>20.042868892268785</v>
      </c>
      <c r="I3" s="2">
        <f>'[1]Flexibility, Summer'!I3*Scenarios!$B$6</f>
        <v>21.642635638037078</v>
      </c>
      <c r="J3" s="2">
        <f>'[1]Flexibility, Summer'!J3*Scenarios!$B$6</f>
        <v>23.075423363203299</v>
      </c>
      <c r="K3" s="2">
        <f>'[1]Flexibility, Summer'!K3*Scenarios!$B$6</f>
        <v>23.177765343572315</v>
      </c>
      <c r="L3" s="2">
        <f>'[1]Flexibility, Summer'!L3*Scenarios!$B$6</f>
        <v>23.403994984388031</v>
      </c>
      <c r="M3" s="2">
        <f>'[1]Flexibility, Summer'!M3*Scenarios!$B$6</f>
        <v>23.845681425980626</v>
      </c>
      <c r="N3" s="2">
        <f>'[1]Flexibility, Summer'!N3*Scenarios!$B$6</f>
        <v>24.222730827340154</v>
      </c>
      <c r="O3" s="2">
        <f>'[1]Flexibility, Summer'!O3*Scenarios!$B$6</f>
        <v>24.852941969612516</v>
      </c>
      <c r="P3" s="2">
        <f>'[1]Flexibility, Summer'!P3*Scenarios!$B$6</f>
        <v>23.910318466213688</v>
      </c>
      <c r="Q3" s="2">
        <f>'[1]Flexibility, Summer'!Q3*Scenarios!$B$6</f>
        <v>23.166992503533468</v>
      </c>
      <c r="R3" s="2">
        <f>'[1]Flexibility, Summer'!R3*Scenarios!$B$6</f>
        <v>23.086196203242142</v>
      </c>
      <c r="S3" s="2">
        <f>'[1]Flexibility, Summer'!S3*Scenarios!$B$6</f>
        <v>23.554814744931843</v>
      </c>
      <c r="T3" s="2">
        <f>'[1]Flexibility, Summer'!T3*Scenarios!$B$6</f>
        <v>23.684088825397968</v>
      </c>
      <c r="U3" s="2">
        <f>'[1]Flexibility, Summer'!U3*Scenarios!$B$6</f>
        <v>24.185025887204201</v>
      </c>
      <c r="V3" s="2">
        <f>'[1]Flexibility, Summer'!V3*Scenarios!$B$6</f>
        <v>24.481278988272408</v>
      </c>
      <c r="W3" s="2">
        <f>'[1]Flexibility, Summer'!W3*Scenarios!$B$6</f>
        <v>24.858328389631936</v>
      </c>
      <c r="X3" s="2">
        <f>'[1]Flexibility, Summer'!X3*Scenarios!$B$6</f>
        <v>24.222730827340154</v>
      </c>
      <c r="Y3" s="2">
        <f>'[1]Flexibility, Summer'!Y3*Scenarios!$B$6</f>
        <v>22.892285082542955</v>
      </c>
    </row>
    <row r="4" spans="1:25" x14ac:dyDescent="0.3">
      <c r="A4">
        <v>3</v>
      </c>
      <c r="B4" s="2">
        <f>'[1]Flexibility, Summer'!B4*Scenarios!$B$6</f>
        <v>17.985256444849629</v>
      </c>
      <c r="C4" s="2">
        <f>'[1]Flexibility, Summer'!C4*Scenarios!$B$6</f>
        <v>16.600946499858207</v>
      </c>
      <c r="D4" s="2">
        <f>'[1]Flexibility, Summer'!D4*Scenarios!$B$6</f>
        <v>15.561367436109787</v>
      </c>
      <c r="E4" s="2">
        <f>'[1]Flexibility, Summer'!E4*Scenarios!$B$6</f>
        <v>15.31359211521638</v>
      </c>
      <c r="F4" s="2">
        <f>'[1]Flexibility, Summer'!F4*Scenarios!$B$6</f>
        <v>15.841461277119723</v>
      </c>
      <c r="G4" s="2">
        <f>'[1]Flexibility, Summer'!G4*Scenarios!$B$6</f>
        <v>18.523898446791815</v>
      </c>
      <c r="H4" s="2">
        <f>'[1]Flexibility, Summer'!H4*Scenarios!$B$6</f>
        <v>24.368164167864549</v>
      </c>
      <c r="I4" s="2">
        <f>'[1]Flexibility, Summer'!I4*Scenarios!$B$6</f>
        <v>23.118514723358672</v>
      </c>
      <c r="J4" s="2">
        <f>'[1]Flexibility, Summer'!J4*Scenarios!$B$6</f>
        <v>24.174253047165362</v>
      </c>
      <c r="K4" s="2">
        <f>'[1]Flexibility, Summer'!K4*Scenarios!$B$6</f>
        <v>23.861840686038889</v>
      </c>
      <c r="L4" s="2">
        <f>'[1]Flexibility, Summer'!L4*Scenarios!$B$6</f>
        <v>22.116640599746205</v>
      </c>
      <c r="M4" s="2">
        <f>'[1]Flexibility, Summer'!M4*Scenarios!$B$6</f>
        <v>21.491815877493266</v>
      </c>
      <c r="N4" s="2">
        <f>'[1]Flexibility, Summer'!N4*Scenarios!$B$6</f>
        <v>23.797203645805826</v>
      </c>
      <c r="O4" s="2">
        <f>'[1]Flexibility, Summer'!O4*Scenarios!$B$6</f>
        <v>24.335845647748016</v>
      </c>
      <c r="P4" s="2">
        <f>'[1]Flexibility, Summer'!P4*Scenarios!$B$6</f>
        <v>24.174253047165362</v>
      </c>
      <c r="Q4" s="2">
        <f>'[1]Flexibility, Summer'!Q4*Scenarios!$B$6</f>
        <v>23.888772786136002</v>
      </c>
      <c r="R4" s="2">
        <f>'[1]Flexibility, Summer'!R4*Scenarios!$B$6</f>
        <v>23.888772786136002</v>
      </c>
      <c r="S4" s="2">
        <f>'[1]Flexibility, Summer'!S4*Scenarios!$B$6</f>
        <v>24.174253047165362</v>
      </c>
      <c r="T4" s="2">
        <f>'[1]Flexibility, Summer'!T4*Scenarios!$B$6</f>
        <v>24.874487649690202</v>
      </c>
      <c r="U4" s="2">
        <f>'[1]Flexibility, Summer'!U4*Scenarios!$B$6</f>
        <v>25.79017905299192</v>
      </c>
      <c r="V4" s="2">
        <f>'[1]Flexibility, Summer'!V4*Scenarios!$B$6</f>
        <v>27.567697659401137</v>
      </c>
      <c r="W4" s="2">
        <f>'[1]Flexibility, Summer'!W4*Scenarios!$B$6</f>
        <v>29.996973088160402</v>
      </c>
      <c r="X4" s="2">
        <f>'[1]Flexibility, Summer'!X4*Scenarios!$B$6</f>
        <v>27.346854438604844</v>
      </c>
      <c r="Y4" s="2">
        <f>'[1]Flexibility, Summer'!Y4*Scenarios!$B$6</f>
        <v>24.238890087398421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Scenarios</vt:lpstr>
      <vt:lpstr>Cp, Winter</vt:lpstr>
      <vt:lpstr>Flex, Winter</vt:lpstr>
      <vt:lpstr>Cp, Summer</vt:lpstr>
      <vt:lpstr>Flex,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2024-10-23T13:07:42Z</dcterms:modified>
</cp:coreProperties>
</file>