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IEEE_9\Market Data\"/>
    </mc:Choice>
  </mc:AlternateContent>
  <xr:revisionPtr revIDLastSave="0" documentId="13_ncr:1_{AADD2231-4F30-4278-9F90-70D1A08AF18E}" xr6:coauthVersionLast="47" xr6:coauthVersionMax="47" xr10:uidLastSave="{00000000-0000-0000-0000-000000000000}"/>
  <bookViews>
    <workbookView xWindow="4125" yWindow="3675" windowWidth="21600" windowHeight="12660" xr2:uid="{00000000-000D-0000-FFFF-FFFF00000000}"/>
  </bookViews>
  <sheets>
    <sheet name="Scenarios" sheetId="1" r:id="rId1"/>
    <sheet name="Cp, Winter" sheetId="2" r:id="rId2"/>
    <sheet name="Flex, Winter" sheetId="18" r:id="rId3"/>
    <sheet name="Cp, Summer" sheetId="14" r:id="rId4"/>
    <sheet name="Flex, Summer" sheetId="19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2" i="14" l="1"/>
  <c r="N4" i="14"/>
  <c r="L2" i="18"/>
  <c r="M2" i="18"/>
  <c r="Y2" i="18"/>
  <c r="M3" i="18"/>
  <c r="N3" i="18"/>
  <c r="X3" i="18"/>
  <c r="Y3" i="18"/>
  <c r="M4" i="18"/>
  <c r="N4" i="18"/>
  <c r="B4" i="18"/>
  <c r="J2" i="2"/>
  <c r="K2" i="2"/>
  <c r="V2" i="2"/>
  <c r="Y2" i="2"/>
  <c r="C3" i="2"/>
  <c r="K3" i="2"/>
  <c r="M3" i="2"/>
  <c r="N3" i="2"/>
  <c r="X3" i="2"/>
  <c r="Y3" i="2"/>
  <c r="M4" i="2"/>
  <c r="N4" i="2"/>
  <c r="P4" i="2"/>
  <c r="X4" i="2"/>
  <c r="Y4" i="2"/>
  <c r="B4" i="2"/>
  <c r="B7" i="1"/>
  <c r="B6" i="1"/>
  <c r="B2" i="2" s="1"/>
  <c r="D1" i="1"/>
  <c r="E1" i="1"/>
  <c r="W3" i="14" l="1"/>
  <c r="B4" i="19"/>
  <c r="O4" i="2"/>
  <c r="L3" i="2"/>
  <c r="B2" i="18"/>
  <c r="O3" i="18"/>
  <c r="K2" i="18"/>
  <c r="O3" i="14"/>
  <c r="B3" i="19"/>
  <c r="B2" i="14"/>
  <c r="N3" i="14"/>
  <c r="P4" i="19"/>
  <c r="B4" i="14"/>
  <c r="M3" i="14"/>
  <c r="O4" i="19"/>
  <c r="L3" i="18"/>
  <c r="B3" i="14"/>
  <c r="K3" i="14"/>
  <c r="D4" i="19"/>
  <c r="B3" i="18"/>
  <c r="L4" i="2"/>
  <c r="Y4" i="18"/>
  <c r="D4" i="2"/>
  <c r="X2" i="2"/>
  <c r="P4" i="18"/>
  <c r="K3" i="18"/>
  <c r="P4" i="14"/>
  <c r="C3" i="14"/>
  <c r="C4" i="19"/>
  <c r="C4" i="2"/>
  <c r="W2" i="2"/>
  <c r="O4" i="18"/>
  <c r="C3" i="18"/>
  <c r="O4" i="14"/>
  <c r="Y2" i="14"/>
  <c r="O3" i="19"/>
  <c r="N3" i="19"/>
  <c r="C3" i="19"/>
  <c r="N2" i="2"/>
  <c r="X2" i="18"/>
  <c r="L4" i="14"/>
  <c r="N2" i="14"/>
  <c r="B3" i="2"/>
  <c r="W3" i="2"/>
  <c r="M2" i="2"/>
  <c r="D4" i="18"/>
  <c r="W2" i="18"/>
  <c r="D4" i="14"/>
  <c r="M2" i="14"/>
  <c r="Y2" i="19"/>
  <c r="O3" i="2"/>
  <c r="L2" i="2"/>
  <c r="C4" i="18"/>
  <c r="N2" i="18"/>
  <c r="C4" i="14"/>
  <c r="L2" i="14"/>
  <c r="N2" i="19"/>
  <c r="Y3" i="14"/>
  <c r="B2" i="19"/>
  <c r="M2" i="19"/>
  <c r="N4" i="19"/>
  <c r="Y3" i="19"/>
  <c r="M3" i="19"/>
  <c r="X2" i="19"/>
  <c r="L2" i="19"/>
  <c r="Y4" i="14"/>
  <c r="M4" i="14"/>
  <c r="X3" i="14"/>
  <c r="L3" i="14"/>
  <c r="W2" i="14"/>
  <c r="K2" i="14"/>
  <c r="Y4" i="19"/>
  <c r="M4" i="19"/>
  <c r="X3" i="19"/>
  <c r="L3" i="19"/>
  <c r="W2" i="19"/>
  <c r="K2" i="19"/>
  <c r="W3" i="18"/>
  <c r="J2" i="19"/>
  <c r="X4" i="14"/>
  <c r="J2" i="14"/>
  <c r="X4" i="19"/>
  <c r="L4" i="19"/>
  <c r="W3" i="19"/>
  <c r="K3" i="19"/>
  <c r="V2" i="19"/>
  <c r="W4" i="2"/>
  <c r="K4" i="2"/>
  <c r="V3" i="2"/>
  <c r="J3" i="2"/>
  <c r="U2" i="2"/>
  <c r="I2" i="2"/>
  <c r="W4" i="18"/>
  <c r="K4" i="18"/>
  <c r="V3" i="18"/>
  <c r="J3" i="18"/>
  <c r="U2" i="18"/>
  <c r="I2" i="18"/>
  <c r="W4" i="14"/>
  <c r="K4" i="14"/>
  <c r="V3" i="14"/>
  <c r="J3" i="14"/>
  <c r="U2" i="14"/>
  <c r="I2" i="14"/>
  <c r="W4" i="19"/>
  <c r="K4" i="19"/>
  <c r="V3" i="19"/>
  <c r="J3" i="19"/>
  <c r="U2" i="19"/>
  <c r="I2" i="19"/>
  <c r="H2" i="2"/>
  <c r="V4" i="18"/>
  <c r="J4" i="18"/>
  <c r="U3" i="18"/>
  <c r="I3" i="18"/>
  <c r="T2" i="18"/>
  <c r="H2" i="18"/>
  <c r="V4" i="14"/>
  <c r="J4" i="14"/>
  <c r="U3" i="14"/>
  <c r="I3" i="14"/>
  <c r="T2" i="14"/>
  <c r="H2" i="14"/>
  <c r="V4" i="19"/>
  <c r="J4" i="19"/>
  <c r="U3" i="19"/>
  <c r="I3" i="19"/>
  <c r="T2" i="19"/>
  <c r="H2" i="19"/>
  <c r="L4" i="18"/>
  <c r="V2" i="18"/>
  <c r="S2" i="18"/>
  <c r="U4" i="14"/>
  <c r="T3" i="14"/>
  <c r="G2" i="14"/>
  <c r="U4" i="19"/>
  <c r="I4" i="19"/>
  <c r="T3" i="19"/>
  <c r="H3" i="19"/>
  <c r="S2" i="19"/>
  <c r="G2" i="19"/>
  <c r="X4" i="18"/>
  <c r="J2" i="18"/>
  <c r="V2" i="14"/>
  <c r="V4" i="2"/>
  <c r="U3" i="2"/>
  <c r="I3" i="2"/>
  <c r="S2" i="2"/>
  <c r="H3" i="18"/>
  <c r="S2" i="14"/>
  <c r="T4" i="2"/>
  <c r="H4" i="2"/>
  <c r="S3" i="2"/>
  <c r="G3" i="2"/>
  <c r="R2" i="2"/>
  <c r="F2" i="2"/>
  <c r="T4" i="18"/>
  <c r="H4" i="18"/>
  <c r="S3" i="18"/>
  <c r="G3" i="18"/>
  <c r="R2" i="18"/>
  <c r="F2" i="18"/>
  <c r="T4" i="14"/>
  <c r="H4" i="14"/>
  <c r="S3" i="14"/>
  <c r="G3" i="14"/>
  <c r="R2" i="14"/>
  <c r="F2" i="14"/>
  <c r="T4" i="19"/>
  <c r="H4" i="19"/>
  <c r="S3" i="19"/>
  <c r="G3" i="19"/>
  <c r="R2" i="19"/>
  <c r="F2" i="19"/>
  <c r="J4" i="2"/>
  <c r="T2" i="2"/>
  <c r="I4" i="2"/>
  <c r="T3" i="2"/>
  <c r="H3" i="2"/>
  <c r="G2" i="2"/>
  <c r="U4" i="18"/>
  <c r="I4" i="18"/>
  <c r="T3" i="18"/>
  <c r="G2" i="18"/>
  <c r="H3" i="14"/>
  <c r="S4" i="2"/>
  <c r="G4" i="2"/>
  <c r="R3" i="2"/>
  <c r="F3" i="2"/>
  <c r="Q2" i="2"/>
  <c r="E2" i="2"/>
  <c r="S4" i="18"/>
  <c r="G4" i="18"/>
  <c r="R3" i="18"/>
  <c r="F3" i="18"/>
  <c r="Q2" i="18"/>
  <c r="E2" i="18"/>
  <c r="S4" i="14"/>
  <c r="G4" i="14"/>
  <c r="R3" i="14"/>
  <c r="F3" i="14"/>
  <c r="Q2" i="14"/>
  <c r="E2" i="14"/>
  <c r="S4" i="19"/>
  <c r="G4" i="19"/>
  <c r="R3" i="19"/>
  <c r="F3" i="19"/>
  <c r="Q2" i="19"/>
  <c r="E2" i="19"/>
  <c r="U4" i="2"/>
  <c r="I4" i="14"/>
  <c r="R4" i="2"/>
  <c r="F4" i="2"/>
  <c r="Q3" i="2"/>
  <c r="E3" i="2"/>
  <c r="P2" i="2"/>
  <c r="D2" i="2"/>
  <c r="R4" i="18"/>
  <c r="F4" i="18"/>
  <c r="Q3" i="18"/>
  <c r="E3" i="18"/>
  <c r="P2" i="18"/>
  <c r="D2" i="18"/>
  <c r="R4" i="14"/>
  <c r="F4" i="14"/>
  <c r="Q3" i="14"/>
  <c r="E3" i="14"/>
  <c r="P2" i="14"/>
  <c r="D2" i="14"/>
  <c r="R4" i="19"/>
  <c r="F4" i="19"/>
  <c r="Q3" i="19"/>
  <c r="E3" i="19"/>
  <c r="P2" i="19"/>
  <c r="D2" i="19"/>
  <c r="Q4" i="2"/>
  <c r="E4" i="2"/>
  <c r="P3" i="2"/>
  <c r="D3" i="2"/>
  <c r="O2" i="2"/>
  <c r="C2" i="2"/>
  <c r="Q4" i="18"/>
  <c r="E4" i="18"/>
  <c r="P3" i="18"/>
  <c r="D3" i="18"/>
  <c r="O2" i="18"/>
  <c r="C2" i="18"/>
  <c r="Q4" i="14"/>
  <c r="E4" i="14"/>
  <c r="P3" i="14"/>
  <c r="D3" i="14"/>
  <c r="O2" i="14"/>
  <c r="C2" i="14"/>
  <c r="Q4" i="19"/>
  <c r="E4" i="19"/>
  <c r="P3" i="19"/>
  <c r="D3" i="19"/>
  <c r="O2" i="19"/>
  <c r="C2" i="19"/>
</calcChain>
</file>

<file path=xl/sharedStrings.xml><?xml version="1.0" encoding="utf-8"?>
<sst xmlns="http://schemas.openxmlformats.org/spreadsheetml/2006/main" count="10" uniqueCount="7">
  <si>
    <t>Year</t>
  </si>
  <si>
    <t>NumScenarios</t>
  </si>
  <si>
    <t>Scenario</t>
  </si>
  <si>
    <t>Value</t>
  </si>
  <si>
    <t>Active Power</t>
  </si>
  <si>
    <t>Growth factors (cumul.)</t>
  </si>
  <si>
    <t>Flexibility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</si>
</sst>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IEEE_9\Market%20Data\ieee9_market_data_base.xlsx" TargetMode="External"/><Relationship Id="rId1" Type="http://schemas.openxmlformats.org/officeDocument/2006/relationships/externalLinkPath" Target="ieee9_market_data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Energy, Winter"/>
      <sheetName val="Flexibility, Winter"/>
      <sheetName val="Energy, Summer"/>
      <sheetName val="Flexibility, Summer"/>
    </sheetNames>
    <sheetDataSet>
      <sheetData sheetId="0">
        <row r="1">
          <cell r="B1">
            <v>2020</v>
          </cell>
        </row>
        <row r="4">
          <cell r="B4">
            <v>5.0000000000000001E-3</v>
          </cell>
        </row>
        <row r="5">
          <cell r="B5">
            <v>0.02</v>
          </cell>
        </row>
      </sheetData>
      <sheetData sheetId="1">
        <row r="2">
          <cell r="B2">
            <v>43.71</v>
          </cell>
          <cell r="C2">
            <v>40.784999999999997</v>
          </cell>
          <cell r="D2">
            <v>39.052499999999995</v>
          </cell>
          <cell r="E2">
            <v>36.622500000000002</v>
          </cell>
          <cell r="F2">
            <v>37.715000000000003</v>
          </cell>
          <cell r="G2">
            <v>40.745000000000005</v>
          </cell>
          <cell r="H2">
            <v>49.295000000000002</v>
          </cell>
          <cell r="I2">
            <v>51.59</v>
          </cell>
          <cell r="J2">
            <v>54.25</v>
          </cell>
          <cell r="K2">
            <v>53.837499999999999</v>
          </cell>
          <cell r="L2">
            <v>52.800000000000004</v>
          </cell>
          <cell r="M2">
            <v>52.542499999999997</v>
          </cell>
          <cell r="N2">
            <v>50.507499999999993</v>
          </cell>
          <cell r="O2">
            <v>49.795000000000002</v>
          </cell>
          <cell r="P2">
            <v>48.817500000000003</v>
          </cell>
          <cell r="Q2">
            <v>48.914999999999999</v>
          </cell>
          <cell r="R2">
            <v>49.67</v>
          </cell>
          <cell r="S2">
            <v>52.125</v>
          </cell>
          <cell r="T2">
            <v>54.620000000000005</v>
          </cell>
          <cell r="U2">
            <v>55.040000000000006</v>
          </cell>
          <cell r="V2">
            <v>53.769999999999996</v>
          </cell>
          <cell r="W2">
            <v>50.392499999999998</v>
          </cell>
          <cell r="X2">
            <v>45.482500000000002</v>
          </cell>
          <cell r="Y2">
            <v>42.69</v>
          </cell>
        </row>
        <row r="3">
          <cell r="B3">
            <v>40.82</v>
          </cell>
          <cell r="C3">
            <v>38.53</v>
          </cell>
          <cell r="D3">
            <v>36.034999999999997</v>
          </cell>
          <cell r="E3">
            <v>34.424999999999997</v>
          </cell>
          <cell r="F3">
            <v>36.340000000000003</v>
          </cell>
          <cell r="G3">
            <v>38.28</v>
          </cell>
          <cell r="H3">
            <v>44.2</v>
          </cell>
          <cell r="I3">
            <v>46.17</v>
          </cell>
          <cell r="J3">
            <v>48.480000000000004</v>
          </cell>
          <cell r="K3">
            <v>48.805</v>
          </cell>
          <cell r="L3">
            <v>47.400000000000006</v>
          </cell>
          <cell r="M3">
            <v>46.424999999999997</v>
          </cell>
          <cell r="N3">
            <v>45.004999999999995</v>
          </cell>
          <cell r="O3">
            <v>44.53</v>
          </cell>
          <cell r="P3">
            <v>42.545000000000002</v>
          </cell>
          <cell r="Q3">
            <v>42.21</v>
          </cell>
          <cell r="R3">
            <v>43.08</v>
          </cell>
          <cell r="S3">
            <v>47.5</v>
          </cell>
          <cell r="T3">
            <v>49.730000000000004</v>
          </cell>
          <cell r="U3">
            <v>50.510000000000005</v>
          </cell>
          <cell r="V3">
            <v>50.79</v>
          </cell>
          <cell r="W3">
            <v>48.534999999999997</v>
          </cell>
          <cell r="X3">
            <v>43.954999999999998</v>
          </cell>
          <cell r="Y3">
            <v>41.71</v>
          </cell>
        </row>
        <row r="4">
          <cell r="B4">
            <v>46.6</v>
          </cell>
          <cell r="C4">
            <v>43.04</v>
          </cell>
          <cell r="D4">
            <v>42.07</v>
          </cell>
          <cell r="E4">
            <v>38.82</v>
          </cell>
          <cell r="F4">
            <v>39.090000000000003</v>
          </cell>
          <cell r="G4">
            <v>43.21</v>
          </cell>
          <cell r="H4">
            <v>54.39</v>
          </cell>
          <cell r="I4">
            <v>57.01</v>
          </cell>
          <cell r="J4">
            <v>60.02</v>
          </cell>
          <cell r="K4">
            <v>58.87</v>
          </cell>
          <cell r="L4">
            <v>58.2</v>
          </cell>
          <cell r="M4">
            <v>58.66</v>
          </cell>
          <cell r="N4">
            <v>56.01</v>
          </cell>
          <cell r="O4">
            <v>55.06</v>
          </cell>
          <cell r="P4">
            <v>55.09</v>
          </cell>
          <cell r="Q4">
            <v>55.62</v>
          </cell>
          <cell r="R4">
            <v>56.26</v>
          </cell>
          <cell r="S4">
            <v>56.75</v>
          </cell>
          <cell r="T4">
            <v>59.51</v>
          </cell>
          <cell r="U4">
            <v>59.57</v>
          </cell>
          <cell r="V4">
            <v>56.75</v>
          </cell>
          <cell r="W4">
            <v>52.25</v>
          </cell>
          <cell r="X4">
            <v>47.01</v>
          </cell>
          <cell r="Y4">
            <v>43.67</v>
          </cell>
        </row>
      </sheetData>
      <sheetData sheetId="2">
        <row r="2">
          <cell r="B2">
            <v>48.115416666666654</v>
          </cell>
          <cell r="C2">
            <v>48.115416666666654</v>
          </cell>
          <cell r="D2">
            <v>48.115416666666654</v>
          </cell>
          <cell r="E2">
            <v>48.115416666666654</v>
          </cell>
          <cell r="F2">
            <v>48.115416666666654</v>
          </cell>
          <cell r="G2">
            <v>48.115416666666654</v>
          </cell>
          <cell r="H2">
            <v>48.115416666666654</v>
          </cell>
          <cell r="I2">
            <v>48.115416666666654</v>
          </cell>
          <cell r="J2">
            <v>48.115416666666654</v>
          </cell>
          <cell r="K2">
            <v>48.115416666666654</v>
          </cell>
          <cell r="L2">
            <v>48.115416666666654</v>
          </cell>
          <cell r="M2">
            <v>48.115416666666654</v>
          </cell>
          <cell r="N2">
            <v>48.115416666666654</v>
          </cell>
          <cell r="O2">
            <v>48.115416666666654</v>
          </cell>
          <cell r="P2">
            <v>48.115416666666654</v>
          </cell>
          <cell r="Q2">
            <v>48.115416666666654</v>
          </cell>
          <cell r="R2">
            <v>48.115416666666654</v>
          </cell>
          <cell r="S2">
            <v>48.115416666666654</v>
          </cell>
          <cell r="T2">
            <v>48.115416666666654</v>
          </cell>
          <cell r="U2">
            <v>48.115416666666654</v>
          </cell>
          <cell r="V2">
            <v>48.115416666666654</v>
          </cell>
          <cell r="W2">
            <v>48.115416666666654</v>
          </cell>
          <cell r="X2">
            <v>48.115416666666654</v>
          </cell>
          <cell r="Y2">
            <v>48.115416666666654</v>
          </cell>
        </row>
        <row r="3">
          <cell r="B3">
            <v>44.000416666666666</v>
          </cell>
          <cell r="C3">
            <v>44.000416666666666</v>
          </cell>
          <cell r="D3">
            <v>44.000416666666666</v>
          </cell>
          <cell r="E3">
            <v>44.000416666666666</v>
          </cell>
          <cell r="F3">
            <v>44.000416666666666</v>
          </cell>
          <cell r="G3">
            <v>44.000416666666666</v>
          </cell>
          <cell r="H3">
            <v>44.000416666666666</v>
          </cell>
          <cell r="I3">
            <v>44.000416666666666</v>
          </cell>
          <cell r="J3">
            <v>44.000416666666666</v>
          </cell>
          <cell r="K3">
            <v>44.000416666666666</v>
          </cell>
          <cell r="L3">
            <v>44.000416666666666</v>
          </cell>
          <cell r="M3">
            <v>44.000416666666666</v>
          </cell>
          <cell r="N3">
            <v>44.000416666666666</v>
          </cell>
          <cell r="O3">
            <v>44.000416666666666</v>
          </cell>
          <cell r="P3">
            <v>44.000416666666666</v>
          </cell>
          <cell r="Q3">
            <v>44.000416666666666</v>
          </cell>
          <cell r="R3">
            <v>44.000416666666666</v>
          </cell>
          <cell r="S3">
            <v>44.000416666666666</v>
          </cell>
          <cell r="T3">
            <v>44.000416666666666</v>
          </cell>
          <cell r="U3">
            <v>44.000416666666666</v>
          </cell>
          <cell r="V3">
            <v>44.000416666666666</v>
          </cell>
          <cell r="W3">
            <v>44.000416666666666</v>
          </cell>
          <cell r="X3">
            <v>44.000416666666666</v>
          </cell>
          <cell r="Y3">
            <v>44.000416666666666</v>
          </cell>
        </row>
        <row r="4">
          <cell r="B4">
            <v>52.230416666666663</v>
          </cell>
          <cell r="C4">
            <v>52.230416666666663</v>
          </cell>
          <cell r="D4">
            <v>52.230416666666663</v>
          </cell>
          <cell r="E4">
            <v>52.230416666666663</v>
          </cell>
          <cell r="F4">
            <v>52.230416666666663</v>
          </cell>
          <cell r="G4">
            <v>52.230416666666663</v>
          </cell>
          <cell r="H4">
            <v>52.230416666666663</v>
          </cell>
          <cell r="I4">
            <v>52.230416666666663</v>
          </cell>
          <cell r="J4">
            <v>52.230416666666663</v>
          </cell>
          <cell r="K4">
            <v>52.230416666666663</v>
          </cell>
          <cell r="L4">
            <v>52.230416666666663</v>
          </cell>
          <cell r="M4">
            <v>52.230416666666663</v>
          </cell>
          <cell r="N4">
            <v>52.230416666666663</v>
          </cell>
          <cell r="O4">
            <v>52.230416666666663</v>
          </cell>
          <cell r="P4">
            <v>52.230416666666663</v>
          </cell>
          <cell r="Q4">
            <v>52.230416666666663</v>
          </cell>
          <cell r="R4">
            <v>52.230416666666663</v>
          </cell>
          <cell r="S4">
            <v>52.230416666666663</v>
          </cell>
          <cell r="T4">
            <v>52.230416666666663</v>
          </cell>
          <cell r="U4">
            <v>52.230416666666663</v>
          </cell>
          <cell r="V4">
            <v>52.230416666666663</v>
          </cell>
          <cell r="W4">
            <v>52.230416666666663</v>
          </cell>
          <cell r="X4">
            <v>52.230416666666663</v>
          </cell>
          <cell r="Y4">
            <v>52.230416666666663</v>
          </cell>
        </row>
      </sheetData>
      <sheetData sheetId="3">
        <row r="2">
          <cell r="B2">
            <v>37.270000000000003</v>
          </cell>
          <cell r="C2">
            <v>34.01</v>
          </cell>
          <cell r="D2">
            <v>32.57</v>
          </cell>
          <cell r="E2">
            <v>31.98</v>
          </cell>
          <cell r="F2">
            <v>32.130000000000003</v>
          </cell>
          <cell r="G2">
            <v>36.369999999999997</v>
          </cell>
          <cell r="H2">
            <v>37.909999999999997</v>
          </cell>
          <cell r="I2">
            <v>37.909999999999997</v>
          </cell>
          <cell r="J2">
            <v>39.840000000000003</v>
          </cell>
          <cell r="K2">
            <v>39.94</v>
          </cell>
          <cell r="L2">
            <v>39.840000000000003</v>
          </cell>
          <cell r="M2">
            <v>40.01</v>
          </cell>
          <cell r="N2">
            <v>39.44</v>
          </cell>
          <cell r="O2">
            <v>39.19</v>
          </cell>
          <cell r="P2">
            <v>38.369999999999997</v>
          </cell>
          <cell r="Q2">
            <v>37.19</v>
          </cell>
          <cell r="R2">
            <v>34.979999999999997</v>
          </cell>
          <cell r="S2">
            <v>37.369999999999997</v>
          </cell>
          <cell r="T2">
            <v>38.799999999999997</v>
          </cell>
          <cell r="U2">
            <v>39.9</v>
          </cell>
          <cell r="V2">
            <v>39.04</v>
          </cell>
          <cell r="W2">
            <v>39.840000000000003</v>
          </cell>
          <cell r="X2">
            <v>39.76</v>
          </cell>
          <cell r="Y2">
            <v>38.14</v>
          </cell>
        </row>
        <row r="3">
          <cell r="B3">
            <v>39.68</v>
          </cell>
          <cell r="C3">
            <v>35</v>
          </cell>
          <cell r="D3">
            <v>38.200000000000003</v>
          </cell>
          <cell r="E3">
            <v>36.9</v>
          </cell>
          <cell r="F3">
            <v>37.61</v>
          </cell>
          <cell r="G3">
            <v>38.200000000000003</v>
          </cell>
          <cell r="H3">
            <v>37.21</v>
          </cell>
          <cell r="I3">
            <v>40.18</v>
          </cell>
          <cell r="J3">
            <v>42.84</v>
          </cell>
          <cell r="K3">
            <v>43.03</v>
          </cell>
          <cell r="L3">
            <v>43.45</v>
          </cell>
          <cell r="M3">
            <v>44.27</v>
          </cell>
          <cell r="N3">
            <v>44.97</v>
          </cell>
          <cell r="O3">
            <v>46.14</v>
          </cell>
          <cell r="P3">
            <v>44.39</v>
          </cell>
          <cell r="Q3">
            <v>43.01</v>
          </cell>
          <cell r="R3">
            <v>42.86</v>
          </cell>
          <cell r="S3">
            <v>43.73</v>
          </cell>
          <cell r="T3">
            <v>43.97</v>
          </cell>
          <cell r="U3">
            <v>44.9</v>
          </cell>
          <cell r="V3">
            <v>45.45</v>
          </cell>
          <cell r="W3">
            <v>46.15</v>
          </cell>
          <cell r="X3">
            <v>44.97</v>
          </cell>
          <cell r="Y3">
            <v>42.5</v>
          </cell>
        </row>
        <row r="4">
          <cell r="B4">
            <v>33.39</v>
          </cell>
          <cell r="C4">
            <v>30.82</v>
          </cell>
          <cell r="D4">
            <v>28.89</v>
          </cell>
          <cell r="E4">
            <v>28.43</v>
          </cell>
          <cell r="F4">
            <v>29.41</v>
          </cell>
          <cell r="G4">
            <v>34.39</v>
          </cell>
          <cell r="H4">
            <v>45.24</v>
          </cell>
          <cell r="I4">
            <v>42.92</v>
          </cell>
          <cell r="J4">
            <v>44.88</v>
          </cell>
          <cell r="K4">
            <v>44.3</v>
          </cell>
          <cell r="L4">
            <v>41.06</v>
          </cell>
          <cell r="M4">
            <v>39.9</v>
          </cell>
          <cell r="N4">
            <v>44.18</v>
          </cell>
          <cell r="O4">
            <v>45.18</v>
          </cell>
          <cell r="P4">
            <v>44.88</v>
          </cell>
          <cell r="Q4">
            <v>44.35</v>
          </cell>
          <cell r="R4">
            <v>44.35</v>
          </cell>
          <cell r="S4">
            <v>44.88</v>
          </cell>
          <cell r="T4">
            <v>46.18</v>
          </cell>
          <cell r="U4">
            <v>47.88</v>
          </cell>
          <cell r="V4">
            <v>51.18</v>
          </cell>
          <cell r="W4">
            <v>55.69</v>
          </cell>
          <cell r="X4">
            <v>50.77</v>
          </cell>
          <cell r="Y4">
            <v>45</v>
          </cell>
        </row>
      </sheetData>
      <sheetData sheetId="4">
        <row r="2">
          <cell r="B2">
            <v>37.574999999999996</v>
          </cell>
          <cell r="C2">
            <v>37.574999999999996</v>
          </cell>
          <cell r="D2">
            <v>37.574999999999996</v>
          </cell>
          <cell r="E2">
            <v>37.574999999999996</v>
          </cell>
          <cell r="F2">
            <v>37.574999999999996</v>
          </cell>
          <cell r="G2">
            <v>37.574999999999996</v>
          </cell>
          <cell r="H2">
            <v>37.574999999999996</v>
          </cell>
          <cell r="I2">
            <v>37.574999999999996</v>
          </cell>
          <cell r="J2">
            <v>37.574999999999996</v>
          </cell>
          <cell r="K2">
            <v>37.574999999999996</v>
          </cell>
          <cell r="L2">
            <v>37.574999999999996</v>
          </cell>
          <cell r="M2">
            <v>37.574999999999996</v>
          </cell>
          <cell r="N2">
            <v>37.574999999999996</v>
          </cell>
          <cell r="O2">
            <v>37.574999999999996</v>
          </cell>
          <cell r="P2">
            <v>37.574999999999996</v>
          </cell>
          <cell r="Q2">
            <v>37.574999999999996</v>
          </cell>
          <cell r="R2">
            <v>37.574999999999996</v>
          </cell>
          <cell r="S2">
            <v>37.574999999999996</v>
          </cell>
          <cell r="T2">
            <v>37.574999999999996</v>
          </cell>
          <cell r="U2">
            <v>37.574999999999996</v>
          </cell>
          <cell r="V2">
            <v>37.574999999999996</v>
          </cell>
          <cell r="W2">
            <v>37.574999999999996</v>
          </cell>
          <cell r="X2">
            <v>37.574999999999996</v>
          </cell>
          <cell r="Y2">
            <v>37.574999999999996</v>
          </cell>
        </row>
        <row r="3">
          <cell r="B3">
            <v>42.067083333333329</v>
          </cell>
          <cell r="C3">
            <v>42.067083333333329</v>
          </cell>
          <cell r="D3">
            <v>42.067083333333329</v>
          </cell>
          <cell r="E3">
            <v>42.067083333333329</v>
          </cell>
          <cell r="F3">
            <v>42.067083333333329</v>
          </cell>
          <cell r="G3">
            <v>42.067083333333329</v>
          </cell>
          <cell r="H3">
            <v>42.067083333333329</v>
          </cell>
          <cell r="I3">
            <v>42.067083333333329</v>
          </cell>
          <cell r="J3">
            <v>42.067083333333329</v>
          </cell>
          <cell r="K3">
            <v>42.067083333333329</v>
          </cell>
          <cell r="L3">
            <v>42.067083333333329</v>
          </cell>
          <cell r="M3">
            <v>42.067083333333329</v>
          </cell>
          <cell r="N3">
            <v>42.067083333333329</v>
          </cell>
          <cell r="O3">
            <v>42.067083333333329</v>
          </cell>
          <cell r="P3">
            <v>42.067083333333329</v>
          </cell>
          <cell r="Q3">
            <v>42.067083333333329</v>
          </cell>
          <cell r="R3">
            <v>42.067083333333329</v>
          </cell>
          <cell r="S3">
            <v>42.067083333333329</v>
          </cell>
          <cell r="T3">
            <v>42.067083333333329</v>
          </cell>
          <cell r="U3">
            <v>42.067083333333329</v>
          </cell>
          <cell r="V3">
            <v>42.067083333333329</v>
          </cell>
          <cell r="W3">
            <v>42.067083333333329</v>
          </cell>
          <cell r="X3">
            <v>42.067083333333329</v>
          </cell>
          <cell r="Y3">
            <v>42.067083333333329</v>
          </cell>
        </row>
        <row r="4">
          <cell r="B4">
            <v>42.006249999999994</v>
          </cell>
          <cell r="C4">
            <v>42.006249999999994</v>
          </cell>
          <cell r="D4">
            <v>42.006249999999994</v>
          </cell>
          <cell r="E4">
            <v>42.006249999999994</v>
          </cell>
          <cell r="F4">
            <v>42.006249999999994</v>
          </cell>
          <cell r="G4">
            <v>42.006249999999994</v>
          </cell>
          <cell r="H4">
            <v>42.006249999999994</v>
          </cell>
          <cell r="I4">
            <v>42.006249999999994</v>
          </cell>
          <cell r="J4">
            <v>42.006249999999994</v>
          </cell>
          <cell r="K4">
            <v>42.006249999999994</v>
          </cell>
          <cell r="L4">
            <v>42.006249999999994</v>
          </cell>
          <cell r="M4">
            <v>42.006249999999994</v>
          </cell>
          <cell r="N4">
            <v>42.006249999999994</v>
          </cell>
          <cell r="O4">
            <v>42.006249999999994</v>
          </cell>
          <cell r="P4">
            <v>42.006249999999994</v>
          </cell>
          <cell r="Q4">
            <v>42.006249999999994</v>
          </cell>
          <cell r="R4">
            <v>42.006249999999994</v>
          </cell>
          <cell r="S4">
            <v>42.006249999999994</v>
          </cell>
          <cell r="T4">
            <v>42.006249999999994</v>
          </cell>
          <cell r="U4">
            <v>42.006249999999994</v>
          </cell>
          <cell r="V4">
            <v>42.006249999999994</v>
          </cell>
          <cell r="W4">
            <v>42.006249999999994</v>
          </cell>
          <cell r="X4">
            <v>42.006249999999994</v>
          </cell>
          <cell r="Y4">
            <v>42.006249999999994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C15" sqref="C15"/>
    </sheetView>
  </sheetViews>
  <sheetFormatPr defaultRowHeight="15" x14ac:dyDescent="0.25"/>
  <cols>
    <col min="1" max="1" width="17.7109375" customWidth="1"/>
  </cols>
  <sheetData>
    <row r="1" spans="1:8" x14ac:dyDescent="0.25">
      <c r="A1" t="s">
        <v>1</v>
      </c>
      <c r="B1">
        <v>1</v>
      </c>
      <c r="C1" s="1">
        <v>1</v>
      </c>
      <c r="D1" s="1">
        <f>1/3</f>
        <v>0.33333333333333331</v>
      </c>
      <c r="E1" s="1">
        <f>1/3</f>
        <v>0.33333333333333331</v>
      </c>
      <c r="F1" s="1"/>
      <c r="G1" s="1"/>
      <c r="H1" s="1"/>
    </row>
    <row r="3" spans="1:8" x14ac:dyDescent="0.25">
      <c r="A3" t="s">
        <v>0</v>
      </c>
      <c r="B3" s="3">
        <v>2050</v>
      </c>
    </row>
    <row r="5" spans="1:8" x14ac:dyDescent="0.25">
      <c r="A5" t="s">
        <v>5</v>
      </c>
      <c r="B5" t="s">
        <v>3</v>
      </c>
    </row>
    <row r="6" spans="1:8" x14ac:dyDescent="0.25">
      <c r="A6" t="s">
        <v>4</v>
      </c>
      <c r="B6" s="1">
        <f>(1+[1]Main!$B$4)^($B$3-[1]Main!$B$1)</f>
        <v>1.1614000828953406</v>
      </c>
    </row>
    <row r="7" spans="1:8" ht="15.75" customHeight="1" x14ac:dyDescent="0.25">
      <c r="A7" t="s">
        <v>6</v>
      </c>
      <c r="B7" s="1">
        <f>(1+[1]Main!$B$5)^($B$3-[1]Main!$B$1)</f>
        <v>1.8113615841033535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73F7F-45E0-423B-A01B-B6DF6F75CAB7}">
  <dimension ref="A1:Y6"/>
  <sheetViews>
    <sheetView topLeftCell="D1" zoomScale="85" zoomScaleNormal="85" workbookViewId="0">
      <selection activeCell="H3" sqref="H3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Winter'!B2*Scenarios!$B$6</f>
        <v>50.764797623355335</v>
      </c>
      <c r="C2" s="2">
        <f>'[1]Energy, Winter'!C2*Scenarios!$B$6</f>
        <v>47.367702380886463</v>
      </c>
      <c r="D2" s="2">
        <f>'[1]Energy, Winter'!D2*Scenarios!$B$6</f>
        <v>45.355576737270283</v>
      </c>
      <c r="E2" s="2">
        <f>'[1]Energy, Winter'!E2*Scenarios!$B$6</f>
        <v>42.533374535834611</v>
      </c>
      <c r="F2" s="2">
        <f>'[1]Energy, Winter'!F2*Scenarios!$B$6</f>
        <v>43.802204126397775</v>
      </c>
      <c r="G2" s="2">
        <f>'[1]Energy, Winter'!G2*Scenarios!$B$6</f>
        <v>47.32124637757066</v>
      </c>
      <c r="H2" s="2">
        <f>'[1]Energy, Winter'!H2*Scenarios!$B$6</f>
        <v>57.251217086325816</v>
      </c>
      <c r="I2" s="2">
        <f>'[1]Energy, Winter'!I2*Scenarios!$B$6</f>
        <v>59.916630276570622</v>
      </c>
      <c r="J2" s="2">
        <f>'[1]Energy, Winter'!J2*Scenarios!$B$6</f>
        <v>63.005954497072224</v>
      </c>
      <c r="K2" s="2">
        <f>'[1]Energy, Winter'!K2*Scenarios!$B$6</f>
        <v>62.5268769628779</v>
      </c>
      <c r="L2" s="2">
        <f>'[1]Energy, Winter'!L2*Scenarios!$B$6</f>
        <v>61.321924376873987</v>
      </c>
      <c r="M2" s="2">
        <f>'[1]Energy, Winter'!M2*Scenarios!$B$6</f>
        <v>61.022863855528428</v>
      </c>
      <c r="N2" s="2">
        <f>'[1]Energy, Winter'!N2*Scenarios!$B$6</f>
        <v>58.659414686836406</v>
      </c>
      <c r="O2" s="2">
        <f>'[1]Energy, Winter'!O2*Scenarios!$B$6</f>
        <v>57.831917127773487</v>
      </c>
      <c r="P2" s="2">
        <f>'[1]Energy, Winter'!P2*Scenarios!$B$6</f>
        <v>56.69664854674329</v>
      </c>
      <c r="Q2" s="2">
        <f>'[1]Energy, Winter'!Q2*Scenarios!$B$6</f>
        <v>56.809885054825585</v>
      </c>
      <c r="R2" s="2">
        <f>'[1]Energy, Winter'!R2*Scenarios!$B$6</f>
        <v>57.686742117411569</v>
      </c>
      <c r="S2" s="2">
        <f>'[1]Energy, Winter'!S2*Scenarios!$B$6</f>
        <v>60.537979320919625</v>
      </c>
      <c r="T2" s="2">
        <f>'[1]Energy, Winter'!T2*Scenarios!$B$6</f>
        <v>63.435672527743506</v>
      </c>
      <c r="U2" s="2">
        <f>'[1]Energy, Winter'!U2*Scenarios!$B$6</f>
        <v>63.923460562559555</v>
      </c>
      <c r="V2" s="2">
        <f>'[1]Energy, Winter'!V2*Scenarios!$B$6</f>
        <v>62.448482457282459</v>
      </c>
      <c r="W2" s="2">
        <f>'[1]Energy, Winter'!W2*Scenarios!$B$6</f>
        <v>58.525853677303445</v>
      </c>
      <c r="X2" s="2">
        <f>'[1]Energy, Winter'!X2*Scenarios!$B$6</f>
        <v>52.823379270287333</v>
      </c>
      <c r="Y2" s="2">
        <f>'[1]Energy, Winter'!Y2*Scenarios!$B$6</f>
        <v>49.580169538802089</v>
      </c>
    </row>
    <row r="3" spans="1:25" x14ac:dyDescent="0.25">
      <c r="A3">
        <v>2</v>
      </c>
      <c r="B3" s="2">
        <f>'[1]Energy, Winter'!B3*Scenarios!$B$6</f>
        <v>47.408351383787803</v>
      </c>
      <c r="C3" s="2">
        <f>'[1]Energy, Winter'!C3*Scenarios!$B$6</f>
        <v>44.748745193957475</v>
      </c>
      <c r="D3" s="2">
        <f>'[1]Energy, Winter'!D3*Scenarios!$B$6</f>
        <v>41.851051987133594</v>
      </c>
      <c r="E3" s="2">
        <f>'[1]Energy, Winter'!E3*Scenarios!$B$6</f>
        <v>39.981197853672093</v>
      </c>
      <c r="F3" s="2">
        <f>'[1]Energy, Winter'!F3*Scenarios!$B$6</f>
        <v>42.205279012416682</v>
      </c>
      <c r="G3" s="2">
        <f>'[1]Energy, Winter'!G3*Scenarios!$B$6</f>
        <v>44.45839517323364</v>
      </c>
      <c r="H3" s="2">
        <f>'[1]Energy, Winter'!H3*Scenarios!$B$6</f>
        <v>51.333883663974056</v>
      </c>
      <c r="I3" s="2">
        <f>'[1]Energy, Winter'!I3*Scenarios!$B$6</f>
        <v>53.621841827277876</v>
      </c>
      <c r="J3" s="2">
        <f>'[1]Energy, Winter'!J3*Scenarios!$B$6</f>
        <v>56.304676018766116</v>
      </c>
      <c r="K3" s="2">
        <f>'[1]Energy, Winter'!K3*Scenarios!$B$6</f>
        <v>56.682131045707095</v>
      </c>
      <c r="L3" s="2">
        <f>'[1]Energy, Winter'!L3*Scenarios!$B$6</f>
        <v>55.050363929239147</v>
      </c>
      <c r="M3" s="2">
        <f>'[1]Energy, Winter'!M3*Scenarios!$B$6</f>
        <v>53.917998848416183</v>
      </c>
      <c r="N3" s="2">
        <f>'[1]Energy, Winter'!N3*Scenarios!$B$6</f>
        <v>52.2688107307048</v>
      </c>
      <c r="O3" s="2">
        <f>'[1]Energy, Winter'!O3*Scenarios!$B$6</f>
        <v>51.71714569132952</v>
      </c>
      <c r="P3" s="2">
        <f>'[1]Energy, Winter'!P3*Scenarios!$B$6</f>
        <v>49.411766526782266</v>
      </c>
      <c r="Q3" s="2">
        <f>'[1]Energy, Winter'!Q3*Scenarios!$B$6</f>
        <v>49.022697499012324</v>
      </c>
      <c r="R3" s="2">
        <f>'[1]Energy, Winter'!R3*Scenarios!$B$6</f>
        <v>50.033115571131269</v>
      </c>
      <c r="S3" s="2">
        <f>'[1]Energy, Winter'!S3*Scenarios!$B$6</f>
        <v>55.166503937528681</v>
      </c>
      <c r="T3" s="2">
        <f>'[1]Energy, Winter'!T3*Scenarios!$B$6</f>
        <v>57.756426122385292</v>
      </c>
      <c r="U3" s="2">
        <f>'[1]Energy, Winter'!U3*Scenarios!$B$6</f>
        <v>58.66231818704366</v>
      </c>
      <c r="V3" s="2">
        <f>'[1]Energy, Winter'!V3*Scenarios!$B$6</f>
        <v>58.987510210254349</v>
      </c>
      <c r="W3" s="2">
        <f>'[1]Energy, Winter'!W3*Scenarios!$B$6</f>
        <v>56.368553023325354</v>
      </c>
      <c r="X3" s="2">
        <f>'[1]Energy, Winter'!X3*Scenarios!$B$6</f>
        <v>51.049340643664692</v>
      </c>
      <c r="Y3" s="2">
        <f>'[1]Energy, Winter'!Y3*Scenarios!$B$6</f>
        <v>48.441997457564653</v>
      </c>
    </row>
    <row r="4" spans="1:25" x14ac:dyDescent="0.25">
      <c r="A4">
        <v>3</v>
      </c>
      <c r="B4" s="2">
        <f>'[1]Energy, Winter'!B4*Scenarios!$B$6</f>
        <v>54.121243862922874</v>
      </c>
      <c r="C4" s="2">
        <f>'[1]Energy, Winter'!C4*Scenarios!$B$6</f>
        <v>49.986659567815458</v>
      </c>
      <c r="D4" s="2">
        <f>'[1]Energy, Winter'!D4*Scenarios!$B$6</f>
        <v>48.860101487406979</v>
      </c>
      <c r="E4" s="2">
        <f>'[1]Energy, Winter'!E4*Scenarios!$B$6</f>
        <v>45.085551217997121</v>
      </c>
      <c r="F4" s="2">
        <f>'[1]Energy, Winter'!F4*Scenarios!$B$6</f>
        <v>45.399129240378869</v>
      </c>
      <c r="G4" s="2">
        <f>'[1]Energy, Winter'!G4*Scenarios!$B$6</f>
        <v>50.184097581907665</v>
      </c>
      <c r="H4" s="2">
        <f>'[1]Energy, Winter'!H4*Scenarios!$B$6</f>
        <v>63.168550508677576</v>
      </c>
      <c r="I4" s="2">
        <f>'[1]Energy, Winter'!I4*Scenarios!$B$6</f>
        <v>66.211418725863368</v>
      </c>
      <c r="J4" s="2">
        <f>'[1]Energy, Winter'!J4*Scenarios!$B$6</f>
        <v>69.707232975378346</v>
      </c>
      <c r="K4" s="2">
        <f>'[1]Energy, Winter'!K4*Scenarios!$B$6</f>
        <v>68.37162288004869</v>
      </c>
      <c r="L4" s="2">
        <f>'[1]Energy, Winter'!L4*Scenarios!$B$6</f>
        <v>67.59348482450882</v>
      </c>
      <c r="M4" s="2">
        <f>'[1]Energy, Winter'!M4*Scenarios!$B$6</f>
        <v>68.12772886264068</v>
      </c>
      <c r="N4" s="2">
        <f>'[1]Energy, Winter'!N4*Scenarios!$B$6</f>
        <v>65.050018642968027</v>
      </c>
      <c r="O4" s="2">
        <f>'[1]Energy, Winter'!O4*Scenarios!$B$6</f>
        <v>63.946688564217453</v>
      </c>
      <c r="P4" s="2">
        <f>'[1]Energy, Winter'!P4*Scenarios!$B$6</f>
        <v>63.981530566704315</v>
      </c>
      <c r="Q4" s="2">
        <f>'[1]Energy, Winter'!Q4*Scenarios!$B$6</f>
        <v>64.597072610638847</v>
      </c>
      <c r="R4" s="2">
        <f>'[1]Energy, Winter'!R4*Scenarios!$B$6</f>
        <v>65.340368663691862</v>
      </c>
      <c r="S4" s="2">
        <f>'[1]Energy, Winter'!S4*Scenarios!$B$6</f>
        <v>65.909454704310576</v>
      </c>
      <c r="T4" s="2">
        <f>'[1]Energy, Winter'!T4*Scenarios!$B$6</f>
        <v>69.11491893310172</v>
      </c>
      <c r="U4" s="2">
        <f>'[1]Energy, Winter'!U4*Scenarios!$B$6</f>
        <v>69.184602938075443</v>
      </c>
      <c r="V4" s="2">
        <f>'[1]Energy, Winter'!V4*Scenarios!$B$6</f>
        <v>65.909454704310576</v>
      </c>
      <c r="W4" s="2">
        <f>'[1]Energy, Winter'!W4*Scenarios!$B$6</f>
        <v>60.683154331281543</v>
      </c>
      <c r="X4" s="2">
        <f>'[1]Energy, Winter'!X4*Scenarios!$B$6</f>
        <v>54.59741789690996</v>
      </c>
      <c r="Y4" s="2">
        <f>'[1]Energy, Winter'!Y4*Scenarios!$B$6</f>
        <v>50.718341620039524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A0F2A-A97B-42BF-BD16-0283FFE6BEE7}">
  <dimension ref="A1:Y6"/>
  <sheetViews>
    <sheetView topLeftCell="D1" zoomScale="85" zoomScaleNormal="85" workbookViewId="0">
      <selection activeCell="H30" sqref="H30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Winter'!B2*Scenarios!$B$6</f>
        <v>55.881248905210505</v>
      </c>
      <c r="C2" s="2">
        <f>'[1]Flexibility, Winter'!C2*Scenarios!$B$6</f>
        <v>55.881248905210505</v>
      </c>
      <c r="D2" s="2">
        <f>'[1]Flexibility, Winter'!D2*Scenarios!$B$6</f>
        <v>55.881248905210505</v>
      </c>
      <c r="E2" s="2">
        <f>'[1]Flexibility, Winter'!E2*Scenarios!$B$6</f>
        <v>55.881248905210505</v>
      </c>
      <c r="F2" s="2">
        <f>'[1]Flexibility, Winter'!F2*Scenarios!$B$6</f>
        <v>55.881248905210505</v>
      </c>
      <c r="G2" s="2">
        <f>'[1]Flexibility, Winter'!G2*Scenarios!$B$6</f>
        <v>55.881248905210505</v>
      </c>
      <c r="H2" s="2">
        <f>'[1]Flexibility, Winter'!H2*Scenarios!$B$6</f>
        <v>55.881248905210505</v>
      </c>
      <c r="I2" s="2">
        <f>'[1]Flexibility, Winter'!I2*Scenarios!$B$6</f>
        <v>55.881248905210505</v>
      </c>
      <c r="J2" s="2">
        <f>'[1]Flexibility, Winter'!J2*Scenarios!$B$6</f>
        <v>55.881248905210505</v>
      </c>
      <c r="K2" s="2">
        <f>'[1]Flexibility, Winter'!K2*Scenarios!$B$6</f>
        <v>55.881248905210505</v>
      </c>
      <c r="L2" s="2">
        <f>'[1]Flexibility, Winter'!L2*Scenarios!$B$6</f>
        <v>55.881248905210505</v>
      </c>
      <c r="M2" s="2">
        <f>'[1]Flexibility, Winter'!M2*Scenarios!$B$6</f>
        <v>55.881248905210505</v>
      </c>
      <c r="N2" s="2">
        <f>'[1]Flexibility, Winter'!N2*Scenarios!$B$6</f>
        <v>55.881248905210505</v>
      </c>
      <c r="O2" s="2">
        <f>'[1]Flexibility, Winter'!O2*Scenarios!$B$6</f>
        <v>55.881248905210505</v>
      </c>
      <c r="P2" s="2">
        <f>'[1]Flexibility, Winter'!P2*Scenarios!$B$6</f>
        <v>55.881248905210505</v>
      </c>
      <c r="Q2" s="2">
        <f>'[1]Flexibility, Winter'!Q2*Scenarios!$B$6</f>
        <v>55.881248905210505</v>
      </c>
      <c r="R2" s="2">
        <f>'[1]Flexibility, Winter'!R2*Scenarios!$B$6</f>
        <v>55.881248905210505</v>
      </c>
      <c r="S2" s="2">
        <f>'[1]Flexibility, Winter'!S2*Scenarios!$B$6</f>
        <v>55.881248905210505</v>
      </c>
      <c r="T2" s="2">
        <f>'[1]Flexibility, Winter'!T2*Scenarios!$B$6</f>
        <v>55.881248905210505</v>
      </c>
      <c r="U2" s="2">
        <f>'[1]Flexibility, Winter'!U2*Scenarios!$B$6</f>
        <v>55.881248905210505</v>
      </c>
      <c r="V2" s="2">
        <f>'[1]Flexibility, Winter'!V2*Scenarios!$B$6</f>
        <v>55.881248905210505</v>
      </c>
      <c r="W2" s="2">
        <f>'[1]Flexibility, Winter'!W2*Scenarios!$B$6</f>
        <v>55.881248905210505</v>
      </c>
      <c r="X2" s="2">
        <f>'[1]Flexibility, Winter'!X2*Scenarios!$B$6</f>
        <v>55.881248905210505</v>
      </c>
      <c r="Y2" s="2">
        <f>'[1]Flexibility, Winter'!Y2*Scenarios!$B$6</f>
        <v>55.881248905210505</v>
      </c>
    </row>
    <row r="3" spans="1:25" x14ac:dyDescent="0.25">
      <c r="A3">
        <v>2</v>
      </c>
      <c r="B3" s="2">
        <f>'[1]Flexibility, Winter'!B3*Scenarios!$B$6</f>
        <v>51.102087564096195</v>
      </c>
      <c r="C3" s="2">
        <f>'[1]Flexibility, Winter'!C3*Scenarios!$B$6</f>
        <v>51.102087564096195</v>
      </c>
      <c r="D3" s="2">
        <f>'[1]Flexibility, Winter'!D3*Scenarios!$B$6</f>
        <v>51.102087564096195</v>
      </c>
      <c r="E3" s="2">
        <f>'[1]Flexibility, Winter'!E3*Scenarios!$B$6</f>
        <v>51.102087564096195</v>
      </c>
      <c r="F3" s="2">
        <f>'[1]Flexibility, Winter'!F3*Scenarios!$B$6</f>
        <v>51.102087564096195</v>
      </c>
      <c r="G3" s="2">
        <f>'[1]Flexibility, Winter'!G3*Scenarios!$B$6</f>
        <v>51.102087564096195</v>
      </c>
      <c r="H3" s="2">
        <f>'[1]Flexibility, Winter'!H3*Scenarios!$B$6</f>
        <v>51.102087564096195</v>
      </c>
      <c r="I3" s="2">
        <f>'[1]Flexibility, Winter'!I3*Scenarios!$B$6</f>
        <v>51.102087564096195</v>
      </c>
      <c r="J3" s="2">
        <f>'[1]Flexibility, Winter'!J3*Scenarios!$B$6</f>
        <v>51.102087564096195</v>
      </c>
      <c r="K3" s="2">
        <f>'[1]Flexibility, Winter'!K3*Scenarios!$B$6</f>
        <v>51.102087564096195</v>
      </c>
      <c r="L3" s="2">
        <f>'[1]Flexibility, Winter'!L3*Scenarios!$B$6</f>
        <v>51.102087564096195</v>
      </c>
      <c r="M3" s="2">
        <f>'[1]Flexibility, Winter'!M3*Scenarios!$B$6</f>
        <v>51.102087564096195</v>
      </c>
      <c r="N3" s="2">
        <f>'[1]Flexibility, Winter'!N3*Scenarios!$B$6</f>
        <v>51.102087564096195</v>
      </c>
      <c r="O3" s="2">
        <f>'[1]Flexibility, Winter'!O3*Scenarios!$B$6</f>
        <v>51.102087564096195</v>
      </c>
      <c r="P3" s="2">
        <f>'[1]Flexibility, Winter'!P3*Scenarios!$B$6</f>
        <v>51.102087564096195</v>
      </c>
      <c r="Q3" s="2">
        <f>'[1]Flexibility, Winter'!Q3*Scenarios!$B$6</f>
        <v>51.102087564096195</v>
      </c>
      <c r="R3" s="2">
        <f>'[1]Flexibility, Winter'!R3*Scenarios!$B$6</f>
        <v>51.102087564096195</v>
      </c>
      <c r="S3" s="2">
        <f>'[1]Flexibility, Winter'!S3*Scenarios!$B$6</f>
        <v>51.102087564096195</v>
      </c>
      <c r="T3" s="2">
        <f>'[1]Flexibility, Winter'!T3*Scenarios!$B$6</f>
        <v>51.102087564096195</v>
      </c>
      <c r="U3" s="2">
        <f>'[1]Flexibility, Winter'!U3*Scenarios!$B$6</f>
        <v>51.102087564096195</v>
      </c>
      <c r="V3" s="2">
        <f>'[1]Flexibility, Winter'!V3*Scenarios!$B$6</f>
        <v>51.102087564096195</v>
      </c>
      <c r="W3" s="2">
        <f>'[1]Flexibility, Winter'!W3*Scenarios!$B$6</f>
        <v>51.102087564096195</v>
      </c>
      <c r="X3" s="2">
        <f>'[1]Flexibility, Winter'!X3*Scenarios!$B$6</f>
        <v>51.102087564096195</v>
      </c>
      <c r="Y3" s="2">
        <f>'[1]Flexibility, Winter'!Y3*Scenarios!$B$6</f>
        <v>51.102087564096195</v>
      </c>
    </row>
    <row r="4" spans="1:25" x14ac:dyDescent="0.25">
      <c r="A4">
        <v>3</v>
      </c>
      <c r="B4" s="2">
        <f>'[1]Flexibility, Winter'!B4*Scenarios!$B$6</f>
        <v>60.660410246324844</v>
      </c>
      <c r="C4" s="2">
        <f>'[1]Flexibility, Winter'!C4*Scenarios!$B$6</f>
        <v>60.660410246324844</v>
      </c>
      <c r="D4" s="2">
        <f>'[1]Flexibility, Winter'!D4*Scenarios!$B$6</f>
        <v>60.660410246324844</v>
      </c>
      <c r="E4" s="2">
        <f>'[1]Flexibility, Winter'!E4*Scenarios!$B$6</f>
        <v>60.660410246324844</v>
      </c>
      <c r="F4" s="2">
        <f>'[1]Flexibility, Winter'!F4*Scenarios!$B$6</f>
        <v>60.660410246324844</v>
      </c>
      <c r="G4" s="2">
        <f>'[1]Flexibility, Winter'!G4*Scenarios!$B$6</f>
        <v>60.660410246324844</v>
      </c>
      <c r="H4" s="2">
        <f>'[1]Flexibility, Winter'!H4*Scenarios!$B$6</f>
        <v>60.660410246324844</v>
      </c>
      <c r="I4" s="2">
        <f>'[1]Flexibility, Winter'!I4*Scenarios!$B$6</f>
        <v>60.660410246324844</v>
      </c>
      <c r="J4" s="2">
        <f>'[1]Flexibility, Winter'!J4*Scenarios!$B$6</f>
        <v>60.660410246324844</v>
      </c>
      <c r="K4" s="2">
        <f>'[1]Flexibility, Winter'!K4*Scenarios!$B$6</f>
        <v>60.660410246324844</v>
      </c>
      <c r="L4" s="2">
        <f>'[1]Flexibility, Winter'!L4*Scenarios!$B$6</f>
        <v>60.660410246324844</v>
      </c>
      <c r="M4" s="2">
        <f>'[1]Flexibility, Winter'!M4*Scenarios!$B$6</f>
        <v>60.660410246324844</v>
      </c>
      <c r="N4" s="2">
        <f>'[1]Flexibility, Winter'!N4*Scenarios!$B$6</f>
        <v>60.660410246324844</v>
      </c>
      <c r="O4" s="2">
        <f>'[1]Flexibility, Winter'!O4*Scenarios!$B$6</f>
        <v>60.660410246324844</v>
      </c>
      <c r="P4" s="2">
        <f>'[1]Flexibility, Winter'!P4*Scenarios!$B$6</f>
        <v>60.660410246324844</v>
      </c>
      <c r="Q4" s="2">
        <f>'[1]Flexibility, Winter'!Q4*Scenarios!$B$6</f>
        <v>60.660410246324844</v>
      </c>
      <c r="R4" s="2">
        <f>'[1]Flexibility, Winter'!R4*Scenarios!$B$6</f>
        <v>60.660410246324844</v>
      </c>
      <c r="S4" s="2">
        <f>'[1]Flexibility, Winter'!S4*Scenarios!$B$6</f>
        <v>60.660410246324844</v>
      </c>
      <c r="T4" s="2">
        <f>'[1]Flexibility, Winter'!T4*Scenarios!$B$6</f>
        <v>60.660410246324844</v>
      </c>
      <c r="U4" s="2">
        <f>'[1]Flexibility, Winter'!U4*Scenarios!$B$6</f>
        <v>60.660410246324844</v>
      </c>
      <c r="V4" s="2">
        <f>'[1]Flexibility, Winter'!V4*Scenarios!$B$6</f>
        <v>60.660410246324844</v>
      </c>
      <c r="W4" s="2">
        <f>'[1]Flexibility, Winter'!W4*Scenarios!$B$6</f>
        <v>60.660410246324844</v>
      </c>
      <c r="X4" s="2">
        <f>'[1]Flexibility, Winter'!X4*Scenarios!$B$6</f>
        <v>60.660410246324844</v>
      </c>
      <c r="Y4" s="2">
        <f>'[1]Flexibility, Winter'!Y4*Scenarios!$B$6</f>
        <v>60.660410246324844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AB509-4E8E-41C1-87FA-12D2A67962A8}">
  <dimension ref="A1:Y6"/>
  <sheetViews>
    <sheetView zoomScale="85" zoomScaleNormal="85" workbookViewId="0">
      <selection activeCell="B2" sqref="B2:Y4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'[1]Energy, Summer'!B2*Scenarios!$B$6</f>
        <v>43.28538108950935</v>
      </c>
      <c r="C2" s="2">
        <f>'[1]Energy, Summer'!C2*Scenarios!$B$6</f>
        <v>39.499216819270529</v>
      </c>
      <c r="D2" s="2">
        <f>'[1]Energy, Summer'!D2*Scenarios!$B$6</f>
        <v>37.826800699901241</v>
      </c>
      <c r="E2" s="2">
        <f>'[1]Energy, Summer'!E2*Scenarios!$B$6</f>
        <v>37.141574650992993</v>
      </c>
      <c r="F2" s="2">
        <f>'[1]Energy, Summer'!F2*Scenarios!$B$6</f>
        <v>37.315784663427294</v>
      </c>
      <c r="G2" s="2">
        <f>'[1]Energy, Summer'!G2*Scenarios!$B$6</f>
        <v>42.240121014903536</v>
      </c>
      <c r="H2" s="2">
        <f>'[1]Energy, Summer'!H2*Scenarios!$B$6</f>
        <v>44.028677142562358</v>
      </c>
      <c r="I2" s="2">
        <f>'[1]Energy, Summer'!I2*Scenarios!$B$6</f>
        <v>44.028677142562358</v>
      </c>
      <c r="J2" s="2">
        <f>'[1]Energy, Summer'!J2*Scenarios!$B$6</f>
        <v>46.270179302550375</v>
      </c>
      <c r="K2" s="2">
        <f>'[1]Energy, Summer'!K2*Scenarios!$B$6</f>
        <v>46.386319310839902</v>
      </c>
      <c r="L2" s="2">
        <f>'[1]Energy, Summer'!L2*Scenarios!$B$6</f>
        <v>46.270179302550375</v>
      </c>
      <c r="M2" s="2">
        <f>'[1]Energy, Summer'!M2*Scenarios!$B$6</f>
        <v>46.467617316642574</v>
      </c>
      <c r="N2" s="2">
        <f>'[1]Energy, Summer'!N2*Scenarios!$B$6</f>
        <v>45.805619269392231</v>
      </c>
      <c r="O2" s="2">
        <f>'[1]Energy, Summer'!O2*Scenarios!$B$6</f>
        <v>45.515269248668396</v>
      </c>
      <c r="P2" s="2">
        <f>'[1]Energy, Summer'!P2*Scenarios!$B$6</f>
        <v>44.562921180694218</v>
      </c>
      <c r="Q2" s="2">
        <f>'[1]Energy, Summer'!Q2*Scenarios!$B$6</f>
        <v>43.192469082877714</v>
      </c>
      <c r="R2" s="2">
        <f>'[1]Energy, Summer'!R2*Scenarios!$B$6</f>
        <v>40.625774899679008</v>
      </c>
      <c r="S2" s="2">
        <f>'[1]Energy, Summer'!S2*Scenarios!$B$6</f>
        <v>43.401521097798877</v>
      </c>
      <c r="T2" s="2">
        <f>'[1]Energy, Summer'!T2*Scenarios!$B$6</f>
        <v>45.062323216339209</v>
      </c>
      <c r="U2" s="2">
        <f>'[1]Energy, Summer'!U2*Scenarios!$B$6</f>
        <v>46.339863307524091</v>
      </c>
      <c r="V2" s="2">
        <f>'[1]Energy, Summer'!V2*Scenarios!$B$6</f>
        <v>45.341059236234095</v>
      </c>
      <c r="W2" s="2">
        <f>'[1]Energy, Summer'!W2*Scenarios!$B$6</f>
        <v>46.270179302550375</v>
      </c>
      <c r="X2" s="2">
        <f>'[1]Energy, Summer'!X2*Scenarios!$B$6</f>
        <v>46.177267295918739</v>
      </c>
      <c r="Y2" s="2">
        <f>'[1]Energy, Summer'!Y2*Scenarios!$B$6</f>
        <v>44.295799161628288</v>
      </c>
    </row>
    <row r="3" spans="1:25" x14ac:dyDescent="0.25">
      <c r="A3">
        <v>2</v>
      </c>
      <c r="B3" s="2">
        <f>'[1]Energy, Summer'!B3*Scenarios!$B$6</f>
        <v>46.084355289287117</v>
      </c>
      <c r="C3" s="2">
        <f>'[1]Energy, Summer'!C3*Scenarios!$B$6</f>
        <v>40.649002901336921</v>
      </c>
      <c r="D3" s="2">
        <f>'[1]Energy, Summer'!D3*Scenarios!$B$6</f>
        <v>44.365483166602012</v>
      </c>
      <c r="E3" s="2">
        <f>'[1]Energy, Summer'!E3*Scenarios!$B$6</f>
        <v>42.855663058838068</v>
      </c>
      <c r="F3" s="2">
        <f>'[1]Energy, Summer'!F3*Scenarios!$B$6</f>
        <v>43.680257117693756</v>
      </c>
      <c r="G3" s="2">
        <f>'[1]Energy, Summer'!G3*Scenarios!$B$6</f>
        <v>44.365483166602012</v>
      </c>
      <c r="H3" s="2">
        <f>'[1]Energy, Summer'!H3*Scenarios!$B$6</f>
        <v>43.215697084535627</v>
      </c>
      <c r="I3" s="2">
        <f>'[1]Energy, Summer'!I3*Scenarios!$B$6</f>
        <v>46.665055330734781</v>
      </c>
      <c r="J3" s="2">
        <f>'[1]Energy, Summer'!J3*Scenarios!$B$6</f>
        <v>49.754379551236397</v>
      </c>
      <c r="K3" s="2">
        <f>'[1]Energy, Summer'!K3*Scenarios!$B$6</f>
        <v>49.975045566986509</v>
      </c>
      <c r="L3" s="2">
        <f>'[1]Energy, Summer'!L3*Scenarios!$B$6</f>
        <v>50.462833601802551</v>
      </c>
      <c r="M3" s="2">
        <f>'[1]Energy, Summer'!M3*Scenarios!$B$6</f>
        <v>51.415181669776729</v>
      </c>
      <c r="N3" s="2">
        <f>'[1]Energy, Summer'!N3*Scenarios!$B$6</f>
        <v>52.228161727803467</v>
      </c>
      <c r="O3" s="2">
        <f>'[1]Energy, Summer'!O3*Scenarios!$B$6</f>
        <v>53.586999824791015</v>
      </c>
      <c r="P3" s="2">
        <f>'[1]Energy, Summer'!P3*Scenarios!$B$6</f>
        <v>51.554549679724168</v>
      </c>
      <c r="Q3" s="2">
        <f>'[1]Energy, Summer'!Q3*Scenarios!$B$6</f>
        <v>49.951817565328597</v>
      </c>
      <c r="R3" s="2">
        <f>'[1]Energy, Summer'!R3*Scenarios!$B$6</f>
        <v>49.777607552894295</v>
      </c>
      <c r="S3" s="2">
        <f>'[1]Energy, Summer'!S3*Scenarios!$B$6</f>
        <v>50.78802562501324</v>
      </c>
      <c r="T3" s="2">
        <f>'[1]Energy, Summer'!T3*Scenarios!$B$6</f>
        <v>51.066761644908127</v>
      </c>
      <c r="U3" s="2">
        <f>'[1]Energy, Summer'!U3*Scenarios!$B$6</f>
        <v>52.146863722000788</v>
      </c>
      <c r="V3" s="2">
        <f>'[1]Energy, Summer'!V3*Scenarios!$B$6</f>
        <v>52.785633767593232</v>
      </c>
      <c r="W3" s="2">
        <f>'[1]Energy, Summer'!W3*Scenarios!$B$6</f>
        <v>53.598613825619964</v>
      </c>
      <c r="X3" s="2">
        <f>'[1]Energy, Summer'!X3*Scenarios!$B$6</f>
        <v>52.228161727803467</v>
      </c>
      <c r="Y3" s="2">
        <f>'[1]Energy, Summer'!Y3*Scenarios!$B$6</f>
        <v>49.359503523051977</v>
      </c>
    </row>
    <row r="4" spans="1:25" x14ac:dyDescent="0.25">
      <c r="A4">
        <v>3</v>
      </c>
      <c r="B4" s="2">
        <f>'[1]Energy, Summer'!B4*Scenarios!$B$6</f>
        <v>38.779148767875419</v>
      </c>
      <c r="C4" s="2">
        <f>'[1]Energy, Summer'!C4*Scenarios!$B$6</f>
        <v>35.794350554834395</v>
      </c>
      <c r="D4" s="2">
        <f>'[1]Energy, Summer'!D4*Scenarios!$B$6</f>
        <v>33.552848394846393</v>
      </c>
      <c r="E4" s="2">
        <f>'[1]Energy, Summer'!E4*Scenarios!$B$6</f>
        <v>33.018604356714533</v>
      </c>
      <c r="F4" s="2">
        <f>'[1]Energy, Summer'!F4*Scenarios!$B$6</f>
        <v>34.156776437951969</v>
      </c>
      <c r="G4" s="2">
        <f>'[1]Energy, Summer'!G4*Scenarios!$B$6</f>
        <v>39.94054885077076</v>
      </c>
      <c r="H4" s="2">
        <f>'[1]Energy, Summer'!H4*Scenarios!$B$6</f>
        <v>52.541739750185208</v>
      </c>
      <c r="I4" s="2">
        <f>'[1]Energy, Summer'!I4*Scenarios!$B$6</f>
        <v>49.847291557868019</v>
      </c>
      <c r="J4" s="2">
        <f>'[1]Energy, Summer'!J4*Scenarios!$B$6</f>
        <v>52.123635720342889</v>
      </c>
      <c r="K4" s="2">
        <f>'[1]Energy, Summer'!K4*Scenarios!$B$6</f>
        <v>51.450023672263583</v>
      </c>
      <c r="L4" s="2">
        <f>'[1]Energy, Summer'!L4*Scenarios!$B$6</f>
        <v>47.687087403682689</v>
      </c>
      <c r="M4" s="2">
        <f>'[1]Energy, Summer'!M4*Scenarios!$B$6</f>
        <v>46.339863307524091</v>
      </c>
      <c r="N4" s="2">
        <f>'[1]Energy, Summer'!N4*Scenarios!$B$6</f>
        <v>51.310655662316144</v>
      </c>
      <c r="O4" s="2">
        <f>'[1]Energy, Summer'!O4*Scenarios!$B$6</f>
        <v>52.472055745211485</v>
      </c>
      <c r="P4" s="2">
        <f>'[1]Energy, Summer'!P4*Scenarios!$B$6</f>
        <v>52.123635720342889</v>
      </c>
      <c r="Q4" s="2">
        <f>'[1]Energy, Summer'!Q4*Scenarios!$B$6</f>
        <v>51.508093676408357</v>
      </c>
      <c r="R4" s="2">
        <f>'[1]Energy, Summer'!R4*Scenarios!$B$6</f>
        <v>51.508093676408357</v>
      </c>
      <c r="S4" s="2">
        <f>'[1]Energy, Summer'!S4*Scenarios!$B$6</f>
        <v>52.123635720342889</v>
      </c>
      <c r="T4" s="2">
        <f>'[1]Energy, Summer'!T4*Scenarios!$B$6</f>
        <v>53.633455828106825</v>
      </c>
      <c r="U4" s="2">
        <f>'[1]Energy, Summer'!U4*Scenarios!$B$6</f>
        <v>55.607835969028912</v>
      </c>
      <c r="V4" s="2">
        <f>'[1]Energy, Summer'!V4*Scenarios!$B$6</f>
        <v>59.440456242583529</v>
      </c>
      <c r="W4" s="2">
        <f>'[1]Energy, Summer'!W4*Scenarios!$B$6</f>
        <v>64.678370616441512</v>
      </c>
      <c r="X4" s="2">
        <f>'[1]Energy, Summer'!X4*Scenarios!$B$6</f>
        <v>58.964282208596444</v>
      </c>
      <c r="Y4" s="2">
        <f>'[1]Energy, Summer'!Y4*Scenarios!$B$6</f>
        <v>52.263003730290329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8B75F-C023-45BB-9C5E-2448F504CF83}">
  <dimension ref="A1:Y6"/>
  <sheetViews>
    <sheetView topLeftCell="B1" zoomScale="85" zoomScaleNormal="85" workbookViewId="0">
      <selection activeCell="J15" sqref="J15"/>
    </sheetView>
  </sheetViews>
  <sheetFormatPr defaultRowHeight="15" x14ac:dyDescent="0.25"/>
  <sheetData>
    <row r="1" spans="1:25" x14ac:dyDescent="0.25">
      <c r="A1" t="s">
        <v>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>
        <v>1</v>
      </c>
      <c r="B2" s="2">
        <f>'[1]Flexibility, Summer'!B2*Scenarios!$B$6</f>
        <v>43.639608114792416</v>
      </c>
      <c r="C2" s="2">
        <f>'[1]Flexibility, Summer'!C2*Scenarios!$B$6</f>
        <v>43.639608114792416</v>
      </c>
      <c r="D2" s="2">
        <f>'[1]Flexibility, Summer'!D2*Scenarios!$B$6</f>
        <v>43.639608114792416</v>
      </c>
      <c r="E2" s="2">
        <f>'[1]Flexibility, Summer'!E2*Scenarios!$B$6</f>
        <v>43.639608114792416</v>
      </c>
      <c r="F2" s="2">
        <f>'[1]Flexibility, Summer'!F2*Scenarios!$B$6</f>
        <v>43.639608114792416</v>
      </c>
      <c r="G2" s="2">
        <f>'[1]Flexibility, Summer'!G2*Scenarios!$B$6</f>
        <v>43.639608114792416</v>
      </c>
      <c r="H2" s="2">
        <f>'[1]Flexibility, Summer'!H2*Scenarios!$B$6</f>
        <v>43.639608114792416</v>
      </c>
      <c r="I2" s="2">
        <f>'[1]Flexibility, Summer'!I2*Scenarios!$B$6</f>
        <v>43.639608114792416</v>
      </c>
      <c r="J2" s="2">
        <f>'[1]Flexibility, Summer'!J2*Scenarios!$B$6</f>
        <v>43.639608114792416</v>
      </c>
      <c r="K2" s="2">
        <f>'[1]Flexibility, Summer'!K2*Scenarios!$B$6</f>
        <v>43.639608114792416</v>
      </c>
      <c r="L2" s="2">
        <f>'[1]Flexibility, Summer'!L2*Scenarios!$B$6</f>
        <v>43.639608114792416</v>
      </c>
      <c r="M2" s="2">
        <f>'[1]Flexibility, Summer'!M2*Scenarios!$B$6</f>
        <v>43.639608114792416</v>
      </c>
      <c r="N2" s="2">
        <f>'[1]Flexibility, Summer'!N2*Scenarios!$B$6</f>
        <v>43.639608114792416</v>
      </c>
      <c r="O2" s="2">
        <f>'[1]Flexibility, Summer'!O2*Scenarios!$B$6</f>
        <v>43.639608114792416</v>
      </c>
      <c r="P2" s="2">
        <f>'[1]Flexibility, Summer'!P2*Scenarios!$B$6</f>
        <v>43.639608114792416</v>
      </c>
      <c r="Q2" s="2">
        <f>'[1]Flexibility, Summer'!Q2*Scenarios!$B$6</f>
        <v>43.639608114792416</v>
      </c>
      <c r="R2" s="2">
        <f>'[1]Flexibility, Summer'!R2*Scenarios!$B$6</f>
        <v>43.639608114792416</v>
      </c>
      <c r="S2" s="2">
        <f>'[1]Flexibility, Summer'!S2*Scenarios!$B$6</f>
        <v>43.639608114792416</v>
      </c>
      <c r="T2" s="2">
        <f>'[1]Flexibility, Summer'!T2*Scenarios!$B$6</f>
        <v>43.639608114792416</v>
      </c>
      <c r="U2" s="2">
        <f>'[1]Flexibility, Summer'!U2*Scenarios!$B$6</f>
        <v>43.639608114792416</v>
      </c>
      <c r="V2" s="2">
        <f>'[1]Flexibility, Summer'!V2*Scenarios!$B$6</f>
        <v>43.639608114792416</v>
      </c>
      <c r="W2" s="2">
        <f>'[1]Flexibility, Summer'!W2*Scenarios!$B$6</f>
        <v>43.639608114792416</v>
      </c>
      <c r="X2" s="2">
        <f>'[1]Flexibility, Summer'!X2*Scenarios!$B$6</f>
        <v>43.639608114792416</v>
      </c>
      <c r="Y2" s="2">
        <f>'[1]Flexibility, Summer'!Y2*Scenarios!$B$6</f>
        <v>43.639608114792416</v>
      </c>
    </row>
    <row r="3" spans="1:25" x14ac:dyDescent="0.25">
      <c r="A3">
        <v>2</v>
      </c>
      <c r="B3" s="2">
        <f>'[1]Flexibility, Summer'!B3*Scenarios!$B$6</f>
        <v>48.856714070498526</v>
      </c>
      <c r="C3" s="2">
        <f>'[1]Flexibility, Summer'!C3*Scenarios!$B$6</f>
        <v>48.856714070498526</v>
      </c>
      <c r="D3" s="2">
        <f>'[1]Flexibility, Summer'!D3*Scenarios!$B$6</f>
        <v>48.856714070498526</v>
      </c>
      <c r="E3" s="2">
        <f>'[1]Flexibility, Summer'!E3*Scenarios!$B$6</f>
        <v>48.856714070498526</v>
      </c>
      <c r="F3" s="2">
        <f>'[1]Flexibility, Summer'!F3*Scenarios!$B$6</f>
        <v>48.856714070498526</v>
      </c>
      <c r="G3" s="2">
        <f>'[1]Flexibility, Summer'!G3*Scenarios!$B$6</f>
        <v>48.856714070498526</v>
      </c>
      <c r="H3" s="2">
        <f>'[1]Flexibility, Summer'!H3*Scenarios!$B$6</f>
        <v>48.856714070498526</v>
      </c>
      <c r="I3" s="2">
        <f>'[1]Flexibility, Summer'!I3*Scenarios!$B$6</f>
        <v>48.856714070498526</v>
      </c>
      <c r="J3" s="2">
        <f>'[1]Flexibility, Summer'!J3*Scenarios!$B$6</f>
        <v>48.856714070498526</v>
      </c>
      <c r="K3" s="2">
        <f>'[1]Flexibility, Summer'!K3*Scenarios!$B$6</f>
        <v>48.856714070498526</v>
      </c>
      <c r="L3" s="2">
        <f>'[1]Flexibility, Summer'!L3*Scenarios!$B$6</f>
        <v>48.856714070498526</v>
      </c>
      <c r="M3" s="2">
        <f>'[1]Flexibility, Summer'!M3*Scenarios!$B$6</f>
        <v>48.856714070498526</v>
      </c>
      <c r="N3" s="2">
        <f>'[1]Flexibility, Summer'!N3*Scenarios!$B$6</f>
        <v>48.856714070498526</v>
      </c>
      <c r="O3" s="2">
        <f>'[1]Flexibility, Summer'!O3*Scenarios!$B$6</f>
        <v>48.856714070498526</v>
      </c>
      <c r="P3" s="2">
        <f>'[1]Flexibility, Summer'!P3*Scenarios!$B$6</f>
        <v>48.856714070498526</v>
      </c>
      <c r="Q3" s="2">
        <f>'[1]Flexibility, Summer'!Q3*Scenarios!$B$6</f>
        <v>48.856714070498526</v>
      </c>
      <c r="R3" s="2">
        <f>'[1]Flexibility, Summer'!R3*Scenarios!$B$6</f>
        <v>48.856714070498526</v>
      </c>
      <c r="S3" s="2">
        <f>'[1]Flexibility, Summer'!S3*Scenarios!$B$6</f>
        <v>48.856714070498526</v>
      </c>
      <c r="T3" s="2">
        <f>'[1]Flexibility, Summer'!T3*Scenarios!$B$6</f>
        <v>48.856714070498526</v>
      </c>
      <c r="U3" s="2">
        <f>'[1]Flexibility, Summer'!U3*Scenarios!$B$6</f>
        <v>48.856714070498526</v>
      </c>
      <c r="V3" s="2">
        <f>'[1]Flexibility, Summer'!V3*Scenarios!$B$6</f>
        <v>48.856714070498526</v>
      </c>
      <c r="W3" s="2">
        <f>'[1]Flexibility, Summer'!W3*Scenarios!$B$6</f>
        <v>48.856714070498526</v>
      </c>
      <c r="X3" s="2">
        <f>'[1]Flexibility, Summer'!X3*Scenarios!$B$6</f>
        <v>48.856714070498526</v>
      </c>
      <c r="Y3" s="2">
        <f>'[1]Flexibility, Summer'!Y3*Scenarios!$B$6</f>
        <v>48.856714070498526</v>
      </c>
    </row>
    <row r="4" spans="1:25" x14ac:dyDescent="0.25">
      <c r="A4">
        <v>3</v>
      </c>
      <c r="B4" s="2">
        <f>'[1]Flexibility, Summer'!B4*Scenarios!$B$6</f>
        <v>48.786062232122397</v>
      </c>
      <c r="C4" s="2">
        <f>'[1]Flexibility, Summer'!C4*Scenarios!$B$6</f>
        <v>48.786062232122397</v>
      </c>
      <c r="D4" s="2">
        <f>'[1]Flexibility, Summer'!D4*Scenarios!$B$6</f>
        <v>48.786062232122397</v>
      </c>
      <c r="E4" s="2">
        <f>'[1]Flexibility, Summer'!E4*Scenarios!$B$6</f>
        <v>48.786062232122397</v>
      </c>
      <c r="F4" s="2">
        <f>'[1]Flexibility, Summer'!F4*Scenarios!$B$6</f>
        <v>48.786062232122397</v>
      </c>
      <c r="G4" s="2">
        <f>'[1]Flexibility, Summer'!G4*Scenarios!$B$6</f>
        <v>48.786062232122397</v>
      </c>
      <c r="H4" s="2">
        <f>'[1]Flexibility, Summer'!H4*Scenarios!$B$6</f>
        <v>48.786062232122397</v>
      </c>
      <c r="I4" s="2">
        <f>'[1]Flexibility, Summer'!I4*Scenarios!$B$6</f>
        <v>48.786062232122397</v>
      </c>
      <c r="J4" s="2">
        <f>'[1]Flexibility, Summer'!J4*Scenarios!$B$6</f>
        <v>48.786062232122397</v>
      </c>
      <c r="K4" s="2">
        <f>'[1]Flexibility, Summer'!K4*Scenarios!$B$6</f>
        <v>48.786062232122397</v>
      </c>
      <c r="L4" s="2">
        <f>'[1]Flexibility, Summer'!L4*Scenarios!$B$6</f>
        <v>48.786062232122397</v>
      </c>
      <c r="M4" s="2">
        <f>'[1]Flexibility, Summer'!M4*Scenarios!$B$6</f>
        <v>48.786062232122397</v>
      </c>
      <c r="N4" s="2">
        <f>'[1]Flexibility, Summer'!N4*Scenarios!$B$6</f>
        <v>48.786062232122397</v>
      </c>
      <c r="O4" s="2">
        <f>'[1]Flexibility, Summer'!O4*Scenarios!$B$6</f>
        <v>48.786062232122397</v>
      </c>
      <c r="P4" s="2">
        <f>'[1]Flexibility, Summer'!P4*Scenarios!$B$6</f>
        <v>48.786062232122397</v>
      </c>
      <c r="Q4" s="2">
        <f>'[1]Flexibility, Summer'!Q4*Scenarios!$B$6</f>
        <v>48.786062232122397</v>
      </c>
      <c r="R4" s="2">
        <f>'[1]Flexibility, Summer'!R4*Scenarios!$B$6</f>
        <v>48.786062232122397</v>
      </c>
      <c r="S4" s="2">
        <f>'[1]Flexibility, Summer'!S4*Scenarios!$B$6</f>
        <v>48.786062232122397</v>
      </c>
      <c r="T4" s="2">
        <f>'[1]Flexibility, Summer'!T4*Scenarios!$B$6</f>
        <v>48.786062232122397</v>
      </c>
      <c r="U4" s="2">
        <f>'[1]Flexibility, Summer'!U4*Scenarios!$B$6</f>
        <v>48.786062232122397</v>
      </c>
      <c r="V4" s="2">
        <f>'[1]Flexibility, Summer'!V4*Scenarios!$B$6</f>
        <v>48.786062232122397</v>
      </c>
      <c r="W4" s="2">
        <f>'[1]Flexibility, Summer'!W4*Scenarios!$B$6</f>
        <v>48.786062232122397</v>
      </c>
      <c r="X4" s="2">
        <f>'[1]Flexibility, Summer'!X4*Scenarios!$B$6</f>
        <v>48.786062232122397</v>
      </c>
      <c r="Y4" s="2">
        <f>'[1]Flexibility, Summer'!Y4*Scenarios!$B$6</f>
        <v>48.786062232122397</v>
      </c>
    </row>
    <row r="5" spans="1:25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Scenarios</vt:lpstr>
      <vt:lpstr>Cp, Winter</vt:lpstr>
      <vt:lpstr>Flex, Winter</vt:lpstr>
      <vt:lpstr>Cp, Summer</vt:lpstr>
      <vt:lpstr>Flex,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2024-06-08T14:13:09Z</dcterms:modified>
</cp:coreProperties>
</file>