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\data\HR3\Shared ESS\"/>
    </mc:Choice>
  </mc:AlternateContent>
  <xr:revisionPtr revIDLastSave="0" documentId="13_ncr:1_{BD4E0978-AACD-449C-9BEA-74EAE5075DC5}" xr6:coauthVersionLast="47" xr6:coauthVersionMax="47" xr10:uidLastSave="{00000000-0000-0000-0000-000000000000}"/>
  <bookViews>
    <workbookView xWindow="-28920" yWindow="3540" windowWidth="29040" windowHeight="17640" activeTab="3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UpActivation, 2020, Summer" sheetId="63" r:id="rId5"/>
    <sheet name="DownActivation, 2020, Summer" sheetId="62" r:id="rId6"/>
    <sheet name="UpActivation, 2020, Winter" sheetId="65" r:id="rId7"/>
    <sheet name="DownActivation, 2020, Winter" sheetId="64" r:id="rId8"/>
    <sheet name="UpActivation, 2030, Summer" sheetId="66" r:id="rId9"/>
    <sheet name="DownActivation, 2030, Summer" sheetId="70" r:id="rId10"/>
    <sheet name="UpActivation, 2030, Winter" sheetId="71" r:id="rId11"/>
    <sheet name="DownActivation, 2030, Winter" sheetId="72" r:id="rId12"/>
    <sheet name="UpActivation, 2040, Summer" sheetId="73" r:id="rId13"/>
    <sheet name="DownActivation, 2040, Summer" sheetId="74" r:id="rId14"/>
    <sheet name="UpActivation, 2040, Winter" sheetId="75" r:id="rId15"/>
    <sheet name="DownActivation, 2040, Winter" sheetId="76" r:id="rId16"/>
    <sheet name="UpActivation, 2050, Summer" sheetId="77" r:id="rId17"/>
    <sheet name="DownActivation, 2050, Summer" sheetId="78" r:id="rId18"/>
    <sheet name="UpActivation, 2050, Winter" sheetId="79" r:id="rId19"/>
    <sheet name="DownActivation, 2050, Winter" sheetId="8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B3" i="5"/>
  <c r="C2" i="5"/>
  <c r="B2" i="5"/>
  <c r="E3" i="5"/>
  <c r="E2" i="5"/>
  <c r="D3" i="5"/>
  <c r="D2" i="5"/>
  <c r="K2" i="76"/>
  <c r="L2" i="76"/>
  <c r="U2" i="80"/>
  <c r="W2" i="76"/>
  <c r="I2" i="80"/>
  <c r="J2" i="76"/>
  <c r="M2" i="72"/>
  <c r="N2" i="76"/>
  <c r="V2" i="76"/>
  <c r="X2" i="76"/>
  <c r="Y2" i="76"/>
  <c r="B2" i="76"/>
  <c r="D4" i="75"/>
  <c r="E4" i="79"/>
  <c r="F4" i="79"/>
  <c r="I4" i="79"/>
  <c r="J4" i="79"/>
  <c r="K4" i="79"/>
  <c r="L4" i="79"/>
  <c r="M4" i="71"/>
  <c r="N4" i="75"/>
  <c r="P4" i="71"/>
  <c r="Q4" i="71"/>
  <c r="R4" i="79"/>
  <c r="T4" i="79"/>
  <c r="U4" i="71"/>
  <c r="V4" i="75"/>
  <c r="W4" i="79"/>
  <c r="X4" i="79"/>
  <c r="Y4" i="79"/>
  <c r="C2" i="79"/>
  <c r="E2" i="79"/>
  <c r="F2" i="75"/>
  <c r="G2" i="71"/>
  <c r="I2" i="79"/>
  <c r="J2" i="79"/>
  <c r="K2" i="71"/>
  <c r="L2" i="79"/>
  <c r="M2" i="79"/>
  <c r="N2" i="79"/>
  <c r="O2" i="79"/>
  <c r="Q2" i="75"/>
  <c r="R2" i="71"/>
  <c r="S2" i="71"/>
  <c r="V2" i="79"/>
  <c r="W2" i="71"/>
  <c r="X2" i="79"/>
  <c r="Y2" i="71"/>
  <c r="B4" i="79"/>
  <c r="B2" i="79"/>
  <c r="O4" i="79"/>
  <c r="C4" i="79"/>
  <c r="H2" i="75"/>
  <c r="I2" i="75"/>
  <c r="T2" i="75"/>
  <c r="U2" i="75"/>
  <c r="K2" i="74"/>
  <c r="V2" i="70"/>
  <c r="W2" i="74"/>
  <c r="X2" i="78"/>
  <c r="Y2" i="78"/>
  <c r="K4" i="74"/>
  <c r="L4" i="74"/>
  <c r="M4" i="78"/>
  <c r="V4" i="78"/>
  <c r="W4" i="70"/>
  <c r="X4" i="70"/>
  <c r="G2" i="73"/>
  <c r="J2" i="73"/>
  <c r="V2" i="77"/>
  <c r="X2" i="66"/>
  <c r="Y2" i="73"/>
  <c r="J4" i="73"/>
  <c r="K4" i="73"/>
  <c r="L4" i="77"/>
  <c r="X4" i="77"/>
  <c r="Y4" i="77"/>
  <c r="R4" i="74"/>
  <c r="P4" i="74"/>
  <c r="O4" i="74"/>
  <c r="N4" i="74"/>
  <c r="F4" i="78"/>
  <c r="D4" i="74"/>
  <c r="C4" i="74"/>
  <c r="B4" i="70"/>
  <c r="C2" i="78"/>
  <c r="H2" i="78"/>
  <c r="J2" i="78"/>
  <c r="L2" i="78"/>
  <c r="M2" i="78"/>
  <c r="N2" i="78"/>
  <c r="O2" i="78"/>
  <c r="T2" i="78"/>
  <c r="B4" i="78"/>
  <c r="B2" i="78"/>
  <c r="C4" i="77"/>
  <c r="M4" i="77"/>
  <c r="N4" i="77"/>
  <c r="O4" i="73"/>
  <c r="S4" i="77"/>
  <c r="U4" i="77"/>
  <c r="V4" i="77"/>
  <c r="W4" i="73"/>
  <c r="P4" i="73"/>
  <c r="D4" i="73"/>
  <c r="H2" i="73"/>
  <c r="I2" i="73"/>
  <c r="K2" i="73"/>
  <c r="L2" i="66"/>
  <c r="M2" i="66"/>
  <c r="N2" i="77"/>
  <c r="P2" i="77"/>
  <c r="S2" i="73"/>
  <c r="T2" i="77"/>
  <c r="U2" i="77"/>
  <c r="W2" i="77"/>
  <c r="B2" i="66"/>
  <c r="C2" i="80"/>
  <c r="D2" i="80"/>
  <c r="E2" i="80"/>
  <c r="F2" i="80"/>
  <c r="G2" i="80"/>
  <c r="H2" i="80"/>
  <c r="N2" i="80"/>
  <c r="O2" i="80"/>
  <c r="P2" i="80"/>
  <c r="Q2" i="80"/>
  <c r="R2" i="80"/>
  <c r="S2" i="80"/>
  <c r="T2" i="80"/>
  <c r="X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3" i="80"/>
  <c r="B4" i="80"/>
  <c r="D2" i="79"/>
  <c r="H2" i="79"/>
  <c r="P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D4" i="79"/>
  <c r="G4" i="79"/>
  <c r="H4" i="79"/>
  <c r="P4" i="79"/>
  <c r="S4" i="79"/>
  <c r="B3" i="79"/>
  <c r="D2" i="78"/>
  <c r="E2" i="78"/>
  <c r="F2" i="78"/>
  <c r="G2" i="78"/>
  <c r="I2" i="78"/>
  <c r="P2" i="78"/>
  <c r="Q2" i="78"/>
  <c r="R2" i="78"/>
  <c r="S2" i="78"/>
  <c r="U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D4" i="78"/>
  <c r="E4" i="78"/>
  <c r="G4" i="78"/>
  <c r="H4" i="78"/>
  <c r="I4" i="78"/>
  <c r="J4" i="78"/>
  <c r="K4" i="78"/>
  <c r="P4" i="78"/>
  <c r="Q4" i="78"/>
  <c r="S4" i="78"/>
  <c r="T4" i="78"/>
  <c r="U4" i="78"/>
  <c r="Y4" i="78"/>
  <c r="B3" i="78"/>
  <c r="C2" i="77"/>
  <c r="D2" i="77"/>
  <c r="E2" i="77"/>
  <c r="F2" i="77"/>
  <c r="G2" i="77"/>
  <c r="O2" i="77"/>
  <c r="Q2" i="77"/>
  <c r="R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E4" i="77"/>
  <c r="F4" i="77"/>
  <c r="G4" i="77"/>
  <c r="H4" i="77"/>
  <c r="I4" i="77"/>
  <c r="J4" i="77"/>
  <c r="P4" i="77"/>
  <c r="Q4" i="77"/>
  <c r="R4" i="77"/>
  <c r="T4" i="77"/>
  <c r="B3" i="77"/>
  <c r="B4" i="77"/>
  <c r="C2" i="76"/>
  <c r="D2" i="76"/>
  <c r="E2" i="76"/>
  <c r="F2" i="76"/>
  <c r="G2" i="76"/>
  <c r="H2" i="76"/>
  <c r="I2" i="76"/>
  <c r="O2" i="76"/>
  <c r="P2" i="76"/>
  <c r="Q2" i="76"/>
  <c r="R2" i="76"/>
  <c r="S2" i="76"/>
  <c r="T2" i="76"/>
  <c r="U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3" i="76"/>
  <c r="B4" i="76"/>
  <c r="D2" i="75"/>
  <c r="P2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G4" i="75"/>
  <c r="H4" i="75"/>
  <c r="I4" i="75"/>
  <c r="O4" i="75"/>
  <c r="P4" i="75"/>
  <c r="Q4" i="75"/>
  <c r="R4" i="75"/>
  <c r="S4" i="75"/>
  <c r="T4" i="75"/>
  <c r="B3" i="75"/>
  <c r="C2" i="74"/>
  <c r="D2" i="74"/>
  <c r="E2" i="74"/>
  <c r="F2" i="74"/>
  <c r="G2" i="74"/>
  <c r="H2" i="74"/>
  <c r="I2" i="74"/>
  <c r="P2" i="74"/>
  <c r="Q2" i="74"/>
  <c r="R2" i="74"/>
  <c r="S2" i="74"/>
  <c r="T2" i="74"/>
  <c r="U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E4" i="74"/>
  <c r="F4" i="74"/>
  <c r="G4" i="74"/>
  <c r="H4" i="74"/>
  <c r="I4" i="74"/>
  <c r="J4" i="74"/>
  <c r="M4" i="74"/>
  <c r="Q4" i="74"/>
  <c r="S4" i="74"/>
  <c r="T4" i="74"/>
  <c r="U4" i="74"/>
  <c r="V4" i="74"/>
  <c r="Y4" i="74"/>
  <c r="B3" i="74"/>
  <c r="C2" i="73"/>
  <c r="D2" i="73"/>
  <c r="E2" i="73"/>
  <c r="F2" i="73"/>
  <c r="O2" i="73"/>
  <c r="P2" i="73"/>
  <c r="Q2" i="73"/>
  <c r="R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E4" i="73"/>
  <c r="F4" i="73"/>
  <c r="G4" i="73"/>
  <c r="H4" i="73"/>
  <c r="I4" i="73"/>
  <c r="N4" i="73"/>
  <c r="Q4" i="73"/>
  <c r="R4" i="73"/>
  <c r="S4" i="73"/>
  <c r="T4" i="73"/>
  <c r="V4" i="73"/>
  <c r="B3" i="73"/>
  <c r="B4" i="73"/>
  <c r="C2" i="72"/>
  <c r="D2" i="72"/>
  <c r="E2" i="72"/>
  <c r="F2" i="72"/>
  <c r="G2" i="72"/>
  <c r="H2" i="72"/>
  <c r="L2" i="72"/>
  <c r="N2" i="72"/>
  <c r="O2" i="72"/>
  <c r="P2" i="72"/>
  <c r="Q2" i="72"/>
  <c r="R2" i="72"/>
  <c r="S2" i="72"/>
  <c r="T2" i="72"/>
  <c r="X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B3" i="72"/>
  <c r="B4" i="72"/>
  <c r="D2" i="71"/>
  <c r="O2" i="71"/>
  <c r="P2" i="71"/>
  <c r="Q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E4" i="71"/>
  <c r="F4" i="71"/>
  <c r="G4" i="71"/>
  <c r="H4" i="71"/>
  <c r="I4" i="71"/>
  <c r="K4" i="71"/>
  <c r="O4" i="71"/>
  <c r="R4" i="71"/>
  <c r="S4" i="71"/>
  <c r="T4" i="71"/>
  <c r="B3" i="71"/>
  <c r="C2" i="70"/>
  <c r="D2" i="70"/>
  <c r="E2" i="70"/>
  <c r="F2" i="70"/>
  <c r="G2" i="70"/>
  <c r="H2" i="70"/>
  <c r="I2" i="70"/>
  <c r="N2" i="70"/>
  <c r="P2" i="70"/>
  <c r="Q2" i="70"/>
  <c r="R2" i="70"/>
  <c r="S2" i="70"/>
  <c r="T2" i="70"/>
  <c r="U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M4" i="70"/>
  <c r="O4" i="70"/>
  <c r="P4" i="70"/>
  <c r="Q4" i="70"/>
  <c r="S4" i="70"/>
  <c r="T4" i="70"/>
  <c r="U4" i="70"/>
  <c r="V4" i="70"/>
  <c r="Y4" i="70"/>
  <c r="B3" i="70"/>
  <c r="C2" i="66"/>
  <c r="D2" i="66"/>
  <c r="E2" i="66"/>
  <c r="F2" i="66"/>
  <c r="H2" i="66"/>
  <c r="O2" i="66"/>
  <c r="P2" i="66"/>
  <c r="Q2" i="66"/>
  <c r="R2" i="66"/>
  <c r="S2" i="66"/>
  <c r="T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D4" i="66"/>
  <c r="E4" i="66"/>
  <c r="F4" i="66"/>
  <c r="G4" i="66"/>
  <c r="H4" i="66"/>
  <c r="I4" i="66"/>
  <c r="J4" i="66"/>
  <c r="K4" i="66"/>
  <c r="N4" i="66"/>
  <c r="P4" i="66"/>
  <c r="Q4" i="66"/>
  <c r="R4" i="66"/>
  <c r="S4" i="66"/>
  <c r="T4" i="66"/>
  <c r="U4" i="66"/>
  <c r="V4" i="66"/>
  <c r="B3" i="66"/>
  <c r="B4" i="66"/>
  <c r="E1" i="1"/>
  <c r="D1" i="1"/>
  <c r="C1" i="1"/>
  <c r="J2" i="71" l="1"/>
  <c r="V2" i="75"/>
  <c r="J2" i="75"/>
  <c r="L4" i="71"/>
  <c r="R2" i="75"/>
  <c r="B2" i="80"/>
  <c r="B2" i="72"/>
  <c r="U4" i="75"/>
  <c r="U4" i="79"/>
  <c r="N4" i="71"/>
  <c r="O2" i="75"/>
  <c r="Q4" i="79"/>
  <c r="Y2" i="80"/>
  <c r="M2" i="80"/>
  <c r="Y2" i="72"/>
  <c r="X4" i="71"/>
  <c r="V4" i="71"/>
  <c r="V2" i="72"/>
  <c r="J2" i="72"/>
  <c r="C2" i="75"/>
  <c r="N4" i="79"/>
  <c r="V2" i="80"/>
  <c r="J2" i="80"/>
  <c r="K2" i="72"/>
  <c r="K2" i="80"/>
  <c r="U2" i="72"/>
  <c r="I2" i="72"/>
  <c r="W2" i="72"/>
  <c r="W2" i="80"/>
  <c r="V2" i="71"/>
  <c r="M2" i="76"/>
  <c r="L2" i="80"/>
  <c r="M4" i="79"/>
  <c r="R2" i="79"/>
  <c r="W4" i="71"/>
  <c r="J4" i="71"/>
  <c r="E2" i="71"/>
  <c r="L4" i="75"/>
  <c r="V4" i="79"/>
  <c r="Q2" i="79"/>
  <c r="X4" i="75"/>
  <c r="K4" i="75"/>
  <c r="W4" i="75"/>
  <c r="J4" i="75"/>
  <c r="E2" i="75"/>
  <c r="F2" i="79"/>
  <c r="D4" i="71"/>
  <c r="E4" i="75"/>
  <c r="F2" i="71"/>
  <c r="S2" i="75"/>
  <c r="S2" i="79"/>
  <c r="Y4" i="71"/>
  <c r="G2" i="75"/>
  <c r="F4" i="75"/>
  <c r="G2" i="79"/>
  <c r="X2" i="75"/>
  <c r="B4" i="71"/>
  <c r="X2" i="71"/>
  <c r="B4" i="75"/>
  <c r="L2" i="75"/>
  <c r="M2" i="71"/>
  <c r="L2" i="71"/>
  <c r="I2" i="71"/>
  <c r="U2" i="79"/>
  <c r="H2" i="71"/>
  <c r="T2" i="79"/>
  <c r="U2" i="71"/>
  <c r="T2" i="71"/>
  <c r="Y2" i="79"/>
  <c r="C2" i="71"/>
  <c r="Y4" i="75"/>
  <c r="M4" i="75"/>
  <c r="W2" i="79"/>
  <c r="K2" i="79"/>
  <c r="B2" i="75"/>
  <c r="N2" i="75"/>
  <c r="Y2" i="75"/>
  <c r="M2" i="75"/>
  <c r="N2" i="71"/>
  <c r="W2" i="75"/>
  <c r="K2" i="75"/>
  <c r="B2" i="71"/>
  <c r="X4" i="74"/>
  <c r="W2" i="70"/>
  <c r="L4" i="78"/>
  <c r="L4" i="70"/>
  <c r="W4" i="74"/>
  <c r="X4" i="78"/>
  <c r="W4" i="78"/>
  <c r="K2" i="70"/>
  <c r="K4" i="70"/>
  <c r="B2" i="74"/>
  <c r="O2" i="74"/>
  <c r="R4" i="78"/>
  <c r="V2" i="78"/>
  <c r="J2" i="74"/>
  <c r="O2" i="70"/>
  <c r="R4" i="70"/>
  <c r="V2" i="74"/>
  <c r="J2" i="70"/>
  <c r="B2" i="70"/>
  <c r="K2" i="78"/>
  <c r="N4" i="70"/>
  <c r="O4" i="78"/>
  <c r="C4" i="78"/>
  <c r="W2" i="78"/>
  <c r="M4" i="73"/>
  <c r="N4" i="78"/>
  <c r="M4" i="66"/>
  <c r="L2" i="77"/>
  <c r="K2" i="77"/>
  <c r="Y4" i="66"/>
  <c r="I2" i="77"/>
  <c r="T2" i="73"/>
  <c r="K4" i="77"/>
  <c r="H2" i="77"/>
  <c r="Y2" i="70"/>
  <c r="W4" i="66"/>
  <c r="X2" i="70"/>
  <c r="L2" i="70"/>
  <c r="Y4" i="73"/>
  <c r="N2" i="74"/>
  <c r="B4" i="74"/>
  <c r="Y2" i="74"/>
  <c r="M2" i="74"/>
  <c r="L4" i="66"/>
  <c r="J2" i="77"/>
  <c r="X2" i="74"/>
  <c r="L2" i="74"/>
  <c r="I2" i="66"/>
  <c r="U4" i="73"/>
  <c r="W4" i="77"/>
  <c r="K2" i="66"/>
  <c r="G2" i="66"/>
  <c r="M2" i="70"/>
  <c r="V2" i="66"/>
  <c r="U2" i="66"/>
  <c r="X4" i="66"/>
  <c r="U2" i="73"/>
  <c r="N2" i="66"/>
  <c r="X4" i="73"/>
  <c r="S2" i="77"/>
  <c r="W2" i="73"/>
  <c r="V2" i="73"/>
  <c r="L4" i="73"/>
  <c r="J2" i="66"/>
  <c r="W2" i="66"/>
  <c r="N2" i="73"/>
  <c r="D4" i="77"/>
  <c r="O4" i="66"/>
  <c r="C4" i="66"/>
  <c r="X2" i="77"/>
  <c r="Y2" i="77"/>
  <c r="L2" i="73"/>
  <c r="O4" i="77"/>
  <c r="C4" i="73"/>
  <c r="M2" i="77"/>
  <c r="M2" i="73"/>
  <c r="Y2" i="66"/>
  <c r="X2" i="73"/>
  <c r="B2" i="77"/>
  <c r="B2" i="73"/>
</calcChain>
</file>

<file path=xl/sharedStrings.xml><?xml version="1.0" encoding="utf-8"?>
<sst xmlns="http://schemas.openxmlformats.org/spreadsheetml/2006/main" count="26" uniqueCount="11">
  <si>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</si>
  <si>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</si>
  <si>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</si>
  <si>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</si>
  <si>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</si>
  <si>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</si>
  <si>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</si>
  <si>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</si>
  <si>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</si>
  <si>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Up activation</t>
  </si>
  <si>
    <t>Down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</si>
</sst>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</row>
    <row r="4" spans="1:7" x14ac:dyDescent="0.25">
      <c r="B4" s="2"/>
    </row>
    <row r="5" spans="1:7" x14ac:dyDescent="0.25">
      <c r="B5" s="2"/>
    </row>
    <row r="6" spans="1:7" x14ac:dyDescent="0.25">
      <c r="B6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A71E-F8F0-4A1B-94EA-36D750FA4A80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Summer'!B2*((1+HLOOKUP(2030,'Growth Data'!$B$1:$D$3,2,FALSE))^(2030-2020))</f>
        <v>0</v>
      </c>
      <c r="C2" s="2">
        <f>'DownActivation, 2020, Summer'!C2*((1+HLOOKUP(2030,'Growth Data'!$B$1:$D$3,2,FALSE))^(2030-2020))</f>
        <v>0</v>
      </c>
      <c r="D2" s="2">
        <f>'DownActivation, 2020, Summer'!D2*((1+HLOOKUP(2030,'Growth Data'!$B$1:$D$3,2,FALSE))^(2030-2020))</f>
        <v>0</v>
      </c>
      <c r="E2" s="2">
        <f>'DownActivation, 2020, Summer'!E2*((1+HLOOKUP(2030,'Growth Data'!$B$1:$D$3,2,FALSE))^(2030-2020))</f>
        <v>0</v>
      </c>
      <c r="F2" s="2">
        <f>'DownActivation, 2020, Summer'!F2*((1+HLOOKUP(2030,'Growth Data'!$B$1:$D$3,2,FALSE))^(2030-2020))</f>
        <v>0</v>
      </c>
      <c r="G2" s="2">
        <f>'DownActivation, 2020, Summer'!G2*((1+HLOOKUP(2030,'Growth Data'!$B$1:$D$3,2,FALSE))^(2030-2020))</f>
        <v>0.4643937103356206</v>
      </c>
      <c r="H2" s="2">
        <f>'DownActivation, 2020, Summer'!H2*((1+HLOOKUP(2030,'Growth Data'!$B$1:$D$3,2,FALSE))^(2030-2020))</f>
        <v>0.58495948348069926</v>
      </c>
      <c r="I2" s="2">
        <f>'DownActivation, 2020, Summer'!I2*((1+HLOOKUP(2030,'Growth Data'!$B$1:$D$3,2,FALSE))^(2030-2020))</f>
        <v>0.53849908964449622</v>
      </c>
      <c r="J2" s="2">
        <f>'DownActivation, 2020, Summer'!J2*((1+HLOOKUP(2030,'Growth Data'!$B$1:$D$3,2,FALSE))^(2030-2020))</f>
        <v>0.32291024856293038</v>
      </c>
      <c r="K2" s="2">
        <f>'DownActivation, 2020, Summer'!K2*((1+HLOOKUP(2030,'Growth Data'!$B$1:$D$3,2,FALSE))^(2030-2020))</f>
        <v>0</v>
      </c>
      <c r="L2" s="2">
        <f>'DownActivation, 2020, Summer'!L2*((1+HLOOKUP(2030,'Growth Data'!$B$1:$D$3,2,FALSE))^(2030-2020))</f>
        <v>0</v>
      </c>
      <c r="M2" s="2">
        <f>'DownActivation, 2020, Summer'!M2*((1+HLOOKUP(2030,'Growth Data'!$B$1:$D$3,2,FALSE))^(2030-2020))</f>
        <v>0</v>
      </c>
      <c r="N2" s="2">
        <f>'DownActivation, 2020, Summer'!N2*((1+HLOOKUP(2030,'Growth Data'!$B$1:$D$3,2,FALSE))^(2030-2020))</f>
        <v>0</v>
      </c>
      <c r="O2" s="2">
        <f>'DownActivation, 2020, Summer'!O2*((1+HLOOKUP(2030,'Growth Data'!$B$1:$D$3,2,FALSE))^(2030-2020))</f>
        <v>0.3160778377046653</v>
      </c>
      <c r="P2" s="2">
        <f>'DownActivation, 2020, Summer'!P2*((1+HLOOKUP(2030,'Growth Data'!$B$1:$D$3,2,FALSE))^(2030-2020))</f>
        <v>0.40616054702056092</v>
      </c>
      <c r="Q2" s="2">
        <f>'DownActivation, 2020, Summer'!Q2*((1+HLOOKUP(2030,'Growth Data'!$B$1:$D$3,2,FALSE))^(2030-2020))</f>
        <v>0.40447872280929564</v>
      </c>
      <c r="R2" s="2">
        <f>'DownActivation, 2020, Summer'!R2*((1+HLOOKUP(2030,'Growth Data'!$B$1:$D$3,2,FALSE))^(2030-2020))</f>
        <v>0</v>
      </c>
      <c r="S2" s="2">
        <f>'DownActivation, 2020, Summer'!S2*((1+HLOOKUP(2030,'Growth Data'!$B$1:$D$3,2,FALSE))^(2030-2020))</f>
        <v>0</v>
      </c>
      <c r="T2" s="2">
        <f>'DownActivation, 2020, Summer'!T2*((1+HLOOKUP(2030,'Growth Data'!$B$1:$D$3,2,FALSE))^(2030-2020))</f>
        <v>1.6747312319300297E-3</v>
      </c>
      <c r="U2" s="2">
        <f>'DownActivation, 2020, Summer'!U2*((1+HLOOKUP(2030,'Growth Data'!$B$1:$D$3,2,FALSE))^(2030-2020))</f>
        <v>0.23818835392044282</v>
      </c>
      <c r="V2" s="2">
        <f>'DownActivation, 2020, Summer'!V2*((1+HLOOKUP(2030,'Growth Data'!$B$1:$D$3,2,FALSE))^(2030-2020))</f>
        <v>0.26961744386846243</v>
      </c>
      <c r="W2" s="2">
        <f>'DownActivation, 2020, Summer'!W2*((1+HLOOKUP(2030,'Growth Data'!$B$1:$D$3,2,FALSE))^(2030-2020))</f>
        <v>0.16994938066080686</v>
      </c>
      <c r="X2" s="2">
        <f>'DownActivation, 2020, Summer'!X2*((1+HLOOKUP(2030,'Growth Data'!$B$1:$D$3,2,FALSE))^(2030-2020))</f>
        <v>0</v>
      </c>
      <c r="Y2" s="2">
        <f>'DownActivation, 2020, Summer'!Y2*((1+HLOOKUP(2030,'Growth Data'!$B$1:$D$3,2,FALSE))^(2030-2020))</f>
        <v>0</v>
      </c>
    </row>
    <row r="3" spans="1:25" x14ac:dyDescent="0.25">
      <c r="A3">
        <v>1</v>
      </c>
      <c r="B3" s="2">
        <f>'DownActivation, 2020, Summer'!B3*((1+HLOOKUP(2030,'Growth Data'!$B$1:$D$3,2,FALSE))^(2030-2020))</f>
        <v>0</v>
      </c>
      <c r="C3" s="2">
        <f>'DownActivation, 2020, Summer'!C3*((1+HLOOKUP(2030,'Growth Data'!$B$1:$D$3,2,FALSE))^(2030-2020))</f>
        <v>0</v>
      </c>
      <c r="D3" s="2">
        <f>'DownActivation, 2020, Summer'!D3*((1+HLOOKUP(2030,'Growth Data'!$B$1:$D$3,2,FALSE))^(2030-2020))</f>
        <v>0</v>
      </c>
      <c r="E3" s="2">
        <f>'DownActivation, 2020, Summer'!E3*((1+HLOOKUP(2030,'Growth Data'!$B$1:$D$3,2,FALSE))^(2030-2020))</f>
        <v>0</v>
      </c>
      <c r="F3" s="2">
        <f>'DownActivation, 2020, Summer'!F3*((1+HLOOKUP(2030,'Growth Data'!$B$1:$D$3,2,FALSE))^(2030-2020))</f>
        <v>0</v>
      </c>
      <c r="G3" s="2">
        <f>'DownActivation, 2020, Summer'!G3*((1+HLOOKUP(2030,'Growth Data'!$B$1:$D$3,2,FALSE))^(2030-2020))</f>
        <v>0.49403586205917088</v>
      </c>
      <c r="H3" s="2">
        <f>'DownActivation, 2020, Summer'!H3*((1+HLOOKUP(2030,'Growth Data'!$B$1:$D$3,2,FALSE))^(2030-2020))</f>
        <v>0.55710426998161833</v>
      </c>
      <c r="I3" s="2">
        <f>'DownActivation, 2020, Summer'!I3*((1+HLOOKUP(2030,'Growth Data'!$B$1:$D$3,2,FALSE))^(2030-2020))</f>
        <v>0.49403586205917088</v>
      </c>
      <c r="J3" s="2">
        <f>'DownActivation, 2020, Summer'!J3*((1+HLOOKUP(2030,'Growth Data'!$B$1:$D$3,2,FALSE))^(2030-2020))</f>
        <v>0.33636484225305252</v>
      </c>
      <c r="K3" s="2">
        <f>'DownActivation, 2020, Summer'!K3*((1+HLOOKUP(2030,'Growth Data'!$B$1:$D$3,2,FALSE))^(2030-2020))</f>
        <v>0</v>
      </c>
      <c r="L3" s="2">
        <f>'DownActivation, 2020, Summer'!L3*((1+HLOOKUP(2030,'Growth Data'!$B$1:$D$3,2,FALSE))^(2030-2020))</f>
        <v>0</v>
      </c>
      <c r="M3" s="2">
        <f>'DownActivation, 2020, Summer'!M3*((1+HLOOKUP(2030,'Growth Data'!$B$1:$D$3,2,FALSE))^(2030-2020))</f>
        <v>0</v>
      </c>
      <c r="N3" s="2">
        <f>'DownActivation, 2020, Summer'!N3*((1+HLOOKUP(2030,'Growth Data'!$B$1:$D$3,2,FALSE))^(2030-2020))</f>
        <v>0</v>
      </c>
      <c r="O3" s="2">
        <f>'DownActivation, 2020, Summer'!O3*((1+HLOOKUP(2030,'Growth Data'!$B$1:$D$3,2,FALSE))^(2030-2020))</f>
        <v>0.32585344093264462</v>
      </c>
      <c r="P3" s="2">
        <f>'DownActivation, 2020, Summer'!P3*((1+HLOOKUP(2030,'Growth Data'!$B$1:$D$3,2,FALSE))^(2030-2020))</f>
        <v>0.44147885545713145</v>
      </c>
      <c r="Q3" s="2">
        <f>'DownActivation, 2020, Summer'!Q3*((1+HLOOKUP(2030,'Growth Data'!$B$1:$D$3,2,FALSE))^(2030-2020))</f>
        <v>0.38892184885509196</v>
      </c>
      <c r="R3" s="2">
        <f>'DownActivation, 2020, Summer'!R3*((1+HLOOKUP(2030,'Growth Data'!$B$1:$D$3,2,FALSE))^(2030-2020))</f>
        <v>0</v>
      </c>
      <c r="S3" s="2">
        <f>'DownActivation, 2020, Summer'!S3*((1+HLOOKUP(2030,'Growth Data'!$B$1:$D$3,2,FALSE))^(2030-2020))</f>
        <v>0</v>
      </c>
      <c r="T3" s="2">
        <f>'DownActivation, 2020, Summer'!T3*((1+HLOOKUP(2030,'Growth Data'!$B$1:$D$3,2,FALSE))^(2030-2020))</f>
        <v>1.6418933646372839E-3</v>
      </c>
      <c r="U3" s="2">
        <f>'DownActivation, 2020, Summer'!U3*((1+HLOOKUP(2030,'Growth Data'!$B$1:$D$3,2,FALSE))^(2030-2020))</f>
        <v>0.23125082904897362</v>
      </c>
      <c r="V3" s="2">
        <f>'DownActivation, 2020, Summer'!V3*((1+HLOOKUP(2030,'Growth Data'!$B$1:$D$3,2,FALSE))^(2030-2020))</f>
        <v>0.28380783565101309</v>
      </c>
      <c r="W3" s="2">
        <f>'DownActivation, 2020, Summer'!W3*((1+HLOOKUP(2030,'Growth Data'!$B$1:$D$3,2,FALSE))^(2030-2020))</f>
        <v>0.17703060485500713</v>
      </c>
      <c r="X3" s="2">
        <f>'DownActivation, 2020, Summer'!X3*((1+HLOOKUP(2030,'Growth Data'!$B$1:$D$3,2,FALSE))^(2030-2020))</f>
        <v>0</v>
      </c>
      <c r="Y3" s="2">
        <f>'DownActivation, 2020, Summer'!Y3*((1+HLOOKUP(2030,'Growth Data'!$B$1:$D$3,2,FALSE))^(2030-2020))</f>
        <v>0</v>
      </c>
    </row>
    <row r="4" spans="1:25" x14ac:dyDescent="0.25">
      <c r="A4">
        <v>2</v>
      </c>
      <c r="B4" s="2">
        <f>'DownActivation, 2020, Summer'!B4*((1+HLOOKUP(2030,'Growth Data'!$B$1:$D$3,2,FALSE))^(2030-2020))</f>
        <v>0</v>
      </c>
      <c r="C4" s="2">
        <f>'DownActivation, 2020, Summer'!C4*((1+HLOOKUP(2030,'Growth Data'!$B$1:$D$3,2,FALSE))^(2030-2020))</f>
        <v>0</v>
      </c>
      <c r="D4" s="2">
        <f>'DownActivation, 2020, Summer'!D4*((1+HLOOKUP(2030,'Growth Data'!$B$1:$D$3,2,FALSE))^(2030-2020))</f>
        <v>0</v>
      </c>
      <c r="E4" s="2">
        <f>'DownActivation, 2020, Summer'!E4*((1+HLOOKUP(2030,'Growth Data'!$B$1:$D$3,2,FALSE))^(2030-2020))</f>
        <v>0</v>
      </c>
      <c r="F4" s="2">
        <f>'DownActivation, 2020, Summer'!F4*((1+HLOOKUP(2030,'Growth Data'!$B$1:$D$3,2,FALSE))^(2030-2020))</f>
        <v>0</v>
      </c>
      <c r="G4" s="2">
        <f>'DownActivation, 2020, Summer'!G4*((1+HLOOKUP(2030,'Growth Data'!$B$1:$D$3,2,FALSE))^(2030-2020))</f>
        <v>0.45451299309443716</v>
      </c>
      <c r="H4" s="2">
        <f>'DownActivation, 2020, Summer'!H4*((1+HLOOKUP(2030,'Growth Data'!$B$1:$D$3,2,FALSE))^(2030-2020))</f>
        <v>0.50696488568327269</v>
      </c>
      <c r="I4" s="2">
        <f>'DownActivation, 2020, Summer'!I4*((1+HLOOKUP(2030,'Growth Data'!$B$1:$D$3,2,FALSE))^(2030-2020))</f>
        <v>0.508856937920946</v>
      </c>
      <c r="J4" s="2">
        <f>'DownActivation, 2020, Summer'!J4*((1+HLOOKUP(2030,'Growth Data'!$B$1:$D$3,2,FALSE))^(2030-2020))</f>
        <v>0.34981943594317461</v>
      </c>
      <c r="K4" s="2">
        <f>'DownActivation, 2020, Summer'!K4*((1+HLOOKUP(2030,'Growth Data'!$B$1:$D$3,2,FALSE))^(2030-2020))</f>
        <v>0</v>
      </c>
      <c r="L4" s="2">
        <f>'DownActivation, 2020, Summer'!L4*((1+HLOOKUP(2030,'Growth Data'!$B$1:$D$3,2,FALSE))^(2030-2020))</f>
        <v>0</v>
      </c>
      <c r="M4" s="2">
        <f>'DownActivation, 2020, Summer'!M4*((1+HLOOKUP(2030,'Growth Data'!$B$1:$D$3,2,FALSE))^(2030-2020))</f>
        <v>0</v>
      </c>
      <c r="N4" s="2">
        <f>'DownActivation, 2020, Summer'!N4*((1+HLOOKUP(2030,'Growth Data'!$B$1:$D$3,2,FALSE))^(2030-2020))</f>
        <v>0</v>
      </c>
      <c r="O4" s="2">
        <f>'DownActivation, 2020, Summer'!O4*((1+HLOOKUP(2030,'Growth Data'!$B$1:$D$3,2,FALSE))^(2030-2020))</f>
        <v>0.29652663124870665</v>
      </c>
      <c r="P4" s="2">
        <f>'DownActivation, 2020, Summer'!P4*((1+HLOOKUP(2030,'Growth Data'!$B$1:$D$3,2,FALSE))^(2030-2020))</f>
        <v>0.44147885545713145</v>
      </c>
      <c r="Q4" s="2">
        <f>'DownActivation, 2020, Summer'!Q4*((1+HLOOKUP(2030,'Growth Data'!$B$1:$D$3,2,FALSE))^(2030-2020))</f>
        <v>0.38503263036654106</v>
      </c>
      <c r="R4" s="2">
        <f>'DownActivation, 2020, Summer'!R4*((1+HLOOKUP(2030,'Growth Data'!$B$1:$D$3,2,FALSE))^(2030-2020))</f>
        <v>0</v>
      </c>
      <c r="S4" s="2">
        <f>'DownActivation, 2020, Summer'!S4*((1+HLOOKUP(2030,'Growth Data'!$B$1:$D$3,2,FALSE))^(2030-2020))</f>
        <v>0</v>
      </c>
      <c r="T4" s="2">
        <f>'DownActivation, 2020, Summer'!T4*((1+HLOOKUP(2030,'Growth Data'!$B$1:$D$3,2,FALSE))^(2030-2020))</f>
        <v>1.6090554973445382E-3</v>
      </c>
      <c r="U4" s="2">
        <f>'DownActivation, 2020, Summer'!U4*((1+HLOOKUP(2030,'Growth Data'!$B$1:$D$3,2,FALSE))^(2030-2020))</f>
        <v>0.25206340366338126</v>
      </c>
      <c r="V4" s="2">
        <f>'DownActivation, 2020, Summer'!V4*((1+HLOOKUP(2030,'Growth Data'!$B$1:$D$3,2,FALSE))^(2030-2020))</f>
        <v>0.27813167893799279</v>
      </c>
      <c r="W4" s="2">
        <f>'DownActivation, 2020, Summer'!W4*((1+HLOOKUP(2030,'Growth Data'!$B$1:$D$3,2,FALSE))^(2030-2020))</f>
        <v>0.19296335929195776</v>
      </c>
      <c r="X4" s="2">
        <f>'DownActivation, 2020, Summer'!X4*((1+HLOOKUP(2030,'Growth Data'!$B$1:$D$3,2,FALSE))^(2030-2020))</f>
        <v>0</v>
      </c>
      <c r="Y4" s="2">
        <f>'DownActivation, 2020, Summer'!Y4*((1+HLOOKUP(2030,'Growth Data'!$B$1:$D$3,2,FALSE))^(2030-2020))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2CD-E38C-4E34-8E9E-4121B1BBB059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Winter'!B2*((1+HLOOKUP(2030,'Growth Data'!$B$1:$D$3,2,FALSE))^(2030-2020))</f>
        <v>0.3183972127397362</v>
      </c>
      <c r="C2" s="2">
        <f>'UpActivation, 2020, Winter'!C2*((1+HLOOKUP(2030,'Growth Data'!$B$1:$D$3,2,FALSE))^(2030-2020))</f>
        <v>0.28111421879928072</v>
      </c>
      <c r="D2" s="2">
        <f>'UpActivation, 2020, Winter'!D2*((1+HLOOKUP(2030,'Growth Data'!$B$1:$D$3,2,FALSE))^(2030-2020))</f>
        <v>0</v>
      </c>
      <c r="E2" s="2">
        <f>'UpActivation, 2020, Winter'!E2*((1+HLOOKUP(2030,'Growth Data'!$B$1:$D$3,2,FALSE))^(2030-2020))</f>
        <v>0</v>
      </c>
      <c r="F2" s="2">
        <f>'UpActivation, 2020, Winter'!F2*((1+HLOOKUP(2030,'Growth Data'!$B$1:$D$3,2,FALSE))^(2030-2020))</f>
        <v>0.46344344394873532</v>
      </c>
      <c r="G2" s="2">
        <f>'UpActivation, 2020, Winter'!G2*((1+HLOOKUP(2030,'Growth Data'!$B$1:$D$3,2,FALSE))^(2030-2020))</f>
        <v>0</v>
      </c>
      <c r="H2" s="2">
        <f>'UpActivation, 2020, Winter'!H2*((1+HLOOKUP(2030,'Growth Data'!$B$1:$D$3,2,FALSE))^(2030-2020))</f>
        <v>0.46007250716054715</v>
      </c>
      <c r="I2" s="2">
        <f>'UpActivation, 2020, Winter'!I2*((1+HLOOKUP(2030,'Growth Data'!$B$1:$D$3,2,FALSE))^(2030-2020))</f>
        <v>0.36029284424676178</v>
      </c>
      <c r="J2" s="2">
        <f>'UpActivation, 2020, Winter'!J2*((1+HLOOKUP(2030,'Growth Data'!$B$1:$D$3,2,FALSE))^(2030-2020))</f>
        <v>0</v>
      </c>
      <c r="K2" s="2">
        <f>'UpActivation, 2020, Winter'!K2*((1+HLOOKUP(2030,'Growth Data'!$B$1:$D$3,2,FALSE))^(2030-2020))</f>
        <v>0</v>
      </c>
      <c r="L2" s="2">
        <f>'UpActivation, 2020, Winter'!L2*((1+HLOOKUP(2030,'Growth Data'!$B$1:$D$3,2,FALSE))^(2030-2020))</f>
        <v>0</v>
      </c>
      <c r="M2" s="2">
        <f>'UpActivation, 2020, Winter'!M2*((1+HLOOKUP(2030,'Growth Data'!$B$1:$D$3,2,FALSE))^(2030-2020))</f>
        <v>0.47575040351221132</v>
      </c>
      <c r="N2" s="2">
        <f>'UpActivation, 2020, Winter'!N2*((1+HLOOKUP(2030,'Growth Data'!$B$1:$D$3,2,FALSE))^(2030-2020))</f>
        <v>0.36480258415043193</v>
      </c>
      <c r="O2" s="2">
        <f>'UpActivation, 2020, Winter'!O2*((1+HLOOKUP(2030,'Growth Data'!$B$1:$D$3,2,FALSE))^(2030-2020))</f>
        <v>0</v>
      </c>
      <c r="P2" s="2">
        <f>'UpActivation, 2020, Winter'!P2*((1+HLOOKUP(2030,'Growth Data'!$B$1:$D$3,2,FALSE))^(2030-2020))</f>
        <v>0</v>
      </c>
      <c r="Q2" s="2">
        <f>'UpActivation, 2020, Winter'!Q2*((1+HLOOKUP(2030,'Growth Data'!$B$1:$D$3,2,FALSE))^(2030-2020))</f>
        <v>0.32035572519049321</v>
      </c>
      <c r="R2" s="2">
        <f>'UpActivation, 2020, Winter'!R2*((1+HLOOKUP(2030,'Growth Data'!$B$1:$D$3,2,FALSE))^(2030-2020))</f>
        <v>0.46873104645940999</v>
      </c>
      <c r="S2" s="2">
        <f>'UpActivation, 2020, Winter'!S2*((1+HLOOKUP(2030,'Growth Data'!$B$1:$D$3,2,FALSE))^(2030-2020))</f>
        <v>0.25190776115961944</v>
      </c>
      <c r="T2" s="2">
        <f>'UpActivation, 2020, Winter'!T2*((1+HLOOKUP(2030,'Growth Data'!$B$1:$D$3,2,FALSE))^(2030-2020))</f>
        <v>0.35299913484259804</v>
      </c>
      <c r="U2" s="2">
        <f>'UpActivation, 2020, Winter'!U2*((1+HLOOKUP(2030,'Growth Data'!$B$1:$D$3,2,FALSE))^(2030-2020))</f>
        <v>0</v>
      </c>
      <c r="V2" s="2">
        <f>'UpActivation, 2020, Winter'!V2*((1+HLOOKUP(2030,'Growth Data'!$B$1:$D$3,2,FALSE))^(2030-2020))</f>
        <v>0</v>
      </c>
      <c r="W2" s="2">
        <f>'UpActivation, 2020, Winter'!W2*((1+HLOOKUP(2030,'Growth Data'!$B$1:$D$3,2,FALSE))^(2030-2020))</f>
        <v>0</v>
      </c>
      <c r="X2" s="2">
        <f>'UpActivation, 2020, Winter'!X2*((1+HLOOKUP(2030,'Growth Data'!$B$1:$D$3,2,FALSE))^(2030-2020))</f>
        <v>0</v>
      </c>
      <c r="Y2" s="2">
        <f>'UpActivation, 2020, Winter'!Y2*((1+HLOOKUP(2030,'Growth Data'!$B$1:$D$3,2,FALSE))^(2030-2020))</f>
        <v>0.14978746881581245</v>
      </c>
    </row>
    <row r="3" spans="1:25" x14ac:dyDescent="0.25">
      <c r="A3">
        <v>1</v>
      </c>
      <c r="B3" s="2">
        <f>'UpActivation, 2020, Winter'!B3*((1+HLOOKUP(2030,'Growth Data'!$B$1:$D$3,2,FALSE))^(2030-2020))</f>
        <v>0.34988704696674305</v>
      </c>
      <c r="C3" s="2">
        <f>'UpActivation, 2020, Winter'!C3*((1+HLOOKUP(2030,'Growth Data'!$B$1:$D$3,2,FALSE))^(2030-2020))</f>
        <v>0.26520209320686861</v>
      </c>
      <c r="D3" s="2">
        <f>'UpActivation, 2020, Winter'!D3*((1+HLOOKUP(2030,'Growth Data'!$B$1:$D$3,2,FALSE))^(2030-2020))</f>
        <v>0</v>
      </c>
      <c r="E3" s="2">
        <f>'UpActivation, 2020, Winter'!E3*((1+HLOOKUP(2030,'Growth Data'!$B$1:$D$3,2,FALSE))^(2030-2020))</f>
        <v>0</v>
      </c>
      <c r="F3" s="2">
        <f>'UpActivation, 2020, Winter'!F3*((1+HLOOKUP(2030,'Growth Data'!$B$1:$D$3,2,FALSE))^(2030-2020))</f>
        <v>0.47290147341707689</v>
      </c>
      <c r="G3" s="2">
        <f>'UpActivation, 2020, Winter'!G3*((1+HLOOKUP(2030,'Growth Data'!$B$1:$D$3,2,FALSE))^(2030-2020))</f>
        <v>0</v>
      </c>
      <c r="H3" s="2">
        <f>'UpActivation, 2020, Winter'!H3*((1+HLOOKUP(2030,'Growth Data'!$B$1:$D$3,2,FALSE))^(2030-2020))</f>
        <v>0.47430155377375993</v>
      </c>
      <c r="I3" s="2">
        <f>'UpActivation, 2020, Winter'!I3*((1+HLOOKUP(2030,'Growth Data'!$B$1:$D$3,2,FALSE))^(2030-2020))</f>
        <v>0.36764575943547118</v>
      </c>
      <c r="J3" s="2">
        <f>'UpActivation, 2020, Winter'!J3*((1+HLOOKUP(2030,'Growth Data'!$B$1:$D$3,2,FALSE))^(2030-2020))</f>
        <v>0</v>
      </c>
      <c r="K3" s="2">
        <f>'UpActivation, 2020, Winter'!K3*((1+HLOOKUP(2030,'Growth Data'!$B$1:$D$3,2,FALSE))^(2030-2020))</f>
        <v>0</v>
      </c>
      <c r="L3" s="2">
        <f>'UpActivation, 2020, Winter'!L3*((1+HLOOKUP(2030,'Growth Data'!$B$1:$D$3,2,FALSE))^(2030-2020))</f>
        <v>0</v>
      </c>
      <c r="M3" s="2">
        <f>'UpActivation, 2020, Winter'!M3*((1+HLOOKUP(2030,'Growth Data'!$B$1:$D$3,2,FALSE))^(2030-2020))</f>
        <v>0.432500366829283</v>
      </c>
      <c r="N3" s="2">
        <f>'UpActivation, 2020, Winter'!N3*((1+HLOOKUP(2030,'Growth Data'!$B$1:$D$3,2,FALSE))^(2030-2020))</f>
        <v>0.38400272015834935</v>
      </c>
      <c r="O3" s="2">
        <f>'UpActivation, 2020, Winter'!O3*((1+HLOOKUP(2030,'Growth Data'!$B$1:$D$3,2,FALSE))^(2030-2020))</f>
        <v>0</v>
      </c>
      <c r="P3" s="2">
        <f>'UpActivation, 2020, Winter'!P3*((1+HLOOKUP(2030,'Growth Data'!$B$1:$D$3,2,FALSE))^(2030-2020))</f>
        <v>0</v>
      </c>
      <c r="Q3" s="2">
        <f>'UpActivation, 2020, Winter'!Q3*((1+HLOOKUP(2030,'Growth Data'!$B$1:$D$3,2,FALSE))^(2030-2020))</f>
        <v>0.34821274477227521</v>
      </c>
      <c r="R3" s="2">
        <f>'UpActivation, 2020, Winter'!R3*((1+HLOOKUP(2030,'Growth Data'!$B$1:$D$3,2,FALSE))^(2030-2020))</f>
        <v>0.52081227384378892</v>
      </c>
      <c r="S3" s="2">
        <f>'UpActivation, 2020, Winter'!S3*((1+HLOOKUP(2030,'Growth Data'!$B$1:$D$3,2,FALSE))^(2030-2020))</f>
        <v>0.27381278386915153</v>
      </c>
      <c r="T3" s="2">
        <f>'UpActivation, 2020, Winter'!T3*((1+HLOOKUP(2030,'Growth Data'!$B$1:$D$3,2,FALSE))^(2030-2020))</f>
        <v>0.34950409390356241</v>
      </c>
      <c r="U3" s="2">
        <f>'UpActivation, 2020, Winter'!U3*((1+HLOOKUP(2030,'Growth Data'!$B$1:$D$3,2,FALSE))^(2030-2020))</f>
        <v>0</v>
      </c>
      <c r="V3" s="2">
        <f>'UpActivation, 2020, Winter'!V3*((1+HLOOKUP(2030,'Growth Data'!$B$1:$D$3,2,FALSE))^(2030-2020))</f>
        <v>0</v>
      </c>
      <c r="W3" s="2">
        <f>'UpActivation, 2020, Winter'!W3*((1+HLOOKUP(2030,'Growth Data'!$B$1:$D$3,2,FALSE))^(2030-2020))</f>
        <v>0</v>
      </c>
      <c r="X3" s="2">
        <f>'UpActivation, 2020, Winter'!X3*((1+HLOOKUP(2030,'Growth Data'!$B$1:$D$3,2,FALSE))^(2030-2020))</f>
        <v>0</v>
      </c>
      <c r="Y3" s="2">
        <f>'UpActivation, 2020, Winter'!Y3*((1+HLOOKUP(2030,'Growth Data'!$B$1:$D$3,2,FALSE))^(2030-2020))</f>
        <v>0.15767101980611836</v>
      </c>
    </row>
    <row r="4" spans="1:25" x14ac:dyDescent="0.25">
      <c r="A4">
        <v>2</v>
      </c>
      <c r="B4" s="2">
        <f>'UpActivation, 2020, Winter'!B4*((1+HLOOKUP(2030,'Growth Data'!$B$1:$D$3,2,FALSE))^(2030-2020))</f>
        <v>0.34288930602740825</v>
      </c>
      <c r="C4" s="2">
        <f>'UpActivation, 2020, Winter'!C4*((1+HLOOKUP(2030,'Growth Data'!$B$1:$D$3,2,FALSE))^(2030-2020))</f>
        <v>0.23868188388618172</v>
      </c>
      <c r="D4" s="2">
        <f>'UpActivation, 2020, Winter'!D4*((1+HLOOKUP(2030,'Growth Data'!$B$1:$D$3,2,FALSE))^(2030-2020))</f>
        <v>0</v>
      </c>
      <c r="E4" s="2">
        <f>'UpActivation, 2020, Winter'!E4*((1+HLOOKUP(2030,'Growth Data'!$B$1:$D$3,2,FALSE))^(2030-2020))</f>
        <v>0</v>
      </c>
      <c r="F4" s="2">
        <f>'UpActivation, 2020, Winter'!F4*((1+HLOOKUP(2030,'Growth Data'!$B$1:$D$3,2,FALSE))^(2030-2020))</f>
        <v>0.47290147341707689</v>
      </c>
      <c r="G4" s="2">
        <f>'UpActivation, 2020, Winter'!G4*((1+HLOOKUP(2030,'Growth Data'!$B$1:$D$3,2,FALSE))^(2030-2020))</f>
        <v>0</v>
      </c>
      <c r="H4" s="2">
        <f>'UpActivation, 2020, Winter'!H4*((1+HLOOKUP(2030,'Growth Data'!$B$1:$D$3,2,FALSE))^(2030-2020))</f>
        <v>0.48378758484923512</v>
      </c>
      <c r="I4" s="2">
        <f>'UpActivation, 2020, Winter'!I4*((1+HLOOKUP(2030,'Growth Data'!$B$1:$D$3,2,FALSE))^(2030-2020))</f>
        <v>0.33088118349192408</v>
      </c>
      <c r="J4" s="2">
        <f>'UpActivation, 2020, Winter'!J4*((1+HLOOKUP(2030,'Growth Data'!$B$1:$D$3,2,FALSE))^(2030-2020))</f>
        <v>0</v>
      </c>
      <c r="K4" s="2">
        <f>'UpActivation, 2020, Winter'!K4*((1+HLOOKUP(2030,'Growth Data'!$B$1:$D$3,2,FALSE))^(2030-2020))</f>
        <v>0</v>
      </c>
      <c r="L4" s="2">
        <f>'UpActivation, 2020, Winter'!L4*((1+HLOOKUP(2030,'Growth Data'!$B$1:$D$3,2,FALSE))^(2030-2020))</f>
        <v>0</v>
      </c>
      <c r="M4" s="2">
        <f>'UpActivation, 2020, Winter'!M4*((1+HLOOKUP(2030,'Growth Data'!$B$1:$D$3,2,FALSE))^(2030-2020))</f>
        <v>0.4368253704975758</v>
      </c>
      <c r="N4" s="2">
        <f>'UpActivation, 2020, Winter'!N4*((1+HLOOKUP(2030,'Growth Data'!$B$1:$D$3,2,FALSE))^(2030-2020))</f>
        <v>0.3456024481425144</v>
      </c>
      <c r="O4" s="2">
        <f>'UpActivation, 2020, Winter'!O4*((1+HLOOKUP(2030,'Growth Data'!$B$1:$D$3,2,FALSE))^(2030-2020))</f>
        <v>0</v>
      </c>
      <c r="P4" s="2">
        <f>'UpActivation, 2020, Winter'!P4*((1+HLOOKUP(2030,'Growth Data'!$B$1:$D$3,2,FALSE))^(2030-2020))</f>
        <v>0</v>
      </c>
      <c r="Q4" s="2">
        <f>'UpActivation, 2020, Winter'!Q4*((1+HLOOKUP(2030,'Growth Data'!$B$1:$D$3,2,FALSE))^(2030-2020))</f>
        <v>0.38303401924950276</v>
      </c>
      <c r="R4" s="2">
        <f>'UpActivation, 2020, Winter'!R4*((1+HLOOKUP(2030,'Growth Data'!$B$1:$D$3,2,FALSE))^(2030-2020))</f>
        <v>0.52081227384378892</v>
      </c>
      <c r="S4" s="2">
        <f>'UpActivation, 2020, Winter'!S4*((1+HLOOKUP(2030,'Growth Data'!$B$1:$D$3,2,FALSE))^(2030-2020))</f>
        <v>0.29845593441737517</v>
      </c>
      <c r="T4" s="2">
        <f>'UpActivation, 2020, Winter'!T4*((1+HLOOKUP(2030,'Growth Data'!$B$1:$D$3,2,FALSE))^(2030-2020))</f>
        <v>0.32503880733031304</v>
      </c>
      <c r="U4" s="2">
        <f>'UpActivation, 2020, Winter'!U4*((1+HLOOKUP(2030,'Growth Data'!$B$1:$D$3,2,FALSE))^(2030-2020))</f>
        <v>0</v>
      </c>
      <c r="V4" s="2">
        <f>'UpActivation, 2020, Winter'!V4*((1+HLOOKUP(2030,'Growth Data'!$B$1:$D$3,2,FALSE))^(2030-2020))</f>
        <v>0</v>
      </c>
      <c r="W4" s="2">
        <f>'UpActivation, 2020, Winter'!W4*((1+HLOOKUP(2030,'Growth Data'!$B$1:$D$3,2,FALSE))^(2030-2020))</f>
        <v>0</v>
      </c>
      <c r="X4" s="2">
        <f>'UpActivation, 2020, Winter'!X4*((1+HLOOKUP(2030,'Growth Data'!$B$1:$D$3,2,FALSE))^(2030-2020))</f>
        <v>0</v>
      </c>
      <c r="Y4" s="2">
        <f>'UpActivation, 2020, Winter'!Y4*((1+HLOOKUP(2030,'Growth Data'!$B$1:$D$3,2,FALSE))^(2030-2020))</f>
        <v>0.16240115040030192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7EA-9682-40EB-AEAC-305115ADFCE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Winter'!B2*((1+HLOOKUP(2030,'Growth Data'!$B$1:$D$3,2,FALSE))^(2030-2020))</f>
        <v>0</v>
      </c>
      <c r="C2" s="2">
        <f>'DownActivation, 2020, Winter'!C2*((1+HLOOKUP(2030,'Growth Data'!$B$1:$D$3,2,FALSE))^(2030-2020))</f>
        <v>0</v>
      </c>
      <c r="D2" s="2">
        <f>'DownActivation, 2020, Winter'!D2*((1+HLOOKUP(2030,'Growth Data'!$B$1:$D$3,2,FALSE))^(2030-2020))</f>
        <v>0.16955205042432311</v>
      </c>
      <c r="E2" s="2">
        <f>'DownActivation, 2020, Winter'!E2*((1+HLOOKUP(2030,'Growth Data'!$B$1:$D$3,2,FALSE))^(2030-2020))</f>
        <v>0.26804073367040127</v>
      </c>
      <c r="F2" s="2">
        <f>'DownActivation, 2020, Winter'!F2*((1+HLOOKUP(2030,'Growth Data'!$B$1:$D$3,2,FALSE))^(2030-2020))</f>
        <v>0</v>
      </c>
      <c r="G2" s="2">
        <f>'DownActivation, 2020, Winter'!G2*((1+HLOOKUP(2030,'Growth Data'!$B$1:$D$3,2,FALSE))^(2030-2020))</f>
        <v>0.43264927834798877</v>
      </c>
      <c r="H2" s="2">
        <f>'DownActivation, 2020, Winter'!H2*((1+HLOOKUP(2030,'Growth Data'!$B$1:$D$3,2,FALSE))^(2030-2020))</f>
        <v>0</v>
      </c>
      <c r="I2" s="2">
        <f>'DownActivation, 2020, Winter'!I2*((1+HLOOKUP(2030,'Growth Data'!$B$1:$D$3,2,FALSE))^(2030-2020))</f>
        <v>0</v>
      </c>
      <c r="J2" s="2">
        <f>'DownActivation, 2020, Winter'!J2*((1+HLOOKUP(2030,'Growth Data'!$B$1:$D$3,2,FALSE))^(2030-2020))</f>
        <v>0.28380783565101309</v>
      </c>
      <c r="K2" s="2">
        <f>'DownActivation, 2020, Winter'!K2*((1+HLOOKUP(2030,'Growth Data'!$B$1:$D$3,2,FALSE))^(2030-2020))</f>
        <v>0.28380783565101309</v>
      </c>
      <c r="L2" s="2">
        <f>'DownActivation, 2020, Winter'!L2*((1+HLOOKUP(2030,'Growth Data'!$B$1:$D$3,2,FALSE))^(2030-2020))</f>
        <v>0.44568341598529465</v>
      </c>
      <c r="M2" s="2">
        <f>'DownActivation, 2020, Winter'!M2*((1+HLOOKUP(2030,'Growth Data'!$B$1:$D$3,2,FALSE))^(2030-2020))</f>
        <v>0</v>
      </c>
      <c r="N2" s="2">
        <f>'DownActivation, 2020, Winter'!N2*((1+HLOOKUP(2030,'Growth Data'!$B$1:$D$3,2,FALSE))^(2030-2020))</f>
        <v>0</v>
      </c>
      <c r="O2" s="2">
        <f>'DownActivation, 2020, Winter'!O2*((1+HLOOKUP(2030,'Growth Data'!$B$1:$D$3,2,FALSE))^(2030-2020))</f>
        <v>0.30935054085960423</v>
      </c>
      <c r="P2" s="2">
        <f>'DownActivation, 2020, Winter'!P2*((1+HLOOKUP(2030,'Growth Data'!$B$1:$D$3,2,FALSE))^(2030-2020))</f>
        <v>0.21446033981109436</v>
      </c>
      <c r="Q2" s="2">
        <f>'DownActivation, 2020, Winter'!Q2*((1+HLOOKUP(2030,'Growth Data'!$B$1:$D$3,2,FALSE))^(2030-2020))</f>
        <v>0</v>
      </c>
      <c r="R2" s="2">
        <f>'DownActivation, 2020, Winter'!R2*((1+HLOOKUP(2030,'Growth Data'!$B$1:$D$3,2,FALSE))^(2030-2020))</f>
        <v>0</v>
      </c>
      <c r="S2" s="2">
        <f>'DownActivation, 2020, Winter'!S2*((1+HLOOKUP(2030,'Growth Data'!$B$1:$D$3,2,FALSE))^(2030-2020))</f>
        <v>0</v>
      </c>
      <c r="T2" s="2">
        <f>'DownActivation, 2020, Winter'!T2*((1+HLOOKUP(2030,'Growth Data'!$B$1:$D$3,2,FALSE))^(2030-2020))</f>
        <v>0</v>
      </c>
      <c r="U2" s="2">
        <f>'DownActivation, 2020, Winter'!U2*((1+HLOOKUP(2030,'Growth Data'!$B$1:$D$3,2,FALSE))^(2030-2020))</f>
        <v>0.34981943594317461</v>
      </c>
      <c r="V2" s="2">
        <f>'DownActivation, 2020, Winter'!V2*((1+HLOOKUP(2030,'Growth Data'!$B$1:$D$3,2,FALSE))^(2030-2020))</f>
        <v>0.23913438003927953</v>
      </c>
      <c r="W2" s="2">
        <f>'DownActivation, 2020, Winter'!W2*((1+HLOOKUP(2030,'Growth Data'!$B$1:$D$3,2,FALSE))^(2030-2020))</f>
        <v>0.19477626646715826</v>
      </c>
      <c r="X2" s="2">
        <f>'DownActivation, 2020, Winter'!X2*((1+HLOOKUP(2030,'Growth Data'!$B$1:$D$3,2,FALSE))^(2030-2020))</f>
        <v>0.18573646133160746</v>
      </c>
      <c r="Y2" s="2">
        <f>'DownActivation, 2020, Winter'!Y2*((1+HLOOKUP(2030,'Growth Data'!$B$1:$D$3,2,FALSE))^(2030-2020))</f>
        <v>0</v>
      </c>
    </row>
    <row r="3" spans="1:25" x14ac:dyDescent="0.25">
      <c r="A3">
        <v>1</v>
      </c>
      <c r="B3" s="2">
        <f>'DownActivation, 2020, Winter'!B3*((1+HLOOKUP(2030,'Growth Data'!$B$1:$D$3,2,FALSE))^(2030-2020))</f>
        <v>0</v>
      </c>
      <c r="C3" s="2">
        <f>'DownActivation, 2020, Winter'!C3*((1+HLOOKUP(2030,'Growth Data'!$B$1:$D$3,2,FALSE))^(2030-2020))</f>
        <v>0</v>
      </c>
      <c r="D3" s="2">
        <f>'DownActivation, 2020, Winter'!D3*((1+HLOOKUP(2030,'Growth Data'!$B$1:$D$3,2,FALSE))^(2030-2020))</f>
        <v>0.18429570698295991</v>
      </c>
      <c r="E3" s="2">
        <f>'DownActivation, 2020, Winter'!E3*((1+HLOOKUP(2030,'Growth Data'!$B$1:$D$3,2,FALSE))^(2030-2020))</f>
        <v>0.26278503301019729</v>
      </c>
      <c r="F3" s="2">
        <f>'DownActivation, 2020, Winter'!F3*((1+HLOOKUP(2030,'Growth Data'!$B$1:$D$3,2,FALSE))^(2030-2020))</f>
        <v>0</v>
      </c>
      <c r="G3" s="2">
        <f>'DownActivation, 2020, Winter'!G3*((1+HLOOKUP(2030,'Growth Data'!$B$1:$D$3,2,FALSE))^(2030-2020))</f>
        <v>0.44147885545713145</v>
      </c>
      <c r="H3" s="2">
        <f>'DownActivation, 2020, Winter'!H3*((1+HLOOKUP(2030,'Growth Data'!$B$1:$D$3,2,FALSE))^(2030-2020))</f>
        <v>0</v>
      </c>
      <c r="I3" s="2">
        <f>'DownActivation, 2020, Winter'!I3*((1+HLOOKUP(2030,'Growth Data'!$B$1:$D$3,2,FALSE))^(2030-2020))</f>
        <v>0</v>
      </c>
      <c r="J3" s="2">
        <f>'DownActivation, 2020, Winter'!J3*((1+HLOOKUP(2030,'Growth Data'!$B$1:$D$3,2,FALSE))^(2030-2020))</f>
        <v>0.28380783565101309</v>
      </c>
      <c r="K3" s="2">
        <f>'DownActivation, 2020, Winter'!K3*((1+HLOOKUP(2030,'Growth Data'!$B$1:$D$3,2,FALSE))^(2030-2020))</f>
        <v>0.26278503301019729</v>
      </c>
      <c r="L3" s="2">
        <f>'DownActivation, 2020, Winter'!L3*((1+HLOOKUP(2030,'Growth Data'!$B$1:$D$3,2,FALSE))^(2030-2020))</f>
        <v>0.42045605281631571</v>
      </c>
      <c r="M3" s="2">
        <f>'DownActivation, 2020, Winter'!M3*((1+HLOOKUP(2030,'Growth Data'!$B$1:$D$3,2,FALSE))^(2030-2020))</f>
        <v>0</v>
      </c>
      <c r="N3" s="2">
        <f>'DownActivation, 2020, Winter'!N3*((1+HLOOKUP(2030,'Growth Data'!$B$1:$D$3,2,FALSE))^(2030-2020))</f>
        <v>0</v>
      </c>
      <c r="O3" s="2">
        <f>'DownActivation, 2020, Winter'!O3*((1+HLOOKUP(2030,'Growth Data'!$B$1:$D$3,2,FALSE))^(2030-2020))</f>
        <v>0.28380783565101309</v>
      </c>
      <c r="P3" s="2">
        <f>'DownActivation, 2020, Winter'!P3*((1+HLOOKUP(2030,'Growth Data'!$B$1:$D$3,2,FALSE))^(2030-2020))</f>
        <v>0.21446033981109436</v>
      </c>
      <c r="Q3" s="2">
        <f>'DownActivation, 2020, Winter'!Q3*((1+HLOOKUP(2030,'Growth Data'!$B$1:$D$3,2,FALSE))^(2030-2020))</f>
        <v>0</v>
      </c>
      <c r="R3" s="2">
        <f>'DownActivation, 2020, Winter'!R3*((1+HLOOKUP(2030,'Growth Data'!$B$1:$D$3,2,FALSE))^(2030-2020))</f>
        <v>0</v>
      </c>
      <c r="S3" s="2">
        <f>'DownActivation, 2020, Winter'!S3*((1+HLOOKUP(2030,'Growth Data'!$B$1:$D$3,2,FALSE))^(2030-2020))</f>
        <v>0</v>
      </c>
      <c r="T3" s="2">
        <f>'DownActivation, 2020, Winter'!T3*((1+HLOOKUP(2030,'Growth Data'!$B$1:$D$3,2,FALSE))^(2030-2020))</f>
        <v>0</v>
      </c>
      <c r="U3" s="2">
        <f>'DownActivation, 2020, Winter'!U3*((1+HLOOKUP(2030,'Growth Data'!$B$1:$D$3,2,FALSE))^(2030-2020))</f>
        <v>0.33636484225305252</v>
      </c>
      <c r="V3" s="2">
        <f>'DownActivation, 2020, Winter'!V3*((1+HLOOKUP(2030,'Growth Data'!$B$1:$D$3,2,FALSE))^(2030-2020))</f>
        <v>0.26278503301019729</v>
      </c>
      <c r="W3" s="2">
        <f>'DownActivation, 2020, Winter'!W3*((1+HLOOKUP(2030,'Growth Data'!$B$1:$D$3,2,FALSE))^(2030-2020))</f>
        <v>0.17869382244693416</v>
      </c>
      <c r="X3" s="2">
        <f>'DownActivation, 2020, Winter'!X3*((1+HLOOKUP(2030,'Growth Data'!$B$1:$D$3,2,FALSE))^(2030-2020))</f>
        <v>0.19971662508774995</v>
      </c>
      <c r="Y3" s="2">
        <f>'DownActivation, 2020, Winter'!Y3*((1+HLOOKUP(2030,'Growth Data'!$B$1:$D$3,2,FALSE))^(2030-2020))</f>
        <v>0</v>
      </c>
    </row>
    <row r="4" spans="1:25" x14ac:dyDescent="0.25">
      <c r="A4">
        <v>2</v>
      </c>
      <c r="B4" s="2">
        <f>'DownActivation, 2020, Winter'!B4*((1+HLOOKUP(2030,'Growth Data'!$B$1:$D$3,2,FALSE))^(2030-2020))</f>
        <v>0</v>
      </c>
      <c r="C4" s="2">
        <f>'DownActivation, 2020, Winter'!C4*((1+HLOOKUP(2030,'Growth Data'!$B$1:$D$3,2,FALSE))^(2030-2020))</f>
        <v>0</v>
      </c>
      <c r="D4" s="2">
        <f>'DownActivation, 2020, Winter'!D4*((1+HLOOKUP(2030,'Growth Data'!$B$1:$D$3,2,FALSE))^(2030-2020))</f>
        <v>0.18798162112261912</v>
      </c>
      <c r="E4" s="2">
        <f>'DownActivation, 2020, Winter'!E4*((1+HLOOKUP(2030,'Growth Data'!$B$1:$D$3,2,FALSE))^(2030-2020))</f>
        <v>0.27329643433060519</v>
      </c>
      <c r="F4" s="2">
        <f>'DownActivation, 2020, Winter'!F4*((1+HLOOKUP(2030,'Growth Data'!$B$1:$D$3,2,FALSE))^(2030-2020))</f>
        <v>0</v>
      </c>
      <c r="G4" s="2">
        <f>'DownActivation, 2020, Winter'!G4*((1+HLOOKUP(2030,'Growth Data'!$B$1:$D$3,2,FALSE))^(2030-2020))</f>
        <v>0.44147885545713145</v>
      </c>
      <c r="H4" s="2">
        <f>'DownActivation, 2020, Winter'!H4*((1+HLOOKUP(2030,'Growth Data'!$B$1:$D$3,2,FALSE))^(2030-2020))</f>
        <v>0</v>
      </c>
      <c r="I4" s="2">
        <f>'DownActivation, 2020, Winter'!I4*((1+HLOOKUP(2030,'Growth Data'!$B$1:$D$3,2,FALSE))^(2030-2020))</f>
        <v>0</v>
      </c>
      <c r="J4" s="2">
        <f>'DownActivation, 2020, Winter'!J4*((1+HLOOKUP(2030,'Growth Data'!$B$1:$D$3,2,FALSE))^(2030-2020))</f>
        <v>0.30935054085960423</v>
      </c>
      <c r="K4" s="2">
        <f>'DownActivation, 2020, Winter'!K4*((1+HLOOKUP(2030,'Growth Data'!$B$1:$D$3,2,FALSE))^(2030-2020))</f>
        <v>0.26541288334029928</v>
      </c>
      <c r="L4" s="2">
        <f>'DownActivation, 2020, Winter'!L4*((1+HLOOKUP(2030,'Growth Data'!$B$1:$D$3,2,FALSE))^(2030-2020))</f>
        <v>0.45409253704162095</v>
      </c>
      <c r="M4" s="2">
        <f>'DownActivation, 2020, Winter'!M4*((1+HLOOKUP(2030,'Growth Data'!$B$1:$D$3,2,FALSE))^(2030-2020))</f>
        <v>0</v>
      </c>
      <c r="N4" s="2">
        <f>'DownActivation, 2020, Winter'!N4*((1+HLOOKUP(2030,'Growth Data'!$B$1:$D$3,2,FALSE))^(2030-2020))</f>
        <v>0</v>
      </c>
      <c r="O4" s="2">
        <f>'DownActivation, 2020, Winter'!O4*((1+HLOOKUP(2030,'Growth Data'!$B$1:$D$3,2,FALSE))^(2030-2020))</f>
        <v>0.27813167893799279</v>
      </c>
      <c r="P4" s="2">
        <f>'DownActivation, 2020, Winter'!P4*((1+HLOOKUP(2030,'Growth Data'!$B$1:$D$3,2,FALSE))^(2030-2020))</f>
        <v>0.20802652961676152</v>
      </c>
      <c r="Q4" s="2">
        <f>'DownActivation, 2020, Winter'!Q4*((1+HLOOKUP(2030,'Growth Data'!$B$1:$D$3,2,FALSE))^(2030-2020))</f>
        <v>0</v>
      </c>
      <c r="R4" s="2">
        <f>'DownActivation, 2020, Winter'!R4*((1+HLOOKUP(2030,'Growth Data'!$B$1:$D$3,2,FALSE))^(2030-2020))</f>
        <v>0</v>
      </c>
      <c r="S4" s="2">
        <f>'DownActivation, 2020, Winter'!S4*((1+HLOOKUP(2030,'Growth Data'!$B$1:$D$3,2,FALSE))^(2030-2020))</f>
        <v>0</v>
      </c>
      <c r="T4" s="2">
        <f>'DownActivation, 2020, Winter'!T4*((1+HLOOKUP(2030,'Growth Data'!$B$1:$D$3,2,FALSE))^(2030-2020))</f>
        <v>0</v>
      </c>
      <c r="U4" s="2">
        <f>'DownActivation, 2020, Winter'!U4*((1+HLOOKUP(2030,'Growth Data'!$B$1:$D$3,2,FALSE))^(2030-2020))</f>
        <v>0.32963754540799145</v>
      </c>
      <c r="V4" s="2">
        <f>'DownActivation, 2020, Winter'!V4*((1+HLOOKUP(2030,'Growth Data'!$B$1:$D$3,2,FALSE))^(2030-2020))</f>
        <v>0.24439008069948348</v>
      </c>
      <c r="W4" s="2">
        <f>'DownActivation, 2020, Winter'!W4*((1+HLOOKUP(2030,'Growth Data'!$B$1:$D$3,2,FALSE))^(2030-2020))</f>
        <v>0.18584157534481149</v>
      </c>
      <c r="X4" s="2">
        <f>'DownActivation, 2020, Winter'!X4*((1+HLOOKUP(2030,'Growth Data'!$B$1:$D$3,2,FALSE))^(2030-2020))</f>
        <v>0.20371095758950494</v>
      </c>
      <c r="Y4" s="2">
        <f>'DownActivation, 2020, Winter'!Y4*((1+HLOOKUP(2030,'Growth Data'!$B$1:$D$3,2,FALSE))^(2030-2020))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94F5-21F3-4843-BD91-AE481DC0D4D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Summer'!B2*((1+HLOOKUP(2040,'Growth Data'!$B$1:$D$3,2,FALSE))^(2040-2020))</f>
        <v>0.26495395940937727</v>
      </c>
      <c r="C2" s="2">
        <f>'UpActivation, 2020, Summer'!C2*((1+HLOOKUP(2040,'Growth Data'!$B$1:$D$3,2,FALSE))^(2040-2020))</f>
        <v>0.38538757732273055</v>
      </c>
      <c r="D2" s="2">
        <f>'UpActivation, 2020, Summer'!D2*((1+HLOOKUP(2040,'Growth Data'!$B$1:$D$3,2,FALSE))^(2040-2020))</f>
        <v>0.50582119523608382</v>
      </c>
      <c r="E2" s="2">
        <f>'UpActivation, 2020, Summer'!E2*((1+HLOOKUP(2040,'Growth Data'!$B$1:$D$3,2,FALSE))^(2040-2020))</f>
        <v>0.50566117587662918</v>
      </c>
      <c r="F2" s="2">
        <f>'UpActivation, 2020, Summer'!F2*((1+HLOOKUP(2040,'Growth Data'!$B$1:$D$3,2,FALSE))^(2040-2020))</f>
        <v>0.3162113272370109</v>
      </c>
      <c r="G2" s="2">
        <f>'UpActivation, 2020, Summer'!G2*((1+HLOOKUP(2040,'Growth Data'!$B$1:$D$3,2,FALSE))^(2040-2020))</f>
        <v>0</v>
      </c>
      <c r="H2" s="2">
        <f>'UpActivation, 2020, Summer'!H2*((1+HLOOKUP(2040,'Growth Data'!$B$1:$D$3,2,FALSE))^(2040-2020))</f>
        <v>0</v>
      </c>
      <c r="I2" s="2">
        <f>'UpActivation, 2020, Summer'!I2*((1+HLOOKUP(2040,'Growth Data'!$B$1:$D$3,2,FALSE))^(2040-2020))</f>
        <v>0</v>
      </c>
      <c r="J2" s="2">
        <f>'UpActivation, 2020, Summer'!J2*((1+HLOOKUP(2040,'Growth Data'!$B$1:$D$3,2,FALSE))^(2040-2020))</f>
        <v>0</v>
      </c>
      <c r="K2" s="2">
        <f>'UpActivation, 2020, Summer'!K2*((1+HLOOKUP(2040,'Growth Data'!$B$1:$D$3,2,FALSE))^(2040-2020))</f>
        <v>0.3635106448944333</v>
      </c>
      <c r="L2" s="2">
        <f>'UpActivation, 2020, Summer'!L2*((1+HLOOKUP(2040,'Growth Data'!$B$1:$D$3,2,FALSE))^(2040-2020))</f>
        <v>0.58559465590896564</v>
      </c>
      <c r="M2" s="2">
        <f>'UpActivation, 2020, Summer'!M2*((1+HLOOKUP(2040,'Growth Data'!$B$1:$D$3,2,FALSE))^(2040-2020))</f>
        <v>0.51930092127776184</v>
      </c>
      <c r="N2" s="2">
        <f>'UpActivation, 2020, Summer'!N2*((1+HLOOKUP(2040,'Growth Data'!$B$1:$D$3,2,FALSE))^(2040-2020))</f>
        <v>0.53200722041540927</v>
      </c>
      <c r="O2" s="2">
        <f>'UpActivation, 2020, Summer'!O2*((1+HLOOKUP(2040,'Growth Data'!$B$1:$D$3,2,FALSE))^(2040-2020))</f>
        <v>0</v>
      </c>
      <c r="P2" s="2">
        <f>'UpActivation, 2020, Summer'!P2*((1+HLOOKUP(2040,'Growth Data'!$B$1:$D$3,2,FALSE))^(2040-2020))</f>
        <v>0</v>
      </c>
      <c r="Q2" s="2">
        <f>'UpActivation, 2020, Summer'!Q2*((1+HLOOKUP(2040,'Growth Data'!$B$1:$D$3,2,FALSE))^(2040-2020))</f>
        <v>0</v>
      </c>
      <c r="R2" s="2">
        <f>'UpActivation, 2020, Summer'!R2*((1+HLOOKUP(2040,'Growth Data'!$B$1:$D$3,2,FALSE))^(2040-2020))</f>
        <v>0.2817483721826155</v>
      </c>
      <c r="S2" s="2">
        <f>'UpActivation, 2020, Summer'!S2*((1+HLOOKUP(2040,'Growth Data'!$B$1:$D$3,2,FALSE))^(2040-2020))</f>
        <v>0.38185191147573305</v>
      </c>
      <c r="T2" s="2">
        <f>'UpActivation, 2020, Summer'!T2*((1+HLOOKUP(2040,'Growth Data'!$B$1:$D$3,2,FALSE))^(2040-2020))</f>
        <v>0.59111913379489922</v>
      </c>
      <c r="U2" s="2">
        <f>'UpActivation, 2020, Summer'!U2*((1+HLOOKUP(2040,'Growth Data'!$B$1:$D$3,2,FALSE))^(2040-2020))</f>
        <v>0</v>
      </c>
      <c r="V2" s="2">
        <f>'UpActivation, 2020, Summer'!V2*((1+HLOOKUP(2040,'Growth Data'!$B$1:$D$3,2,FALSE))^(2040-2020))</f>
        <v>0</v>
      </c>
      <c r="W2" s="2">
        <f>'UpActivation, 2020, Summer'!W2*((1+HLOOKUP(2040,'Growth Data'!$B$1:$D$3,2,FALSE))^(2040-2020))</f>
        <v>0</v>
      </c>
      <c r="X2" s="2">
        <f>'UpActivation, 2020, Summer'!X2*((1+HLOOKUP(2040,'Growth Data'!$B$1:$D$3,2,FALSE))^(2040-2020))</f>
        <v>0.55565198576720531</v>
      </c>
      <c r="Y2" s="2">
        <f>'UpActivation, 2020, Summer'!Y2*((1+HLOOKUP(2040,'Growth Data'!$B$1:$D$3,2,FALSE))^(2040-2020))</f>
        <v>0.51930092127776184</v>
      </c>
    </row>
    <row r="3" spans="1:25" x14ac:dyDescent="0.25">
      <c r="A3">
        <v>1</v>
      </c>
      <c r="B3" s="2">
        <f>'UpActivation, 2020, Summer'!B3*((1+HLOOKUP(2040,'Growth Data'!$B$1:$D$3,2,FALSE))^(2040-2020))</f>
        <v>0.24307702698108005</v>
      </c>
      <c r="C3" s="2">
        <f>'UpActivation, 2020, Summer'!C3*((1+HLOOKUP(2040,'Growth Data'!$B$1:$D$3,2,FALSE))^(2040-2020))</f>
        <v>0.35356658469975283</v>
      </c>
      <c r="D3" s="2">
        <f>'UpActivation, 2020, Summer'!D3*((1+HLOOKUP(2040,'Growth Data'!$B$1:$D$3,2,FALSE))^(2040-2020))</f>
        <v>0.46405614241842552</v>
      </c>
      <c r="E3" s="2">
        <f>'UpActivation, 2020, Summer'!E3*((1+HLOOKUP(2040,'Growth Data'!$B$1:$D$3,2,FALSE))^(2040-2020))</f>
        <v>0.48158207226345634</v>
      </c>
      <c r="F3" s="2">
        <f>'UpActivation, 2020, Summer'!F3*((1+HLOOKUP(2040,'Growth Data'!$B$1:$D$3,2,FALSE))^(2040-2020))</f>
        <v>0.30700128857962222</v>
      </c>
      <c r="G3" s="2">
        <f>'UpActivation, 2020, Summer'!G3*((1+HLOOKUP(2040,'Growth Data'!$B$1:$D$3,2,FALSE))^(2040-2020))</f>
        <v>0</v>
      </c>
      <c r="H3" s="2">
        <f>'UpActivation, 2020, Summer'!H3*((1+HLOOKUP(2040,'Growth Data'!$B$1:$D$3,2,FALSE))^(2040-2020))</f>
        <v>0</v>
      </c>
      <c r="I3" s="2">
        <f>'UpActivation, 2020, Summer'!I3*((1+HLOOKUP(2040,'Growth Data'!$B$1:$D$3,2,FALSE))^(2040-2020))</f>
        <v>0</v>
      </c>
      <c r="J3" s="2">
        <f>'UpActivation, 2020, Summer'!J3*((1+HLOOKUP(2040,'Growth Data'!$B$1:$D$3,2,FALSE))^(2040-2020))</f>
        <v>0</v>
      </c>
      <c r="K3" s="2">
        <f>'UpActivation, 2020, Summer'!K3*((1+HLOOKUP(2040,'Growth Data'!$B$1:$D$3,2,FALSE))^(2040-2020))</f>
        <v>0.38671345201535462</v>
      </c>
      <c r="L3" s="2">
        <f>'UpActivation, 2020, Summer'!L3*((1+HLOOKUP(2040,'Growth Data'!$B$1:$D$3,2,FALSE))^(2040-2020))</f>
        <v>0.55244778859336374</v>
      </c>
      <c r="M3" s="2">
        <f>'UpActivation, 2020, Summer'!M3*((1+HLOOKUP(2040,'Growth Data'!$B$1:$D$3,2,FALSE))^(2040-2020))</f>
        <v>0.55244778859336374</v>
      </c>
      <c r="N3" s="2">
        <f>'UpActivation, 2020, Summer'!N3*((1+HLOOKUP(2040,'Growth Data'!$B$1:$D$3,2,FALSE))^(2040-2020))</f>
        <v>0.49720300973402737</v>
      </c>
      <c r="O3" s="2">
        <f>'UpActivation, 2020, Summer'!O3*((1+HLOOKUP(2040,'Growth Data'!$B$1:$D$3,2,FALSE))^(2040-2020))</f>
        <v>0</v>
      </c>
      <c r="P3" s="2">
        <f>'UpActivation, 2020, Summer'!P3*((1+HLOOKUP(2040,'Growth Data'!$B$1:$D$3,2,FALSE))^(2040-2020))</f>
        <v>0</v>
      </c>
      <c r="Q3" s="2">
        <f>'UpActivation, 2020, Summer'!Q3*((1+HLOOKUP(2040,'Growth Data'!$B$1:$D$3,2,FALSE))^(2040-2020))</f>
        <v>0</v>
      </c>
      <c r="R3" s="2">
        <f>'UpActivation, 2020, Summer'!R3*((1+HLOOKUP(2040,'Growth Data'!$B$1:$D$3,2,FALSE))^(2040-2020))</f>
        <v>0.27622389429668187</v>
      </c>
      <c r="S3" s="2">
        <f>'UpActivation, 2020, Summer'!S3*((1+HLOOKUP(2040,'Growth Data'!$B$1:$D$3,2,FALSE))^(2040-2020))</f>
        <v>0.35356658469975283</v>
      </c>
      <c r="T3" s="2">
        <f>'UpActivation, 2020, Summer'!T3*((1+HLOOKUP(2040,'Growth Data'!$B$1:$D$3,2,FALSE))^(2040-2020))</f>
        <v>0.55244778859336374</v>
      </c>
      <c r="U3" s="2">
        <f>'UpActivation, 2020, Summer'!U3*((1+HLOOKUP(2040,'Growth Data'!$B$1:$D$3,2,FALSE))^(2040-2020))</f>
        <v>0</v>
      </c>
      <c r="V3" s="2">
        <f>'UpActivation, 2020, Summer'!V3*((1+HLOOKUP(2040,'Growth Data'!$B$1:$D$3,2,FALSE))^(2040-2020))</f>
        <v>0</v>
      </c>
      <c r="W3" s="2">
        <f>'UpActivation, 2020, Summer'!W3*((1+HLOOKUP(2040,'Growth Data'!$B$1:$D$3,2,FALSE))^(2040-2020))</f>
        <v>0</v>
      </c>
      <c r="X3" s="2">
        <f>'UpActivation, 2020, Summer'!X3*((1+HLOOKUP(2040,'Growth Data'!$B$1:$D$3,2,FALSE))^(2040-2020))</f>
        <v>0.51930092127776184</v>
      </c>
      <c r="Y3" s="2">
        <f>'UpActivation, 2020, Summer'!Y3*((1+HLOOKUP(2040,'Growth Data'!$B$1:$D$3,2,FALSE))^(2040-2020))</f>
        <v>0.55244778859336374</v>
      </c>
    </row>
    <row r="4" spans="1:25" x14ac:dyDescent="0.25">
      <c r="A4">
        <v>2</v>
      </c>
      <c r="B4" s="2">
        <f>'UpActivation, 2020, Summer'!B4*((1+HLOOKUP(2040,'Growth Data'!$B$1:$D$3,2,FALSE))^(2040-2020))</f>
        <v>0.22606163509240446</v>
      </c>
      <c r="C4" s="2">
        <f>'UpActivation, 2020, Summer'!C4*((1+HLOOKUP(2040,'Growth Data'!$B$1:$D$3,2,FALSE))^(2040-2020))</f>
        <v>0.32174559207677506</v>
      </c>
      <c r="D4" s="2">
        <f>'UpActivation, 2020, Summer'!D4*((1+HLOOKUP(2040,'Growth Data'!$B$1:$D$3,2,FALSE))^(2040-2020))</f>
        <v>0.48725894953934684</v>
      </c>
      <c r="E4" s="2">
        <f>'UpActivation, 2020, Summer'!E4*((1+HLOOKUP(2040,'Growth Data'!$B$1:$D$3,2,FALSE))^(2040-2020))</f>
        <v>0.49602953443136011</v>
      </c>
      <c r="F4" s="2">
        <f>'UpActivation, 2020, Summer'!F4*((1+HLOOKUP(2040,'Growth Data'!$B$1:$D$3,2,FALSE))^(2040-2020))</f>
        <v>0.33463140455178819</v>
      </c>
      <c r="G4" s="2">
        <f>'UpActivation, 2020, Summer'!G4*((1+HLOOKUP(2040,'Growth Data'!$B$1:$D$3,2,FALSE))^(2040-2020))</f>
        <v>0</v>
      </c>
      <c r="H4" s="2">
        <f>'UpActivation, 2020, Summer'!H4*((1+HLOOKUP(2040,'Growth Data'!$B$1:$D$3,2,FALSE))^(2040-2020))</f>
        <v>0</v>
      </c>
      <c r="I4" s="2">
        <f>'UpActivation, 2020, Summer'!I4*((1+HLOOKUP(2040,'Growth Data'!$B$1:$D$3,2,FALSE))^(2040-2020))</f>
        <v>0</v>
      </c>
      <c r="J4" s="2">
        <f>'UpActivation, 2020, Summer'!J4*((1+HLOOKUP(2040,'Growth Data'!$B$1:$D$3,2,FALSE))^(2040-2020))</f>
        <v>0</v>
      </c>
      <c r="K4" s="2">
        <f>'UpActivation, 2020, Summer'!K4*((1+HLOOKUP(2040,'Growth Data'!$B$1:$D$3,2,FALSE))^(2040-2020))</f>
        <v>0.35577637585412619</v>
      </c>
      <c r="L4" s="2">
        <f>'UpActivation, 2020, Summer'!L4*((1+HLOOKUP(2040,'Growth Data'!$B$1:$D$3,2,FALSE))^(2040-2020))</f>
        <v>0.49720300973402737</v>
      </c>
      <c r="M4" s="2">
        <f>'UpActivation, 2020, Summer'!M4*((1+HLOOKUP(2040,'Growth Data'!$B$1:$D$3,2,FALSE))^(2040-2020))</f>
        <v>0.52482539916369553</v>
      </c>
      <c r="N4" s="2">
        <f>'UpActivation, 2020, Summer'!N4*((1+HLOOKUP(2040,'Growth Data'!$B$1:$D$3,2,FALSE))^(2040-2020))</f>
        <v>0.50714706992870784</v>
      </c>
      <c r="O4" s="2">
        <f>'UpActivation, 2020, Summer'!O4*((1+HLOOKUP(2040,'Growth Data'!$B$1:$D$3,2,FALSE))^(2040-2020))</f>
        <v>0</v>
      </c>
      <c r="P4" s="2">
        <f>'UpActivation, 2020, Summer'!P4*((1+HLOOKUP(2040,'Growth Data'!$B$1:$D$3,2,FALSE))^(2040-2020))</f>
        <v>0</v>
      </c>
      <c r="Q4" s="2">
        <f>'UpActivation, 2020, Summer'!Q4*((1+HLOOKUP(2040,'Growth Data'!$B$1:$D$3,2,FALSE))^(2040-2020))</f>
        <v>0</v>
      </c>
      <c r="R4" s="2">
        <f>'UpActivation, 2020, Summer'!R4*((1+HLOOKUP(2040,'Growth Data'!$B$1:$D$3,2,FALSE))^(2040-2020))</f>
        <v>0.25412598275294734</v>
      </c>
      <c r="S4" s="2">
        <f>'UpActivation, 2020, Summer'!S4*((1+HLOOKUP(2040,'Growth Data'!$B$1:$D$3,2,FALSE))^(2040-2020))</f>
        <v>0.36063791639374787</v>
      </c>
      <c r="T4" s="2">
        <f>'UpActivation, 2020, Summer'!T4*((1+HLOOKUP(2040,'Growth Data'!$B$1:$D$3,2,FALSE))^(2040-2020))</f>
        <v>0.59664361168083291</v>
      </c>
      <c r="U4" s="2">
        <f>'UpActivation, 2020, Summer'!U4*((1+HLOOKUP(2040,'Growth Data'!$B$1:$D$3,2,FALSE))^(2040-2020))</f>
        <v>0</v>
      </c>
      <c r="V4" s="2">
        <f>'UpActivation, 2020, Summer'!V4*((1+HLOOKUP(2040,'Growth Data'!$B$1:$D$3,2,FALSE))^(2040-2020))</f>
        <v>0</v>
      </c>
      <c r="W4" s="2">
        <f>'UpActivation, 2020, Summer'!W4*((1+HLOOKUP(2040,'Growth Data'!$B$1:$D$3,2,FALSE))^(2040-2020))</f>
        <v>0</v>
      </c>
      <c r="X4" s="2">
        <f>'UpActivation, 2020, Summer'!X4*((1+HLOOKUP(2040,'Growth Data'!$B$1:$D$3,2,FALSE))^(2040-2020))</f>
        <v>0.51930092127776184</v>
      </c>
      <c r="Y4" s="2">
        <f>'UpActivation, 2020, Summer'!Y4*((1+HLOOKUP(2040,'Growth Data'!$B$1:$D$3,2,FALSE))^(2040-2020))</f>
        <v>0.51930092127776184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7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F2A0-B049-4BF7-9767-AA605A4B483D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Summer'!B2*((1+HLOOKUP(2040,'Growth Data'!$B$1:$D$3,2,FALSE))^(2040-2020))</f>
        <v>0</v>
      </c>
      <c r="C2" s="2">
        <f>'DownActivation, 2020, Summer'!C2*((1+HLOOKUP(2040,'Growth Data'!$B$1:$D$3,2,FALSE))^(2040-2020))</f>
        <v>0</v>
      </c>
      <c r="D2" s="2">
        <f>'DownActivation, 2020, Summer'!D2*((1+HLOOKUP(2040,'Growth Data'!$B$1:$D$3,2,FALSE))^(2040-2020))</f>
        <v>0</v>
      </c>
      <c r="E2" s="2">
        <f>'DownActivation, 2020, Summer'!E2*((1+HLOOKUP(2040,'Growth Data'!$B$1:$D$3,2,FALSE))^(2040-2020))</f>
        <v>0</v>
      </c>
      <c r="F2" s="2">
        <f>'DownActivation, 2020, Summer'!F2*((1+HLOOKUP(2040,'Growth Data'!$B$1:$D$3,2,FALSE))^(2040-2020))</f>
        <v>0</v>
      </c>
      <c r="G2" s="2">
        <f>'DownActivation, 2020, Summer'!G2*((1+HLOOKUP(2040,'Growth Data'!$B$1:$D$3,2,FALSE))^(2040-2020))</f>
        <v>0.48814286600109619</v>
      </c>
      <c r="H2" s="2">
        <f>'DownActivation, 2020, Summer'!H2*((1+HLOOKUP(2040,'Growth Data'!$B$1:$D$3,2,FALSE))^(2040-2020))</f>
        <v>0.61487438870441391</v>
      </c>
      <c r="I2" s="2">
        <f>'DownActivation, 2020, Summer'!I2*((1+HLOOKUP(2040,'Growth Data'!$B$1:$D$3,2,FALSE))^(2040-2020))</f>
        <v>0.56603800419276051</v>
      </c>
      <c r="J2" s="2">
        <f>'DownActivation, 2020, Summer'!J2*((1+HLOOKUP(2040,'Growth Data'!$B$1:$D$3,2,FALSE))^(2040-2020))</f>
        <v>0.33942392131176263</v>
      </c>
      <c r="K2" s="2">
        <f>'DownActivation, 2020, Summer'!K2*((1+HLOOKUP(2040,'Growth Data'!$B$1:$D$3,2,FALSE))^(2040-2020))</f>
        <v>0</v>
      </c>
      <c r="L2" s="2">
        <f>'DownActivation, 2020, Summer'!L2*((1+HLOOKUP(2040,'Growth Data'!$B$1:$D$3,2,FALSE))^(2040-2020))</f>
        <v>0</v>
      </c>
      <c r="M2" s="2">
        <f>'DownActivation, 2020, Summer'!M2*((1+HLOOKUP(2040,'Growth Data'!$B$1:$D$3,2,FALSE))^(2040-2020))</f>
        <v>0</v>
      </c>
      <c r="N2" s="2">
        <f>'DownActivation, 2020, Summer'!N2*((1+HLOOKUP(2040,'Growth Data'!$B$1:$D$3,2,FALSE))^(2040-2020))</f>
        <v>0</v>
      </c>
      <c r="O2" s="2">
        <f>'DownActivation, 2020, Summer'!O2*((1+HLOOKUP(2040,'Growth Data'!$B$1:$D$3,2,FALSE))^(2040-2020))</f>
        <v>0.33224210006004901</v>
      </c>
      <c r="P2" s="2">
        <f>'DownActivation, 2020, Summer'!P2*((1+HLOOKUP(2040,'Growth Data'!$B$1:$D$3,2,FALSE))^(2040-2020))</f>
        <v>0.42693165102495151</v>
      </c>
      <c r="Q2" s="2">
        <f>'DownActivation, 2020, Summer'!Q2*((1+HLOOKUP(2040,'Growth Data'!$B$1:$D$3,2,FALSE))^(2040-2020))</f>
        <v>0.42516381810145271</v>
      </c>
      <c r="R2" s="2">
        <f>'DownActivation, 2020, Summer'!R2*((1+HLOOKUP(2040,'Growth Data'!$B$1:$D$3,2,FALSE))^(2040-2020))</f>
        <v>0</v>
      </c>
      <c r="S2" s="2">
        <f>'DownActivation, 2020, Summer'!S2*((1+HLOOKUP(2040,'Growth Data'!$B$1:$D$3,2,FALSE))^(2040-2020))</f>
        <v>0</v>
      </c>
      <c r="T2" s="2">
        <f>'DownActivation, 2020, Summer'!T2*((1+HLOOKUP(2040,'Growth Data'!$B$1:$D$3,2,FALSE))^(2040-2020))</f>
        <v>1.7603772082637646E-3</v>
      </c>
      <c r="U2" s="2">
        <f>'DownActivation, 2020, Summer'!U2*((1+HLOOKUP(2040,'Growth Data'!$B$1:$D$3,2,FALSE))^(2040-2020))</f>
        <v>0.25036933779051246</v>
      </c>
      <c r="V2" s="2">
        <f>'DownActivation, 2020, Summer'!V2*((1+HLOOKUP(2040,'Growth Data'!$B$1:$D$3,2,FALSE))^(2040-2020))</f>
        <v>0.28340571554839561</v>
      </c>
      <c r="W2" s="2">
        <f>'DownActivation, 2020, Summer'!W2*((1+HLOOKUP(2040,'Growth Data'!$B$1:$D$3,2,FALSE))^(2040-2020))</f>
        <v>0.17864061442805085</v>
      </c>
      <c r="X2" s="2">
        <f>'DownActivation, 2020, Summer'!X2*((1+HLOOKUP(2040,'Growth Data'!$B$1:$D$3,2,FALSE))^(2040-2020))</f>
        <v>0</v>
      </c>
      <c r="Y2" s="2">
        <f>'DownActivation, 2020, Summer'!Y2*((1+HLOOKUP(2040,'Growth Data'!$B$1:$D$3,2,FALSE))^(2040-2020))</f>
        <v>0</v>
      </c>
    </row>
    <row r="3" spans="1:25" x14ac:dyDescent="0.25">
      <c r="A3">
        <v>1</v>
      </c>
      <c r="B3" s="2">
        <f>'DownActivation, 2020, Summer'!B3*((1+HLOOKUP(2040,'Growth Data'!$B$1:$D$3,2,FALSE))^(2040-2020))</f>
        <v>0</v>
      </c>
      <c r="C3" s="2">
        <f>'DownActivation, 2020, Summer'!C3*((1+HLOOKUP(2040,'Growth Data'!$B$1:$D$3,2,FALSE))^(2040-2020))</f>
        <v>0</v>
      </c>
      <c r="D3" s="2">
        <f>'DownActivation, 2020, Summer'!D3*((1+HLOOKUP(2040,'Growth Data'!$B$1:$D$3,2,FALSE))^(2040-2020))</f>
        <v>0</v>
      </c>
      <c r="E3" s="2">
        <f>'DownActivation, 2020, Summer'!E3*((1+HLOOKUP(2040,'Growth Data'!$B$1:$D$3,2,FALSE))^(2040-2020))</f>
        <v>0</v>
      </c>
      <c r="F3" s="2">
        <f>'DownActivation, 2020, Summer'!F3*((1+HLOOKUP(2040,'Growth Data'!$B$1:$D$3,2,FALSE))^(2040-2020))</f>
        <v>0</v>
      </c>
      <c r="G3" s="2">
        <f>'DownActivation, 2020, Summer'!G3*((1+HLOOKUP(2040,'Growth Data'!$B$1:$D$3,2,FALSE))^(2040-2020))</f>
        <v>0.51930092127776184</v>
      </c>
      <c r="H3" s="2">
        <f>'DownActivation, 2020, Summer'!H3*((1+HLOOKUP(2040,'Growth Data'!$B$1:$D$3,2,FALSE))^(2040-2020))</f>
        <v>0.58559465590896564</v>
      </c>
      <c r="I3" s="2">
        <f>'DownActivation, 2020, Summer'!I3*((1+HLOOKUP(2040,'Growth Data'!$B$1:$D$3,2,FALSE))^(2040-2020))</f>
        <v>0.51930092127776184</v>
      </c>
      <c r="J3" s="2">
        <f>'DownActivation, 2020, Summer'!J3*((1+HLOOKUP(2040,'Growth Data'!$B$1:$D$3,2,FALSE))^(2040-2020))</f>
        <v>0.35356658469975283</v>
      </c>
      <c r="K3" s="2">
        <f>'DownActivation, 2020, Summer'!K3*((1+HLOOKUP(2040,'Growth Data'!$B$1:$D$3,2,FALSE))^(2040-2020))</f>
        <v>0</v>
      </c>
      <c r="L3" s="2">
        <f>'DownActivation, 2020, Summer'!L3*((1+HLOOKUP(2040,'Growth Data'!$B$1:$D$3,2,FALSE))^(2040-2020))</f>
        <v>0</v>
      </c>
      <c r="M3" s="2">
        <f>'DownActivation, 2020, Summer'!M3*((1+HLOOKUP(2040,'Growth Data'!$B$1:$D$3,2,FALSE))^(2040-2020))</f>
        <v>0</v>
      </c>
      <c r="N3" s="2">
        <f>'DownActivation, 2020, Summer'!N3*((1+HLOOKUP(2040,'Growth Data'!$B$1:$D$3,2,FALSE))^(2040-2020))</f>
        <v>0</v>
      </c>
      <c r="O3" s="2">
        <f>'DownActivation, 2020, Summer'!O3*((1+HLOOKUP(2040,'Growth Data'!$B$1:$D$3,2,FALSE))^(2040-2020))</f>
        <v>0.34251762892788551</v>
      </c>
      <c r="P3" s="2">
        <f>'DownActivation, 2020, Summer'!P3*((1+HLOOKUP(2040,'Growth Data'!$B$1:$D$3,2,FALSE))^(2040-2020))</f>
        <v>0.46405614241842552</v>
      </c>
      <c r="Q3" s="2">
        <f>'DownActivation, 2020, Summer'!Q3*((1+HLOOKUP(2040,'Growth Data'!$B$1:$D$3,2,FALSE))^(2040-2020))</f>
        <v>0.40881136355908915</v>
      </c>
      <c r="R3" s="2">
        <f>'DownActivation, 2020, Summer'!R3*((1+HLOOKUP(2040,'Growth Data'!$B$1:$D$3,2,FALSE))^(2040-2020))</f>
        <v>0</v>
      </c>
      <c r="S3" s="2">
        <f>'DownActivation, 2020, Summer'!S3*((1+HLOOKUP(2040,'Growth Data'!$B$1:$D$3,2,FALSE))^(2040-2020))</f>
        <v>0</v>
      </c>
      <c r="T3" s="2">
        <f>'DownActivation, 2020, Summer'!T3*((1+HLOOKUP(2040,'Growth Data'!$B$1:$D$3,2,FALSE))^(2040-2020))</f>
        <v>1.7258600081017299E-3</v>
      </c>
      <c r="U3" s="2">
        <f>'DownActivation, 2020, Summer'!U3*((1+HLOOKUP(2040,'Growth Data'!$B$1:$D$3,2,FALSE))^(2040-2020))</f>
        <v>0.24307702698108005</v>
      </c>
      <c r="V3" s="2">
        <f>'DownActivation, 2020, Summer'!V3*((1+HLOOKUP(2040,'Growth Data'!$B$1:$D$3,2,FALSE))^(2040-2020))</f>
        <v>0.29832180584041645</v>
      </c>
      <c r="W3" s="2">
        <f>'DownActivation, 2020, Summer'!W3*((1+HLOOKUP(2040,'Growth Data'!$B$1:$D$3,2,FALSE))^(2040-2020))</f>
        <v>0.18608397336255295</v>
      </c>
      <c r="X3" s="2">
        <f>'DownActivation, 2020, Summer'!X3*((1+HLOOKUP(2040,'Growth Data'!$B$1:$D$3,2,FALSE))^(2040-2020))</f>
        <v>0</v>
      </c>
      <c r="Y3" s="2">
        <f>'DownActivation, 2020, Summer'!Y3*((1+HLOOKUP(2040,'Growth Data'!$B$1:$D$3,2,FALSE))^(2040-2020))</f>
        <v>0</v>
      </c>
    </row>
    <row r="4" spans="1:25" x14ac:dyDescent="0.25">
      <c r="A4">
        <v>2</v>
      </c>
      <c r="B4" s="2">
        <f>'DownActivation, 2020, Summer'!B4*((1+HLOOKUP(2040,'Growth Data'!$B$1:$D$3,2,FALSE))^(2040-2020))</f>
        <v>0</v>
      </c>
      <c r="C4" s="2">
        <f>'DownActivation, 2020, Summer'!C4*((1+HLOOKUP(2040,'Growth Data'!$B$1:$D$3,2,FALSE))^(2040-2020))</f>
        <v>0</v>
      </c>
      <c r="D4" s="2">
        <f>'DownActivation, 2020, Summer'!D4*((1+HLOOKUP(2040,'Growth Data'!$B$1:$D$3,2,FALSE))^(2040-2020))</f>
        <v>0</v>
      </c>
      <c r="E4" s="2">
        <f>'DownActivation, 2020, Summer'!E4*((1+HLOOKUP(2040,'Growth Data'!$B$1:$D$3,2,FALSE))^(2040-2020))</f>
        <v>0</v>
      </c>
      <c r="F4" s="2">
        <f>'DownActivation, 2020, Summer'!F4*((1+HLOOKUP(2040,'Growth Data'!$B$1:$D$3,2,FALSE))^(2040-2020))</f>
        <v>0</v>
      </c>
      <c r="G4" s="2">
        <f>'DownActivation, 2020, Summer'!G4*((1+HLOOKUP(2040,'Growth Data'!$B$1:$D$3,2,FALSE))^(2040-2020))</f>
        <v>0.47775684757554093</v>
      </c>
      <c r="H4" s="2">
        <f>'DownActivation, 2020, Summer'!H4*((1+HLOOKUP(2040,'Growth Data'!$B$1:$D$3,2,FALSE))^(2040-2020))</f>
        <v>0.53289113687715872</v>
      </c>
      <c r="I4" s="2">
        <f>'DownActivation, 2020, Summer'!I4*((1+HLOOKUP(2040,'Growth Data'!$B$1:$D$3,2,FALSE))^(2040-2020))</f>
        <v>0.53487994891609469</v>
      </c>
      <c r="J4" s="2">
        <f>'DownActivation, 2020, Summer'!J4*((1+HLOOKUP(2040,'Growth Data'!$B$1:$D$3,2,FALSE))^(2040-2020))</f>
        <v>0.36770924808774291</v>
      </c>
      <c r="K4" s="2">
        <f>'DownActivation, 2020, Summer'!K4*((1+HLOOKUP(2040,'Growth Data'!$B$1:$D$3,2,FALSE))^(2040-2020))</f>
        <v>0</v>
      </c>
      <c r="L4" s="2">
        <f>'DownActivation, 2020, Summer'!L4*((1+HLOOKUP(2040,'Growth Data'!$B$1:$D$3,2,FALSE))^(2040-2020))</f>
        <v>0</v>
      </c>
      <c r="M4" s="2">
        <f>'DownActivation, 2020, Summer'!M4*((1+HLOOKUP(2040,'Growth Data'!$B$1:$D$3,2,FALSE))^(2040-2020))</f>
        <v>0</v>
      </c>
      <c r="N4" s="2">
        <f>'DownActivation, 2020, Summer'!N4*((1+HLOOKUP(2040,'Growth Data'!$B$1:$D$3,2,FALSE))^(2040-2020))</f>
        <v>0</v>
      </c>
      <c r="O4" s="2">
        <f>'DownActivation, 2020, Summer'!O4*((1+HLOOKUP(2040,'Growth Data'!$B$1:$D$3,2,FALSE))^(2040-2020))</f>
        <v>0.31169104232437583</v>
      </c>
      <c r="P4" s="2">
        <f>'DownActivation, 2020, Summer'!P4*((1+HLOOKUP(2040,'Growth Data'!$B$1:$D$3,2,FALSE))^(2040-2020))</f>
        <v>0.46405614241842552</v>
      </c>
      <c r="Q4" s="2">
        <f>'DownActivation, 2020, Summer'!Q4*((1+HLOOKUP(2040,'Growth Data'!$B$1:$D$3,2,FALSE))^(2040-2020))</f>
        <v>0.40472324992349828</v>
      </c>
      <c r="R4" s="2">
        <f>'DownActivation, 2020, Summer'!R4*((1+HLOOKUP(2040,'Growth Data'!$B$1:$D$3,2,FALSE))^(2040-2020))</f>
        <v>0</v>
      </c>
      <c r="S4" s="2">
        <f>'DownActivation, 2020, Summer'!S4*((1+HLOOKUP(2040,'Growth Data'!$B$1:$D$3,2,FALSE))^(2040-2020))</f>
        <v>0</v>
      </c>
      <c r="T4" s="2">
        <f>'DownActivation, 2020, Summer'!T4*((1+HLOOKUP(2040,'Growth Data'!$B$1:$D$3,2,FALSE))^(2040-2020))</f>
        <v>1.6913428079396952E-3</v>
      </c>
      <c r="U4" s="2">
        <f>'DownActivation, 2020, Summer'!U4*((1+HLOOKUP(2040,'Growth Data'!$B$1:$D$3,2,FALSE))^(2040-2020))</f>
        <v>0.26495395940937727</v>
      </c>
      <c r="V4" s="2">
        <f>'DownActivation, 2020, Summer'!V4*((1+HLOOKUP(2040,'Growth Data'!$B$1:$D$3,2,FALSE))^(2040-2020))</f>
        <v>0.29235536972360809</v>
      </c>
      <c r="W4" s="2">
        <f>'DownActivation, 2020, Summer'!W4*((1+HLOOKUP(2040,'Growth Data'!$B$1:$D$3,2,FALSE))^(2040-2020))</f>
        <v>0.20283153096518269</v>
      </c>
      <c r="X4" s="2">
        <f>'DownActivation, 2020, Summer'!X4*((1+HLOOKUP(2040,'Growth Data'!$B$1:$D$3,2,FALSE))^(2040-2020))</f>
        <v>0</v>
      </c>
      <c r="Y4" s="2">
        <f>'DownActivation, 2020, Summer'!Y4*((1+HLOOKUP(2040,'Growth Data'!$B$1:$D$3,2,FALSE))^(2040-2020))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5115-CC0E-4ACE-9576-FB9021EC4A2C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Winter'!B2*((1+HLOOKUP(2040,'Growth Data'!$B$1:$D$3,2,FALSE))^(2040-2020))</f>
        <v>0.33468008824066547</v>
      </c>
      <c r="C2" s="2">
        <f>'UpActivation, 2020, Winter'!C2*((1+HLOOKUP(2040,'Growth Data'!$B$1:$D$3,2,FALSE))^(2040-2020))</f>
        <v>0.29549043706721917</v>
      </c>
      <c r="D2" s="2">
        <f>'UpActivation, 2020, Winter'!D2*((1+HLOOKUP(2040,'Growth Data'!$B$1:$D$3,2,FALSE))^(2040-2020))</f>
        <v>0</v>
      </c>
      <c r="E2" s="2">
        <f>'UpActivation, 2020, Winter'!E2*((1+HLOOKUP(2040,'Growth Data'!$B$1:$D$3,2,FALSE))^(2040-2020))</f>
        <v>0</v>
      </c>
      <c r="F2" s="2">
        <f>'UpActivation, 2020, Winter'!F2*((1+HLOOKUP(2040,'Growth Data'!$B$1:$D$3,2,FALSE))^(2040-2020))</f>
        <v>0.48714400286571169</v>
      </c>
      <c r="G2" s="2">
        <f>'UpActivation, 2020, Winter'!G2*((1+HLOOKUP(2040,'Growth Data'!$B$1:$D$3,2,FALSE))^(2040-2020))</f>
        <v>0</v>
      </c>
      <c r="H2" s="2">
        <f>'UpActivation, 2020, Winter'!H2*((1+HLOOKUP(2040,'Growth Data'!$B$1:$D$3,2,FALSE))^(2040-2020))</f>
        <v>0.48360067592507433</v>
      </c>
      <c r="I2" s="2">
        <f>'UpActivation, 2020, Winter'!I2*((1+HLOOKUP(2040,'Growth Data'!$B$1:$D$3,2,FALSE))^(2040-2020))</f>
        <v>0.3787182678748926</v>
      </c>
      <c r="J2" s="2">
        <f>'UpActivation, 2020, Winter'!J2*((1+HLOOKUP(2040,'Growth Data'!$B$1:$D$3,2,FALSE))^(2040-2020))</f>
        <v>0</v>
      </c>
      <c r="K2" s="2">
        <f>'UpActivation, 2020, Winter'!K2*((1+HLOOKUP(2040,'Growth Data'!$B$1:$D$3,2,FALSE))^(2040-2020))</f>
        <v>0</v>
      </c>
      <c r="L2" s="2">
        <f>'UpActivation, 2020, Winter'!L2*((1+HLOOKUP(2040,'Growth Data'!$B$1:$D$3,2,FALSE))^(2040-2020))</f>
        <v>0</v>
      </c>
      <c r="M2" s="2">
        <f>'UpActivation, 2020, Winter'!M2*((1+HLOOKUP(2040,'Growth Data'!$B$1:$D$3,2,FALSE))^(2040-2020))</f>
        <v>0.50008034196628448</v>
      </c>
      <c r="N2" s="2">
        <f>'UpActivation, 2020, Winter'!N2*((1+HLOOKUP(2040,'Growth Data'!$B$1:$D$3,2,FALSE))^(2040-2020))</f>
        <v>0.383458636472706</v>
      </c>
      <c r="O2" s="2">
        <f>'UpActivation, 2020, Winter'!O2*((1+HLOOKUP(2040,'Growth Data'!$B$1:$D$3,2,FALSE))^(2040-2020))</f>
        <v>0</v>
      </c>
      <c r="P2" s="2">
        <f>'UpActivation, 2020, Winter'!P2*((1+HLOOKUP(2040,'Growth Data'!$B$1:$D$3,2,FALSE))^(2040-2020))</f>
        <v>0</v>
      </c>
      <c r="Q2" s="2">
        <f>'UpActivation, 2020, Winter'!Q2*((1+HLOOKUP(2040,'Growth Data'!$B$1:$D$3,2,FALSE))^(2040-2020))</f>
        <v>0.33673875927675773</v>
      </c>
      <c r="R2" s="2">
        <f>'UpActivation, 2020, Winter'!R2*((1+HLOOKUP(2040,'Growth Data'!$B$1:$D$3,2,FALSE))^(2040-2020))</f>
        <v>0.4927020140669614</v>
      </c>
      <c r="S2" s="2">
        <f>'UpActivation, 2020, Winter'!S2*((1+HLOOKUP(2040,'Growth Data'!$B$1:$D$3,2,FALSE))^(2040-2020))</f>
        <v>0.2647903573274219</v>
      </c>
      <c r="T2" s="2">
        <f>'UpActivation, 2020, Winter'!T2*((1+HLOOKUP(2040,'Growth Data'!$B$1:$D$3,2,FALSE))^(2040-2020))</f>
        <v>0.37105155720873279</v>
      </c>
      <c r="U2" s="2">
        <f>'UpActivation, 2020, Winter'!U2*((1+HLOOKUP(2040,'Growth Data'!$B$1:$D$3,2,FALSE))^(2040-2020))</f>
        <v>0</v>
      </c>
      <c r="V2" s="2">
        <f>'UpActivation, 2020, Winter'!V2*((1+HLOOKUP(2040,'Growth Data'!$B$1:$D$3,2,FALSE))^(2040-2020))</f>
        <v>0</v>
      </c>
      <c r="W2" s="2">
        <f>'UpActivation, 2020, Winter'!W2*((1+HLOOKUP(2040,'Growth Data'!$B$1:$D$3,2,FALSE))^(2040-2020))</f>
        <v>0</v>
      </c>
      <c r="X2" s="2">
        <f>'UpActivation, 2020, Winter'!X2*((1+HLOOKUP(2040,'Growth Data'!$B$1:$D$3,2,FALSE))^(2040-2020))</f>
        <v>0</v>
      </c>
      <c r="Y2" s="2">
        <f>'UpActivation, 2020, Winter'!Y2*((1+HLOOKUP(2040,'Growth Data'!$B$1:$D$3,2,FALSE))^(2040-2020))</f>
        <v>0.15744761974910865</v>
      </c>
    </row>
    <row r="3" spans="1:25" x14ac:dyDescent="0.25">
      <c r="A3">
        <v>1</v>
      </c>
      <c r="B3" s="2">
        <f>'UpActivation, 2020, Winter'!B3*((1+HLOOKUP(2040,'Growth Data'!$B$1:$D$3,2,FALSE))^(2040-2020))</f>
        <v>0.36778031674798406</v>
      </c>
      <c r="C3" s="2">
        <f>'UpActivation, 2020, Winter'!C3*((1+HLOOKUP(2040,'Growth Data'!$B$1:$D$3,2,FALSE))^(2040-2020))</f>
        <v>0.2787645632709615</v>
      </c>
      <c r="D3" s="2">
        <f>'UpActivation, 2020, Winter'!D3*((1+HLOOKUP(2040,'Growth Data'!$B$1:$D$3,2,FALSE))^(2040-2020))</f>
        <v>0</v>
      </c>
      <c r="E3" s="2">
        <f>'UpActivation, 2020, Winter'!E3*((1+HLOOKUP(2040,'Growth Data'!$B$1:$D$3,2,FALSE))^(2040-2020))</f>
        <v>0</v>
      </c>
      <c r="F3" s="2">
        <f>'UpActivation, 2020, Winter'!F3*((1+HLOOKUP(2040,'Growth Data'!$B$1:$D$3,2,FALSE))^(2040-2020))</f>
        <v>0.49708571720990991</v>
      </c>
      <c r="G3" s="2">
        <f>'UpActivation, 2020, Winter'!G3*((1+HLOOKUP(2040,'Growth Data'!$B$1:$D$3,2,FALSE))^(2040-2020))</f>
        <v>0</v>
      </c>
      <c r="H3" s="2">
        <f>'UpActivation, 2020, Winter'!H3*((1+HLOOKUP(2040,'Growth Data'!$B$1:$D$3,2,FALSE))^(2040-2020))</f>
        <v>0.49855739786090136</v>
      </c>
      <c r="I3" s="2">
        <f>'UpActivation, 2020, Winter'!I3*((1+HLOOKUP(2040,'Growth Data'!$B$1:$D$3,2,FALSE))^(2040-2020))</f>
        <v>0.38644721211723732</v>
      </c>
      <c r="J3" s="2">
        <f>'UpActivation, 2020, Winter'!J3*((1+HLOOKUP(2040,'Growth Data'!$B$1:$D$3,2,FALSE))^(2040-2020))</f>
        <v>0</v>
      </c>
      <c r="K3" s="2">
        <f>'UpActivation, 2020, Winter'!K3*((1+HLOOKUP(2040,'Growth Data'!$B$1:$D$3,2,FALSE))^(2040-2020))</f>
        <v>0</v>
      </c>
      <c r="L3" s="2">
        <f>'UpActivation, 2020, Winter'!L3*((1+HLOOKUP(2040,'Growth Data'!$B$1:$D$3,2,FALSE))^(2040-2020))</f>
        <v>0</v>
      </c>
      <c r="M3" s="2">
        <f>'UpActivation, 2020, Winter'!M3*((1+HLOOKUP(2040,'Growth Data'!$B$1:$D$3,2,FALSE))^(2040-2020))</f>
        <v>0.45461849269662225</v>
      </c>
      <c r="N3" s="2">
        <f>'UpActivation, 2020, Winter'!N3*((1+HLOOKUP(2040,'Growth Data'!$B$1:$D$3,2,FALSE))^(2040-2020))</f>
        <v>0.40364066997126946</v>
      </c>
      <c r="O3" s="2">
        <f>'UpActivation, 2020, Winter'!O3*((1+HLOOKUP(2040,'Growth Data'!$B$1:$D$3,2,FALSE))^(2040-2020))</f>
        <v>0</v>
      </c>
      <c r="P3" s="2">
        <f>'UpActivation, 2020, Winter'!P3*((1+HLOOKUP(2040,'Growth Data'!$B$1:$D$3,2,FALSE))^(2040-2020))</f>
        <v>0</v>
      </c>
      <c r="Q3" s="2">
        <f>'UpActivation, 2020, Winter'!Q3*((1+HLOOKUP(2040,'Growth Data'!$B$1:$D$3,2,FALSE))^(2040-2020))</f>
        <v>0.36602039051821494</v>
      </c>
      <c r="R3" s="2">
        <f>'UpActivation, 2020, Winter'!R3*((1+HLOOKUP(2040,'Growth Data'!$B$1:$D$3,2,FALSE))^(2040-2020))</f>
        <v>0.54744668229662385</v>
      </c>
      <c r="S3" s="2">
        <f>'UpActivation, 2020, Winter'!S3*((1+HLOOKUP(2040,'Growth Data'!$B$1:$D$3,2,FALSE))^(2040-2020))</f>
        <v>0.28781560579067594</v>
      </c>
      <c r="T3" s="2">
        <f>'UpActivation, 2020, Winter'!T3*((1+HLOOKUP(2040,'Growth Data'!$B$1:$D$3,2,FALSE))^(2040-2020))</f>
        <v>0.36737777941458694</v>
      </c>
      <c r="U3" s="2">
        <f>'UpActivation, 2020, Winter'!U3*((1+HLOOKUP(2040,'Growth Data'!$B$1:$D$3,2,FALSE))^(2040-2020))</f>
        <v>0</v>
      </c>
      <c r="V3" s="2">
        <f>'UpActivation, 2020, Winter'!V3*((1+HLOOKUP(2040,'Growth Data'!$B$1:$D$3,2,FALSE))^(2040-2020))</f>
        <v>0</v>
      </c>
      <c r="W3" s="2">
        <f>'UpActivation, 2020, Winter'!W3*((1+HLOOKUP(2040,'Growth Data'!$B$1:$D$3,2,FALSE))^(2040-2020))</f>
        <v>0</v>
      </c>
      <c r="X3" s="2">
        <f>'UpActivation, 2020, Winter'!X3*((1+HLOOKUP(2040,'Growth Data'!$B$1:$D$3,2,FALSE))^(2040-2020))</f>
        <v>0</v>
      </c>
      <c r="Y3" s="2">
        <f>'UpActivation, 2020, Winter'!Y3*((1+HLOOKUP(2040,'Growth Data'!$B$1:$D$3,2,FALSE))^(2040-2020))</f>
        <v>0.16573433657800912</v>
      </c>
    </row>
    <row r="4" spans="1:25" x14ac:dyDescent="0.25">
      <c r="A4">
        <v>2</v>
      </c>
      <c r="B4" s="2">
        <f>'UpActivation, 2020, Winter'!B4*((1+HLOOKUP(2040,'Growth Data'!$B$1:$D$3,2,FALSE))^(2040-2020))</f>
        <v>0.36042471041302437</v>
      </c>
      <c r="C4" s="2">
        <f>'UpActivation, 2020, Winter'!C4*((1+HLOOKUP(2040,'Growth Data'!$B$1:$D$3,2,FALSE))^(2040-2020))</f>
        <v>0.25088810694386532</v>
      </c>
      <c r="D4" s="2">
        <f>'UpActivation, 2020, Winter'!D4*((1+HLOOKUP(2040,'Growth Data'!$B$1:$D$3,2,FALSE))^(2040-2020))</f>
        <v>0</v>
      </c>
      <c r="E4" s="2">
        <f>'UpActivation, 2020, Winter'!E4*((1+HLOOKUP(2040,'Growth Data'!$B$1:$D$3,2,FALSE))^(2040-2020))</f>
        <v>0</v>
      </c>
      <c r="F4" s="2">
        <f>'UpActivation, 2020, Winter'!F4*((1+HLOOKUP(2040,'Growth Data'!$B$1:$D$3,2,FALSE))^(2040-2020))</f>
        <v>0.49708571720990991</v>
      </c>
      <c r="G4" s="2">
        <f>'UpActivation, 2020, Winter'!G4*((1+HLOOKUP(2040,'Growth Data'!$B$1:$D$3,2,FALSE))^(2040-2020))</f>
        <v>0</v>
      </c>
      <c r="H4" s="2">
        <f>'UpActivation, 2020, Winter'!H4*((1+HLOOKUP(2040,'Growth Data'!$B$1:$D$3,2,FALSE))^(2040-2020))</f>
        <v>0.50852854581811946</v>
      </c>
      <c r="I4" s="2">
        <f>'UpActivation, 2020, Winter'!I4*((1+HLOOKUP(2040,'Growth Data'!$B$1:$D$3,2,FALSE))^(2040-2020))</f>
        <v>0.34780249090551357</v>
      </c>
      <c r="J4" s="2">
        <f>'UpActivation, 2020, Winter'!J4*((1+HLOOKUP(2040,'Growth Data'!$B$1:$D$3,2,FALSE))^(2040-2020))</f>
        <v>0</v>
      </c>
      <c r="K4" s="2">
        <f>'UpActivation, 2020, Winter'!K4*((1+HLOOKUP(2040,'Growth Data'!$B$1:$D$3,2,FALSE))^(2040-2020))</f>
        <v>0</v>
      </c>
      <c r="L4" s="2">
        <f>'UpActivation, 2020, Winter'!L4*((1+HLOOKUP(2040,'Growth Data'!$B$1:$D$3,2,FALSE))^(2040-2020))</f>
        <v>0</v>
      </c>
      <c r="M4" s="2">
        <f>'UpActivation, 2020, Winter'!M4*((1+HLOOKUP(2040,'Growth Data'!$B$1:$D$3,2,FALSE))^(2040-2020))</f>
        <v>0.45916467762358842</v>
      </c>
      <c r="N4" s="2">
        <f>'UpActivation, 2020, Winter'!N4*((1+HLOOKUP(2040,'Growth Data'!$B$1:$D$3,2,FALSE))^(2040-2020))</f>
        <v>0.36327660297414255</v>
      </c>
      <c r="O4" s="2">
        <f>'UpActivation, 2020, Winter'!O4*((1+HLOOKUP(2040,'Growth Data'!$B$1:$D$3,2,FALSE))^(2040-2020))</f>
        <v>0</v>
      </c>
      <c r="P4" s="2">
        <f>'UpActivation, 2020, Winter'!P4*((1+HLOOKUP(2040,'Growth Data'!$B$1:$D$3,2,FALSE))^(2040-2020))</f>
        <v>0</v>
      </c>
      <c r="Q4" s="2">
        <f>'UpActivation, 2020, Winter'!Q4*((1+HLOOKUP(2040,'Growth Data'!$B$1:$D$3,2,FALSE))^(2040-2020))</f>
        <v>0.40262242957003641</v>
      </c>
      <c r="R4" s="2">
        <f>'UpActivation, 2020, Winter'!R4*((1+HLOOKUP(2040,'Growth Data'!$B$1:$D$3,2,FALSE))^(2040-2020))</f>
        <v>0.54744668229662374</v>
      </c>
      <c r="S4" s="2">
        <f>'UpActivation, 2020, Winter'!S4*((1+HLOOKUP(2040,'Growth Data'!$B$1:$D$3,2,FALSE))^(2040-2020))</f>
        <v>0.3137190103118368</v>
      </c>
      <c r="T4" s="2">
        <f>'UpActivation, 2020, Winter'!T4*((1+HLOOKUP(2040,'Growth Data'!$B$1:$D$3,2,FALSE))^(2040-2020))</f>
        <v>0.34166133485556582</v>
      </c>
      <c r="U4" s="2">
        <f>'UpActivation, 2020, Winter'!U4*((1+HLOOKUP(2040,'Growth Data'!$B$1:$D$3,2,FALSE))^(2040-2020))</f>
        <v>0</v>
      </c>
      <c r="V4" s="2">
        <f>'UpActivation, 2020, Winter'!V4*((1+HLOOKUP(2040,'Growth Data'!$B$1:$D$3,2,FALSE))^(2040-2020))</f>
        <v>0</v>
      </c>
      <c r="W4" s="2">
        <f>'UpActivation, 2020, Winter'!W4*((1+HLOOKUP(2040,'Growth Data'!$B$1:$D$3,2,FALSE))^(2040-2020))</f>
        <v>0</v>
      </c>
      <c r="X4" s="2">
        <f>'UpActivation, 2020, Winter'!X4*((1+HLOOKUP(2040,'Growth Data'!$B$1:$D$3,2,FALSE))^(2040-2020))</f>
        <v>0</v>
      </c>
      <c r="Y4" s="2">
        <f>'UpActivation, 2020, Winter'!Y4*((1+HLOOKUP(2040,'Growth Data'!$B$1:$D$3,2,FALSE))^(2040-2020))</f>
        <v>0.17070636667534939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F2D-9CEB-4094-9133-3731F9B42A6F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Winter'!B2*((1+HLOOKUP(2040,'Growth Data'!$B$1:$D$3,2,FALSE))^(2040-2020))</f>
        <v>0</v>
      </c>
      <c r="C2" s="2">
        <f>'DownActivation, 2020, Winter'!C2*((1+HLOOKUP(2040,'Growth Data'!$B$1:$D$3,2,FALSE))^(2040-2020))</f>
        <v>0</v>
      </c>
      <c r="D2" s="2">
        <f>'DownActivation, 2020, Winter'!D2*((1+HLOOKUP(2040,'Growth Data'!$B$1:$D$3,2,FALSE))^(2040-2020))</f>
        <v>0.1782229646708095</v>
      </c>
      <c r="E2" s="2">
        <f>'DownActivation, 2020, Winter'!E2*((1+HLOOKUP(2040,'Growth Data'!$B$1:$D$3,2,FALSE))^(2040-2020))</f>
        <v>0.2817483721826155</v>
      </c>
      <c r="F2" s="2">
        <f>'DownActivation, 2020, Winter'!F2*((1+HLOOKUP(2040,'Growth Data'!$B$1:$D$3,2,FALSE))^(2040-2020))</f>
        <v>0</v>
      </c>
      <c r="G2" s="2">
        <f>'DownActivation, 2020, Winter'!G2*((1+HLOOKUP(2040,'Growth Data'!$B$1:$D$3,2,FALSE))^(2040-2020))</f>
        <v>0.454775019570057</v>
      </c>
      <c r="H2" s="2">
        <f>'DownActivation, 2020, Winter'!H2*((1+HLOOKUP(2040,'Growth Data'!$B$1:$D$3,2,FALSE))^(2040-2020))</f>
        <v>0</v>
      </c>
      <c r="I2" s="2">
        <f>'DownActivation, 2020, Winter'!I2*((1+HLOOKUP(2040,'Growth Data'!$B$1:$D$3,2,FALSE))^(2040-2020))</f>
        <v>0</v>
      </c>
      <c r="J2" s="2">
        <f>'DownActivation, 2020, Winter'!J2*((1+HLOOKUP(2040,'Growth Data'!$B$1:$D$3,2,FALSE))^(2040-2020))</f>
        <v>0.29832180584041645</v>
      </c>
      <c r="K2" s="2">
        <f>'DownActivation, 2020, Winter'!K2*((1+HLOOKUP(2040,'Growth Data'!$B$1:$D$3,2,FALSE))^(2040-2020))</f>
        <v>0.29832180584041645</v>
      </c>
      <c r="L2" s="2">
        <f>'DownActivation, 2020, Winter'!L2*((1+HLOOKUP(2040,'Growth Data'!$B$1:$D$3,2,FALSE))^(2040-2020))</f>
        <v>0.46847572472717253</v>
      </c>
      <c r="M2" s="2">
        <f>'DownActivation, 2020, Winter'!M2*((1+HLOOKUP(2040,'Growth Data'!$B$1:$D$3,2,FALSE))^(2040-2020))</f>
        <v>0</v>
      </c>
      <c r="N2" s="2">
        <f>'DownActivation, 2020, Winter'!N2*((1+HLOOKUP(2040,'Growth Data'!$B$1:$D$3,2,FALSE))^(2040-2020))</f>
        <v>0</v>
      </c>
      <c r="O2" s="2">
        <f>'DownActivation, 2020, Winter'!O2*((1+HLOOKUP(2040,'Growth Data'!$B$1:$D$3,2,FALSE))^(2040-2020))</f>
        <v>0.32517076836605391</v>
      </c>
      <c r="P2" s="2">
        <f>'DownActivation, 2020, Winter'!P2*((1+HLOOKUP(2040,'Growth Data'!$B$1:$D$3,2,FALSE))^(2040-2020))</f>
        <v>0.22542786990654617</v>
      </c>
      <c r="Q2" s="2">
        <f>'DownActivation, 2020, Winter'!Q2*((1+HLOOKUP(2040,'Growth Data'!$B$1:$D$3,2,FALSE))^(2040-2020))</f>
        <v>0</v>
      </c>
      <c r="R2" s="2">
        <f>'DownActivation, 2020, Winter'!R2*((1+HLOOKUP(2040,'Growth Data'!$B$1:$D$3,2,FALSE))^(2040-2020))</f>
        <v>0</v>
      </c>
      <c r="S2" s="2">
        <f>'DownActivation, 2020, Winter'!S2*((1+HLOOKUP(2040,'Growth Data'!$B$1:$D$3,2,FALSE))^(2040-2020))</f>
        <v>0</v>
      </c>
      <c r="T2" s="2">
        <f>'DownActivation, 2020, Winter'!T2*((1+HLOOKUP(2040,'Growth Data'!$B$1:$D$3,2,FALSE))^(2040-2020))</f>
        <v>0</v>
      </c>
      <c r="U2" s="2">
        <f>'DownActivation, 2020, Winter'!U2*((1+HLOOKUP(2040,'Growth Data'!$B$1:$D$3,2,FALSE))^(2040-2020))</f>
        <v>0.36770924808774291</v>
      </c>
      <c r="V2" s="2">
        <f>'DownActivation, 2020, Winter'!V2*((1+HLOOKUP(2040,'Growth Data'!$B$1:$D$3,2,FALSE))^(2040-2020))</f>
        <v>0.2513637438099805</v>
      </c>
      <c r="W2" s="2">
        <f>'DownActivation, 2020, Winter'!W2*((1+HLOOKUP(2040,'Growth Data'!$B$1:$D$3,2,FALSE))^(2040-2020))</f>
        <v>0.20473715045270063</v>
      </c>
      <c r="X2" s="2">
        <f>'DownActivation, 2020, Winter'!X2*((1+HLOOKUP(2040,'Growth Data'!$B$1:$D$3,2,FALSE))^(2040-2020))</f>
        <v>0.19523504848889478</v>
      </c>
      <c r="Y2" s="2">
        <f>'DownActivation, 2020, Winter'!Y2*((1+HLOOKUP(2040,'Growth Data'!$B$1:$D$3,2,FALSE))^(2040-2020))</f>
        <v>0</v>
      </c>
    </row>
    <row r="3" spans="1:25" x14ac:dyDescent="0.25">
      <c r="A3">
        <v>1</v>
      </c>
      <c r="B3" s="2">
        <f>'DownActivation, 2020, Winter'!B3*((1+HLOOKUP(2040,'Growth Data'!$B$1:$D$3,2,FALSE))^(2040-2020))</f>
        <v>0</v>
      </c>
      <c r="C3" s="2">
        <f>'DownActivation, 2020, Winter'!C3*((1+HLOOKUP(2040,'Growth Data'!$B$1:$D$3,2,FALSE))^(2040-2020))</f>
        <v>0</v>
      </c>
      <c r="D3" s="2">
        <f>'DownActivation, 2020, Winter'!D3*((1+HLOOKUP(2040,'Growth Data'!$B$1:$D$3,2,FALSE))^(2040-2020))</f>
        <v>0.19372061377261904</v>
      </c>
      <c r="E3" s="2">
        <f>'DownActivation, 2020, Winter'!E3*((1+HLOOKUP(2040,'Growth Data'!$B$1:$D$3,2,FALSE))^(2040-2020))</f>
        <v>0.27622389429668187</v>
      </c>
      <c r="F3" s="2">
        <f>'DownActivation, 2020, Winter'!F3*((1+HLOOKUP(2040,'Growth Data'!$B$1:$D$3,2,FALSE))^(2040-2020))</f>
        <v>0</v>
      </c>
      <c r="G3" s="2">
        <f>'DownActivation, 2020, Winter'!G3*((1+HLOOKUP(2040,'Growth Data'!$B$1:$D$3,2,FALSE))^(2040-2020))</f>
        <v>0.46405614241842552</v>
      </c>
      <c r="H3" s="2">
        <f>'DownActivation, 2020, Winter'!H3*((1+HLOOKUP(2040,'Growth Data'!$B$1:$D$3,2,FALSE))^(2040-2020))</f>
        <v>0</v>
      </c>
      <c r="I3" s="2">
        <f>'DownActivation, 2020, Winter'!I3*((1+HLOOKUP(2040,'Growth Data'!$B$1:$D$3,2,FALSE))^(2040-2020))</f>
        <v>0</v>
      </c>
      <c r="J3" s="2">
        <f>'DownActivation, 2020, Winter'!J3*((1+HLOOKUP(2040,'Growth Data'!$B$1:$D$3,2,FALSE))^(2040-2020))</f>
        <v>0.29832180584041645</v>
      </c>
      <c r="K3" s="2">
        <f>'DownActivation, 2020, Winter'!K3*((1+HLOOKUP(2040,'Growth Data'!$B$1:$D$3,2,FALSE))^(2040-2020))</f>
        <v>0.27622389429668187</v>
      </c>
      <c r="L3" s="2">
        <f>'DownActivation, 2020, Winter'!L3*((1+HLOOKUP(2040,'Growth Data'!$B$1:$D$3,2,FALSE))^(2040-2020))</f>
        <v>0.44195823087469099</v>
      </c>
      <c r="M3" s="2">
        <f>'DownActivation, 2020, Winter'!M3*((1+HLOOKUP(2040,'Growth Data'!$B$1:$D$3,2,FALSE))^(2040-2020))</f>
        <v>0</v>
      </c>
      <c r="N3" s="2">
        <f>'DownActivation, 2020, Winter'!N3*((1+HLOOKUP(2040,'Growth Data'!$B$1:$D$3,2,FALSE))^(2040-2020))</f>
        <v>0</v>
      </c>
      <c r="O3" s="2">
        <f>'DownActivation, 2020, Winter'!O3*((1+HLOOKUP(2040,'Growth Data'!$B$1:$D$3,2,FALSE))^(2040-2020))</f>
        <v>0.29832180584041645</v>
      </c>
      <c r="P3" s="2">
        <f>'DownActivation, 2020, Winter'!P3*((1+HLOOKUP(2040,'Growth Data'!$B$1:$D$3,2,FALSE))^(2040-2020))</f>
        <v>0.22542786990654617</v>
      </c>
      <c r="Q3" s="2">
        <f>'DownActivation, 2020, Winter'!Q3*((1+HLOOKUP(2040,'Growth Data'!$B$1:$D$3,2,FALSE))^(2040-2020))</f>
        <v>0</v>
      </c>
      <c r="R3" s="2">
        <f>'DownActivation, 2020, Winter'!R3*((1+HLOOKUP(2040,'Growth Data'!$B$1:$D$3,2,FALSE))^(2040-2020))</f>
        <v>0</v>
      </c>
      <c r="S3" s="2">
        <f>'DownActivation, 2020, Winter'!S3*((1+HLOOKUP(2040,'Growth Data'!$B$1:$D$3,2,FALSE))^(2040-2020))</f>
        <v>0</v>
      </c>
      <c r="T3" s="2">
        <f>'DownActivation, 2020, Winter'!T3*((1+HLOOKUP(2040,'Growth Data'!$B$1:$D$3,2,FALSE))^(2040-2020))</f>
        <v>0</v>
      </c>
      <c r="U3" s="2">
        <f>'DownActivation, 2020, Winter'!U3*((1+HLOOKUP(2040,'Growth Data'!$B$1:$D$3,2,FALSE))^(2040-2020))</f>
        <v>0.35356658469975283</v>
      </c>
      <c r="V3" s="2">
        <f>'DownActivation, 2020, Winter'!V3*((1+HLOOKUP(2040,'Growth Data'!$B$1:$D$3,2,FALSE))^(2040-2020))</f>
        <v>0.27622389429668187</v>
      </c>
      <c r="W3" s="2">
        <f>'DownActivation, 2020, Winter'!W3*((1+HLOOKUP(2040,'Growth Data'!$B$1:$D$3,2,FALSE))^(2040-2020))</f>
        <v>0.18783224812174368</v>
      </c>
      <c r="X3" s="2">
        <f>'DownActivation, 2020, Winter'!X3*((1+HLOOKUP(2040,'Growth Data'!$B$1:$D$3,2,FALSE))^(2040-2020))</f>
        <v>0.20993015966547823</v>
      </c>
      <c r="Y3" s="2">
        <f>'DownActivation, 2020, Winter'!Y3*((1+HLOOKUP(2040,'Growth Data'!$B$1:$D$3,2,FALSE))^(2040-2020))</f>
        <v>0</v>
      </c>
    </row>
    <row r="4" spans="1:25" x14ac:dyDescent="0.25">
      <c r="A4">
        <v>2</v>
      </c>
      <c r="B4" s="2">
        <f>'DownActivation, 2020, Winter'!B4*((1+HLOOKUP(2040,'Growth Data'!$B$1:$D$3,2,FALSE))^(2040-2020))</f>
        <v>0</v>
      </c>
      <c r="C4" s="2">
        <f>'DownActivation, 2020, Winter'!C4*((1+HLOOKUP(2040,'Growth Data'!$B$1:$D$3,2,FALSE))^(2040-2020))</f>
        <v>0</v>
      </c>
      <c r="D4" s="2">
        <f>'DownActivation, 2020, Winter'!D4*((1+HLOOKUP(2040,'Growth Data'!$B$1:$D$3,2,FALSE))^(2040-2020))</f>
        <v>0.19759502604807141</v>
      </c>
      <c r="E4" s="2">
        <f>'DownActivation, 2020, Winter'!E4*((1+HLOOKUP(2040,'Growth Data'!$B$1:$D$3,2,FALSE))^(2040-2020))</f>
        <v>0.28727285006854913</v>
      </c>
      <c r="F4" s="2">
        <f>'DownActivation, 2020, Winter'!F4*((1+HLOOKUP(2040,'Growth Data'!$B$1:$D$3,2,FALSE))^(2040-2020))</f>
        <v>0</v>
      </c>
      <c r="G4" s="2">
        <f>'DownActivation, 2020, Winter'!G4*((1+HLOOKUP(2040,'Growth Data'!$B$1:$D$3,2,FALSE))^(2040-2020))</f>
        <v>0.46405614241842552</v>
      </c>
      <c r="H4" s="2">
        <f>'DownActivation, 2020, Winter'!H4*((1+HLOOKUP(2040,'Growth Data'!$B$1:$D$3,2,FALSE))^(2040-2020))</f>
        <v>0</v>
      </c>
      <c r="I4" s="2">
        <f>'DownActivation, 2020, Winter'!I4*((1+HLOOKUP(2040,'Growth Data'!$B$1:$D$3,2,FALSE))^(2040-2020))</f>
        <v>0</v>
      </c>
      <c r="J4" s="2">
        <f>'DownActivation, 2020, Winter'!J4*((1+HLOOKUP(2040,'Growth Data'!$B$1:$D$3,2,FALSE))^(2040-2020))</f>
        <v>0.32517076836605391</v>
      </c>
      <c r="K4" s="2">
        <f>'DownActivation, 2020, Winter'!K4*((1+HLOOKUP(2040,'Growth Data'!$B$1:$D$3,2,FALSE))^(2040-2020))</f>
        <v>0.27898613323964871</v>
      </c>
      <c r="L4" s="2">
        <f>'DownActivation, 2020, Winter'!L4*((1+HLOOKUP(2040,'Growth Data'!$B$1:$D$3,2,FALSE))^(2040-2020))</f>
        <v>0.47731488934466632</v>
      </c>
      <c r="M4" s="2">
        <f>'DownActivation, 2020, Winter'!M4*((1+HLOOKUP(2040,'Growth Data'!$B$1:$D$3,2,FALSE))^(2040-2020))</f>
        <v>0</v>
      </c>
      <c r="N4" s="2">
        <f>'DownActivation, 2020, Winter'!N4*((1+HLOOKUP(2040,'Growth Data'!$B$1:$D$3,2,FALSE))^(2040-2020))</f>
        <v>0</v>
      </c>
      <c r="O4" s="2">
        <f>'DownActivation, 2020, Winter'!O4*((1+HLOOKUP(2040,'Growth Data'!$B$1:$D$3,2,FALSE))^(2040-2020))</f>
        <v>0.29235536972360809</v>
      </c>
      <c r="P4" s="2">
        <f>'DownActivation, 2020, Winter'!P4*((1+HLOOKUP(2040,'Growth Data'!$B$1:$D$3,2,FALSE))^(2040-2020))</f>
        <v>0.21866503380934979</v>
      </c>
      <c r="Q4" s="2">
        <f>'DownActivation, 2020, Winter'!Q4*((1+HLOOKUP(2040,'Growth Data'!$B$1:$D$3,2,FALSE))^(2040-2020))</f>
        <v>0</v>
      </c>
      <c r="R4" s="2">
        <f>'DownActivation, 2020, Winter'!R4*((1+HLOOKUP(2040,'Growth Data'!$B$1:$D$3,2,FALSE))^(2040-2020))</f>
        <v>0</v>
      </c>
      <c r="S4" s="2">
        <f>'DownActivation, 2020, Winter'!S4*((1+HLOOKUP(2040,'Growth Data'!$B$1:$D$3,2,FALSE))^(2040-2020))</f>
        <v>0</v>
      </c>
      <c r="T4" s="2">
        <f>'DownActivation, 2020, Winter'!T4*((1+HLOOKUP(2040,'Growth Data'!$B$1:$D$3,2,FALSE))^(2040-2020))</f>
        <v>0</v>
      </c>
      <c r="U4" s="2">
        <f>'DownActivation, 2020, Winter'!U4*((1+HLOOKUP(2040,'Growth Data'!$B$1:$D$3,2,FALSE))^(2040-2020))</f>
        <v>0.34649525300575773</v>
      </c>
      <c r="V4" s="2">
        <f>'DownActivation, 2020, Winter'!V4*((1+HLOOKUP(2040,'Growth Data'!$B$1:$D$3,2,FALSE))^(2040-2020))</f>
        <v>0.25688822169591413</v>
      </c>
      <c r="W4" s="2">
        <f>'DownActivation, 2020, Winter'!W4*((1+HLOOKUP(2040,'Growth Data'!$B$1:$D$3,2,FALSE))^(2040-2020))</f>
        <v>0.19534553804661339</v>
      </c>
      <c r="X4" s="2">
        <f>'DownActivation, 2020, Winter'!X4*((1+HLOOKUP(2040,'Growth Data'!$B$1:$D$3,2,FALSE))^(2040-2020))</f>
        <v>0.21412876285878779</v>
      </c>
      <c r="Y4" s="2">
        <f>'DownActivation, 2020, Winter'!Y4*((1+HLOOKUP(2040,'Growth Data'!$B$1:$D$3,2,FALSE))^(2040-2020))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EE04-B216-442B-A9A3-CEE95C041286}">
  <dimension ref="A1:Y6"/>
  <sheetViews>
    <sheetView workbookViewId="0">
      <selection activeCell="G38" sqref="G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Summer'!B2*((1+HLOOKUP(2050,'Growth Data'!$B$1:$D$3,2,FALSE))^(2050-2020))</f>
        <v>0.27850373987830268</v>
      </c>
      <c r="C2" s="2">
        <f>'UpActivation, 2020, Summer'!C2*((1+HLOOKUP(2050,'Growth Data'!$B$1:$D$3,2,FALSE))^(2050-2020))</f>
        <v>0.40509634891389479</v>
      </c>
      <c r="D2" s="2">
        <f>'UpActivation, 2020, Summer'!D2*((1+HLOOKUP(2050,'Growth Data'!$B$1:$D$3,2,FALSE))^(2050-2020))</f>
        <v>0.5316889579494869</v>
      </c>
      <c r="E2" s="2">
        <f>'UpActivation, 2020, Summer'!E2*((1+HLOOKUP(2050,'Growth Data'!$B$1:$D$3,2,FALSE))^(2050-2020))</f>
        <v>0.53152075517886066</v>
      </c>
      <c r="F2" s="2">
        <f>'UpActivation, 2020, Summer'!F2*((1+HLOOKUP(2050,'Growth Data'!$B$1:$D$3,2,FALSE))^(2050-2020))</f>
        <v>0.33238241626470477</v>
      </c>
      <c r="G2" s="2">
        <f>'UpActivation, 2020, Summer'!G2*((1+HLOOKUP(2050,'Growth Data'!$B$1:$D$3,2,FALSE))^(2050-2020))</f>
        <v>0</v>
      </c>
      <c r="H2" s="2">
        <f>'UpActivation, 2020, Summer'!H2*((1+HLOOKUP(2050,'Growth Data'!$B$1:$D$3,2,FALSE))^(2050-2020))</f>
        <v>0</v>
      </c>
      <c r="I2" s="2">
        <f>'UpActivation, 2020, Summer'!I2*((1+HLOOKUP(2050,'Growth Data'!$B$1:$D$3,2,FALSE))^(2050-2020))</f>
        <v>0</v>
      </c>
      <c r="J2" s="2">
        <f>'UpActivation, 2020, Summer'!J2*((1+HLOOKUP(2050,'Growth Data'!$B$1:$D$3,2,FALSE))^(2050-2020))</f>
        <v>0</v>
      </c>
      <c r="K2" s="2">
        <f>'UpActivation, 2020, Summer'!K2*((1+HLOOKUP(2050,'Growth Data'!$B$1:$D$3,2,FALSE))^(2050-2020))</f>
        <v>0.38210062727256699</v>
      </c>
      <c r="L2" s="2">
        <f>'UpActivation, 2020, Summer'!L2*((1+HLOOKUP(2050,'Growth Data'!$B$1:$D$3,2,FALSE))^(2050-2020))</f>
        <v>0.61554204393453049</v>
      </c>
      <c r="M2" s="2">
        <f>'UpActivation, 2020, Summer'!M2*((1+HLOOKUP(2050,'Growth Data'!$B$1:$D$3,2,FALSE))^(2050-2020))</f>
        <v>0.54585803896081009</v>
      </c>
      <c r="N2" s="2">
        <f>'UpActivation, 2020, Summer'!N2*((1+HLOOKUP(2050,'Growth Data'!$B$1:$D$3,2,FALSE))^(2050-2020))</f>
        <v>0.55921413991410651</v>
      </c>
      <c r="O2" s="2">
        <f>'UpActivation, 2020, Summer'!O2*((1+HLOOKUP(2050,'Growth Data'!$B$1:$D$3,2,FALSE))^(2050-2020))</f>
        <v>0</v>
      </c>
      <c r="P2" s="2">
        <f>'UpActivation, 2020, Summer'!P2*((1+HLOOKUP(2050,'Growth Data'!$B$1:$D$3,2,FALSE))^(2050-2020))</f>
        <v>0</v>
      </c>
      <c r="Q2" s="2">
        <f>'UpActivation, 2020, Summer'!Q2*((1+HLOOKUP(2050,'Growth Data'!$B$1:$D$3,2,FALSE))^(2050-2020))</f>
        <v>0</v>
      </c>
      <c r="R2" s="2">
        <f>'UpActivation, 2020, Summer'!R2*((1+HLOOKUP(2050,'Growth Data'!$B$1:$D$3,2,FALSE))^(2050-2020))</f>
        <v>0.29615702113831183</v>
      </c>
      <c r="S2" s="2">
        <f>'UpActivation, 2020, Summer'!S2*((1+HLOOKUP(2050,'Growth Data'!$B$1:$D$3,2,FALSE))^(2050-2020))</f>
        <v>0.40137986864862973</v>
      </c>
      <c r="T2" s="2">
        <f>'UpActivation, 2020, Summer'!T2*((1+HLOOKUP(2050,'Growth Data'!$B$1:$D$3,2,FALSE))^(2050-2020))</f>
        <v>0.62134904434900728</v>
      </c>
      <c r="U2" s="2">
        <f>'UpActivation, 2020, Summer'!U2*((1+HLOOKUP(2050,'Growth Data'!$B$1:$D$3,2,FALSE))^(2050-2020))</f>
        <v>0</v>
      </c>
      <c r="V2" s="2">
        <f>'UpActivation, 2020, Summer'!V2*((1+HLOOKUP(2050,'Growth Data'!$B$1:$D$3,2,FALSE))^(2050-2020))</f>
        <v>0</v>
      </c>
      <c r="W2" s="2">
        <f>'UpActivation, 2020, Summer'!W2*((1+HLOOKUP(2050,'Growth Data'!$B$1:$D$3,2,FALSE))^(2050-2020))</f>
        <v>0</v>
      </c>
      <c r="X2" s="2">
        <f>'UpActivation, 2020, Summer'!X2*((1+HLOOKUP(2050,'Growth Data'!$B$1:$D$3,2,FALSE))^(2050-2020))</f>
        <v>0.58406810168806678</v>
      </c>
      <c r="Y2" s="2">
        <f>'UpActivation, 2020, Summer'!Y2*((1+HLOOKUP(2050,'Growth Data'!$B$1:$D$3,2,FALSE))^(2050-2020))</f>
        <v>0.54585803896081009</v>
      </c>
    </row>
    <row r="3" spans="1:25" x14ac:dyDescent="0.25">
      <c r="A3">
        <v>1</v>
      </c>
      <c r="B3" s="2">
        <f>'UpActivation, 2020, Summer'!B3*((1+HLOOKUP(2050,'Growth Data'!$B$1:$D$3,2,FALSE))^(2050-2020))</f>
        <v>0.25550801823697494</v>
      </c>
      <c r="C3" s="2">
        <f>'UpActivation, 2020, Summer'!C3*((1+HLOOKUP(2050,'Growth Data'!$B$1:$D$3,2,FALSE))^(2050-2020))</f>
        <v>0.37164802652650897</v>
      </c>
      <c r="D3" s="2">
        <f>'UpActivation, 2020, Summer'!D3*((1+HLOOKUP(2050,'Growth Data'!$B$1:$D$3,2,FALSE))^(2050-2020))</f>
        <v>0.48778803481604305</v>
      </c>
      <c r="E3" s="2">
        <f>'UpActivation, 2020, Summer'!E3*((1+HLOOKUP(2050,'Growth Data'!$B$1:$D$3,2,FALSE))^(2050-2020))</f>
        <v>0.5062102430274863</v>
      </c>
      <c r="F3" s="2">
        <f>'UpActivation, 2020, Summer'!F3*((1+HLOOKUP(2050,'Growth Data'!$B$1:$D$3,2,FALSE))^(2050-2020))</f>
        <v>0.32270137501427648</v>
      </c>
      <c r="G3" s="2">
        <f>'UpActivation, 2020, Summer'!G3*((1+HLOOKUP(2050,'Growth Data'!$B$1:$D$3,2,FALSE))^(2050-2020))</f>
        <v>0</v>
      </c>
      <c r="H3" s="2">
        <f>'UpActivation, 2020, Summer'!H3*((1+HLOOKUP(2050,'Growth Data'!$B$1:$D$3,2,FALSE))^(2050-2020))</f>
        <v>0</v>
      </c>
      <c r="I3" s="2">
        <f>'UpActivation, 2020, Summer'!I3*((1+HLOOKUP(2050,'Growth Data'!$B$1:$D$3,2,FALSE))^(2050-2020))</f>
        <v>0</v>
      </c>
      <c r="J3" s="2">
        <f>'UpActivation, 2020, Summer'!J3*((1+HLOOKUP(2050,'Growth Data'!$B$1:$D$3,2,FALSE))^(2050-2020))</f>
        <v>0</v>
      </c>
      <c r="K3" s="2">
        <f>'UpActivation, 2020, Summer'!K3*((1+HLOOKUP(2050,'Growth Data'!$B$1:$D$3,2,FALSE))^(2050-2020))</f>
        <v>0.40649002901336917</v>
      </c>
      <c r="L3" s="2">
        <f>'UpActivation, 2020, Summer'!L3*((1+HLOOKUP(2050,'Growth Data'!$B$1:$D$3,2,FALSE))^(2050-2020))</f>
        <v>0.58070004144767029</v>
      </c>
      <c r="M3" s="2">
        <f>'UpActivation, 2020, Summer'!M3*((1+HLOOKUP(2050,'Growth Data'!$B$1:$D$3,2,FALSE))^(2050-2020))</f>
        <v>0.58070004144767029</v>
      </c>
      <c r="N3" s="2">
        <f>'UpActivation, 2020, Summer'!N3*((1+HLOOKUP(2050,'Growth Data'!$B$1:$D$3,2,FALSE))^(2050-2020))</f>
        <v>0.52263003730290325</v>
      </c>
      <c r="O3" s="2">
        <f>'UpActivation, 2020, Summer'!O3*((1+HLOOKUP(2050,'Growth Data'!$B$1:$D$3,2,FALSE))^(2050-2020))</f>
        <v>0</v>
      </c>
      <c r="P3" s="2">
        <f>'UpActivation, 2020, Summer'!P3*((1+HLOOKUP(2050,'Growth Data'!$B$1:$D$3,2,FALSE))^(2050-2020))</f>
        <v>0</v>
      </c>
      <c r="Q3" s="2">
        <f>'UpActivation, 2020, Summer'!Q3*((1+HLOOKUP(2050,'Growth Data'!$B$1:$D$3,2,FALSE))^(2050-2020))</f>
        <v>0</v>
      </c>
      <c r="R3" s="2">
        <f>'UpActivation, 2020, Summer'!R3*((1+HLOOKUP(2050,'Growth Data'!$B$1:$D$3,2,FALSE))^(2050-2020))</f>
        <v>0.29035002072383514</v>
      </c>
      <c r="S3" s="2">
        <f>'UpActivation, 2020, Summer'!S3*((1+HLOOKUP(2050,'Growth Data'!$B$1:$D$3,2,FALSE))^(2050-2020))</f>
        <v>0.37164802652650897</v>
      </c>
      <c r="T3" s="2">
        <f>'UpActivation, 2020, Summer'!T3*((1+HLOOKUP(2050,'Growth Data'!$B$1:$D$3,2,FALSE))^(2050-2020))</f>
        <v>0.58070004144767029</v>
      </c>
      <c r="U3" s="2">
        <f>'UpActivation, 2020, Summer'!U3*((1+HLOOKUP(2050,'Growth Data'!$B$1:$D$3,2,FALSE))^(2050-2020))</f>
        <v>0</v>
      </c>
      <c r="V3" s="2">
        <f>'UpActivation, 2020, Summer'!V3*((1+HLOOKUP(2050,'Growth Data'!$B$1:$D$3,2,FALSE))^(2050-2020))</f>
        <v>0</v>
      </c>
      <c r="W3" s="2">
        <f>'UpActivation, 2020, Summer'!W3*((1+HLOOKUP(2050,'Growth Data'!$B$1:$D$3,2,FALSE))^(2050-2020))</f>
        <v>0</v>
      </c>
      <c r="X3" s="2">
        <f>'UpActivation, 2020, Summer'!X3*((1+HLOOKUP(2050,'Growth Data'!$B$1:$D$3,2,FALSE))^(2050-2020))</f>
        <v>0.54585803896081009</v>
      </c>
      <c r="Y3" s="2">
        <f>'UpActivation, 2020, Summer'!Y3*((1+HLOOKUP(2050,'Growth Data'!$B$1:$D$3,2,FALSE))^(2050-2020))</f>
        <v>0.58070004144767029</v>
      </c>
    </row>
    <row r="4" spans="1:25" x14ac:dyDescent="0.25">
      <c r="A4">
        <v>2</v>
      </c>
      <c r="B4" s="2">
        <f>'UpActivation, 2020, Summer'!B4*((1+HLOOKUP(2050,'Growth Data'!$B$1:$D$3,2,FALSE))^(2050-2020))</f>
        <v>0.2376224569603867</v>
      </c>
      <c r="C4" s="2">
        <f>'UpActivation, 2020, Summer'!C4*((1+HLOOKUP(2050,'Growth Data'!$B$1:$D$3,2,FALSE))^(2050-2020))</f>
        <v>0.3381997041391232</v>
      </c>
      <c r="D4" s="2">
        <f>'UpActivation, 2020, Summer'!D4*((1+HLOOKUP(2050,'Growth Data'!$B$1:$D$3,2,FALSE))^(2050-2020))</f>
        <v>0.51217743655684522</v>
      </c>
      <c r="E4" s="2">
        <f>'UpActivation, 2020, Summer'!E4*((1+HLOOKUP(2050,'Growth Data'!$B$1:$D$3,2,FALSE))^(2050-2020))</f>
        <v>0.521396550318311</v>
      </c>
      <c r="F4" s="2">
        <f>'UpActivation, 2020, Summer'!F4*((1+HLOOKUP(2050,'Growth Data'!$B$1:$D$3,2,FALSE))^(2050-2020))</f>
        <v>0.35174449876556135</v>
      </c>
      <c r="G4" s="2">
        <f>'UpActivation, 2020, Summer'!G4*((1+HLOOKUP(2050,'Growth Data'!$B$1:$D$3,2,FALSE))^(2050-2020))</f>
        <v>0</v>
      </c>
      <c r="H4" s="2">
        <f>'UpActivation, 2020, Summer'!H4*((1+HLOOKUP(2050,'Growth Data'!$B$1:$D$3,2,FALSE))^(2050-2020))</f>
        <v>0</v>
      </c>
      <c r="I4" s="2">
        <f>'UpActivation, 2020, Summer'!I4*((1+HLOOKUP(2050,'Growth Data'!$B$1:$D$3,2,FALSE))^(2050-2020))</f>
        <v>0</v>
      </c>
      <c r="J4" s="2">
        <f>'UpActivation, 2020, Summer'!J4*((1+HLOOKUP(2050,'Growth Data'!$B$1:$D$3,2,FALSE))^(2050-2020))</f>
        <v>0</v>
      </c>
      <c r="K4" s="2">
        <f>'UpActivation, 2020, Summer'!K4*((1+HLOOKUP(2050,'Growth Data'!$B$1:$D$3,2,FALSE))^(2050-2020))</f>
        <v>0.37397082669229958</v>
      </c>
      <c r="L4" s="2">
        <f>'UpActivation, 2020, Summer'!L4*((1+HLOOKUP(2050,'Growth Data'!$B$1:$D$3,2,FALSE))^(2050-2020))</f>
        <v>0.52263003730290325</v>
      </c>
      <c r="M4" s="2">
        <f>'UpActivation, 2020, Summer'!M4*((1+HLOOKUP(2050,'Growth Data'!$B$1:$D$3,2,FALSE))^(2050-2020))</f>
        <v>0.55166503937528677</v>
      </c>
      <c r="N4" s="2">
        <f>'UpActivation, 2020, Summer'!N4*((1+HLOOKUP(2050,'Growth Data'!$B$1:$D$3,2,FALSE))^(2050-2020))</f>
        <v>0.53308263804896128</v>
      </c>
      <c r="O4" s="2">
        <f>'UpActivation, 2020, Summer'!O4*((1+HLOOKUP(2050,'Growth Data'!$B$1:$D$3,2,FALSE))^(2050-2020))</f>
        <v>0</v>
      </c>
      <c r="P4" s="2">
        <f>'UpActivation, 2020, Summer'!P4*((1+HLOOKUP(2050,'Growth Data'!$B$1:$D$3,2,FALSE))^(2050-2020))</f>
        <v>0</v>
      </c>
      <c r="Q4" s="2">
        <f>'UpActivation, 2020, Summer'!Q4*((1+HLOOKUP(2050,'Growth Data'!$B$1:$D$3,2,FALSE))^(2050-2020))</f>
        <v>0</v>
      </c>
      <c r="R4" s="2">
        <f>'UpActivation, 2020, Summer'!R4*((1+HLOOKUP(2050,'Growth Data'!$B$1:$D$3,2,FALSE))^(2050-2020))</f>
        <v>0.26712201906592836</v>
      </c>
      <c r="S4" s="2">
        <f>'UpActivation, 2020, Summer'!S4*((1+HLOOKUP(2050,'Growth Data'!$B$1:$D$3,2,FALSE))^(2050-2020))</f>
        <v>0.37908098705703919</v>
      </c>
      <c r="T4" s="2">
        <f>'UpActivation, 2020, Summer'!T4*((1+HLOOKUP(2050,'Growth Data'!$B$1:$D$3,2,FALSE))^(2050-2020))</f>
        <v>0.62715604476348397</v>
      </c>
      <c r="U4" s="2">
        <f>'UpActivation, 2020, Summer'!U4*((1+HLOOKUP(2050,'Growth Data'!$B$1:$D$3,2,FALSE))^(2050-2020))</f>
        <v>0</v>
      </c>
      <c r="V4" s="2">
        <f>'UpActivation, 2020, Summer'!V4*((1+HLOOKUP(2050,'Growth Data'!$B$1:$D$3,2,FALSE))^(2050-2020))</f>
        <v>0</v>
      </c>
      <c r="W4" s="2">
        <f>'UpActivation, 2020, Summer'!W4*((1+HLOOKUP(2050,'Growth Data'!$B$1:$D$3,2,FALSE))^(2050-2020))</f>
        <v>0</v>
      </c>
      <c r="X4" s="2">
        <f>'UpActivation, 2020, Summer'!X4*((1+HLOOKUP(2050,'Growth Data'!$B$1:$D$3,2,FALSE))^(2050-2020))</f>
        <v>0.54585803896081009</v>
      </c>
      <c r="Y4" s="2">
        <f>'UpActivation, 2020, Summer'!Y4*((1+HLOOKUP(2050,'Growth Data'!$B$1:$D$3,2,FALSE))^(2050-2020))</f>
        <v>0.54585803896081009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412-B4C2-4ADB-8080-A335647D072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Summer'!B2*((1+HLOOKUP(2050,'Growth Data'!$B$1:$D$3,2,FALSE))^(2050-2020))</f>
        <v>0</v>
      </c>
      <c r="C2" s="2">
        <f>'DownActivation, 2020, Summer'!C2*((1+HLOOKUP(2050,'Growth Data'!$B$1:$D$3,2,FALSE))^(2050-2020))</f>
        <v>0</v>
      </c>
      <c r="D2" s="2">
        <f>'DownActivation, 2020, Summer'!D2*((1+HLOOKUP(2050,'Growth Data'!$B$1:$D$3,2,FALSE))^(2050-2020))</f>
        <v>0</v>
      </c>
      <c r="E2" s="2">
        <f>'DownActivation, 2020, Summer'!E2*((1+HLOOKUP(2050,'Growth Data'!$B$1:$D$3,2,FALSE))^(2050-2020))</f>
        <v>0</v>
      </c>
      <c r="F2" s="2">
        <f>'DownActivation, 2020, Summer'!F2*((1+HLOOKUP(2050,'Growth Data'!$B$1:$D$3,2,FALSE))^(2050-2020))</f>
        <v>0</v>
      </c>
      <c r="G2" s="2">
        <f>'DownActivation, 2020, Summer'!G2*((1+HLOOKUP(2050,'Growth Data'!$B$1:$D$3,2,FALSE))^(2050-2020))</f>
        <v>0.5131065566231614</v>
      </c>
      <c r="H2" s="2">
        <f>'DownActivation, 2020, Summer'!H2*((1+HLOOKUP(2050,'Growth Data'!$B$1:$D$3,2,FALSE))^(2050-2020))</f>
        <v>0.64631914613125718</v>
      </c>
      <c r="I2" s="2">
        <f>'DownActivation, 2020, Summer'!I2*((1+HLOOKUP(2050,'Growth Data'!$B$1:$D$3,2,FALSE))^(2050-2020))</f>
        <v>0.594985262467283</v>
      </c>
      <c r="J2" s="2">
        <f>'DownActivation, 2020, Summer'!J2*((1+HLOOKUP(2050,'Growth Data'!$B$1:$D$3,2,FALSE))^(2050-2020))</f>
        <v>0.35678210546544858</v>
      </c>
      <c r="K2" s="2">
        <f>'DownActivation, 2020, Summer'!K2*((1+HLOOKUP(2050,'Growth Data'!$B$1:$D$3,2,FALSE))^(2050-2020))</f>
        <v>0</v>
      </c>
      <c r="L2" s="2">
        <f>'DownActivation, 2020, Summer'!L2*((1+HLOOKUP(2050,'Growth Data'!$B$1:$D$3,2,FALSE))^(2050-2020))</f>
        <v>0</v>
      </c>
      <c r="M2" s="2">
        <f>'DownActivation, 2020, Summer'!M2*((1+HLOOKUP(2050,'Growth Data'!$B$1:$D$3,2,FALSE))^(2050-2020))</f>
        <v>0</v>
      </c>
      <c r="N2" s="2">
        <f>'DownActivation, 2020, Summer'!N2*((1+HLOOKUP(2050,'Growth Data'!$B$1:$D$3,2,FALSE))^(2050-2020))</f>
        <v>0</v>
      </c>
      <c r="O2" s="2">
        <f>'DownActivation, 2020, Summer'!O2*((1+HLOOKUP(2050,'Growth Data'!$B$1:$D$3,2,FALSE))^(2050-2020))</f>
        <v>0.34923300492662895</v>
      </c>
      <c r="P2" s="2">
        <f>'DownActivation, 2020, Summer'!P2*((1+HLOOKUP(2050,'Growth Data'!$B$1:$D$3,2,FALSE))^(2050-2020))</f>
        <v>0.44876499203075965</v>
      </c>
      <c r="Q2" s="2">
        <f>'DownActivation, 2020, Summer'!Q2*((1+HLOOKUP(2050,'Growth Data'!$B$1:$D$3,2,FALSE))^(2050-2020))</f>
        <v>0.44690675189812701</v>
      </c>
      <c r="R2" s="2">
        <f>'DownActivation, 2020, Summer'!R2*((1+HLOOKUP(2050,'Growth Data'!$B$1:$D$3,2,FALSE))^(2050-2020))</f>
        <v>0</v>
      </c>
      <c r="S2" s="2">
        <f>'DownActivation, 2020, Summer'!S2*((1+HLOOKUP(2050,'Growth Data'!$B$1:$D$3,2,FALSE))^(2050-2020))</f>
        <v>0</v>
      </c>
      <c r="T2" s="2">
        <f>'DownActivation, 2020, Summer'!T2*((1+HLOOKUP(2050,'Growth Data'!$B$1:$D$3,2,FALSE))^(2050-2020))</f>
        <v>1.8504031311359691E-3</v>
      </c>
      <c r="U2" s="2">
        <f>'DownActivation, 2020, Summer'!U2*((1+HLOOKUP(2050,'Growth Data'!$B$1:$D$3,2,FALSE))^(2050-2020))</f>
        <v>0.26317325878408415</v>
      </c>
      <c r="V2" s="2">
        <f>'DownActivation, 2020, Summer'!V2*((1+HLOOKUP(2050,'Growth Data'!$B$1:$D$3,2,FALSE))^(2050-2020))</f>
        <v>0.29789912126265489</v>
      </c>
      <c r="W2" s="2">
        <f>'DownActivation, 2020, Summer'!W2*((1+HLOOKUP(2050,'Growth Data'!$B$1:$D$3,2,FALSE))^(2050-2020))</f>
        <v>0.18777631903774905</v>
      </c>
      <c r="X2" s="2">
        <f>'DownActivation, 2020, Summer'!X2*((1+HLOOKUP(2050,'Growth Data'!$B$1:$D$3,2,FALSE))^(2050-2020))</f>
        <v>0</v>
      </c>
      <c r="Y2" s="2">
        <f>'DownActivation, 2020, Summer'!Y2*((1+HLOOKUP(2050,'Growth Data'!$B$1:$D$3,2,FALSE))^(2050-2020))</f>
        <v>0</v>
      </c>
    </row>
    <row r="3" spans="1:25" x14ac:dyDescent="0.25">
      <c r="A3">
        <v>1</v>
      </c>
      <c r="B3" s="2">
        <f>'DownActivation, 2020, Summer'!B3*((1+HLOOKUP(2050,'Growth Data'!$B$1:$D$3,2,FALSE))^(2050-2020))</f>
        <v>0</v>
      </c>
      <c r="C3" s="2">
        <f>'DownActivation, 2020, Summer'!C3*((1+HLOOKUP(2050,'Growth Data'!$B$1:$D$3,2,FALSE))^(2050-2020))</f>
        <v>0</v>
      </c>
      <c r="D3" s="2">
        <f>'DownActivation, 2020, Summer'!D3*((1+HLOOKUP(2050,'Growth Data'!$B$1:$D$3,2,FALSE))^(2050-2020))</f>
        <v>0</v>
      </c>
      <c r="E3" s="2">
        <f>'DownActivation, 2020, Summer'!E3*((1+HLOOKUP(2050,'Growth Data'!$B$1:$D$3,2,FALSE))^(2050-2020))</f>
        <v>0</v>
      </c>
      <c r="F3" s="2">
        <f>'DownActivation, 2020, Summer'!F3*((1+HLOOKUP(2050,'Growth Data'!$B$1:$D$3,2,FALSE))^(2050-2020))</f>
        <v>0</v>
      </c>
      <c r="G3" s="2">
        <f>'DownActivation, 2020, Summer'!G3*((1+HLOOKUP(2050,'Growth Data'!$B$1:$D$3,2,FALSE))^(2050-2020))</f>
        <v>0.54585803896081009</v>
      </c>
      <c r="H3" s="2">
        <f>'DownActivation, 2020, Summer'!H3*((1+HLOOKUP(2050,'Growth Data'!$B$1:$D$3,2,FALSE))^(2050-2020))</f>
        <v>0.61554204393453049</v>
      </c>
      <c r="I3" s="2">
        <f>'DownActivation, 2020, Summer'!I3*((1+HLOOKUP(2050,'Growth Data'!$B$1:$D$3,2,FALSE))^(2050-2020))</f>
        <v>0.54585803896081009</v>
      </c>
      <c r="J3" s="2">
        <f>'DownActivation, 2020, Summer'!J3*((1+HLOOKUP(2050,'Growth Data'!$B$1:$D$3,2,FALSE))^(2050-2020))</f>
        <v>0.37164802652650897</v>
      </c>
      <c r="K3" s="2">
        <f>'DownActivation, 2020, Summer'!K3*((1+HLOOKUP(2050,'Growth Data'!$B$1:$D$3,2,FALSE))^(2050-2020))</f>
        <v>0</v>
      </c>
      <c r="L3" s="2">
        <f>'DownActivation, 2020, Summer'!L3*((1+HLOOKUP(2050,'Growth Data'!$B$1:$D$3,2,FALSE))^(2050-2020))</f>
        <v>0</v>
      </c>
      <c r="M3" s="2">
        <f>'DownActivation, 2020, Summer'!M3*((1+HLOOKUP(2050,'Growth Data'!$B$1:$D$3,2,FALSE))^(2050-2020))</f>
        <v>0</v>
      </c>
      <c r="N3" s="2">
        <f>'DownActivation, 2020, Summer'!N3*((1+HLOOKUP(2050,'Growth Data'!$B$1:$D$3,2,FALSE))^(2050-2020))</f>
        <v>0</v>
      </c>
      <c r="O3" s="2">
        <f>'DownActivation, 2020, Summer'!O3*((1+HLOOKUP(2050,'Growth Data'!$B$1:$D$3,2,FALSE))^(2050-2020))</f>
        <v>0.3600340256975556</v>
      </c>
      <c r="P3" s="2">
        <f>'DownActivation, 2020, Summer'!P3*((1+HLOOKUP(2050,'Growth Data'!$B$1:$D$3,2,FALSE))^(2050-2020))</f>
        <v>0.48778803481604305</v>
      </c>
      <c r="Q3" s="2">
        <f>'DownActivation, 2020, Summer'!Q3*((1+HLOOKUP(2050,'Growth Data'!$B$1:$D$3,2,FALSE))^(2050-2020))</f>
        <v>0.42971803067127601</v>
      </c>
      <c r="R3" s="2">
        <f>'DownActivation, 2020, Summer'!R3*((1+HLOOKUP(2050,'Growth Data'!$B$1:$D$3,2,FALSE))^(2050-2020))</f>
        <v>0</v>
      </c>
      <c r="S3" s="2">
        <f>'DownActivation, 2020, Summer'!S3*((1+HLOOKUP(2050,'Growth Data'!$B$1:$D$3,2,FALSE))^(2050-2020))</f>
        <v>0</v>
      </c>
      <c r="T3" s="2">
        <f>'DownActivation, 2020, Summer'!T3*((1+HLOOKUP(2050,'Growth Data'!$B$1:$D$3,2,FALSE))^(2050-2020))</f>
        <v>1.8141207167999694E-3</v>
      </c>
      <c r="U3" s="2">
        <f>'DownActivation, 2020, Summer'!U3*((1+HLOOKUP(2050,'Growth Data'!$B$1:$D$3,2,FALSE))^(2050-2020))</f>
        <v>0.25550801823697494</v>
      </c>
      <c r="V3" s="2">
        <f>'DownActivation, 2020, Summer'!V3*((1+HLOOKUP(2050,'Growth Data'!$B$1:$D$3,2,FALSE))^(2050-2020))</f>
        <v>0.31357802238174198</v>
      </c>
      <c r="W3" s="2">
        <f>'DownActivation, 2020, Summer'!W3*((1+HLOOKUP(2050,'Growth Data'!$B$1:$D$3,2,FALSE))^(2050-2020))</f>
        <v>0.19560033233098859</v>
      </c>
      <c r="X3" s="2">
        <f>'DownActivation, 2020, Summer'!X3*((1+HLOOKUP(2050,'Growth Data'!$B$1:$D$3,2,FALSE))^(2050-2020))</f>
        <v>0</v>
      </c>
      <c r="Y3" s="2">
        <f>'DownActivation, 2020, Summer'!Y3*((1+HLOOKUP(2050,'Growth Data'!$B$1:$D$3,2,FALSE))^(2050-2020))</f>
        <v>0</v>
      </c>
    </row>
    <row r="4" spans="1:25" x14ac:dyDescent="0.25">
      <c r="A4">
        <v>2</v>
      </c>
      <c r="B4" s="2">
        <f>'DownActivation, 2020, Summer'!B4*((1+HLOOKUP(2050,'Growth Data'!$B$1:$D$3,2,FALSE))^(2050-2020))</f>
        <v>0</v>
      </c>
      <c r="C4" s="2">
        <f>'DownActivation, 2020, Summer'!C4*((1+HLOOKUP(2050,'Growth Data'!$B$1:$D$3,2,FALSE))^(2050-2020))</f>
        <v>0</v>
      </c>
      <c r="D4" s="2">
        <f>'DownActivation, 2020, Summer'!D4*((1+HLOOKUP(2050,'Growth Data'!$B$1:$D$3,2,FALSE))^(2050-2020))</f>
        <v>0</v>
      </c>
      <c r="E4" s="2">
        <f>'DownActivation, 2020, Summer'!E4*((1+HLOOKUP(2050,'Growth Data'!$B$1:$D$3,2,FALSE))^(2050-2020))</f>
        <v>0</v>
      </c>
      <c r="F4" s="2">
        <f>'DownActivation, 2020, Summer'!F4*((1+HLOOKUP(2050,'Growth Data'!$B$1:$D$3,2,FALSE))^(2050-2020))</f>
        <v>0</v>
      </c>
      <c r="G4" s="2">
        <f>'DownActivation, 2020, Summer'!G4*((1+HLOOKUP(2050,'Growth Data'!$B$1:$D$3,2,FALSE))^(2050-2020))</f>
        <v>0.50218939584394517</v>
      </c>
      <c r="H4" s="2">
        <f>'DownActivation, 2020, Summer'!H4*((1+HLOOKUP(2050,'Growth Data'!$B$1:$D$3,2,FALSE))^(2050-2020))</f>
        <v>0.5601432599804228</v>
      </c>
      <c r="I4" s="2">
        <f>'DownActivation, 2020, Summer'!I4*((1+HLOOKUP(2050,'Growth Data'!$B$1:$D$3,2,FALSE))^(2050-2020))</f>
        <v>0.56223378012963432</v>
      </c>
      <c r="J4" s="2">
        <f>'DownActivation, 2020, Summer'!J4*((1+HLOOKUP(2050,'Growth Data'!$B$1:$D$3,2,FALSE))^(2050-2020))</f>
        <v>0.38651394758756935</v>
      </c>
      <c r="K4" s="2">
        <f>'DownActivation, 2020, Summer'!K4*((1+HLOOKUP(2050,'Growth Data'!$B$1:$D$3,2,FALSE))^(2050-2020))</f>
        <v>0</v>
      </c>
      <c r="L4" s="2">
        <f>'DownActivation, 2020, Summer'!L4*((1+HLOOKUP(2050,'Growth Data'!$B$1:$D$3,2,FALSE))^(2050-2020))</f>
        <v>0</v>
      </c>
      <c r="M4" s="2">
        <f>'DownActivation, 2020, Summer'!M4*((1+HLOOKUP(2050,'Growth Data'!$B$1:$D$3,2,FALSE))^(2050-2020))</f>
        <v>0</v>
      </c>
      <c r="N4" s="2">
        <f>'DownActivation, 2020, Summer'!N4*((1+HLOOKUP(2050,'Growth Data'!$B$1:$D$3,2,FALSE))^(2050-2020))</f>
        <v>0</v>
      </c>
      <c r="O4" s="2">
        <f>'DownActivation, 2020, Summer'!O4*((1+HLOOKUP(2050,'Growth Data'!$B$1:$D$3,2,FALSE))^(2050-2020))</f>
        <v>0.3276309633847756</v>
      </c>
      <c r="P4" s="2">
        <f>'DownActivation, 2020, Summer'!P4*((1+HLOOKUP(2050,'Growth Data'!$B$1:$D$3,2,FALSE))^(2050-2020))</f>
        <v>0.48778803481604305</v>
      </c>
      <c r="Q4" s="2">
        <f>'DownActivation, 2020, Summer'!Q4*((1+HLOOKUP(2050,'Growth Data'!$B$1:$D$3,2,FALSE))^(2050-2020))</f>
        <v>0.42542085036456329</v>
      </c>
      <c r="R4" s="2">
        <f>'DownActivation, 2020, Summer'!R4*((1+HLOOKUP(2050,'Growth Data'!$B$1:$D$3,2,FALSE))^(2050-2020))</f>
        <v>0</v>
      </c>
      <c r="S4" s="2">
        <f>'DownActivation, 2020, Summer'!S4*((1+HLOOKUP(2050,'Growth Data'!$B$1:$D$3,2,FALSE))^(2050-2020))</f>
        <v>0</v>
      </c>
      <c r="T4" s="2">
        <f>'DownActivation, 2020, Summer'!T4*((1+HLOOKUP(2050,'Growth Data'!$B$1:$D$3,2,FALSE))^(2050-2020))</f>
        <v>1.7778383024639702E-3</v>
      </c>
      <c r="U4" s="2">
        <f>'DownActivation, 2020, Summer'!U4*((1+HLOOKUP(2050,'Growth Data'!$B$1:$D$3,2,FALSE))^(2050-2020))</f>
        <v>0.27850373987830268</v>
      </c>
      <c r="V4" s="2">
        <f>'DownActivation, 2020, Summer'!V4*((1+HLOOKUP(2050,'Growth Data'!$B$1:$D$3,2,FALSE))^(2050-2020))</f>
        <v>0.3073064619341071</v>
      </c>
      <c r="W4" s="2">
        <f>'DownActivation, 2020, Summer'!W4*((1+HLOOKUP(2050,'Growth Data'!$B$1:$D$3,2,FALSE))^(2050-2020))</f>
        <v>0.21320436224077755</v>
      </c>
      <c r="X4" s="2">
        <f>'DownActivation, 2020, Summer'!X4*((1+HLOOKUP(2050,'Growth Data'!$B$1:$D$3,2,FALSE))^(2050-2020))</f>
        <v>0</v>
      </c>
      <c r="Y4" s="2">
        <f>'DownActivation, 2020, Summer'!Y4*((1+HLOOKUP(2050,'Growth Data'!$B$1:$D$3,2,FALSE))^(2050-2020))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C892-C4DB-4954-B16D-A01DFC0D3FA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Winter'!B2*((1+HLOOKUP(2050,'Growth Data'!$B$1:$D$3,2,FALSE))^(2050-2020))</f>
        <v>0.35179567214471608</v>
      </c>
      <c r="C2" s="2">
        <f>'UpActivation, 2020, Winter'!C2*((1+HLOOKUP(2050,'Growth Data'!$B$1:$D$3,2,FALSE))^(2050-2020))</f>
        <v>0.3106018570356272</v>
      </c>
      <c r="D2" s="2">
        <f>'UpActivation, 2020, Winter'!D2*((1+HLOOKUP(2050,'Growth Data'!$B$1:$D$3,2,FALSE))^(2050-2020))</f>
        <v>0</v>
      </c>
      <c r="E2" s="2">
        <f>'UpActivation, 2020, Winter'!E2*((1+HLOOKUP(2050,'Growth Data'!$B$1:$D$3,2,FALSE))^(2050-2020))</f>
        <v>0</v>
      </c>
      <c r="F2" s="2">
        <f>'UpActivation, 2020, Winter'!F2*((1+HLOOKUP(2050,'Growth Data'!$B$1:$D$3,2,FALSE))^(2050-2020))</f>
        <v>0.5120566114951427</v>
      </c>
      <c r="G2" s="2">
        <f>'UpActivation, 2020, Winter'!G2*((1+HLOOKUP(2050,'Growth Data'!$B$1:$D$3,2,FALSE))^(2050-2020))</f>
        <v>0</v>
      </c>
      <c r="H2" s="2">
        <f>'UpActivation, 2020, Winter'!H2*((1+HLOOKUP(2050,'Growth Data'!$B$1:$D$3,2,FALSE))^(2050-2020))</f>
        <v>0.50833207834689753</v>
      </c>
      <c r="I2" s="2">
        <f>'UpActivation, 2020, Winter'!I2*((1+HLOOKUP(2050,'Growth Data'!$B$1:$D$3,2,FALSE))^(2050-2020))</f>
        <v>0.39808597010027352</v>
      </c>
      <c r="J2" s="2">
        <f>'UpActivation, 2020, Winter'!J2*((1+HLOOKUP(2050,'Growth Data'!$B$1:$D$3,2,FALSE))^(2050-2020))</f>
        <v>0</v>
      </c>
      <c r="K2" s="2">
        <f>'UpActivation, 2020, Winter'!K2*((1+HLOOKUP(2050,'Growth Data'!$B$1:$D$3,2,FALSE))^(2050-2020))</f>
        <v>0</v>
      </c>
      <c r="L2" s="2">
        <f>'UpActivation, 2020, Winter'!L2*((1+HLOOKUP(2050,'Growth Data'!$B$1:$D$3,2,FALSE))^(2050-2020))</f>
        <v>0</v>
      </c>
      <c r="M2" s="2">
        <f>'UpActivation, 2020, Winter'!M2*((1+HLOOKUP(2050,'Growth Data'!$B$1:$D$3,2,FALSE))^(2050-2020))</f>
        <v>0.52565451668544316</v>
      </c>
      <c r="N2" s="2">
        <f>'UpActivation, 2020, Winter'!N2*((1+HLOOKUP(2050,'Growth Data'!$B$1:$D$3,2,FALSE))^(2050-2020))</f>
        <v>0.40306876177410117</v>
      </c>
      <c r="O2" s="2">
        <f>'UpActivation, 2020, Winter'!O2*((1+HLOOKUP(2050,'Growth Data'!$B$1:$D$3,2,FALSE))^(2050-2020))</f>
        <v>0</v>
      </c>
      <c r="P2" s="2">
        <f>'UpActivation, 2020, Winter'!P2*((1+HLOOKUP(2050,'Growth Data'!$B$1:$D$3,2,FALSE))^(2050-2020))</f>
        <v>0</v>
      </c>
      <c r="Q2" s="2">
        <f>'UpActivation, 2020, Winter'!Q2*((1+HLOOKUP(2050,'Growth Data'!$B$1:$D$3,2,FALSE))^(2050-2020))</f>
        <v>0.35395962388942265</v>
      </c>
      <c r="R2" s="2">
        <f>'UpActivation, 2020, Winter'!R2*((1+HLOOKUP(2050,'Growth Data'!$B$1:$D$3,2,FALSE))^(2050-2020))</f>
        <v>0.5178988601231086</v>
      </c>
      <c r="S2" s="2">
        <f>'UpActivation, 2020, Winter'!S2*((1+HLOOKUP(2050,'Growth Data'!$B$1:$D$3,2,FALSE))^(2050-2020))</f>
        <v>0.27833177116427393</v>
      </c>
      <c r="T2" s="2">
        <f>'UpActivation, 2020, Winter'!T2*((1+HLOOKUP(2050,'Growth Data'!$B$1:$D$3,2,FALSE))^(2050-2020))</f>
        <v>0.39002718283832782</v>
      </c>
      <c r="U2" s="2">
        <f>'UpActivation, 2020, Winter'!U2*((1+HLOOKUP(2050,'Growth Data'!$B$1:$D$3,2,FALSE))^(2050-2020))</f>
        <v>0</v>
      </c>
      <c r="V2" s="2">
        <f>'UpActivation, 2020, Winter'!V2*((1+HLOOKUP(2050,'Growth Data'!$B$1:$D$3,2,FALSE))^(2050-2020))</f>
        <v>0</v>
      </c>
      <c r="W2" s="2">
        <f>'UpActivation, 2020, Winter'!W2*((1+HLOOKUP(2050,'Growth Data'!$B$1:$D$3,2,FALSE))^(2050-2020))</f>
        <v>0</v>
      </c>
      <c r="X2" s="2">
        <f>'UpActivation, 2020, Winter'!X2*((1+HLOOKUP(2050,'Growth Data'!$B$1:$D$3,2,FALSE))^(2050-2020))</f>
        <v>0</v>
      </c>
      <c r="Y2" s="2">
        <f>'UpActivation, 2020, Winter'!Y2*((1+HLOOKUP(2050,'Growth Data'!$B$1:$D$3,2,FALSE))^(2050-2020))</f>
        <v>0.16549951181258601</v>
      </c>
    </row>
    <row r="3" spans="1:25" x14ac:dyDescent="0.25">
      <c r="A3">
        <v>1</v>
      </c>
      <c r="B3" s="2">
        <f>'UpActivation, 2020, Winter'!B3*((1+HLOOKUP(2050,'Growth Data'!$B$1:$D$3,2,FALSE))^(2050-2020))</f>
        <v>0.3865886507084792</v>
      </c>
      <c r="C3" s="2">
        <f>'UpActivation, 2020, Winter'!C3*((1+HLOOKUP(2050,'Growth Data'!$B$1:$D$3,2,FALSE))^(2050-2020))</f>
        <v>0.29302061984493133</v>
      </c>
      <c r="D3" s="2">
        <f>'UpActivation, 2020, Winter'!D3*((1+HLOOKUP(2050,'Growth Data'!$B$1:$D$3,2,FALSE))^(2050-2020))</f>
        <v>0</v>
      </c>
      <c r="E3" s="2">
        <f>'UpActivation, 2020, Winter'!E3*((1+HLOOKUP(2050,'Growth Data'!$B$1:$D$3,2,FALSE))^(2050-2020))</f>
        <v>0</v>
      </c>
      <c r="F3" s="2">
        <f>'UpActivation, 2020, Winter'!F3*((1+HLOOKUP(2050,'Growth Data'!$B$1:$D$3,2,FALSE))^(2050-2020))</f>
        <v>0.52250674642361505</v>
      </c>
      <c r="G3" s="2">
        <f>'UpActivation, 2020, Winter'!G3*((1+HLOOKUP(2050,'Growth Data'!$B$1:$D$3,2,FALSE))^(2050-2020))</f>
        <v>0</v>
      </c>
      <c r="H3" s="2">
        <f>'UpActivation, 2020, Winter'!H3*((1+HLOOKUP(2050,'Growth Data'!$B$1:$D$3,2,FALSE))^(2050-2020))</f>
        <v>0.52405368901742011</v>
      </c>
      <c r="I3" s="2">
        <f>'UpActivation, 2020, Winter'!I3*((1+HLOOKUP(2050,'Growth Data'!$B$1:$D$3,2,FALSE))^(2050-2020))</f>
        <v>0.40621017357170769</v>
      </c>
      <c r="J3" s="2">
        <f>'UpActivation, 2020, Winter'!J3*((1+HLOOKUP(2050,'Growth Data'!$B$1:$D$3,2,FALSE))^(2050-2020))</f>
        <v>0</v>
      </c>
      <c r="K3" s="2">
        <f>'UpActivation, 2020, Winter'!K3*((1+HLOOKUP(2050,'Growth Data'!$B$1:$D$3,2,FALSE))^(2050-2020))</f>
        <v>0</v>
      </c>
      <c r="L3" s="2">
        <f>'UpActivation, 2020, Winter'!L3*((1+HLOOKUP(2050,'Growth Data'!$B$1:$D$3,2,FALSE))^(2050-2020))</f>
        <v>0</v>
      </c>
      <c r="M3" s="2">
        <f>'UpActivation, 2020, Winter'!M3*((1+HLOOKUP(2050,'Growth Data'!$B$1:$D$3,2,FALSE))^(2050-2020))</f>
        <v>0.47786774244131197</v>
      </c>
      <c r="N3" s="2">
        <f>'UpActivation, 2020, Winter'!N3*((1+HLOOKUP(2050,'Growth Data'!$B$1:$D$3,2,FALSE))^(2050-2020))</f>
        <v>0.42428290713063277</v>
      </c>
      <c r="O3" s="2">
        <f>'UpActivation, 2020, Winter'!O3*((1+HLOOKUP(2050,'Growth Data'!$B$1:$D$3,2,FALSE))^(2050-2020))</f>
        <v>0</v>
      </c>
      <c r="P3" s="2">
        <f>'UpActivation, 2020, Winter'!P3*((1+HLOOKUP(2050,'Growth Data'!$B$1:$D$3,2,FALSE))^(2050-2020))</f>
        <v>0</v>
      </c>
      <c r="Q3" s="2">
        <f>'UpActivation, 2020, Winter'!Q3*((1+HLOOKUP(2050,'Growth Data'!$B$1:$D$3,2,FALSE))^(2050-2020))</f>
        <v>0.38473872161893763</v>
      </c>
      <c r="R3" s="2">
        <f>'UpActivation, 2020, Winter'!R3*((1+HLOOKUP(2050,'Growth Data'!$B$1:$D$3,2,FALSE))^(2050-2020))</f>
        <v>0.57544317791456512</v>
      </c>
      <c r="S3" s="2">
        <f>'UpActivation, 2020, Winter'!S3*((1+HLOOKUP(2050,'Growth Data'!$B$1:$D$3,2,FALSE))^(2050-2020))</f>
        <v>0.30253453387421081</v>
      </c>
      <c r="T3" s="2">
        <f>'UpActivation, 2020, Winter'!T3*((1+HLOOKUP(2050,'Growth Data'!$B$1:$D$3,2,FALSE))^(2050-2020))</f>
        <v>0.38616552756270078</v>
      </c>
      <c r="U3" s="2">
        <f>'UpActivation, 2020, Winter'!U3*((1+HLOOKUP(2050,'Growth Data'!$B$1:$D$3,2,FALSE))^(2050-2020))</f>
        <v>0</v>
      </c>
      <c r="V3" s="2">
        <f>'UpActivation, 2020, Winter'!V3*((1+HLOOKUP(2050,'Growth Data'!$B$1:$D$3,2,FALSE))^(2050-2020))</f>
        <v>0</v>
      </c>
      <c r="W3" s="2">
        <f>'UpActivation, 2020, Winter'!W3*((1+HLOOKUP(2050,'Growth Data'!$B$1:$D$3,2,FALSE))^(2050-2020))</f>
        <v>0</v>
      </c>
      <c r="X3" s="2">
        <f>'UpActivation, 2020, Winter'!X3*((1+HLOOKUP(2050,'Growth Data'!$B$1:$D$3,2,FALSE))^(2050-2020))</f>
        <v>0</v>
      </c>
      <c r="Y3" s="2">
        <f>'UpActivation, 2020, Winter'!Y3*((1+HLOOKUP(2050,'Growth Data'!$B$1:$D$3,2,FALSE))^(2050-2020))</f>
        <v>0.17421001243430109</v>
      </c>
    </row>
    <row r="4" spans="1:25" x14ac:dyDescent="0.25">
      <c r="A4">
        <v>2</v>
      </c>
      <c r="B4" s="2">
        <f>'UpActivation, 2020, Winter'!B4*((1+HLOOKUP(2050,'Growth Data'!$B$1:$D$3,2,FALSE))^(2050-2020))</f>
        <v>0.37885687769430959</v>
      </c>
      <c r="C4" s="2">
        <f>'UpActivation, 2020, Winter'!C4*((1+HLOOKUP(2050,'Growth Data'!$B$1:$D$3,2,FALSE))^(2050-2020))</f>
        <v>0.26371855786043824</v>
      </c>
      <c r="D4" s="2">
        <f>'UpActivation, 2020, Winter'!D4*((1+HLOOKUP(2050,'Growth Data'!$B$1:$D$3,2,FALSE))^(2050-2020))</f>
        <v>0</v>
      </c>
      <c r="E4" s="2">
        <f>'UpActivation, 2020, Winter'!E4*((1+HLOOKUP(2050,'Growth Data'!$B$1:$D$3,2,FALSE))^(2050-2020))</f>
        <v>0</v>
      </c>
      <c r="F4" s="2">
        <f>'UpActivation, 2020, Winter'!F4*((1+HLOOKUP(2050,'Growth Data'!$B$1:$D$3,2,FALSE))^(2050-2020))</f>
        <v>0.52250674642361505</v>
      </c>
      <c r="G4" s="2">
        <f>'UpActivation, 2020, Winter'!G4*((1+HLOOKUP(2050,'Growth Data'!$B$1:$D$3,2,FALSE))^(2050-2020))</f>
        <v>0</v>
      </c>
      <c r="H4" s="2">
        <f>'UpActivation, 2020, Winter'!H4*((1+HLOOKUP(2050,'Growth Data'!$B$1:$D$3,2,FALSE))^(2050-2020))</f>
        <v>0.53453476279776846</v>
      </c>
      <c r="I4" s="2">
        <f>'UpActivation, 2020, Winter'!I4*((1+HLOOKUP(2050,'Growth Data'!$B$1:$D$3,2,FALSE))^(2050-2020))</f>
        <v>0.36558915621453691</v>
      </c>
      <c r="J4" s="2">
        <f>'UpActivation, 2020, Winter'!J4*((1+HLOOKUP(2050,'Growth Data'!$B$1:$D$3,2,FALSE))^(2050-2020))</f>
        <v>0</v>
      </c>
      <c r="K4" s="2">
        <f>'UpActivation, 2020, Winter'!K4*((1+HLOOKUP(2050,'Growth Data'!$B$1:$D$3,2,FALSE))^(2050-2020))</f>
        <v>0</v>
      </c>
      <c r="L4" s="2">
        <f>'UpActivation, 2020, Winter'!L4*((1+HLOOKUP(2050,'Growth Data'!$B$1:$D$3,2,FALSE))^(2050-2020))</f>
        <v>0</v>
      </c>
      <c r="M4" s="2">
        <f>'UpActivation, 2020, Winter'!M4*((1+HLOOKUP(2050,'Growth Data'!$B$1:$D$3,2,FALSE))^(2050-2020))</f>
        <v>0.4826464198657251</v>
      </c>
      <c r="N4" s="2">
        <f>'UpActivation, 2020, Winter'!N4*((1+HLOOKUP(2050,'Growth Data'!$B$1:$D$3,2,FALSE))^(2050-2020))</f>
        <v>0.38185461641756951</v>
      </c>
      <c r="O4" s="2">
        <f>'UpActivation, 2020, Winter'!O4*((1+HLOOKUP(2050,'Growth Data'!$B$1:$D$3,2,FALSE))^(2050-2020))</f>
        <v>0</v>
      </c>
      <c r="P4" s="2">
        <f>'UpActivation, 2020, Winter'!P4*((1+HLOOKUP(2050,'Growth Data'!$B$1:$D$3,2,FALSE))^(2050-2020))</f>
        <v>0</v>
      </c>
      <c r="Q4" s="2">
        <f>'UpActivation, 2020, Winter'!Q4*((1+HLOOKUP(2050,'Growth Data'!$B$1:$D$3,2,FALSE))^(2050-2020))</f>
        <v>0.42321259378083137</v>
      </c>
      <c r="R4" s="2">
        <f>'UpActivation, 2020, Winter'!R4*((1+HLOOKUP(2050,'Growth Data'!$B$1:$D$3,2,FALSE))^(2050-2020))</f>
        <v>0.57544317791456501</v>
      </c>
      <c r="S4" s="2">
        <f>'UpActivation, 2020, Winter'!S4*((1+HLOOKUP(2050,'Growth Data'!$B$1:$D$3,2,FALSE))^(2050-2020))</f>
        <v>0.32976264192288979</v>
      </c>
      <c r="T4" s="2">
        <f>'UpActivation, 2020, Winter'!T4*((1+HLOOKUP(2050,'Growth Data'!$B$1:$D$3,2,FALSE))^(2050-2020))</f>
        <v>0.35913394063331172</v>
      </c>
      <c r="U4" s="2">
        <f>'UpActivation, 2020, Winter'!U4*((1+HLOOKUP(2050,'Growth Data'!$B$1:$D$3,2,FALSE))^(2050-2020))</f>
        <v>0</v>
      </c>
      <c r="V4" s="2">
        <f>'UpActivation, 2020, Winter'!V4*((1+HLOOKUP(2050,'Growth Data'!$B$1:$D$3,2,FALSE))^(2050-2020))</f>
        <v>0</v>
      </c>
      <c r="W4" s="2">
        <f>'UpActivation, 2020, Winter'!W4*((1+HLOOKUP(2050,'Growth Data'!$B$1:$D$3,2,FALSE))^(2050-2020))</f>
        <v>0</v>
      </c>
      <c r="X4" s="2">
        <f>'UpActivation, 2020, Winter'!X4*((1+HLOOKUP(2050,'Growth Data'!$B$1:$D$3,2,FALSE))^(2050-2020))</f>
        <v>0</v>
      </c>
      <c r="Y4" s="2">
        <f>'UpActivation, 2020, Winter'!Y4*((1+HLOOKUP(2050,'Growth Data'!$B$1:$D$3,2,FALSE))^(2050-2020))</f>
        <v>0.17943631280733011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8</v>
      </c>
      <c r="B1">
        <v>2030</v>
      </c>
      <c r="C1">
        <v>2040</v>
      </c>
      <c r="D1">
        <v>2050</v>
      </c>
    </row>
    <row r="2" spans="1:4" x14ac:dyDescent="0.25">
      <c r="A2" t="s">
        <v>9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10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9803-2E9A-4100-BC87-2C45D967EB45}">
  <dimension ref="A1:Y6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Winter'!B2*((1+HLOOKUP(2050,'Growth Data'!$B$1:$D$3,2,FALSE))^(2050-2020))</f>
        <v>0</v>
      </c>
      <c r="C2" s="2">
        <f>'DownActivation, 2020, Winter'!C2*((1+HLOOKUP(2050,'Growth Data'!$B$1:$D$3,2,FALSE))^(2050-2020))</f>
        <v>0</v>
      </c>
      <c r="D2" s="2">
        <f>'DownActivation, 2020, Winter'!D2*((1+HLOOKUP(2050,'Growth Data'!$B$1:$D$3,2,FALSE))^(2050-2020))</f>
        <v>0.18733731061677558</v>
      </c>
      <c r="E2" s="2">
        <f>'DownActivation, 2020, Winter'!E2*((1+HLOOKUP(2050,'Growth Data'!$B$1:$D$3,2,FALSE))^(2050-2020))</f>
        <v>0.29615702113831183</v>
      </c>
      <c r="F2" s="2">
        <f>'DownActivation, 2020, Winter'!F2*((1+HLOOKUP(2050,'Growth Data'!$B$1:$D$3,2,FALSE))^(2050-2020))</f>
        <v>0</v>
      </c>
      <c r="G2" s="2">
        <f>'DownActivation, 2020, Winter'!G2*((1+HLOOKUP(2050,'Growth Data'!$B$1:$D$3,2,FALSE))^(2050-2020))</f>
        <v>0.47803227411972216</v>
      </c>
      <c r="H2" s="2">
        <f>'DownActivation, 2020, Winter'!H2*((1+HLOOKUP(2050,'Growth Data'!$B$1:$D$3,2,FALSE))^(2050-2020))</f>
        <v>0</v>
      </c>
      <c r="I2" s="2">
        <f>'DownActivation, 2020, Winter'!I2*((1+HLOOKUP(2050,'Growth Data'!$B$1:$D$3,2,FALSE))^(2050-2020))</f>
        <v>0</v>
      </c>
      <c r="J2" s="2">
        <f>'DownActivation, 2020, Winter'!J2*((1+HLOOKUP(2050,'Growth Data'!$B$1:$D$3,2,FALSE))^(2050-2020))</f>
        <v>0.31357802238174198</v>
      </c>
      <c r="K2" s="2">
        <f>'DownActivation, 2020, Winter'!K2*((1+HLOOKUP(2050,'Growth Data'!$B$1:$D$3,2,FALSE))^(2050-2020))</f>
        <v>0.31357802238174198</v>
      </c>
      <c r="L2" s="2">
        <f>'DownActivation, 2020, Winter'!L2*((1+HLOOKUP(2050,'Growth Data'!$B$1:$D$3,2,FALSE))^(2050-2020))</f>
        <v>0.49243363514762445</v>
      </c>
      <c r="M2" s="2">
        <f>'DownActivation, 2020, Winter'!M2*((1+HLOOKUP(2050,'Growth Data'!$B$1:$D$3,2,FALSE))^(2050-2020))</f>
        <v>0</v>
      </c>
      <c r="N2" s="2">
        <f>'DownActivation, 2020, Winter'!N2*((1+HLOOKUP(2050,'Growth Data'!$B$1:$D$3,2,FALSE))^(2050-2020))</f>
        <v>0</v>
      </c>
      <c r="O2" s="2">
        <f>'DownActivation, 2020, Winter'!O2*((1+HLOOKUP(2050,'Growth Data'!$B$1:$D$3,2,FALSE))^(2050-2020))</f>
        <v>0.34180004439609873</v>
      </c>
      <c r="P2" s="2">
        <f>'DownActivation, 2020, Winter'!P2*((1+HLOOKUP(2050,'Growth Data'!$B$1:$D$3,2,FALSE))^(2050-2020))</f>
        <v>0.23695628093924079</v>
      </c>
      <c r="Q2" s="2">
        <f>'DownActivation, 2020, Winter'!Q2*((1+HLOOKUP(2050,'Growth Data'!$B$1:$D$3,2,FALSE))^(2050-2020))</f>
        <v>0</v>
      </c>
      <c r="R2" s="2">
        <f>'DownActivation, 2020, Winter'!R2*((1+HLOOKUP(2050,'Growth Data'!$B$1:$D$3,2,FALSE))^(2050-2020))</f>
        <v>0</v>
      </c>
      <c r="S2" s="2">
        <f>'DownActivation, 2020, Winter'!S2*((1+HLOOKUP(2050,'Growth Data'!$B$1:$D$3,2,FALSE))^(2050-2020))</f>
        <v>0</v>
      </c>
      <c r="T2" s="2">
        <f>'DownActivation, 2020, Winter'!T2*((1+HLOOKUP(2050,'Growth Data'!$B$1:$D$3,2,FALSE))^(2050-2020))</f>
        <v>0</v>
      </c>
      <c r="U2" s="2">
        <f>'DownActivation, 2020, Winter'!U2*((1+HLOOKUP(2050,'Growth Data'!$B$1:$D$3,2,FALSE))^(2050-2020))</f>
        <v>0.38651394758756935</v>
      </c>
      <c r="V2" s="2">
        <f>'DownActivation, 2020, Winter'!V2*((1+HLOOKUP(2050,'Growth Data'!$B$1:$D$3,2,FALSE))^(2050-2020))</f>
        <v>0.26421851885868997</v>
      </c>
      <c r="W2" s="2">
        <f>'DownActivation, 2020, Winter'!W2*((1+HLOOKUP(2050,'Growth Data'!$B$1:$D$3,2,FALSE))^(2050-2020))</f>
        <v>0.21520743536050663</v>
      </c>
      <c r="X2" s="2">
        <f>'DownActivation, 2020, Winter'!X2*((1+HLOOKUP(2050,'Growth Data'!$B$1:$D$3,2,FALSE))^(2050-2020))</f>
        <v>0.20521939464760672</v>
      </c>
      <c r="Y2" s="2">
        <f>'DownActivation, 2020, Winter'!Y2*((1+HLOOKUP(2050,'Growth Data'!$B$1:$D$3,2,FALSE))^(2050-2020))</f>
        <v>0</v>
      </c>
    </row>
    <row r="3" spans="1:25" x14ac:dyDescent="0.25">
      <c r="A3">
        <v>1</v>
      </c>
      <c r="B3" s="2">
        <f>'DownActivation, 2020, Winter'!B3*((1+HLOOKUP(2050,'Growth Data'!$B$1:$D$3,2,FALSE))^(2050-2020))</f>
        <v>0</v>
      </c>
      <c r="C3" s="2">
        <f>'DownActivation, 2020, Winter'!C3*((1+HLOOKUP(2050,'Growth Data'!$B$1:$D$3,2,FALSE))^(2050-2020))</f>
        <v>0</v>
      </c>
      <c r="D3" s="2">
        <f>'DownActivation, 2020, Winter'!D3*((1+HLOOKUP(2050,'Growth Data'!$B$1:$D$3,2,FALSE))^(2050-2020))</f>
        <v>0.20362751153997349</v>
      </c>
      <c r="E3" s="2">
        <f>'DownActivation, 2020, Winter'!E3*((1+HLOOKUP(2050,'Growth Data'!$B$1:$D$3,2,FALSE))^(2050-2020))</f>
        <v>0.29035002072383514</v>
      </c>
      <c r="F3" s="2">
        <f>'DownActivation, 2020, Winter'!F3*((1+HLOOKUP(2050,'Growth Data'!$B$1:$D$3,2,FALSE))^(2050-2020))</f>
        <v>0</v>
      </c>
      <c r="G3" s="2">
        <f>'DownActivation, 2020, Winter'!G3*((1+HLOOKUP(2050,'Growth Data'!$B$1:$D$3,2,FALSE))^(2050-2020))</f>
        <v>0.48778803481604305</v>
      </c>
      <c r="H3" s="2">
        <f>'DownActivation, 2020, Winter'!H3*((1+HLOOKUP(2050,'Growth Data'!$B$1:$D$3,2,FALSE))^(2050-2020))</f>
        <v>0</v>
      </c>
      <c r="I3" s="2">
        <f>'DownActivation, 2020, Winter'!I3*((1+HLOOKUP(2050,'Growth Data'!$B$1:$D$3,2,FALSE))^(2050-2020))</f>
        <v>0</v>
      </c>
      <c r="J3" s="2">
        <f>'DownActivation, 2020, Winter'!J3*((1+HLOOKUP(2050,'Growth Data'!$B$1:$D$3,2,FALSE))^(2050-2020))</f>
        <v>0.31357802238174198</v>
      </c>
      <c r="K3" s="2">
        <f>'DownActivation, 2020, Winter'!K3*((1+HLOOKUP(2050,'Growth Data'!$B$1:$D$3,2,FALSE))^(2050-2020))</f>
        <v>0.29035002072383514</v>
      </c>
      <c r="L3" s="2">
        <f>'DownActivation, 2020, Winter'!L3*((1+HLOOKUP(2050,'Growth Data'!$B$1:$D$3,2,FALSE))^(2050-2020))</f>
        <v>0.46456003315813627</v>
      </c>
      <c r="M3" s="2">
        <f>'DownActivation, 2020, Winter'!M3*((1+HLOOKUP(2050,'Growth Data'!$B$1:$D$3,2,FALSE))^(2050-2020))</f>
        <v>0</v>
      </c>
      <c r="N3" s="2">
        <f>'DownActivation, 2020, Winter'!N3*((1+HLOOKUP(2050,'Growth Data'!$B$1:$D$3,2,FALSE))^(2050-2020))</f>
        <v>0</v>
      </c>
      <c r="O3" s="2">
        <f>'DownActivation, 2020, Winter'!O3*((1+HLOOKUP(2050,'Growth Data'!$B$1:$D$3,2,FALSE))^(2050-2020))</f>
        <v>0.31357802238174198</v>
      </c>
      <c r="P3" s="2">
        <f>'DownActivation, 2020, Winter'!P3*((1+HLOOKUP(2050,'Growth Data'!$B$1:$D$3,2,FALSE))^(2050-2020))</f>
        <v>0.23695628093924079</v>
      </c>
      <c r="Q3" s="2">
        <f>'DownActivation, 2020, Winter'!Q3*((1+HLOOKUP(2050,'Growth Data'!$B$1:$D$3,2,FALSE))^(2050-2020))</f>
        <v>0</v>
      </c>
      <c r="R3" s="2">
        <f>'DownActivation, 2020, Winter'!R3*((1+HLOOKUP(2050,'Growth Data'!$B$1:$D$3,2,FALSE))^(2050-2020))</f>
        <v>0</v>
      </c>
      <c r="S3" s="2">
        <f>'DownActivation, 2020, Winter'!S3*((1+HLOOKUP(2050,'Growth Data'!$B$1:$D$3,2,FALSE))^(2050-2020))</f>
        <v>0</v>
      </c>
      <c r="T3" s="2">
        <f>'DownActivation, 2020, Winter'!T3*((1+HLOOKUP(2050,'Growth Data'!$B$1:$D$3,2,FALSE))^(2050-2020))</f>
        <v>0</v>
      </c>
      <c r="U3" s="2">
        <f>'DownActivation, 2020, Winter'!U3*((1+HLOOKUP(2050,'Growth Data'!$B$1:$D$3,2,FALSE))^(2050-2020))</f>
        <v>0.37164802652650897</v>
      </c>
      <c r="V3" s="2">
        <f>'DownActivation, 2020, Winter'!V3*((1+HLOOKUP(2050,'Growth Data'!$B$1:$D$3,2,FALSE))^(2050-2020))</f>
        <v>0.29035002072383514</v>
      </c>
      <c r="W3" s="2">
        <f>'DownActivation, 2020, Winter'!W3*((1+HLOOKUP(2050,'Growth Data'!$B$1:$D$3,2,FALSE))^(2050-2020))</f>
        <v>0.1974380140922079</v>
      </c>
      <c r="X3" s="2">
        <f>'DownActivation, 2020, Winter'!X3*((1+HLOOKUP(2050,'Growth Data'!$B$1:$D$3,2,FALSE))^(2050-2020))</f>
        <v>0.22066601575011471</v>
      </c>
      <c r="Y3" s="2">
        <f>'DownActivation, 2020, Winter'!Y3*((1+HLOOKUP(2050,'Growth Data'!$B$1:$D$3,2,FALSE))^(2050-2020))</f>
        <v>0</v>
      </c>
    </row>
    <row r="4" spans="1:25" x14ac:dyDescent="0.25">
      <c r="A4">
        <v>2</v>
      </c>
      <c r="B4" s="2">
        <f>'DownActivation, 2020, Winter'!B4*((1+HLOOKUP(2050,'Growth Data'!$B$1:$D$3,2,FALSE))^(2050-2020))</f>
        <v>0</v>
      </c>
      <c r="C4" s="2">
        <f>'DownActivation, 2020, Winter'!C4*((1+HLOOKUP(2050,'Growth Data'!$B$1:$D$3,2,FALSE))^(2050-2020))</f>
        <v>0</v>
      </c>
      <c r="D4" s="2">
        <f>'DownActivation, 2020, Winter'!D4*((1+HLOOKUP(2050,'Growth Data'!$B$1:$D$3,2,FALSE))^(2050-2020))</f>
        <v>0.20770006177077296</v>
      </c>
      <c r="E4" s="2">
        <f>'DownActivation, 2020, Winter'!E4*((1+HLOOKUP(2050,'Growth Data'!$B$1:$D$3,2,FALSE))^(2050-2020))</f>
        <v>0.30196402155278856</v>
      </c>
      <c r="F4" s="2">
        <f>'DownActivation, 2020, Winter'!F4*((1+HLOOKUP(2050,'Growth Data'!$B$1:$D$3,2,FALSE))^(2050-2020))</f>
        <v>0</v>
      </c>
      <c r="G4" s="2">
        <f>'DownActivation, 2020, Winter'!G4*((1+HLOOKUP(2050,'Growth Data'!$B$1:$D$3,2,FALSE))^(2050-2020))</f>
        <v>0.48778803481604305</v>
      </c>
      <c r="H4" s="2">
        <f>'DownActivation, 2020, Winter'!H4*((1+HLOOKUP(2050,'Growth Data'!$B$1:$D$3,2,FALSE))^(2050-2020))</f>
        <v>0</v>
      </c>
      <c r="I4" s="2">
        <f>'DownActivation, 2020, Winter'!I4*((1+HLOOKUP(2050,'Growth Data'!$B$1:$D$3,2,FALSE))^(2050-2020))</f>
        <v>0</v>
      </c>
      <c r="J4" s="2">
        <f>'DownActivation, 2020, Winter'!J4*((1+HLOOKUP(2050,'Growth Data'!$B$1:$D$3,2,FALSE))^(2050-2020))</f>
        <v>0.34180004439609873</v>
      </c>
      <c r="K4" s="2">
        <f>'DownActivation, 2020, Winter'!K4*((1+HLOOKUP(2050,'Growth Data'!$B$1:$D$3,2,FALSE))^(2050-2020))</f>
        <v>0.29325352093107349</v>
      </c>
      <c r="L4" s="2">
        <f>'DownActivation, 2020, Winter'!L4*((1+HLOOKUP(2050,'Growth Data'!$B$1:$D$3,2,FALSE))^(2050-2020))</f>
        <v>0.5017248358107872</v>
      </c>
      <c r="M4" s="2">
        <f>'DownActivation, 2020, Winter'!M4*((1+HLOOKUP(2050,'Growth Data'!$B$1:$D$3,2,FALSE))^(2050-2020))</f>
        <v>0</v>
      </c>
      <c r="N4" s="2">
        <f>'DownActivation, 2020, Winter'!N4*((1+HLOOKUP(2050,'Growth Data'!$B$1:$D$3,2,FALSE))^(2050-2020))</f>
        <v>0</v>
      </c>
      <c r="O4" s="2">
        <f>'DownActivation, 2020, Winter'!O4*((1+HLOOKUP(2050,'Growth Data'!$B$1:$D$3,2,FALSE))^(2050-2020))</f>
        <v>0.3073064619341071</v>
      </c>
      <c r="P4" s="2">
        <f>'DownActivation, 2020, Winter'!P4*((1+HLOOKUP(2050,'Growth Data'!$B$1:$D$3,2,FALSE))^(2050-2020))</f>
        <v>0.22984759251106354</v>
      </c>
      <c r="Q4" s="2">
        <f>'DownActivation, 2020, Winter'!Q4*((1+HLOOKUP(2050,'Growth Data'!$B$1:$D$3,2,FALSE))^(2050-2020))</f>
        <v>0</v>
      </c>
      <c r="R4" s="2">
        <f>'DownActivation, 2020, Winter'!R4*((1+HLOOKUP(2050,'Growth Data'!$B$1:$D$3,2,FALSE))^(2050-2020))</f>
        <v>0</v>
      </c>
      <c r="S4" s="2">
        <f>'DownActivation, 2020, Winter'!S4*((1+HLOOKUP(2050,'Growth Data'!$B$1:$D$3,2,FALSE))^(2050-2020))</f>
        <v>0</v>
      </c>
      <c r="T4" s="2">
        <f>'DownActivation, 2020, Winter'!T4*((1+HLOOKUP(2050,'Growth Data'!$B$1:$D$3,2,FALSE))^(2050-2020))</f>
        <v>0</v>
      </c>
      <c r="U4" s="2">
        <f>'DownActivation, 2020, Winter'!U4*((1+HLOOKUP(2050,'Growth Data'!$B$1:$D$3,2,FALSE))^(2050-2020))</f>
        <v>0.3642150659959788</v>
      </c>
      <c r="V4" s="2">
        <f>'DownActivation, 2020, Winter'!V4*((1+HLOOKUP(2050,'Growth Data'!$B$1:$D$3,2,FALSE))^(2050-2020))</f>
        <v>0.2700255192731667</v>
      </c>
      <c r="W4" s="2">
        <f>'DownActivation, 2020, Winter'!W4*((1+HLOOKUP(2050,'Growth Data'!$B$1:$D$3,2,FALSE))^(2050-2020))</f>
        <v>0.20533553465589618</v>
      </c>
      <c r="X4" s="2">
        <f>'DownActivation, 2020, Winter'!X4*((1+HLOOKUP(2050,'Growth Data'!$B$1:$D$3,2,FALSE))^(2050-2020))</f>
        <v>0.22507933606511701</v>
      </c>
      <c r="Y4" s="2">
        <f>'DownActivation, 2020, Winter'!Y4*((1+HLOOKUP(2050,'Growth Data'!$B$1:$D$3,2,FALSE))^(2050-2020))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B8" sqref="B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tabSelected="1" workbookViewId="0">
      <selection activeCell="C4" sqref="C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NREL'!B3*1000/10</f>
        <v>6900</v>
      </c>
      <c r="C2" s="2">
        <f>(1/5)*'Investment Cost NREL'!C3*1000/10</f>
        <v>3960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NREL'!B3*1000/10</f>
        <v>27600</v>
      </c>
      <c r="C3" s="2">
        <f>(4/5)*'Investment Cost NREL'!C3*1000/10</f>
        <v>15840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7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0.23980000000000001</v>
      </c>
      <c r="C2" s="2">
        <v>0.3488</v>
      </c>
      <c r="D2" s="2">
        <v>0.45779999999999998</v>
      </c>
      <c r="E2" s="2">
        <v>0.45765517241379305</v>
      </c>
      <c r="F2" s="2">
        <v>0.28619114219114222</v>
      </c>
      <c r="G2" s="2">
        <v>0</v>
      </c>
      <c r="H2" s="2">
        <v>0</v>
      </c>
      <c r="I2" s="2">
        <v>0</v>
      </c>
      <c r="J2" s="2">
        <v>0</v>
      </c>
      <c r="K2" s="2">
        <v>0.32899999999999996</v>
      </c>
      <c r="L2" s="2">
        <v>0.53</v>
      </c>
      <c r="M2" s="2">
        <v>0.47</v>
      </c>
      <c r="N2" s="2">
        <v>0.48149999999999998</v>
      </c>
      <c r="O2" s="2">
        <v>0</v>
      </c>
      <c r="P2" s="2">
        <v>0</v>
      </c>
      <c r="Q2" s="2">
        <v>0</v>
      </c>
      <c r="R2" s="2">
        <v>0.255</v>
      </c>
      <c r="S2" s="2">
        <v>0.34560000000000002</v>
      </c>
      <c r="T2" s="2">
        <v>0.53500000000000003</v>
      </c>
      <c r="U2" s="2">
        <v>0</v>
      </c>
      <c r="V2" s="2">
        <v>0</v>
      </c>
      <c r="W2" s="2">
        <v>0</v>
      </c>
      <c r="X2" s="2">
        <v>0.50290000000000001</v>
      </c>
      <c r="Y2" s="2">
        <v>0.47</v>
      </c>
    </row>
    <row r="3" spans="1:25" x14ac:dyDescent="0.25">
      <c r="A3">
        <v>1</v>
      </c>
      <c r="B3" s="2">
        <v>0.22</v>
      </c>
      <c r="C3" s="2">
        <v>0.32</v>
      </c>
      <c r="D3" s="2">
        <v>0.42</v>
      </c>
      <c r="E3" s="2">
        <v>0.43586206896551721</v>
      </c>
      <c r="F3" s="2">
        <v>0.27785547785547787</v>
      </c>
      <c r="G3" s="2">
        <v>0</v>
      </c>
      <c r="H3" s="2">
        <v>0</v>
      </c>
      <c r="I3" s="2">
        <v>0</v>
      </c>
      <c r="J3" s="2">
        <v>0</v>
      </c>
      <c r="K3" s="2">
        <v>0.35</v>
      </c>
      <c r="L3" s="2">
        <v>0.5</v>
      </c>
      <c r="M3" s="2">
        <v>0.5</v>
      </c>
      <c r="N3" s="2">
        <v>0.45</v>
      </c>
      <c r="O3" s="2">
        <v>0</v>
      </c>
      <c r="P3" s="2">
        <v>0</v>
      </c>
      <c r="Q3" s="2">
        <v>0</v>
      </c>
      <c r="R3" s="2">
        <v>0.25</v>
      </c>
      <c r="S3" s="2">
        <v>0.32</v>
      </c>
      <c r="T3" s="2">
        <v>0.5</v>
      </c>
      <c r="U3" s="2">
        <v>0</v>
      </c>
      <c r="V3" s="2">
        <v>0</v>
      </c>
      <c r="W3" s="2">
        <v>0</v>
      </c>
      <c r="X3" s="2">
        <v>0.47</v>
      </c>
      <c r="Y3" s="2">
        <v>0.5</v>
      </c>
    </row>
    <row r="4" spans="1:25" x14ac:dyDescent="0.25">
      <c r="A4">
        <v>2</v>
      </c>
      <c r="B4" s="2">
        <v>0.2046</v>
      </c>
      <c r="C4" s="2">
        <v>0.29120000000000001</v>
      </c>
      <c r="D4" s="2">
        <v>0.441</v>
      </c>
      <c r="E4" s="2">
        <v>0.44893793103448276</v>
      </c>
      <c r="F4" s="2">
        <v>0.30286247086247087</v>
      </c>
      <c r="G4" s="2">
        <v>0</v>
      </c>
      <c r="H4" s="2">
        <v>0</v>
      </c>
      <c r="I4" s="2">
        <v>0</v>
      </c>
      <c r="J4" s="2">
        <v>0</v>
      </c>
      <c r="K4" s="2">
        <v>0.32199999999999995</v>
      </c>
      <c r="L4" s="2">
        <v>0.45</v>
      </c>
      <c r="M4" s="2">
        <v>0.47499999999999998</v>
      </c>
      <c r="N4" s="2">
        <v>0.45899999999999996</v>
      </c>
      <c r="O4" s="2">
        <v>0</v>
      </c>
      <c r="P4" s="2">
        <v>0</v>
      </c>
      <c r="Q4" s="2">
        <v>0</v>
      </c>
      <c r="R4" s="2">
        <v>0.23</v>
      </c>
      <c r="S4" s="2">
        <v>0.32640000000000002</v>
      </c>
      <c r="T4" s="2">
        <v>0.54</v>
      </c>
      <c r="U4" s="2">
        <v>0</v>
      </c>
      <c r="V4" s="2">
        <v>0</v>
      </c>
      <c r="W4" s="2">
        <v>0</v>
      </c>
      <c r="X4" s="2">
        <v>0.47</v>
      </c>
      <c r="Y4" s="2">
        <v>0.47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conditionalFormatting sqref="B2:Y7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0.44179999999999997</v>
      </c>
      <c r="H2" s="2">
        <v>0.55650000000000011</v>
      </c>
      <c r="I2" s="2">
        <v>0.51229999999999998</v>
      </c>
      <c r="J2" s="2">
        <v>0.30719999999999997</v>
      </c>
      <c r="K2" s="2">
        <v>0</v>
      </c>
      <c r="L2" s="2">
        <v>0</v>
      </c>
      <c r="M2" s="2">
        <v>0</v>
      </c>
      <c r="N2" s="2">
        <v>0</v>
      </c>
      <c r="O2" s="2">
        <v>0.30070000000000002</v>
      </c>
      <c r="P2" s="2">
        <v>0.38640000000000002</v>
      </c>
      <c r="Q2" s="2">
        <v>0.38479999999999998</v>
      </c>
      <c r="R2" s="2">
        <v>0</v>
      </c>
      <c r="S2" s="2">
        <v>0</v>
      </c>
      <c r="T2" s="2">
        <v>1.5932521087160263E-3</v>
      </c>
      <c r="U2" s="2">
        <v>0.2266</v>
      </c>
      <c r="V2" s="2">
        <v>0.25650000000000001</v>
      </c>
      <c r="W2" s="2">
        <v>0.16168099331423114</v>
      </c>
      <c r="X2" s="2">
        <v>0</v>
      </c>
      <c r="Y2" s="2">
        <v>0</v>
      </c>
    </row>
    <row r="3" spans="1:2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0.47</v>
      </c>
      <c r="H3" s="2">
        <v>0.53</v>
      </c>
      <c r="I3" s="2">
        <v>0.47</v>
      </c>
      <c r="J3" s="2">
        <v>0.32</v>
      </c>
      <c r="K3" s="2">
        <v>0</v>
      </c>
      <c r="L3" s="2">
        <v>0</v>
      </c>
      <c r="M3" s="2">
        <v>0</v>
      </c>
      <c r="N3" s="2">
        <v>0</v>
      </c>
      <c r="O3" s="2">
        <v>0.31</v>
      </c>
      <c r="P3" s="2">
        <v>0.42</v>
      </c>
      <c r="Q3" s="2">
        <v>0.37</v>
      </c>
      <c r="R3" s="2">
        <v>0</v>
      </c>
      <c r="S3" s="2">
        <v>0</v>
      </c>
      <c r="T3" s="2">
        <v>1.5620118712902217E-3</v>
      </c>
      <c r="U3" s="2">
        <v>0.22</v>
      </c>
      <c r="V3" s="2">
        <v>0.27</v>
      </c>
      <c r="W3" s="2">
        <v>0.16841770136899076</v>
      </c>
      <c r="X3" s="2">
        <v>0</v>
      </c>
      <c r="Y3" s="2">
        <v>0</v>
      </c>
    </row>
    <row r="4" spans="1:25" x14ac:dyDescent="0.25">
      <c r="A4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0.43239999999999995</v>
      </c>
      <c r="H4" s="2">
        <v>0.48230000000000006</v>
      </c>
      <c r="I4" s="2">
        <v>0.48409999999999997</v>
      </c>
      <c r="J4" s="2">
        <v>0.33279999999999998</v>
      </c>
      <c r="K4" s="2">
        <v>0</v>
      </c>
      <c r="L4" s="2">
        <v>0</v>
      </c>
      <c r="M4" s="2">
        <v>0</v>
      </c>
      <c r="N4" s="2">
        <v>0</v>
      </c>
      <c r="O4" s="2">
        <v>0.28210000000000002</v>
      </c>
      <c r="P4" s="2">
        <v>0.42</v>
      </c>
      <c r="Q4" s="2">
        <v>0.36630000000000001</v>
      </c>
      <c r="R4" s="2">
        <v>0</v>
      </c>
      <c r="S4" s="2">
        <v>0</v>
      </c>
      <c r="T4" s="2">
        <v>1.5307716338644173E-3</v>
      </c>
      <c r="U4" s="2">
        <v>0.23980000000000001</v>
      </c>
      <c r="V4" s="2">
        <v>0.2646</v>
      </c>
      <c r="W4" s="2">
        <v>0.18357529449219992</v>
      </c>
      <c r="X4" s="2">
        <v>0</v>
      </c>
      <c r="Y4" s="2"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0.30290653266331657</v>
      </c>
      <c r="C2" s="2">
        <v>0.26743743315508017</v>
      </c>
      <c r="D2" s="2">
        <v>0</v>
      </c>
      <c r="E2" s="2">
        <v>0</v>
      </c>
      <c r="F2" s="2">
        <v>0.44089596602972397</v>
      </c>
      <c r="G2" s="2">
        <v>0</v>
      </c>
      <c r="H2" s="2">
        <v>0.43768903225806449</v>
      </c>
      <c r="I2" s="2">
        <v>0.34276385542168675</v>
      </c>
      <c r="J2" s="2">
        <v>0</v>
      </c>
      <c r="K2" s="2">
        <v>0</v>
      </c>
      <c r="L2" s="2">
        <v>0</v>
      </c>
      <c r="M2" s="2">
        <v>0.45260416666666664</v>
      </c>
      <c r="N2" s="2">
        <v>0.34705418719211822</v>
      </c>
      <c r="O2" s="2">
        <v>0</v>
      </c>
      <c r="P2" s="2">
        <v>0</v>
      </c>
      <c r="Q2" s="2">
        <v>0.30476975945017187</v>
      </c>
      <c r="R2" s="2">
        <v>0.44592631578947367</v>
      </c>
      <c r="S2" s="2">
        <v>0.2396519298245614</v>
      </c>
      <c r="T2" s="2">
        <v>0.33582500000000004</v>
      </c>
      <c r="U2" s="2">
        <v>0</v>
      </c>
      <c r="V2" s="2">
        <v>0</v>
      </c>
      <c r="W2" s="2">
        <v>0</v>
      </c>
      <c r="X2" s="2">
        <v>0</v>
      </c>
      <c r="Y2" s="2">
        <v>0.14249999999999999</v>
      </c>
    </row>
    <row r="3" spans="1:25" x14ac:dyDescent="0.25">
      <c r="A3">
        <v>1</v>
      </c>
      <c r="B3" s="2">
        <v>0.33286432160804019</v>
      </c>
      <c r="C3" s="2">
        <v>0.25229946524064167</v>
      </c>
      <c r="D3" s="2">
        <v>0</v>
      </c>
      <c r="E3" s="2">
        <v>0</v>
      </c>
      <c r="F3" s="2">
        <v>0.44989384288747347</v>
      </c>
      <c r="G3" s="2">
        <v>0</v>
      </c>
      <c r="H3" s="2">
        <v>0.45122580645161287</v>
      </c>
      <c r="I3" s="2">
        <v>0.34975903614457832</v>
      </c>
      <c r="J3" s="2">
        <v>0</v>
      </c>
      <c r="K3" s="2">
        <v>0</v>
      </c>
      <c r="L3" s="2">
        <v>0</v>
      </c>
      <c r="M3" s="2">
        <v>0.41145833333333331</v>
      </c>
      <c r="N3" s="2">
        <v>0.36532019704433494</v>
      </c>
      <c r="O3" s="2">
        <v>0</v>
      </c>
      <c r="P3" s="2">
        <v>0</v>
      </c>
      <c r="Q3" s="2">
        <v>0.33127147766323028</v>
      </c>
      <c r="R3" s="2">
        <v>0.49547368421052634</v>
      </c>
      <c r="S3" s="2">
        <v>0.26049122807017544</v>
      </c>
      <c r="T3" s="2">
        <v>0.33250000000000002</v>
      </c>
      <c r="U3" s="2">
        <v>0</v>
      </c>
      <c r="V3" s="2">
        <v>0</v>
      </c>
      <c r="W3" s="2">
        <v>0</v>
      </c>
      <c r="X3" s="2">
        <v>0</v>
      </c>
      <c r="Y3" s="2">
        <v>0.15</v>
      </c>
    </row>
    <row r="4" spans="1:25" x14ac:dyDescent="0.25">
      <c r="A4">
        <v>2</v>
      </c>
      <c r="B4" s="2">
        <v>0.3262070351758794</v>
      </c>
      <c r="C4" s="2">
        <v>0.22706951871657752</v>
      </c>
      <c r="D4" s="2">
        <v>0</v>
      </c>
      <c r="E4" s="2">
        <v>0</v>
      </c>
      <c r="F4" s="2">
        <v>0.44989384288747347</v>
      </c>
      <c r="G4" s="2">
        <v>0</v>
      </c>
      <c r="H4" s="2">
        <v>0.46025032258064513</v>
      </c>
      <c r="I4" s="2">
        <v>0.31478313253012047</v>
      </c>
      <c r="J4" s="2">
        <v>0</v>
      </c>
      <c r="K4" s="2">
        <v>0</v>
      </c>
      <c r="L4" s="2">
        <v>0</v>
      </c>
      <c r="M4" s="2">
        <v>0.41557291666666663</v>
      </c>
      <c r="N4" s="2">
        <v>0.32878817733990146</v>
      </c>
      <c r="O4" s="2">
        <v>0</v>
      </c>
      <c r="P4" s="2">
        <v>0</v>
      </c>
      <c r="Q4" s="2">
        <v>0.36439862542955331</v>
      </c>
      <c r="R4" s="2">
        <v>0.49547368421052629</v>
      </c>
      <c r="S4" s="2">
        <v>0.28393543859649123</v>
      </c>
      <c r="T4" s="2">
        <v>0.30922500000000003</v>
      </c>
      <c r="U4" s="2">
        <v>0</v>
      </c>
      <c r="V4" s="2">
        <v>0</v>
      </c>
      <c r="W4" s="2">
        <v>0</v>
      </c>
      <c r="X4" s="2">
        <v>0</v>
      </c>
      <c r="Y4" s="2">
        <v>0.1545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5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</v>
      </c>
      <c r="D2" s="2">
        <v>0.16130299401197604</v>
      </c>
      <c r="E2" s="2">
        <v>0.255</v>
      </c>
      <c r="F2" s="2">
        <v>0</v>
      </c>
      <c r="G2" s="2">
        <v>0.41159999999999997</v>
      </c>
      <c r="H2" s="2">
        <v>0</v>
      </c>
      <c r="I2" s="2">
        <v>0</v>
      </c>
      <c r="J2" s="2">
        <v>0.27</v>
      </c>
      <c r="K2" s="2">
        <v>0.27</v>
      </c>
      <c r="L2" s="2">
        <v>0.42400000000000004</v>
      </c>
      <c r="M2" s="2">
        <v>0</v>
      </c>
      <c r="N2" s="2">
        <v>0</v>
      </c>
      <c r="O2" s="2">
        <v>0.29430000000000001</v>
      </c>
      <c r="P2" s="2">
        <v>0.20402640264026403</v>
      </c>
      <c r="Q2" s="2">
        <v>0</v>
      </c>
      <c r="R2" s="2">
        <v>0</v>
      </c>
      <c r="S2" s="2">
        <v>0</v>
      </c>
      <c r="T2" s="2">
        <v>0</v>
      </c>
      <c r="U2" s="2">
        <v>0.33279999999999998</v>
      </c>
      <c r="V2" s="2">
        <v>0.22750000000000001</v>
      </c>
      <c r="W2" s="2">
        <v>0.18530000000000002</v>
      </c>
      <c r="X2" s="2">
        <v>0.17670000000000002</v>
      </c>
      <c r="Y2" s="2">
        <v>0</v>
      </c>
    </row>
    <row r="3" spans="1:25" x14ac:dyDescent="0.25">
      <c r="A3">
        <v>1</v>
      </c>
      <c r="B3" s="2">
        <v>0</v>
      </c>
      <c r="C3" s="2">
        <v>0</v>
      </c>
      <c r="D3" s="2">
        <v>0.17532934131736527</v>
      </c>
      <c r="E3" s="2">
        <v>0.25</v>
      </c>
      <c r="F3" s="2">
        <v>0</v>
      </c>
      <c r="G3" s="2">
        <v>0.42</v>
      </c>
      <c r="H3" s="2">
        <v>0</v>
      </c>
      <c r="I3" s="2">
        <v>0</v>
      </c>
      <c r="J3" s="2">
        <v>0.27</v>
      </c>
      <c r="K3" s="2">
        <v>0.25</v>
      </c>
      <c r="L3" s="2">
        <v>0.4</v>
      </c>
      <c r="M3" s="2">
        <v>0</v>
      </c>
      <c r="N3" s="2">
        <v>0</v>
      </c>
      <c r="O3" s="2">
        <v>0.27</v>
      </c>
      <c r="P3" s="2">
        <v>0.20402640264026403</v>
      </c>
      <c r="Q3" s="2">
        <v>0</v>
      </c>
      <c r="R3" s="2">
        <v>0</v>
      </c>
      <c r="S3" s="2">
        <v>0</v>
      </c>
      <c r="T3" s="2">
        <v>0</v>
      </c>
      <c r="U3" s="2">
        <v>0.32</v>
      </c>
      <c r="V3" s="2">
        <v>0.25</v>
      </c>
      <c r="W3" s="2">
        <v>0.17</v>
      </c>
      <c r="X3" s="2">
        <v>0.19</v>
      </c>
      <c r="Y3" s="2">
        <v>0</v>
      </c>
    </row>
    <row r="4" spans="1:25" x14ac:dyDescent="0.25">
      <c r="A4">
        <v>2</v>
      </c>
      <c r="B4" s="2">
        <v>0</v>
      </c>
      <c r="C4" s="2">
        <v>0</v>
      </c>
      <c r="D4" s="2">
        <v>0.17883592814371257</v>
      </c>
      <c r="E4" s="2">
        <v>0.26</v>
      </c>
      <c r="F4" s="2">
        <v>0</v>
      </c>
      <c r="G4" s="2">
        <v>0.42</v>
      </c>
      <c r="H4" s="2">
        <v>0</v>
      </c>
      <c r="I4" s="2">
        <v>0</v>
      </c>
      <c r="J4" s="2">
        <v>0.29430000000000001</v>
      </c>
      <c r="K4" s="2">
        <v>0.2525</v>
      </c>
      <c r="L4" s="2">
        <v>0.43200000000000005</v>
      </c>
      <c r="M4" s="2">
        <v>0</v>
      </c>
      <c r="N4" s="2">
        <v>0</v>
      </c>
      <c r="O4" s="2">
        <v>0.2646</v>
      </c>
      <c r="P4" s="2">
        <v>0.1979056105610561</v>
      </c>
      <c r="Q4" s="2">
        <v>0</v>
      </c>
      <c r="R4" s="2">
        <v>0</v>
      </c>
      <c r="S4" s="2">
        <v>0</v>
      </c>
      <c r="T4" s="2">
        <v>0</v>
      </c>
      <c r="U4" s="2">
        <v>0.31359999999999999</v>
      </c>
      <c r="V4" s="2">
        <v>0.23250000000000001</v>
      </c>
      <c r="W4" s="2">
        <v>0.17679999999999998</v>
      </c>
      <c r="X4" s="2">
        <v>0.1938</v>
      </c>
      <c r="Y4" s="2"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FE3-5E3B-4513-A230-B0011A6B223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Summer'!B2*((1+HLOOKUP(2030,'Growth Data'!$B$1:$D$3,2,FALSE))^(2030-2020))</f>
        <v>0.25206340366338126</v>
      </c>
      <c r="C2" s="2">
        <f>'UpActivation, 2020, Summer'!C2*((1+HLOOKUP(2030,'Growth Data'!$B$1:$D$3,2,FALSE))^(2030-2020))</f>
        <v>0.36663767805582725</v>
      </c>
      <c r="D2" s="2">
        <f>'UpActivation, 2020, Summer'!D2*((1+HLOOKUP(2030,'Growth Data'!$B$1:$D$3,2,FALSE))^(2030-2020))</f>
        <v>0.48121195244827325</v>
      </c>
      <c r="E2" s="2">
        <f>'UpActivation, 2020, Summer'!E2*((1+HLOOKUP(2030,'Growth Data'!$B$1:$D$3,2,FALSE))^(2030-2020))</f>
        <v>0.48105971836018457</v>
      </c>
      <c r="F2" s="2">
        <f>'UpActivation, 2020, Summer'!F2*((1+HLOOKUP(2030,'Growth Data'!$B$1:$D$3,2,FALSE))^(2030-2020))</f>
        <v>0.30082699499170151</v>
      </c>
      <c r="G2" s="2">
        <f>'UpActivation, 2020, Summer'!G2*((1+HLOOKUP(2030,'Growth Data'!$B$1:$D$3,2,FALSE))^(2030-2020))</f>
        <v>0</v>
      </c>
      <c r="H2" s="2">
        <f>'UpActivation, 2020, Summer'!H2*((1+HLOOKUP(2030,'Growth Data'!$B$1:$D$3,2,FALSE))^(2030-2020))</f>
        <v>0</v>
      </c>
      <c r="I2" s="2">
        <f>'UpActivation, 2020, Summer'!I2*((1+HLOOKUP(2030,'Growth Data'!$B$1:$D$3,2,FALSE))^(2030-2020))</f>
        <v>0</v>
      </c>
      <c r="J2" s="2">
        <f>'UpActivation, 2020, Summer'!J2*((1+HLOOKUP(2030,'Growth Data'!$B$1:$D$3,2,FALSE))^(2030-2020))</f>
        <v>0</v>
      </c>
      <c r="K2" s="2">
        <f>'UpActivation, 2020, Summer'!K2*((1+HLOOKUP(2030,'Growth Data'!$B$1:$D$3,2,FALSE))^(2030-2020))</f>
        <v>0.34582510344141959</v>
      </c>
      <c r="L2" s="2">
        <f>'UpActivation, 2020, Summer'!L2*((1+HLOOKUP(2030,'Growth Data'!$B$1:$D$3,2,FALSE))^(2030-2020))</f>
        <v>0.55710426998161833</v>
      </c>
      <c r="M2" s="2">
        <f>'UpActivation, 2020, Summer'!M2*((1+HLOOKUP(2030,'Growth Data'!$B$1:$D$3,2,FALSE))^(2030-2020))</f>
        <v>0.49403586205917088</v>
      </c>
      <c r="N2" s="2">
        <f>'UpActivation, 2020, Summer'!N2*((1+HLOOKUP(2030,'Growth Data'!$B$1:$D$3,2,FALSE))^(2030-2020))</f>
        <v>0.50612397357763994</v>
      </c>
      <c r="O2" s="2">
        <f>'UpActivation, 2020, Summer'!O2*((1+HLOOKUP(2030,'Growth Data'!$B$1:$D$3,2,FALSE))^(2030-2020))</f>
        <v>0</v>
      </c>
      <c r="P2" s="2">
        <f>'UpActivation, 2020, Summer'!P2*((1+HLOOKUP(2030,'Growth Data'!$B$1:$D$3,2,FALSE))^(2030-2020))</f>
        <v>0</v>
      </c>
      <c r="Q2" s="2">
        <f>'UpActivation, 2020, Summer'!Q2*((1+HLOOKUP(2030,'Growth Data'!$B$1:$D$3,2,FALSE))^(2030-2020))</f>
        <v>0</v>
      </c>
      <c r="R2" s="2">
        <f>'UpActivation, 2020, Summer'!R2*((1+HLOOKUP(2030,'Growth Data'!$B$1:$D$3,2,FALSE))^(2030-2020))</f>
        <v>0.26804073367040127</v>
      </c>
      <c r="S2" s="2">
        <f>'UpActivation, 2020, Summer'!S2*((1+HLOOKUP(2030,'Growth Data'!$B$1:$D$3,2,FALSE))^(2030-2020))</f>
        <v>0.36327402963329675</v>
      </c>
      <c r="T2" s="2">
        <f>'UpActivation, 2020, Summer'!T2*((1+HLOOKUP(2030,'Growth Data'!$B$1:$D$3,2,FALSE))^(2030-2020))</f>
        <v>0.56235997064182219</v>
      </c>
      <c r="U2" s="2">
        <f>'UpActivation, 2020, Summer'!U2*((1+HLOOKUP(2030,'Growth Data'!$B$1:$D$3,2,FALSE))^(2030-2020))</f>
        <v>0</v>
      </c>
      <c r="V2" s="2">
        <f>'UpActivation, 2020, Summer'!V2*((1+HLOOKUP(2030,'Growth Data'!$B$1:$D$3,2,FALSE))^(2030-2020))</f>
        <v>0</v>
      </c>
      <c r="W2" s="2">
        <f>'UpActivation, 2020, Summer'!W2*((1+HLOOKUP(2030,'Growth Data'!$B$1:$D$3,2,FALSE))^(2030-2020))</f>
        <v>0</v>
      </c>
      <c r="X2" s="2">
        <f>'UpActivation, 2020, Summer'!X2*((1+HLOOKUP(2030,'Growth Data'!$B$1:$D$3,2,FALSE))^(2030-2020))</f>
        <v>0.52861837240331289</v>
      </c>
      <c r="Y2" s="2">
        <f>'UpActivation, 2020, Summer'!Y2*((1+HLOOKUP(2030,'Growth Data'!$B$1:$D$3,2,FALSE))^(2030-2020))</f>
        <v>0.49403586205917088</v>
      </c>
    </row>
    <row r="3" spans="1:25" x14ac:dyDescent="0.25">
      <c r="A3">
        <v>1</v>
      </c>
      <c r="B3" s="2">
        <f>'UpActivation, 2020, Summer'!B3*((1+HLOOKUP(2030,'Growth Data'!$B$1:$D$3,2,FALSE))^(2030-2020))</f>
        <v>0.23125082904897362</v>
      </c>
      <c r="C3" s="2">
        <f>'UpActivation, 2020, Summer'!C3*((1+HLOOKUP(2030,'Growth Data'!$B$1:$D$3,2,FALSE))^(2030-2020))</f>
        <v>0.33636484225305252</v>
      </c>
      <c r="D3" s="2">
        <f>'UpActivation, 2020, Summer'!D3*((1+HLOOKUP(2030,'Growth Data'!$B$1:$D$3,2,FALSE))^(2030-2020))</f>
        <v>0.44147885545713145</v>
      </c>
      <c r="E3" s="2">
        <f>'UpActivation, 2020, Summer'!E3*((1+HLOOKUP(2030,'Growth Data'!$B$1:$D$3,2,FALSE))^(2030-2020))</f>
        <v>0.45815211272398532</v>
      </c>
      <c r="F3" s="2">
        <f>'UpActivation, 2020, Summer'!F3*((1+HLOOKUP(2030,'Growth Data'!$B$1:$D$3,2,FALSE))^(2030-2020))</f>
        <v>0.29206504368126357</v>
      </c>
      <c r="G3" s="2">
        <f>'UpActivation, 2020, Summer'!G3*((1+HLOOKUP(2030,'Growth Data'!$B$1:$D$3,2,FALSE))^(2030-2020))</f>
        <v>0</v>
      </c>
      <c r="H3" s="2">
        <f>'UpActivation, 2020, Summer'!H3*((1+HLOOKUP(2030,'Growth Data'!$B$1:$D$3,2,FALSE))^(2030-2020))</f>
        <v>0</v>
      </c>
      <c r="I3" s="2">
        <f>'UpActivation, 2020, Summer'!I3*((1+HLOOKUP(2030,'Growth Data'!$B$1:$D$3,2,FALSE))^(2030-2020))</f>
        <v>0</v>
      </c>
      <c r="J3" s="2">
        <f>'UpActivation, 2020, Summer'!J3*((1+HLOOKUP(2030,'Growth Data'!$B$1:$D$3,2,FALSE))^(2030-2020))</f>
        <v>0</v>
      </c>
      <c r="K3" s="2">
        <f>'UpActivation, 2020, Summer'!K3*((1+HLOOKUP(2030,'Growth Data'!$B$1:$D$3,2,FALSE))^(2030-2020))</f>
        <v>0.36789904621427616</v>
      </c>
      <c r="L3" s="2">
        <f>'UpActivation, 2020, Summer'!L3*((1+HLOOKUP(2030,'Growth Data'!$B$1:$D$3,2,FALSE))^(2030-2020))</f>
        <v>0.52557006602039458</v>
      </c>
      <c r="M3" s="2">
        <f>'UpActivation, 2020, Summer'!M3*((1+HLOOKUP(2030,'Growth Data'!$B$1:$D$3,2,FALSE))^(2030-2020))</f>
        <v>0.52557006602039458</v>
      </c>
      <c r="N3" s="2">
        <f>'UpActivation, 2020, Summer'!N3*((1+HLOOKUP(2030,'Growth Data'!$B$1:$D$3,2,FALSE))^(2030-2020))</f>
        <v>0.47301305941835514</v>
      </c>
      <c r="O3" s="2">
        <f>'UpActivation, 2020, Summer'!O3*((1+HLOOKUP(2030,'Growth Data'!$B$1:$D$3,2,FALSE))^(2030-2020))</f>
        <v>0</v>
      </c>
      <c r="P3" s="2">
        <f>'UpActivation, 2020, Summer'!P3*((1+HLOOKUP(2030,'Growth Data'!$B$1:$D$3,2,FALSE))^(2030-2020))</f>
        <v>0</v>
      </c>
      <c r="Q3" s="2">
        <f>'UpActivation, 2020, Summer'!Q3*((1+HLOOKUP(2030,'Growth Data'!$B$1:$D$3,2,FALSE))^(2030-2020))</f>
        <v>0</v>
      </c>
      <c r="R3" s="2">
        <f>'UpActivation, 2020, Summer'!R3*((1+HLOOKUP(2030,'Growth Data'!$B$1:$D$3,2,FALSE))^(2030-2020))</f>
        <v>0.26278503301019729</v>
      </c>
      <c r="S3" s="2">
        <f>'UpActivation, 2020, Summer'!S3*((1+HLOOKUP(2030,'Growth Data'!$B$1:$D$3,2,FALSE))^(2030-2020))</f>
        <v>0.33636484225305252</v>
      </c>
      <c r="T3" s="2">
        <f>'UpActivation, 2020, Summer'!T3*((1+HLOOKUP(2030,'Growth Data'!$B$1:$D$3,2,FALSE))^(2030-2020))</f>
        <v>0.52557006602039458</v>
      </c>
      <c r="U3" s="2">
        <f>'UpActivation, 2020, Summer'!U3*((1+HLOOKUP(2030,'Growth Data'!$B$1:$D$3,2,FALSE))^(2030-2020))</f>
        <v>0</v>
      </c>
      <c r="V3" s="2">
        <f>'UpActivation, 2020, Summer'!V3*((1+HLOOKUP(2030,'Growth Data'!$B$1:$D$3,2,FALSE))^(2030-2020))</f>
        <v>0</v>
      </c>
      <c r="W3" s="2">
        <f>'UpActivation, 2020, Summer'!W3*((1+HLOOKUP(2030,'Growth Data'!$B$1:$D$3,2,FALSE))^(2030-2020))</f>
        <v>0</v>
      </c>
      <c r="X3" s="2">
        <f>'UpActivation, 2020, Summer'!X3*((1+HLOOKUP(2030,'Growth Data'!$B$1:$D$3,2,FALSE))^(2030-2020))</f>
        <v>0.49403586205917088</v>
      </c>
      <c r="Y3" s="2">
        <f>'UpActivation, 2020, Summer'!Y3*((1+HLOOKUP(2030,'Growth Data'!$B$1:$D$3,2,FALSE))^(2030-2020))</f>
        <v>0.52557006602039458</v>
      </c>
    </row>
    <row r="4" spans="1:25" x14ac:dyDescent="0.25">
      <c r="A4">
        <v>2</v>
      </c>
      <c r="B4" s="2">
        <f>'UpActivation, 2020, Summer'!B4*((1+HLOOKUP(2030,'Growth Data'!$B$1:$D$3,2,FALSE))^(2030-2020))</f>
        <v>0.21506327101554545</v>
      </c>
      <c r="C4" s="2">
        <f>'UpActivation, 2020, Summer'!C4*((1+HLOOKUP(2030,'Growth Data'!$B$1:$D$3,2,FALSE))^(2030-2020))</f>
        <v>0.30609200645027784</v>
      </c>
      <c r="D4" s="2">
        <f>'UpActivation, 2020, Summer'!D4*((1+HLOOKUP(2030,'Growth Data'!$B$1:$D$3,2,FALSE))^(2030-2020))</f>
        <v>0.46355279822998802</v>
      </c>
      <c r="E4" s="2">
        <f>'UpActivation, 2020, Summer'!E4*((1+HLOOKUP(2030,'Growth Data'!$B$1:$D$3,2,FALSE))^(2030-2020))</f>
        <v>0.4718966761057049</v>
      </c>
      <c r="F4" s="2">
        <f>'UpActivation, 2020, Summer'!F4*((1+HLOOKUP(2030,'Growth Data'!$B$1:$D$3,2,FALSE))^(2030-2020))</f>
        <v>0.31835089761257729</v>
      </c>
      <c r="G4" s="2">
        <f>'UpActivation, 2020, Summer'!G4*((1+HLOOKUP(2030,'Growth Data'!$B$1:$D$3,2,FALSE))^(2030-2020))</f>
        <v>0</v>
      </c>
      <c r="H4" s="2">
        <f>'UpActivation, 2020, Summer'!H4*((1+HLOOKUP(2030,'Growth Data'!$B$1:$D$3,2,FALSE))^(2030-2020))</f>
        <v>0</v>
      </c>
      <c r="I4" s="2">
        <f>'UpActivation, 2020, Summer'!I4*((1+HLOOKUP(2030,'Growth Data'!$B$1:$D$3,2,FALSE))^(2030-2020))</f>
        <v>0</v>
      </c>
      <c r="J4" s="2">
        <f>'UpActivation, 2020, Summer'!J4*((1+HLOOKUP(2030,'Growth Data'!$B$1:$D$3,2,FALSE))^(2030-2020))</f>
        <v>0</v>
      </c>
      <c r="K4" s="2">
        <f>'UpActivation, 2020, Summer'!K4*((1+HLOOKUP(2030,'Growth Data'!$B$1:$D$3,2,FALSE))^(2030-2020))</f>
        <v>0.33846712251713407</v>
      </c>
      <c r="L4" s="2">
        <f>'UpActivation, 2020, Summer'!L4*((1+HLOOKUP(2030,'Growth Data'!$B$1:$D$3,2,FALSE))^(2030-2020))</f>
        <v>0.47301305941835514</v>
      </c>
      <c r="M4" s="2">
        <f>'UpActivation, 2020, Summer'!M4*((1+HLOOKUP(2030,'Growth Data'!$B$1:$D$3,2,FALSE))^(2030-2020))</f>
        <v>0.4992915627193748</v>
      </c>
      <c r="N4" s="2">
        <f>'UpActivation, 2020, Summer'!N4*((1+HLOOKUP(2030,'Growth Data'!$B$1:$D$3,2,FALSE))^(2030-2020))</f>
        <v>0.48247332060672221</v>
      </c>
      <c r="O4" s="2">
        <f>'UpActivation, 2020, Summer'!O4*((1+HLOOKUP(2030,'Growth Data'!$B$1:$D$3,2,FALSE))^(2030-2020))</f>
        <v>0</v>
      </c>
      <c r="P4" s="2">
        <f>'UpActivation, 2020, Summer'!P4*((1+HLOOKUP(2030,'Growth Data'!$B$1:$D$3,2,FALSE))^(2030-2020))</f>
        <v>0</v>
      </c>
      <c r="Q4" s="2">
        <f>'UpActivation, 2020, Summer'!Q4*((1+HLOOKUP(2030,'Growth Data'!$B$1:$D$3,2,FALSE))^(2030-2020))</f>
        <v>0</v>
      </c>
      <c r="R4" s="2">
        <f>'UpActivation, 2020, Summer'!R4*((1+HLOOKUP(2030,'Growth Data'!$B$1:$D$3,2,FALSE))^(2030-2020))</f>
        <v>0.24176223036938152</v>
      </c>
      <c r="S4" s="2">
        <f>'UpActivation, 2020, Summer'!S4*((1+HLOOKUP(2030,'Growth Data'!$B$1:$D$3,2,FALSE))^(2030-2020))</f>
        <v>0.34309213909811359</v>
      </c>
      <c r="T4" s="2">
        <f>'UpActivation, 2020, Summer'!T4*((1+HLOOKUP(2030,'Growth Data'!$B$1:$D$3,2,FALSE))^(2030-2020))</f>
        <v>0.56761567130202617</v>
      </c>
      <c r="U4" s="2">
        <f>'UpActivation, 2020, Summer'!U4*((1+HLOOKUP(2030,'Growth Data'!$B$1:$D$3,2,FALSE))^(2030-2020))</f>
        <v>0</v>
      </c>
      <c r="V4" s="2">
        <f>'UpActivation, 2020, Summer'!V4*((1+HLOOKUP(2030,'Growth Data'!$B$1:$D$3,2,FALSE))^(2030-2020))</f>
        <v>0</v>
      </c>
      <c r="W4" s="2">
        <f>'UpActivation, 2020, Summer'!W4*((1+HLOOKUP(2030,'Growth Data'!$B$1:$D$3,2,FALSE))^(2030-2020))</f>
        <v>0</v>
      </c>
      <c r="X4" s="2">
        <f>'UpActivation, 2020, Summer'!X4*((1+HLOOKUP(2030,'Growth Data'!$B$1:$D$3,2,FALSE))^(2030-2020))</f>
        <v>0.49403586205917088</v>
      </c>
      <c r="Y4" s="2">
        <f>'UpActivation, 2020, Summer'!Y4*((1+HLOOKUP(2030,'Growth Data'!$B$1:$D$3,2,FALSE))^(2030-2020))</f>
        <v>0.49403586205917088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Growth Data</vt:lpstr>
      <vt:lpstr>Investment Cost NREL</vt:lpstr>
      <vt:lpstr>Investment Cost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2024-02-17T10:30:28Z</dcterms:modified>
</cp:coreProperties>
</file>