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2966F0F0-F18D-45BC-B434-3B216B87C36A}" xr6:coauthVersionLast="36" xr6:coauthVersionMax="36" xr10:uidLastSave="{00000000-0000-0000-0000-000000000000}"/>
  <bookViews>
    <workbookView xWindow="0" yWindow="0" windowWidth="16170" windowHeight="5865" xr2:uid="{4714ADD8-7FCE-43B5-9209-655F1FC881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" i="1"/>
  <c r="A13" i="1"/>
  <c r="H1" i="1"/>
  <c r="D1" i="1"/>
  <c r="F1" i="1"/>
  <c r="E2" i="1"/>
  <c r="E3" i="1"/>
  <c r="E4" i="1"/>
  <c r="E5" i="1"/>
  <c r="E6" i="1"/>
  <c r="E7" i="1"/>
  <c r="E8" i="1"/>
  <c r="E9" i="1"/>
  <c r="E10" i="1"/>
  <c r="E11" i="1"/>
  <c r="E12" i="1"/>
  <c r="E1" i="1"/>
  <c r="D2" i="1"/>
  <c r="H2" i="1" s="1"/>
  <c r="D3" i="1"/>
  <c r="F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B13" i="1"/>
  <c r="H3" i="1" l="1"/>
  <c r="J2" i="1"/>
  <c r="F9" i="1"/>
  <c r="F5" i="1"/>
  <c r="F12" i="1"/>
  <c r="F8" i="1"/>
  <c r="F4" i="1"/>
  <c r="F11" i="1"/>
  <c r="F7" i="1"/>
  <c r="F10" i="1"/>
  <c r="F6" i="1"/>
  <c r="F2" i="1"/>
  <c r="I2" i="1" l="1"/>
  <c r="K2" i="1" s="1"/>
  <c r="L2" i="1" s="1"/>
</calcChain>
</file>

<file path=xl/sharedStrings.xml><?xml version="1.0" encoding="utf-8"?>
<sst xmlns="http://schemas.openxmlformats.org/spreadsheetml/2006/main" count="9" uniqueCount="9">
  <si>
    <t>(x-x_dash)*(y-y_dash)</t>
  </si>
  <si>
    <r>
      <t>(x</t>
    </r>
    <r>
      <rPr>
        <b/>
        <sz val="10"/>
        <color rgb="FF212121"/>
        <rFont val="Arial Unicode MS"/>
      </rPr>
      <t>-</t>
    </r>
    <r>
      <rPr>
        <sz val="10"/>
        <color rgb="FF212121"/>
        <rFont val="Arial Unicode MS"/>
      </rPr>
      <t>x_dash)</t>
    </r>
    <r>
      <rPr>
        <b/>
        <sz val="10"/>
        <color rgb="FF212121"/>
        <rFont val="Arial Unicode MS"/>
      </rPr>
      <t>*</t>
    </r>
    <r>
      <rPr>
        <sz val="10"/>
        <color rgb="FF212121"/>
        <rFont val="Arial Unicode MS"/>
      </rPr>
      <t>(x</t>
    </r>
    <r>
      <rPr>
        <b/>
        <sz val="10"/>
        <color rgb="FF212121"/>
        <rFont val="Arial Unicode MS"/>
      </rPr>
      <t>-</t>
    </r>
    <r>
      <rPr>
        <sz val="10"/>
        <color rgb="FF212121"/>
        <rFont val="Arial Unicode MS"/>
      </rPr>
      <t>x_dash)</t>
    </r>
  </si>
  <si>
    <t>num</t>
  </si>
  <si>
    <t>den</t>
  </si>
  <si>
    <t>M</t>
  </si>
  <si>
    <t>c</t>
  </si>
  <si>
    <t>X</t>
  </si>
  <si>
    <t>Y</t>
  </si>
  <si>
    <t>Ynew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</si>
</sst>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0"/>
      <color rgb="FF21212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Sheet2!$B$2:$B$13</c:f>
              <c:numCache>
                <c:formatCode>General</c:formatCode>
                <c:ptCount val="12"/>
                <c:pt idx="0">
                  <c:v>168.75</c:v>
                </c:pt>
                <c:pt idx="1">
                  <c:v>164.56</c:v>
                </c:pt>
                <c:pt idx="2">
                  <c:v>147.06</c:v>
                </c:pt>
                <c:pt idx="3">
                  <c:v>166.33</c:v>
                </c:pt>
                <c:pt idx="4">
                  <c:v>166.76</c:v>
                </c:pt>
                <c:pt idx="5">
                  <c:v>164.67</c:v>
                </c:pt>
                <c:pt idx="6">
                  <c:v>148.22</c:v>
                </c:pt>
                <c:pt idx="7">
                  <c:v>132.22</c:v>
                </c:pt>
                <c:pt idx="8">
                  <c:v>133.52000000000001</c:v>
                </c:pt>
                <c:pt idx="9">
                  <c:v>126.08</c:v>
                </c:pt>
                <c:pt idx="10">
                  <c:v>118.68</c:v>
                </c:pt>
                <c:pt idx="11">
                  <c:v>101.18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6-40C6-90E8-D5CC2E13B36B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Ynew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Sheet2!$C$2:$C$13</c:f>
              <c:numCache>
                <c:formatCode>General</c:formatCode>
                <c:ptCount val="12"/>
                <c:pt idx="0">
                  <c:v>175.35834500000001</c:v>
                </c:pt>
                <c:pt idx="1">
                  <c:v>169.80879000000002</c:v>
                </c:pt>
                <c:pt idx="2">
                  <c:v>164.25923500000002</c:v>
                </c:pt>
                <c:pt idx="3">
                  <c:v>158.70968000000002</c:v>
                </c:pt>
                <c:pt idx="4">
                  <c:v>153.16012500000002</c:v>
                </c:pt>
                <c:pt idx="5">
                  <c:v>147.61057</c:v>
                </c:pt>
                <c:pt idx="6">
                  <c:v>142.061015</c:v>
                </c:pt>
                <c:pt idx="7">
                  <c:v>136.51146</c:v>
                </c:pt>
                <c:pt idx="8">
                  <c:v>130.961905</c:v>
                </c:pt>
                <c:pt idx="9">
                  <c:v>125.41235000000002</c:v>
                </c:pt>
                <c:pt idx="10">
                  <c:v>119.86279500000001</c:v>
                </c:pt>
                <c:pt idx="11">
                  <c:v>114.31324000000001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6-40C6-90E8-D5CC2E13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760160"/>
        <c:axId val="1937258464"/>
      </c:lineChart>
      <c:catAx>
        <c:axId val="194976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58464"/>
        <c:crosses val="autoZero"/>
        <c:auto val="1"/>
        <c:lblAlgn val="ctr"/>
        <c:lblOffset val="100"/>
        <c:noMultiLvlLbl val="0"/>
      </c:catAx>
      <c:valAx>
        <c:axId val="19372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66675</xdr:rowOff>
    </xdr:from>
    <xdr:to>
      <xdr:col>13</xdr:col>
      <xdr:colOff>523875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6A672-9EE1-42F0-B202-816F416E5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0A16-A5F8-4444-9A27-D7042111B979}">
  <dimension ref="A1:M13"/>
  <sheetViews>
    <sheetView tabSelected="1" workbookViewId="0">
      <selection activeCell="M1" sqref="M1:M12"/>
    </sheetView>
  </sheetViews>
  <sheetFormatPr defaultRowHeight="15"/>
  <cols>
    <col min="3" max="3" width="20.5703125" customWidth="1"/>
    <col min="7" max="7" width="19.7109375" customWidth="1"/>
    <col min="13" max="13" width="17.85546875" customWidth="1"/>
  </cols>
  <sheetData>
    <row r="1" spans="1:13">
      <c r="A1">
        <v>1</v>
      </c>
      <c r="B1" s="1">
        <v>168.75</v>
      </c>
      <c r="C1" t="s">
        <v>0</v>
      </c>
      <c r="D1">
        <f>A1-6.5</f>
        <v>-5.5</v>
      </c>
      <c r="E1">
        <f>B1-144.8358</f>
        <v>23.914199999999994</v>
      </c>
      <c r="F1">
        <f>D1*E1</f>
        <v>-131.52809999999997</v>
      </c>
      <c r="G1" s="1" t="s">
        <v>1</v>
      </c>
      <c r="H1">
        <f>D1*D1</f>
        <v>30.25</v>
      </c>
      <c r="I1" t="s">
        <v>2</v>
      </c>
      <c r="J1" t="s">
        <v>3</v>
      </c>
      <c r="K1" t="s">
        <v>4</v>
      </c>
      <c r="L1" t="s">
        <v>5</v>
      </c>
      <c r="M1" s="1">
        <f>-5.549555*A1+180.9079</f>
        <v>175.35834500000001</v>
      </c>
    </row>
    <row r="2" spans="1:13">
      <c r="A2">
        <v>2</v>
      </c>
      <c r="B2">
        <v>164.56</v>
      </c>
      <c r="D2">
        <f t="shared" ref="D2:D12" si="0">A2-6.5</f>
        <v>-4.5</v>
      </c>
      <c r="E2">
        <f t="shared" ref="E2:E12" si="1">B2-144.8358</f>
        <v>19.724199999999996</v>
      </c>
      <c r="F2">
        <f t="shared" ref="F2:F12" si="2">D2*E2</f>
        <v>-88.758899999999983</v>
      </c>
      <c r="H2">
        <f t="shared" ref="H2:H12" si="3">D2*D2</f>
        <v>20.25</v>
      </c>
      <c r="I2">
        <f>SUM(F1:F12)</f>
        <v>-793.58500000000004</v>
      </c>
      <c r="J2">
        <f>SUM(H1:H12)</f>
        <v>143</v>
      </c>
      <c r="K2">
        <f>I2/J2</f>
        <v>-5.5495454545454548</v>
      </c>
      <c r="L2">
        <f>B13-K2*A13</f>
        <v>180.90787878787879</v>
      </c>
      <c r="M2" s="1">
        <f t="shared" ref="M2:M12" si="4">-5.549555*A2+180.9079</f>
        <v>169.80879000000002</v>
      </c>
    </row>
    <row r="3" spans="1:13">
      <c r="A3">
        <v>3</v>
      </c>
      <c r="B3">
        <v>147.06</v>
      </c>
      <c r="D3">
        <f t="shared" si="0"/>
        <v>-3.5</v>
      </c>
      <c r="E3">
        <f t="shared" si="1"/>
        <v>2.2241999999999962</v>
      </c>
      <c r="F3">
        <f t="shared" si="2"/>
        <v>-7.7846999999999866</v>
      </c>
      <c r="H3">
        <f t="shared" si="3"/>
        <v>12.25</v>
      </c>
      <c r="M3" s="1">
        <f t="shared" si="4"/>
        <v>164.25923500000002</v>
      </c>
    </row>
    <row r="4" spans="1:13">
      <c r="A4">
        <v>4</v>
      </c>
      <c r="B4">
        <v>166.33</v>
      </c>
      <c r="D4">
        <f t="shared" si="0"/>
        <v>-2.5</v>
      </c>
      <c r="E4">
        <f t="shared" si="1"/>
        <v>21.494200000000006</v>
      </c>
      <c r="F4">
        <f t="shared" si="2"/>
        <v>-53.735500000000016</v>
      </c>
      <c r="H4">
        <f t="shared" si="3"/>
        <v>6.25</v>
      </c>
      <c r="M4" s="1">
        <f t="shared" si="4"/>
        <v>158.70968000000002</v>
      </c>
    </row>
    <row r="5" spans="1:13">
      <c r="A5">
        <v>5</v>
      </c>
      <c r="B5">
        <v>166.76</v>
      </c>
      <c r="D5">
        <f t="shared" si="0"/>
        <v>-1.5</v>
      </c>
      <c r="E5">
        <f t="shared" si="1"/>
        <v>21.924199999999985</v>
      </c>
      <c r="F5">
        <f t="shared" si="2"/>
        <v>-32.886299999999977</v>
      </c>
      <c r="H5">
        <f t="shared" si="3"/>
        <v>2.25</v>
      </c>
      <c r="M5" s="1">
        <f t="shared" si="4"/>
        <v>153.16012500000002</v>
      </c>
    </row>
    <row r="6" spans="1:13">
      <c r="A6">
        <v>6</v>
      </c>
      <c r="B6">
        <v>164.67</v>
      </c>
      <c r="D6">
        <f t="shared" si="0"/>
        <v>-0.5</v>
      </c>
      <c r="E6">
        <f t="shared" si="1"/>
        <v>19.834199999999981</v>
      </c>
      <c r="F6">
        <f t="shared" si="2"/>
        <v>-9.9170999999999907</v>
      </c>
      <c r="H6">
        <f t="shared" si="3"/>
        <v>0.25</v>
      </c>
      <c r="M6" s="1">
        <f t="shared" si="4"/>
        <v>147.61057</v>
      </c>
    </row>
    <row r="7" spans="1:13">
      <c r="A7">
        <v>7</v>
      </c>
      <c r="B7">
        <v>148.22</v>
      </c>
      <c r="D7">
        <f t="shared" si="0"/>
        <v>0.5</v>
      </c>
      <c r="E7">
        <f t="shared" si="1"/>
        <v>3.3841999999999928</v>
      </c>
      <c r="F7">
        <f t="shared" si="2"/>
        <v>1.6920999999999964</v>
      </c>
      <c r="H7">
        <f t="shared" si="3"/>
        <v>0.25</v>
      </c>
      <c r="M7" s="1">
        <f t="shared" si="4"/>
        <v>142.061015</v>
      </c>
    </row>
    <row r="8" spans="1:13">
      <c r="A8">
        <v>8</v>
      </c>
      <c r="B8">
        <v>132.22</v>
      </c>
      <c r="D8">
        <f t="shared" si="0"/>
        <v>1.5</v>
      </c>
      <c r="E8">
        <f t="shared" si="1"/>
        <v>-12.615800000000007</v>
      </c>
      <c r="F8">
        <f t="shared" si="2"/>
        <v>-18.923700000000011</v>
      </c>
      <c r="H8">
        <f t="shared" si="3"/>
        <v>2.25</v>
      </c>
      <c r="M8" s="1">
        <f t="shared" si="4"/>
        <v>136.51146</v>
      </c>
    </row>
    <row r="9" spans="1:13">
      <c r="A9">
        <v>9</v>
      </c>
      <c r="B9">
        <v>133.52000000000001</v>
      </c>
      <c r="D9">
        <f t="shared" si="0"/>
        <v>2.5</v>
      </c>
      <c r="E9">
        <f t="shared" si="1"/>
        <v>-11.315799999999996</v>
      </c>
      <c r="F9">
        <f t="shared" si="2"/>
        <v>-28.28949999999999</v>
      </c>
      <c r="H9">
        <f t="shared" si="3"/>
        <v>6.25</v>
      </c>
      <c r="M9" s="1">
        <f t="shared" si="4"/>
        <v>130.961905</v>
      </c>
    </row>
    <row r="10" spans="1:13">
      <c r="A10">
        <v>10</v>
      </c>
      <c r="B10">
        <v>126.08</v>
      </c>
      <c r="D10">
        <f t="shared" si="0"/>
        <v>3.5</v>
      </c>
      <c r="E10">
        <f t="shared" si="1"/>
        <v>-18.755800000000008</v>
      </c>
      <c r="F10">
        <f t="shared" si="2"/>
        <v>-65.64530000000002</v>
      </c>
      <c r="H10">
        <f t="shared" si="3"/>
        <v>12.25</v>
      </c>
      <c r="M10" s="1">
        <f t="shared" si="4"/>
        <v>125.41235000000002</v>
      </c>
    </row>
    <row r="11" spans="1:13">
      <c r="A11">
        <v>11</v>
      </c>
      <c r="B11">
        <v>118.68</v>
      </c>
      <c r="D11">
        <f t="shared" si="0"/>
        <v>4.5</v>
      </c>
      <c r="E11">
        <f t="shared" si="1"/>
        <v>-26.155799999999999</v>
      </c>
      <c r="F11">
        <f t="shared" si="2"/>
        <v>-117.7011</v>
      </c>
      <c r="H11">
        <f t="shared" si="3"/>
        <v>20.25</v>
      </c>
      <c r="M11" s="1">
        <f t="shared" si="4"/>
        <v>119.86279500000001</v>
      </c>
    </row>
    <row r="12" spans="1:13">
      <c r="A12">
        <v>12</v>
      </c>
      <c r="B12">
        <v>101.18</v>
      </c>
      <c r="D12">
        <f t="shared" si="0"/>
        <v>5.5</v>
      </c>
      <c r="E12">
        <f t="shared" si="1"/>
        <v>-43.655799999999999</v>
      </c>
      <c r="F12">
        <f t="shared" si="2"/>
        <v>-240.1069</v>
      </c>
      <c r="H12">
        <f t="shared" si="3"/>
        <v>30.25</v>
      </c>
      <c r="M12" s="1">
        <f t="shared" si="4"/>
        <v>114.31324000000001</v>
      </c>
    </row>
    <row r="13" spans="1:13">
      <c r="A13">
        <f>AVERAGE(A1:A12)</f>
        <v>6.5</v>
      </c>
      <c r="B13">
        <f>AVERAGE(B1:B12)</f>
        <v>144.83583333333334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413D-705E-428D-AE4E-A790BBA3371B}">
  <dimension ref="A1:C13"/>
  <sheetViews>
    <sheetView workbookViewId="0">
      <selection activeCell="L24" sqref="L24"/>
    </sheetView>
  </sheetViews>
  <sheetFormatPr defaultRowHeight="15"/>
  <cols>
    <col min="3" max="3" width="17.85546875" customWidth="1"/>
  </cols>
  <sheetData>
    <row r="1" spans="1:3">
      <c r="A1" t="s">
        <v>6</v>
      </c>
      <c r="B1" t="s">
        <v>7</v>
      </c>
      <c r="C1" t="s">
        <v>8</v>
      </c>
    </row>
    <row r="2" spans="1:3">
      <c r="A2">
        <v>1</v>
      </c>
      <c r="B2" s="1">
        <v>168.75</v>
      </c>
      <c r="C2" s="1">
        <v>175.35834500000001</v>
      </c>
    </row>
    <row r="3" spans="1:3">
      <c r="A3">
        <v>2</v>
      </c>
      <c r="B3">
        <v>164.56</v>
      </c>
      <c r="C3" s="1">
        <v>169.80879000000002</v>
      </c>
    </row>
    <row r="4" spans="1:3">
      <c r="A4">
        <v>3</v>
      </c>
      <c r="B4">
        <v>147.06</v>
      </c>
      <c r="C4" s="1">
        <v>164.25923500000002</v>
      </c>
    </row>
    <row r="5" spans="1:3">
      <c r="A5">
        <v>4</v>
      </c>
      <c r="B5">
        <v>166.33</v>
      </c>
      <c r="C5" s="1">
        <v>158.70968000000002</v>
      </c>
    </row>
    <row r="6" spans="1:3">
      <c r="A6">
        <v>5</v>
      </c>
      <c r="B6">
        <v>166.76</v>
      </c>
      <c r="C6" s="1">
        <v>153.16012500000002</v>
      </c>
    </row>
    <row r="7" spans="1:3">
      <c r="A7">
        <v>6</v>
      </c>
      <c r="B7">
        <v>164.67</v>
      </c>
      <c r="C7" s="1">
        <v>147.61057</v>
      </c>
    </row>
    <row r="8" spans="1:3">
      <c r="A8">
        <v>7</v>
      </c>
      <c r="B8">
        <v>148.22</v>
      </c>
      <c r="C8" s="1">
        <v>142.061015</v>
      </c>
    </row>
    <row r="9" spans="1:3">
      <c r="A9">
        <v>8</v>
      </c>
      <c r="B9">
        <v>132.22</v>
      </c>
      <c r="C9" s="1">
        <v>136.51146</v>
      </c>
    </row>
    <row r="10" spans="1:3">
      <c r="A10">
        <v>9</v>
      </c>
      <c r="B10">
        <v>133.52000000000001</v>
      </c>
      <c r="C10" s="1">
        <v>130.961905</v>
      </c>
    </row>
    <row r="11" spans="1:3">
      <c r="A11">
        <v>10</v>
      </c>
      <c r="B11">
        <v>126.08</v>
      </c>
      <c r="C11" s="1">
        <v>125.41235000000002</v>
      </c>
    </row>
    <row r="12" spans="1:3">
      <c r="A12">
        <v>11</v>
      </c>
      <c r="B12">
        <v>118.68</v>
      </c>
      <c r="C12" s="1">
        <v>119.86279500000001</v>
      </c>
    </row>
    <row r="13" spans="1:3">
      <c r="A13">
        <v>12</v>
      </c>
      <c r="B13">
        <v>101.18</v>
      </c>
      <c r="C13" s="1">
        <v>114.31324000000001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2022-08-01T09:08:42Z</dcterms:created>
  <dcterms:modified xsi:type="dcterms:W3CDTF">2022-08-01T09:50:24Z</dcterms:modified>
</cp:coreProperties>
</file>