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icalynrowe/Desktop/TAMU/3SUMMER2020/"/>
    </mc:Choice>
  </mc:AlternateContent>
  <xr:revisionPtr revIDLastSave="0" documentId="13_ncr:1_{F31A9432-9D72-E744-B7F8-BFD523A091F9}" xr6:coauthVersionLast="47" xr6:coauthVersionMax="47" xr10:uidLastSave="{00000000-0000-0000-0000-000000000000}"/>
  <bookViews>
    <workbookView xWindow="0" yWindow="0" windowWidth="28800" windowHeight="18000" firstSheet="2" activeTab="12" xr2:uid="{7A508AB4-6364-F74A-91AA-7FF98479E085}"/>
  </bookViews>
  <sheets>
    <sheet name="SNInfo" sheetId="1" r:id="rId1"/>
    <sheet name="SNInfoForLatex" sheetId="3" r:id="rId2"/>
    <sheet name="SNTypes" sheetId="4" r:id="rId3"/>
    <sheet name="Paper Notes" sheetId="11" r:id="rId4"/>
    <sheet name="paper tables" sheetId="12" r:id="rId5"/>
    <sheet name="Emily" sheetId="5" r:id="rId6"/>
    <sheet name="DateObs-Paper" sheetId="7" r:id="rId7"/>
    <sheet name="Distances" sheetId="6" r:id="rId8"/>
    <sheet name="Redshifts" sheetId="8" r:id="rId9"/>
    <sheet name="SNNames" sheetId="9" r:id="rId10"/>
    <sheet name="Proposal" sheetId="10" r:id="rId11"/>
    <sheet name="TRUVOT_idlscript1" sheetId="13" r:id="rId12"/>
    <sheet name="TRUVOT_uvotpyscript" sheetId="14" r:id="rId13"/>
    <sheet name="TRUVOT_Paul" sheetId="15" r:id="rId14"/>
  </sheets>
  <definedNames>
    <definedName name="_xlnm._FilterDatabase" localSheetId="6" hidden="1">'DateObs-Paper'!$A$1:$H$107</definedName>
    <definedName name="_xlnm._FilterDatabase" localSheetId="3" hidden="1">'Paper Notes'!$A$1:$E$27</definedName>
    <definedName name="_xlnm._FilterDatabase" localSheetId="10" hidden="1">Proposal!$A$1:$L$375</definedName>
    <definedName name="_xlnm._FilterDatabase" localSheetId="0" hidden="1">SNInfo!$A$1:$L$493</definedName>
    <definedName name="_xlnm._FilterDatabase" localSheetId="1" hidden="1">SNInfoForLatex!$A$1:$H$106</definedName>
    <definedName name="_xlnm._FilterDatabase" localSheetId="9" hidden="1">SNNames!$A$1:$D$27</definedName>
    <definedName name="_xlnm._FilterDatabase" localSheetId="2" hidden="1">SNTypes!$A$1:$D$1</definedName>
    <definedName name="_xlnm._FilterDatabase" localSheetId="13" hidden="1">TRUVOT_Paul!$A$1:$L$1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15" l="1"/>
  <c r="D37" i="15"/>
  <c r="D36" i="15"/>
  <c r="D35" i="15"/>
  <c r="D34" i="15"/>
  <c r="D33" i="15"/>
  <c r="D32" i="15"/>
  <c r="D8" i="15"/>
  <c r="D19" i="15"/>
  <c r="D18" i="15"/>
  <c r="D17" i="15"/>
  <c r="D16" i="15"/>
  <c r="D15" i="15"/>
  <c r="D14" i="15"/>
  <c r="D7" i="15"/>
  <c r="D31" i="15"/>
  <c r="D30" i="15"/>
  <c r="D29" i="15"/>
  <c r="D28" i="15"/>
  <c r="D27" i="15"/>
  <c r="D26" i="15"/>
  <c r="D25" i="15"/>
  <c r="D13" i="15"/>
  <c r="D12" i="15"/>
  <c r="D6" i="15"/>
  <c r="D5" i="15"/>
  <c r="D11" i="15"/>
  <c r="D24" i="15"/>
  <c r="D10" i="15"/>
  <c r="D23" i="15"/>
  <c r="D22" i="15"/>
  <c r="D4" i="15"/>
  <c r="D3" i="15"/>
  <c r="D41" i="13"/>
  <c r="D40" i="13"/>
  <c r="D39" i="13"/>
  <c r="D3"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2" i="13"/>
  <c r="I377" i="10"/>
  <c r="I495" i="1"/>
  <c r="I496" i="1" s="1"/>
</calcChain>
</file>

<file path=xl/sharedStrings.xml><?xml version="1.0" encoding="utf-8"?>
<sst xmlns="http://schemas.openxmlformats.org/spreadsheetml/2006/main" count="6679" uniqueCount="974">
  <si>
    <t>SN Name</t>
  </si>
  <si>
    <t>SN Type</t>
  </si>
  <si>
    <t>Extension</t>
  </si>
  <si>
    <t>Date Observed</t>
  </si>
  <si>
    <t>Target ID</t>
  </si>
  <si>
    <t>SN2016adj</t>
  </si>
  <si>
    <t>TypeIb</t>
  </si>
  <si>
    <t>2016-02-08T22:20:59</t>
  </si>
  <si>
    <t>2016-02-08T23:53:56</t>
  </si>
  <si>
    <t>2016-02-09T01:31:08</t>
  </si>
  <si>
    <t>2016-02-09T03:17:34</t>
  </si>
  <si>
    <t>2016-02-09T05:06:43</t>
  </si>
  <si>
    <t>Roll Angle (deg)</t>
  </si>
  <si>
    <t>Exposure (s)</t>
  </si>
  <si>
    <t>SN2006jc</t>
  </si>
  <si>
    <t>TypeIbn</t>
  </si>
  <si>
    <t>2006-10-17T03:44:22</t>
  </si>
  <si>
    <t>2006-10-17T05:20:22</t>
  </si>
  <si>
    <t>2006-10-20T10:24:22</t>
  </si>
  <si>
    <t>2006-10-20T12:00:22</t>
  </si>
  <si>
    <t>2006-11-04T00:30:22</t>
  </si>
  <si>
    <t>2006-11-04T02:06:22</t>
  </si>
  <si>
    <t>SN2007od</t>
  </si>
  <si>
    <t>TypeII</t>
  </si>
  <si>
    <t>2007-11-09T06:47:23</t>
  </si>
  <si>
    <t>2007-11-09T08:19:23</t>
  </si>
  <si>
    <t>2007-11-09T10:00:25</t>
  </si>
  <si>
    <t>2007-11-09T11:41:22</t>
  </si>
  <si>
    <t>2007-11-09T13:18:25</t>
  </si>
  <si>
    <t>2007-11-09T14:50:24</t>
  </si>
  <si>
    <t>SN2008M</t>
  </si>
  <si>
    <t>2008-01-30T08:38:23</t>
  </si>
  <si>
    <t>2008-01-30T10:14:23</t>
  </si>
  <si>
    <t>2008-01-30T11:51:22</t>
  </si>
  <si>
    <t>2008-01-30T13:27:22</t>
  </si>
  <si>
    <t>2008-01-30T15:05:22</t>
  </si>
  <si>
    <t>SN2008aw</t>
  </si>
  <si>
    <t>2008-03-05T14:14:22</t>
  </si>
  <si>
    <t>2008-03-05T15:51:24</t>
  </si>
  <si>
    <t>2008-03-05T17:27:23</t>
  </si>
  <si>
    <t>2008-03-05T19:07:24</t>
  </si>
  <si>
    <t>2008-03-05T20:43:23</t>
  </si>
  <si>
    <t>2008-03-05T22:22:22</t>
  </si>
  <si>
    <t>2008-03-07T00:23:37</t>
  </si>
  <si>
    <t>2008-03-07T02:00:37</t>
  </si>
  <si>
    <t>2008-03-07T03:37:32</t>
  </si>
  <si>
    <t>2008-03-07T05:02:17</t>
  </si>
  <si>
    <t>2008-03-08T13:23:17</t>
  </si>
  <si>
    <t>2008-03-08T15:00:18</t>
  </si>
  <si>
    <t>2008-03-08T16:36:16</t>
  </si>
  <si>
    <t>2008-03-08T18:12:17</t>
  </si>
  <si>
    <t>2008-03-08T19:49:17</t>
  </si>
  <si>
    <t>2008-03-08T21:25:17</t>
  </si>
  <si>
    <t>2008-03-08T23:02:12</t>
  </si>
  <si>
    <t>SN2009bw</t>
  </si>
  <si>
    <t>2009-04-01T00:14:22</t>
  </si>
  <si>
    <t>2009-04-01T01:51:22</t>
  </si>
  <si>
    <t>2009-04-01T03:27:21</t>
  </si>
  <si>
    <t>2009-04-01T05:04:23</t>
  </si>
  <si>
    <t>2009-04-01T06:40:21</t>
  </si>
  <si>
    <t>2009-04-02T00:19:23</t>
  </si>
  <si>
    <t>2009-04-02T01:57:22</t>
  </si>
  <si>
    <t>2009-04-02T03:33:21</t>
  </si>
  <si>
    <t>2009-04-02T05:10:22</t>
  </si>
  <si>
    <t>2009-04-02T06:46:22</t>
  </si>
  <si>
    <t>2009-04-02T08:22:24</t>
  </si>
  <si>
    <t>2009-04-03T00:24:22</t>
  </si>
  <si>
    <t>2009-04-03T02:00:22</t>
  </si>
  <si>
    <t>2009-04-03T03:36:23</t>
  </si>
  <si>
    <t>2009-04-03T05:13:22</t>
  </si>
  <si>
    <t>2009-04-03T06:49:22</t>
  </si>
  <si>
    <t>2009-04-03T08:25:23</t>
  </si>
  <si>
    <t>SN2012A</t>
  </si>
  <si>
    <t>2012-01-14T04:16:21</t>
  </si>
  <si>
    <t>2012-01-14T08:41:23</t>
  </si>
  <si>
    <t>2012-01-14T10:30:21</t>
  </si>
  <si>
    <t>2012-01-14T12:03:21</t>
  </si>
  <si>
    <t>2012-01-14T13:51:21</t>
  </si>
  <si>
    <t>2012-01-14T15:27:23</t>
  </si>
  <si>
    <t>2012-01-14T17:04:22</t>
  </si>
  <si>
    <t>2012-01-14T18:40:22</t>
  </si>
  <si>
    <t>2012-01-14T20:16:22</t>
  </si>
  <si>
    <t>2012-01-15T00:59:24</t>
  </si>
  <si>
    <t>2012-01-15T10:26:23</t>
  </si>
  <si>
    <t>2012-01-15T12:12:26</t>
  </si>
  <si>
    <t>2012-01-15T13:50:22</t>
  </si>
  <si>
    <t>2012-01-15T15:36:24</t>
  </si>
  <si>
    <t>2012-01-15T17:00:22</t>
  </si>
  <si>
    <t>2012-01-18T02:51:22</t>
  </si>
  <si>
    <t>2012-01-18T03:03:45</t>
  </si>
  <si>
    <t>2012-01-18T22:17:14</t>
  </si>
  <si>
    <t>2012-01-18T23:53:30</t>
  </si>
  <si>
    <t>2012-01-19T01:29:47</t>
  </si>
  <si>
    <t>2012-01-19T04:41:03</t>
  </si>
  <si>
    <t>2012-01-19T06:17:27</t>
  </si>
  <si>
    <t>2012-01-19T19:07:40</t>
  </si>
  <si>
    <t>2012-01-20T18:52:02</t>
  </si>
  <si>
    <t>2012-01-20T20:24:23</t>
  </si>
  <si>
    <t>2012-01-20T22:06:21</t>
  </si>
  <si>
    <t>2012-01-20T23:46:21</t>
  </si>
  <si>
    <t>2012-01-21T06:18:21</t>
  </si>
  <si>
    <t>2012-01-21T07:42:22</t>
  </si>
  <si>
    <t>2012-01-21T09:19:21</t>
  </si>
  <si>
    <t>2012-01-21T10:45:21</t>
  </si>
  <si>
    <t>2012-01-21T12:22:21</t>
  </si>
  <si>
    <t>2012-01-21T13:58:22</t>
  </si>
  <si>
    <t>SN2012aw</t>
  </si>
  <si>
    <t>2012-04-11T01:41:58</t>
  </si>
  <si>
    <t>2012-04-11T03:09:22</t>
  </si>
  <si>
    <t>2012-04-11T04:51:22</t>
  </si>
  <si>
    <t>2012-04-11T06:34:21</t>
  </si>
  <si>
    <t>2012-04-11T08:16:22</t>
  </si>
  <si>
    <t>2012-04-11T09:53:22</t>
  </si>
  <si>
    <t>2012-04-11T11:29:21</t>
  </si>
  <si>
    <t>2012-04-11T13:05:22</t>
  </si>
  <si>
    <t>2012-04-11T14:41:21</t>
  </si>
  <si>
    <t>2012-04-11T16:27:55</t>
  </si>
  <si>
    <t>2012-04-11T17:54:21</t>
  </si>
  <si>
    <t>2012-04-11T19:30:22</t>
  </si>
  <si>
    <t>2012-04-11T21:06:22</t>
  </si>
  <si>
    <t>2012-04-12T01:34:22</t>
  </si>
  <si>
    <t>2012-04-12T03:10:23</t>
  </si>
  <si>
    <t>2012-04-12T04:47:23</t>
  </si>
  <si>
    <t>2012-04-14T04:56:21</t>
  </si>
  <si>
    <t>2012-04-14T06:45:21</t>
  </si>
  <si>
    <t>2012-04-14T08:12:21</t>
  </si>
  <si>
    <t>2012-04-14T10:03:22</t>
  </si>
  <si>
    <t>2012-04-14T11:31:22</t>
  </si>
  <si>
    <t>2012-04-14T13:11:22</t>
  </si>
  <si>
    <t>2012-04-15T03:22:24</t>
  </si>
  <si>
    <t>2012-04-15T04:58:21</t>
  </si>
  <si>
    <t>2012-03-21T00:16:22</t>
  </si>
  <si>
    <t>2012-03-21T08:27:22</t>
  </si>
  <si>
    <t>2012-03-21T10:11:23</t>
  </si>
  <si>
    <t>2012-03-21T11:47:22</t>
  </si>
  <si>
    <t>2012-03-21T14:50:22</t>
  </si>
  <si>
    <t>2012-03-21T16:28:22</t>
  </si>
  <si>
    <t>2012-03-21T21:12:22</t>
  </si>
  <si>
    <t>2012-03-21T22:45:22</t>
  </si>
  <si>
    <t>2012-03-23T00:41:02</t>
  </si>
  <si>
    <t>2012-03-23T02:18:02</t>
  </si>
  <si>
    <t>2012-03-23T03:53:02</t>
  </si>
  <si>
    <t>2012-03-23T06:55:01</t>
  </si>
  <si>
    <t>2012-03-23T08:32:03</t>
  </si>
  <si>
    <t>2012-03-23T15:25:46</t>
  </si>
  <si>
    <t>2012-03-23T18:11:22</t>
  </si>
  <si>
    <t>2012-03-24T18:17:02</t>
  </si>
  <si>
    <t>2012-03-24T21:41:02</t>
  </si>
  <si>
    <t>2012-03-25T00:48:22</t>
  </si>
  <si>
    <t>2012-03-25T07:09:22</t>
  </si>
  <si>
    <t>2012-03-25T08:44:22</t>
  </si>
  <si>
    <t>2012-03-25T10:27:22</t>
  </si>
  <si>
    <t>2012-03-25T11:59:22</t>
  </si>
  <si>
    <t>2012-03-25T16:51:22</t>
  </si>
  <si>
    <t>2012-03-25T18:18:22</t>
  </si>
  <si>
    <t>2012-03-26T00:55:22</t>
  </si>
  <si>
    <t>2012-03-28T08:47:23</t>
  </si>
  <si>
    <t>2012-03-28T10:26:22</t>
  </si>
  <si>
    <t>2012-03-28T12:02:23</t>
  </si>
  <si>
    <t>2012-03-28T13:38:24</t>
  </si>
  <si>
    <t>2012-03-28T16:51:24</t>
  </si>
  <si>
    <t>2012-03-28T18:27:22</t>
  </si>
  <si>
    <t>2012-03-28T23:16:22</t>
  </si>
  <si>
    <t>2012-03-30T05:44:22</t>
  </si>
  <si>
    <t>2012-03-30T07:23:23</t>
  </si>
  <si>
    <t>2012-03-30T08:52:22</t>
  </si>
  <si>
    <t>2012-03-30T10:33:22</t>
  </si>
  <si>
    <t>2012-03-30T12:10:22</t>
  </si>
  <si>
    <t>2012-03-30T13:50:22</t>
  </si>
  <si>
    <t>2012-03-30T15:18:22</t>
  </si>
  <si>
    <t>2012-03-30T16:59:23</t>
  </si>
  <si>
    <t>2012-03-30T18:27:23</t>
  </si>
  <si>
    <t>2012-04-01T02:38:26</t>
  </si>
  <si>
    <t>2012-04-01T04:16:24</t>
  </si>
  <si>
    <t>2012-04-01T05:55:49</t>
  </si>
  <si>
    <t>2012-04-01T07:32:05</t>
  </si>
  <si>
    <t>2012-04-01T09:08:20</t>
  </si>
  <si>
    <t>2012-04-01T10:44:56</t>
  </si>
  <si>
    <t>2012-04-01T12:20:49</t>
  </si>
  <si>
    <t>2012-04-01T15:33:19</t>
  </si>
  <si>
    <t>SN2013ej</t>
  </si>
  <si>
    <t>2013-07-31T18:39:43</t>
  </si>
  <si>
    <t>2013-07-31T20:01:10</t>
  </si>
  <si>
    <t>2013-07-31T21:27:46</t>
  </si>
  <si>
    <t>2013-08-02T23:09:01</t>
  </si>
  <si>
    <t>2013-08-03T00:55:01</t>
  </si>
  <si>
    <t>2013-08-03T02:21:01</t>
  </si>
  <si>
    <t>2013-08-03T04:06:01</t>
  </si>
  <si>
    <t>2013-08-04T18:24:01</t>
  </si>
  <si>
    <t>2013-08-04T20:00:02</t>
  </si>
  <si>
    <t>2013-08-04T21:36:01</t>
  </si>
  <si>
    <t>2013-08-04T23:12:01</t>
  </si>
  <si>
    <t>2013-08-07T05:38:21</t>
  </si>
  <si>
    <t>2013-08-07T15:23:01</t>
  </si>
  <si>
    <t>2013-08-07T16:58:48</t>
  </si>
  <si>
    <t>2013-08-08T02:27:21</t>
  </si>
  <si>
    <t>2013-08-08T04:03:21</t>
  </si>
  <si>
    <t>2013-08-08T05:39:21</t>
  </si>
  <si>
    <t>2013-08-09T02:28:21</t>
  </si>
  <si>
    <t>2013-08-09T04:04:22</t>
  </si>
  <si>
    <t>2013-08-09T05:41:21</t>
  </si>
  <si>
    <t>SN2016gkg</t>
  </si>
  <si>
    <t>2016-09-22T01:47:31</t>
  </si>
  <si>
    <t>2016-09-22T03:02:38</t>
  </si>
  <si>
    <t>2016-09-22T03:24:35</t>
  </si>
  <si>
    <t>2016-09-22T04:36:08</t>
  </si>
  <si>
    <t>2016-09-22T05:10:14</t>
  </si>
  <si>
    <t>2016-09-22T06:12:23</t>
  </si>
  <si>
    <t>2016-09-22T07:47:29</t>
  </si>
  <si>
    <t>2016-09-25T14:13:19</t>
  </si>
  <si>
    <t>2016-09-26T10:38:21</t>
  </si>
  <si>
    <t>2016-09-26T14:05:21</t>
  </si>
  <si>
    <t>2016-09-26T18:36:21</t>
  </si>
  <si>
    <t>SN2017eaw</t>
  </si>
  <si>
    <t>2017-05-15T18:51:49</t>
  </si>
  <si>
    <t>2017-05-15T20:33:20</t>
  </si>
  <si>
    <t>2017-05-15T21:59:36</t>
  </si>
  <si>
    <t>2017-05-22T18:07:40</t>
  </si>
  <si>
    <t>2017-05-22T19:43:15</t>
  </si>
  <si>
    <t>SN2017egm</t>
  </si>
  <si>
    <t>2017-06-21T14:53:19</t>
  </si>
  <si>
    <t>2017-06-21T16:27:19</t>
  </si>
  <si>
    <t>2017-06-08T01:43:19</t>
  </si>
  <si>
    <t>2017-06-08T09:41:20</t>
  </si>
  <si>
    <t>2017-06-08T17:51:20</t>
  </si>
  <si>
    <t>ASASSN-14ha</t>
  </si>
  <si>
    <t>2014-09-12T14:21:45</t>
  </si>
  <si>
    <t>2014-09-12T15:41:41</t>
  </si>
  <si>
    <t>2014-09-12T17:17:45</t>
  </si>
  <si>
    <t>2014-09-12T20:54:44</t>
  </si>
  <si>
    <t>2014-09-12T22:30:44</t>
  </si>
  <si>
    <t>2014-09-12T23:42:38</t>
  </si>
  <si>
    <t>2014-09-13T01:17:22</t>
  </si>
  <si>
    <t>2014-09-14T22:13:09</t>
  </si>
  <si>
    <t>2014-09-15T04:38:28</t>
  </si>
  <si>
    <t>2014-09-15T06:13:45</t>
  </si>
  <si>
    <t>2014-09-15T07:49:44</t>
  </si>
  <si>
    <t>2014-09-15T11:02:12</t>
  </si>
  <si>
    <t>2014-09-15T12:40:21</t>
  </si>
  <si>
    <t>2014-09-15T20:50:12</t>
  </si>
  <si>
    <t>2014-09-15T22:14:32</t>
  </si>
  <si>
    <t>2018-07-10T01:27:21</t>
  </si>
  <si>
    <t>2018-07-17T05:34:58</t>
  </si>
  <si>
    <t>2018-07-24T22:27:19</t>
  </si>
  <si>
    <t>SN2007pk</t>
  </si>
  <si>
    <t>TypeII_</t>
  </si>
  <si>
    <t>2007-11-20T06:27:24</t>
  </si>
  <si>
    <t>2007-11-20T08:03:23</t>
  </si>
  <si>
    <t>2007-11-20T09:40:23</t>
  </si>
  <si>
    <t>2007-11-20T11:16:22</t>
  </si>
  <si>
    <t>2007-11-20T12:53:23</t>
  </si>
  <si>
    <t>2007-11-20T14:29:22</t>
  </si>
  <si>
    <t>2007-11-20T16:05:23</t>
  </si>
  <si>
    <t>2007-11-20T17:42:22</t>
  </si>
  <si>
    <t>2007-11-20T19:18:22</t>
  </si>
  <si>
    <t>2007-11-20T20:54:25</t>
  </si>
  <si>
    <t>TypeIIb</t>
  </si>
  <si>
    <t>2013-06-18T01:40:23</t>
  </si>
  <si>
    <t>2013-06-18T04:51:22</t>
  </si>
  <si>
    <t>2013-06-18T06:27:22</t>
  </si>
  <si>
    <t>2013-06-18T09:41:22</t>
  </si>
  <si>
    <t>2013-06-18T19:50:32</t>
  </si>
  <si>
    <t>2013-06-19T03:17:20</t>
  </si>
  <si>
    <t>2013-06-19T05:12:06</t>
  </si>
  <si>
    <t>2013-06-19T06:29:22</t>
  </si>
  <si>
    <t>2013-06-19T08:05:20</t>
  </si>
  <si>
    <t>SN2013df</t>
  </si>
  <si>
    <t>SN2014G</t>
  </si>
  <si>
    <t>TypeIIL</t>
  </si>
  <si>
    <t>2014-01-16T16:36:19</t>
  </si>
  <si>
    <t>2014-01-16T18:12:10</t>
  </si>
  <si>
    <t>2014-01-16T19:49:06</t>
  </si>
  <si>
    <t>2014-01-16T21:24:40</t>
  </si>
  <si>
    <t>2014-01-19T07:13:20</t>
  </si>
  <si>
    <t>2014-01-19T08:39:20</t>
  </si>
  <si>
    <t>2014-01-19T10:15:21</t>
  </si>
  <si>
    <t>2014-01-19T11:51:20</t>
  </si>
  <si>
    <t>2014-01-19T13:27:21</t>
  </si>
  <si>
    <t>2014-01-19T15:03:21</t>
  </si>
  <si>
    <t>2014-01-23T13:48:20</t>
  </si>
  <si>
    <t>2014-01-23T15:24:20</t>
  </si>
  <si>
    <t>2014-01-23T17:00:22</t>
  </si>
  <si>
    <t>2014-01-23T18:36:31</t>
  </si>
  <si>
    <t>2014-01-23T20:12:31</t>
  </si>
  <si>
    <t>2014-01-23T23:22:23</t>
  </si>
  <si>
    <t>SN2010jl</t>
  </si>
  <si>
    <t>TypeIIn</t>
  </si>
  <si>
    <t>2010-11-05T03:37:20</t>
  </si>
  <si>
    <t>2010-11-05T04:57:14</t>
  </si>
  <si>
    <t>2010-11-05T06:34:22</t>
  </si>
  <si>
    <t>2010-11-05T08:10:44</t>
  </si>
  <si>
    <t>2010-11-05T08:42:04</t>
  </si>
  <si>
    <t>2010-11-05T09:47:04</t>
  </si>
  <si>
    <t>2010-11-05T11:23:24</t>
  </si>
  <si>
    <t>2010-11-05T12:59:25</t>
  </si>
  <si>
    <t>2010-11-05T14:36:03</t>
  </si>
  <si>
    <t>2010-11-05T21:15:52</t>
  </si>
  <si>
    <t>2010-11-05T22:53:41</t>
  </si>
  <si>
    <t>2010-11-06T00:14:18</t>
  </si>
  <si>
    <t>2010-11-12T00:51:17</t>
  </si>
  <si>
    <t>2010-11-12T02:30:17</t>
  </si>
  <si>
    <t>2010-11-12T04:06:16</t>
  </si>
  <si>
    <t>2010-11-12T12:05:37</t>
  </si>
  <si>
    <t>2010-11-12T13:42:11</t>
  </si>
  <si>
    <t>2010-11-12T15:19:16</t>
  </si>
  <si>
    <t>2010-11-12T16:55:16</t>
  </si>
  <si>
    <t>2010-11-12T18:31:16</t>
  </si>
  <si>
    <t>2010-11-12T20:08:16</t>
  </si>
  <si>
    <t>SN2011ht</t>
  </si>
  <si>
    <t>2011-11-02T06:45:25</t>
  </si>
  <si>
    <t>2011-11-02T17:54:22</t>
  </si>
  <si>
    <t>2011-11-02T19:37:22</t>
  </si>
  <si>
    <t>2011-11-02T21:25:08</t>
  </si>
  <si>
    <t>2011-11-13T01:06:21</t>
  </si>
  <si>
    <t>2011-11-13T15:28:24</t>
  </si>
  <si>
    <t>2011-11-13T17:07:22</t>
  </si>
  <si>
    <t>2011-11-13T18:46:22</t>
  </si>
  <si>
    <t>2011-11-13T20:22:22</t>
  </si>
  <si>
    <t>2011-11-13T21:56:23</t>
  </si>
  <si>
    <t>2011-11-13T23:44:21</t>
  </si>
  <si>
    <t>2011-11-14T02:53:48</t>
  </si>
  <si>
    <t>2011-11-14T15:33:23</t>
  </si>
  <si>
    <t>2011-11-14T17:14:22</t>
  </si>
  <si>
    <t>2011-11-14T18:50:22</t>
  </si>
  <si>
    <t>2011-11-14T20:26:23</t>
  </si>
  <si>
    <t>2011-11-14T22:03:21</t>
  </si>
  <si>
    <t>SN2013L</t>
  </si>
  <si>
    <t>2013-01-30T10:45:24</t>
  </si>
  <si>
    <t>2013-01-30T12:14:23</t>
  </si>
  <si>
    <t>2013-01-30T13:51:33</t>
  </si>
  <si>
    <t>2013-01-30T15:27:50</t>
  </si>
  <si>
    <t>2013-01-30T17:04:10</t>
  </si>
  <si>
    <t>SN2016cvk</t>
  </si>
  <si>
    <t>2016-09-06T11:50:45</t>
  </si>
  <si>
    <t>2016-09-06T13:28:14</t>
  </si>
  <si>
    <t>2016-09-09T23:03:20</t>
  </si>
  <si>
    <t>2016-09-10T14:46:20</t>
  </si>
  <si>
    <t>2016-09-10T16:36:20</t>
  </si>
  <si>
    <t>2016-09-10T22:56:21</t>
  </si>
  <si>
    <t>2016-09-13T11:33:19</t>
  </si>
  <si>
    <t>2016-09-13T13:02:19</t>
  </si>
  <si>
    <t>SN2015bf</t>
  </si>
  <si>
    <t>2015-12-15T01:07:42</t>
  </si>
  <si>
    <t>2015-12-15T02:43:29</t>
  </si>
  <si>
    <t>2015-12-15T15:45:24</t>
  </si>
  <si>
    <t>2015-12-15T17:21:00</t>
  </si>
  <si>
    <t>2015-12-20T10:23:20</t>
  </si>
  <si>
    <t>2015-12-20T11:59:21</t>
  </si>
  <si>
    <t>2015-12-20T13:39:21</t>
  </si>
  <si>
    <t>2015-12-20T15:19:19</t>
  </si>
  <si>
    <t>2015-12-20T16:58:19</t>
  </si>
  <si>
    <t>2015-12-20T18:38:19</t>
  </si>
  <si>
    <t>2015-12-20T21:35:19</t>
  </si>
  <si>
    <t>2015-12-21T10:19:21</t>
  </si>
  <si>
    <t>SN2005cs</t>
  </si>
  <si>
    <t>TypeIIP</t>
  </si>
  <si>
    <t>2005-07-03T16:30:23</t>
  </si>
  <si>
    <t>2005-07-06T07:09:24</t>
  </si>
  <si>
    <t>2005-07-08T13:49:24</t>
  </si>
  <si>
    <t>2005-07-11T10:55:24</t>
  </si>
  <si>
    <t>2005-07-13T01:29:24</t>
  </si>
  <si>
    <t>2005-07-19T05:28:26</t>
  </si>
  <si>
    <t>SN2006bp</t>
  </si>
  <si>
    <t>2006-04-12T03:31:53</t>
  </si>
  <si>
    <t>2006-04-12T03:32:33</t>
  </si>
  <si>
    <t>2006-04-12T03:38:47</t>
  </si>
  <si>
    <t>2006-04-12T05:08:52</t>
  </si>
  <si>
    <t>2006-04-12T05:10:01</t>
  </si>
  <si>
    <t>2006-04-12T05:21:19</t>
  </si>
  <si>
    <t>2006-04-12T06:45:50</t>
  </si>
  <si>
    <t>2006-04-12T06:46:35</t>
  </si>
  <si>
    <t>2006-04-12T06:53:42</t>
  </si>
  <si>
    <t>2006-04-14T08:39:23</t>
  </si>
  <si>
    <t>2006-04-14T08:41:34</t>
  </si>
  <si>
    <t>2006-04-14T16:40:22</t>
  </si>
  <si>
    <t>2006-04-14T16:42:23</t>
  </si>
  <si>
    <t>2006-04-16T05:40:23</t>
  </si>
  <si>
    <t>2006-04-16T05:42:33</t>
  </si>
  <si>
    <t>2006-04-16T06:04:06</t>
  </si>
  <si>
    <t>2006-04-16T07:21:23</t>
  </si>
  <si>
    <t>2006-04-16T07:23:28</t>
  </si>
  <si>
    <t>2006-04-16T07:44:10</t>
  </si>
  <si>
    <t>2006-04-16T18:34:24</t>
  </si>
  <si>
    <t>2006-04-16T18:36:35</t>
  </si>
  <si>
    <t>2006-04-16T18:58:07</t>
  </si>
  <si>
    <t>2006-04-18T07:28:22</t>
  </si>
  <si>
    <t>2006-04-18T07:30:28</t>
  </si>
  <si>
    <t>2006-04-18T07:51:10</t>
  </si>
  <si>
    <t>2006-04-18T09:04:22</t>
  </si>
  <si>
    <t>2006-04-18T09:06:28</t>
  </si>
  <si>
    <t>2006-04-18T09:27:11</t>
  </si>
  <si>
    <t>2006-04-23T03:08:22</t>
  </si>
  <si>
    <t>2006-04-23T03:10:13</t>
  </si>
  <si>
    <t>2006-04-23T03:28:24</t>
  </si>
  <si>
    <t>2006-04-23T04:44:23</t>
  </si>
  <si>
    <t>2006-04-23T04:46:14</t>
  </si>
  <si>
    <t>2006-04-23T05:04:25</t>
  </si>
  <si>
    <t>2006-04-23T06:20:22</t>
  </si>
  <si>
    <t>2006-04-23T06:22:18</t>
  </si>
  <si>
    <t>2006-04-23T06:41:13</t>
  </si>
  <si>
    <t>2006-04-23T07:57:22</t>
  </si>
  <si>
    <t>2006-04-23T07:59:13</t>
  </si>
  <si>
    <t>2006-04-23T08:17:24</t>
  </si>
  <si>
    <t>SN2013ab</t>
  </si>
  <si>
    <t>2013-02-21T21:24:05</t>
  </si>
  <si>
    <t>2013-02-21T22:58:52</t>
  </si>
  <si>
    <t>2013-02-21T23:12:22</t>
  </si>
  <si>
    <t>2013-02-22T00:47:18</t>
  </si>
  <si>
    <t>2013-02-22T02:30:47</t>
  </si>
  <si>
    <t>2013-02-26T15:28:21</t>
  </si>
  <si>
    <t>2013-02-26T17:04:20</t>
  </si>
  <si>
    <t>2013-02-26T18:40:21</t>
  </si>
  <si>
    <t>2013-02-26T20:17:20</t>
  </si>
  <si>
    <t>2013-02-26T21:50:22</t>
  </si>
  <si>
    <t>Need Template?</t>
  </si>
  <si>
    <t>RA</t>
  </si>
  <si>
    <t>Dec</t>
  </si>
  <si>
    <t>No</t>
  </si>
  <si>
    <t>Yes</t>
  </si>
  <si>
    <t>SN2009ip</t>
  </si>
  <si>
    <t>2012-09-27T09:03:41</t>
  </si>
  <si>
    <t>2012-09-27T10:36:56</t>
  </si>
  <si>
    <t>2012-09-27T12:17:32</t>
  </si>
  <si>
    <t>2012-09-27T13:33:11</t>
  </si>
  <si>
    <t>2012-09-28T13:41:01</t>
  </si>
  <si>
    <t>2012-09-28T15:20:47</t>
  </si>
  <si>
    <t>2012-09-29T10:27:52</t>
  </si>
  <si>
    <t>2012-09-29T12:04:21</t>
  </si>
  <si>
    <t>2012-10-02T14:08:21</t>
  </si>
  <si>
    <t>2012-10-02T15:35:22</t>
  </si>
  <si>
    <t>2012-10-02T18:47:21</t>
  </si>
  <si>
    <t>2012-10-02T20:16:22</t>
  </si>
  <si>
    <t>2012-10-02T21:52:21</t>
  </si>
  <si>
    <t>2012-09-30T05:48:22</t>
  </si>
  <si>
    <t>2012-09-30T07:19:21</t>
  </si>
  <si>
    <t>2012-09-30T12:08:22</t>
  </si>
  <si>
    <t>2012-09-30T16:57:21</t>
  </si>
  <si>
    <t>2012-10-01T01:13:23</t>
  </si>
  <si>
    <t>2012-10-01T12:18:24</t>
  </si>
  <si>
    <t>2012-10-01T15:39:22</t>
  </si>
  <si>
    <t>2012-10-01T17:14:22</t>
  </si>
  <si>
    <t>2012-10-01T18:57:54</t>
  </si>
  <si>
    <t>2012-10-03T02:49:01</t>
  </si>
  <si>
    <t>2012-10-03T07:49:01</t>
  </si>
  <si>
    <t>2012-10-03T09:21:02</t>
  </si>
  <si>
    <t>2012-10-03T11:06:02</t>
  </si>
  <si>
    <t>2012-10-03T15:36:02</t>
  </si>
  <si>
    <t>2012-10-04T09:10:01</t>
  </si>
  <si>
    <t>2012-10-04T10:46:03</t>
  </si>
  <si>
    <t>2012-10-04T12:21:21</t>
  </si>
  <si>
    <t>2012-10-04T13:58:01</t>
  </si>
  <si>
    <t>2012-10-05T09:13:01</t>
  </si>
  <si>
    <t>2012-10-05T10:49:02</t>
  </si>
  <si>
    <t>2012-10-05T12:24:21</t>
  </si>
  <si>
    <t>2012-10-05T14:01:03</t>
  </si>
  <si>
    <t>2012-10-05T15:37:02</t>
  </si>
  <si>
    <t>2012-10-06T04:27:04</t>
  </si>
  <si>
    <t>2012-10-06T06:03:01</t>
  </si>
  <si>
    <t>2012-10-06T07:39:01</t>
  </si>
  <si>
    <t>2012-10-06T09:16:01</t>
  </si>
  <si>
    <t>2012-10-06T10:52:01</t>
  </si>
  <si>
    <t>2012-10-08T07:45:01</t>
  </si>
  <si>
    <t>2012-10-08T09:21:02</t>
  </si>
  <si>
    <t>2012-10-08T10:57:01</t>
  </si>
  <si>
    <t>2012-10-08T12:34:01</t>
  </si>
  <si>
    <t>2012-10-10T03:02:02</t>
  </si>
  <si>
    <t>2012-10-10T04:38:02</t>
  </si>
  <si>
    <t>2012-10-10T06:17:01</t>
  </si>
  <si>
    <t>2012-10-10T11:03:02</t>
  </si>
  <si>
    <t>2012-10-10T12:39:03</t>
  </si>
  <si>
    <t>2012-10-12T06:21:01</t>
  </si>
  <si>
    <t>2012-10-12T07:57:01</t>
  </si>
  <si>
    <t>2012-10-12T09:34:01</t>
  </si>
  <si>
    <t>2012-10-12T11:10:01</t>
  </si>
  <si>
    <t>2012-10-14T04:51:01</t>
  </si>
  <si>
    <t>2012-10-14T06:32:01</t>
  </si>
  <si>
    <t>2012-10-16T06:33:02</t>
  </si>
  <si>
    <t>2012-10-16T08:08:01</t>
  </si>
  <si>
    <t>2012-10-16T09:45:01</t>
  </si>
  <si>
    <t>2012-10-16T11:20:22</t>
  </si>
  <si>
    <t>2012-10-20T08:30:22</t>
  </si>
  <si>
    <t>2012-10-20T10:04:23</t>
  </si>
  <si>
    <t>2012-10-20T11:34:21</t>
  </si>
  <si>
    <t>2012-10-20T13:22:52</t>
  </si>
  <si>
    <t>2012-10-22T09:59:21</t>
  </si>
  <si>
    <t>2012-10-22T11:35:22</t>
  </si>
  <si>
    <t>2012-10-22T13:12:22</t>
  </si>
  <si>
    <t>2012-10-24T13:19:21</t>
  </si>
  <si>
    <t>2012-10-24T14:56:21</t>
  </si>
  <si>
    <t>2012-10-24T16:44:22</t>
  </si>
  <si>
    <t>2012-10-26T10:10:21</t>
  </si>
  <si>
    <t>2012-10-26T11:57:21</t>
  </si>
  <si>
    <t>2012-10-26T13:34:24</t>
  </si>
  <si>
    <t>2012-10-28T08:41:21</t>
  </si>
  <si>
    <t>2012-11-02T12:24:23</t>
  </si>
  <si>
    <t>2012-11-02T13:48:22</t>
  </si>
  <si>
    <t>2012-11-02T17:09:23</t>
  </si>
  <si>
    <t>2012-11-02T18:50:21</t>
  </si>
  <si>
    <t>2012-11-02T20:30:24</t>
  </si>
  <si>
    <t>2012-11-03T00:55:22</t>
  </si>
  <si>
    <t>2012-11-03T02:31:22</t>
  </si>
  <si>
    <t>2012-11-03T04:07:21</t>
  </si>
  <si>
    <t>2012-11-03T05:43:21</t>
  </si>
  <si>
    <t>2012-11-03T07:20:21</t>
  </si>
  <si>
    <t>2012-11-03T09:02:21</t>
  </si>
  <si>
    <t>2012-11-03T10:36:21</t>
  </si>
  <si>
    <t>2012-11-03T12:09:22</t>
  </si>
  <si>
    <t>2012-11-03T13:50:21</t>
  </si>
  <si>
    <t>2012-11-03T18:52:21</t>
  </si>
  <si>
    <t>2011dh</t>
  </si>
  <si>
    <t>2011-06-05T01:12:21</t>
  </si>
  <si>
    <t>2011-06-05T06:12:22</t>
  </si>
  <si>
    <t>2011-06-05T07:40:21</t>
  </si>
  <si>
    <t>2011-06-05T09:15:22</t>
  </si>
  <si>
    <t>2011-06-05T14:04:23</t>
  </si>
  <si>
    <t>2011-06-05T19:13:23</t>
  </si>
  <si>
    <t>2011-06-07T07:55:03</t>
  </si>
  <si>
    <t>2011-06-07T16:03:01</t>
  </si>
  <si>
    <t>2011-06-07T17:42:01</t>
  </si>
  <si>
    <t>2011-06-07T19:25:01</t>
  </si>
  <si>
    <t>2011-06-08T03:08:21</t>
  </si>
  <si>
    <t>2011-06-08T06:21:22</t>
  </si>
  <si>
    <t>2011-06-08T08:02:01</t>
  </si>
  <si>
    <t>2011-06-08T09:34:22</t>
  </si>
  <si>
    <t>2011-06-09T08:15:01</t>
  </si>
  <si>
    <t>2011-06-09T09:47:22</t>
  </si>
  <si>
    <t>2011-06-09T11:16:21</t>
  </si>
  <si>
    <t>2011-06-09T12:53:22</t>
  </si>
  <si>
    <t>2011-06-09T14:29:21</t>
  </si>
  <si>
    <t>2011-06-10T13:06:21</t>
  </si>
  <si>
    <t>2011-06-10T14:50:22</t>
  </si>
  <si>
    <t>2011-06-10T16:21:01</t>
  </si>
  <si>
    <t>2011-06-10T17:58:22</t>
  </si>
  <si>
    <t>2011-06-10T19:40:22</t>
  </si>
  <si>
    <t>2011-06-11T05:03:23</t>
  </si>
  <si>
    <t>2011-06-11T06:39:22</t>
  </si>
  <si>
    <t>2011-06-11T08:16:22</t>
  </si>
  <si>
    <t>2011-06-11T11:33:02</t>
  </si>
  <si>
    <t>Roll Angle Rounded (deg)</t>
  </si>
  <si>
    <t>Day of Year Range Available</t>
  </si>
  <si>
    <t>276-321</t>
  </si>
  <si>
    <t>12-29</t>
  </si>
  <si>
    <t>69-93</t>
  </si>
  <si>
    <t>70-94</t>
  </si>
  <si>
    <t>56-95</t>
  </si>
  <si>
    <t>156-295</t>
  </si>
  <si>
    <t>246-266</t>
  </si>
  <si>
    <t>251-270</t>
  </si>
  <si>
    <t>131-150</t>
  </si>
  <si>
    <t>143-162</t>
  </si>
  <si>
    <t>158-187</t>
  </si>
  <si>
    <t>250-269</t>
  </si>
  <si>
    <t>182-201</t>
  </si>
  <si>
    <t>178-198</t>
  </si>
  <si>
    <t>196-216</t>
  </si>
  <si>
    <t>304-324</t>
  </si>
  <si>
    <t>134-157</t>
  </si>
  <si>
    <t>135-159</t>
  </si>
  <si>
    <t>139-163</t>
  </si>
  <si>
    <t>15-34</t>
  </si>
  <si>
    <t>1-46 and 277-365</t>
  </si>
  <si>
    <t>295-325</t>
  </si>
  <si>
    <t>293-323</t>
  </si>
  <si>
    <t>241-270</t>
  </si>
  <si>
    <t>242-273</t>
  </si>
  <si>
    <t>252-365</t>
  </si>
  <si>
    <t>252-297</t>
  </si>
  <si>
    <t>245-280</t>
  </si>
  <si>
    <t>18-42</t>
  </si>
  <si>
    <t>1-34 and 338-365</t>
  </si>
  <si>
    <t>1-13 and 314-365</t>
  </si>
  <si>
    <t>173-197</t>
  </si>
  <si>
    <t>84-106</t>
  </si>
  <si>
    <t>86-108</t>
  </si>
  <si>
    <t>87-110</t>
  </si>
  <si>
    <t>46-82</t>
  </si>
  <si>
    <t>00034314002</t>
  </si>
  <si>
    <t>00030810004</t>
  </si>
  <si>
    <t>00030810007</t>
  </si>
  <si>
    <t>2016-02-08T22:20:59 - 2016-02-09T05:06:43</t>
  </si>
  <si>
    <t>Comments</t>
  </si>
  <si>
    <t>\nodata</t>
  </si>
  <si>
    <t>00030810017</t>
  </si>
  <si>
    <t>2006-10-17T03:44:22 - 2006-10-17T05:20:22</t>
  </si>
  <si>
    <t>2006-10-20T10:24:22 - 2006-10-20T12:00:22</t>
  </si>
  <si>
    <t>2006-11-04T00:30:22 - 2006-11-04T02:06:22</t>
  </si>
  <si>
    <t>2007-11-09T06:47:23 - 2007-11-09T14:50:24</t>
  </si>
  <si>
    <t>00031003004</t>
  </si>
  <si>
    <t>00031102003</t>
  </si>
  <si>
    <t>2008-01-30T08:38:23 - 2008-01-30T15:05:22</t>
  </si>
  <si>
    <t>00031153003</t>
  </si>
  <si>
    <t>00031153005</t>
  </si>
  <si>
    <t>2008-03-05T14:14:22 - 2008-03-05T22:22:22</t>
  </si>
  <si>
    <t>2008-03-07T00:23:37 - 2008-03-08T23:02:12</t>
  </si>
  <si>
    <t>00031389002</t>
  </si>
  <si>
    <t>00031389004</t>
  </si>
  <si>
    <t>00031389006</t>
  </si>
  <si>
    <t>2009-04-01T00:14:22 - 2009-04-01T06:40:21</t>
  </si>
  <si>
    <t>2009-04-02T00:19:23 - 2009-04-02T08:22:24</t>
  </si>
  <si>
    <t>2009-04-03T00:24:22 - 2009-04-03T08:25:23</t>
  </si>
  <si>
    <t>00032247006</t>
  </si>
  <si>
    <t>00032247008</t>
  </si>
  <si>
    <t>00032247012</t>
  </si>
  <si>
    <t>00032247014</t>
  </si>
  <si>
    <t>00032247018</t>
  </si>
  <si>
    <t>2012-01-14T04:16:21 - 2012-01-14T20:16:22</t>
  </si>
  <si>
    <t>2012-01-15T00:59:24 - 2012-01-15T17:00:22</t>
  </si>
  <si>
    <t>2012-01-18T02:51:22 - 2012-01-18T23:53:30</t>
  </si>
  <si>
    <t>2012-01-19T01:29:47 - 2012-01-19T19:07:40</t>
  </si>
  <si>
    <t>2012-01-20T18:52:02 - 2012-01-21T13:58:22</t>
  </si>
  <si>
    <t>00032315020</t>
  </si>
  <si>
    <t>00032315022</t>
  </si>
  <si>
    <t>00032315024</t>
  </si>
  <si>
    <t>00032315026</t>
  </si>
  <si>
    <t>00032319001</t>
  </si>
  <si>
    <t>00032319002</t>
  </si>
  <si>
    <t>00032319003</t>
  </si>
  <si>
    <t>00032319004</t>
  </si>
  <si>
    <t>00032319005</t>
  </si>
  <si>
    <t>00032319006</t>
  </si>
  <si>
    <t>2012-04-11T01:41:58 - 2012-04-11T21:06:22</t>
  </si>
  <si>
    <t>2012-04-12T01:34:22 - 2012-04-12T04:47:23</t>
  </si>
  <si>
    <t>2012-04-14T04:56:21 - 2012-04-14T13:11:22</t>
  </si>
  <si>
    <t>2012-04-15T03:22:24 - 2012-04-15T04:58:21</t>
  </si>
  <si>
    <t>2012-03-21T00:16:22 - 2012-03-21T22:45:22</t>
  </si>
  <si>
    <t>2012-03-23T00:41:02 - 2012-03-24T18:17:02</t>
  </si>
  <si>
    <t>2012-03-25T00:48:22 - 2012-03-26T00:55:22</t>
  </si>
  <si>
    <t>2012-03-28T08:47:23 - 2012-03-28T23:16:22</t>
  </si>
  <si>
    <t>2012-03-30T05:44:22 - 2012-03-30T18:27:23</t>
  </si>
  <si>
    <t>2012-04-01T02:38:26 - 2012-04-01T15:33:19</t>
  </si>
  <si>
    <t>00032891003</t>
  </si>
  <si>
    <t>00032891006</t>
  </si>
  <si>
    <t>00032891009</t>
  </si>
  <si>
    <t>00032891011</t>
  </si>
  <si>
    <t>00032891014</t>
  </si>
  <si>
    <t>00032891016</t>
  </si>
  <si>
    <t>2013-07-31T18:39:43 - 2013-07-31T21:27:46</t>
  </si>
  <si>
    <t>2013-08-07T05:38:21 - 2013-08-07T15:23:01</t>
  </si>
  <si>
    <t>2013-08-02T23:09:01 - 2013-08-03T04:06:01</t>
  </si>
  <si>
    <t>2013-08-04T18:24:01 - 2013-08-04T23:12:01</t>
  </si>
  <si>
    <t>2013-08-08T02:27:21 - 2013-08-08T05:39:21</t>
  </si>
  <si>
    <t>2013-08-09T02:28:21 - 2013-08-09T05:41:21</t>
  </si>
  <si>
    <t>00034737001</t>
  </si>
  <si>
    <t>00034737003</t>
  </si>
  <si>
    <t>2016-09-22T01:47:31 - 2016-09-22T07:47:29</t>
  </si>
  <si>
    <t>2016-09-25T14:13:19 - 2016-09-26T18:36:21</t>
  </si>
  <si>
    <t>00010130004</t>
  </si>
  <si>
    <t>00010130008</t>
  </si>
  <si>
    <t>3</t>
  </si>
  <si>
    <t>2017-05-22T18:07:40 - 2017-05-22T19:43:15</t>
  </si>
  <si>
    <t>00010150014</t>
  </si>
  <si>
    <t>00010154001</t>
  </si>
  <si>
    <t>00010154002</t>
  </si>
  <si>
    <t>00010154003</t>
  </si>
  <si>
    <t>2017-06-21T14:53:19 - 2017-06-21T16:27:19</t>
  </si>
  <si>
    <t>00033411003</t>
  </si>
  <si>
    <t>00033411011</t>
  </si>
  <si>
    <t>00035880006</t>
  </si>
  <si>
    <t>00035880008</t>
  </si>
  <si>
    <t>00035880010</t>
  </si>
  <si>
    <t>1</t>
  </si>
  <si>
    <t>2014-09-12T14:21:45 - 2014-09-13T01:17:22</t>
  </si>
  <si>
    <t>2014-09-15T04:38:28 - 2014-09-15T22:14:32</t>
  </si>
  <si>
    <t>00031014008</t>
  </si>
  <si>
    <t>2007-11-20T06:27:24 - 2007-11-20T20:54:25</t>
  </si>
  <si>
    <t>00032862006</t>
  </si>
  <si>
    <t>00032862009</t>
  </si>
  <si>
    <t>2013-06-18T01:40:23 - 2013-06-18T19:50:32</t>
  </si>
  <si>
    <t>2013-06-19T03:17:20 - 2013-06-19T08:05:20</t>
  </si>
  <si>
    <t>00032017005</t>
  </si>
  <si>
    <t>00032017013</t>
  </si>
  <si>
    <t>00032017017</t>
  </si>
  <si>
    <t>00032017020</t>
  </si>
  <si>
    <t>00032017023</t>
  </si>
  <si>
    <t>00032017026</t>
  </si>
  <si>
    <t>2011-06-05T01:12:21 - 2011-06-05T19:13:23</t>
  </si>
  <si>
    <t>2011-06-07T07:55:03 - 2011-06-07T19:25:01</t>
  </si>
  <si>
    <t>2011-06-08T03:08:21 - 2011-06-08T09:34:22</t>
  </si>
  <si>
    <t>2011-06-09T08:15:01 - 2011-06-09T14:29:21</t>
  </si>
  <si>
    <t>2011-06-10T13:06:21 - 2011-06-10T19:40:22</t>
  </si>
  <si>
    <t>2011-06-11T05:03:23 - 2011-06-11T11:33:02</t>
  </si>
  <si>
    <t>00033109002</t>
  </si>
  <si>
    <t>00033109008</t>
  </si>
  <si>
    <t>00033109013</t>
  </si>
  <si>
    <t>2014-01-16T16:36:19 - 2014-01-16T21:24:40</t>
  </si>
  <si>
    <t>2014-01-19T07:13:20 - 2014-01-19T15:03:21</t>
  </si>
  <si>
    <t>2014-01-23T13:48:20 - 2014-01-23T23:22:23</t>
  </si>
  <si>
    <t>00031858002</t>
  </si>
  <si>
    <t>00031858004</t>
  </si>
  <si>
    <t>00031858014</t>
  </si>
  <si>
    <t>2010-11-05T03:37:20 - 2010-11-05T14:36:03</t>
  </si>
  <si>
    <t>2010-11-05T21:15:52 - 2010-11-06T00:14:18</t>
  </si>
  <si>
    <t>2010-11-12T00:51:17 - 2010-11-12T20:08:16</t>
  </si>
  <si>
    <t>00032150001</t>
  </si>
  <si>
    <t>00032150003</t>
  </si>
  <si>
    <t>2011-11-02T06:45:25 - 2011-11-02T21:25:08</t>
  </si>
  <si>
    <t>2011-11-13T01:06:21 - 2011-11-14T22:03:21</t>
  </si>
  <si>
    <t>00031486008</t>
  </si>
  <si>
    <t>00031486011</t>
  </si>
  <si>
    <t>00031486012</t>
  </si>
  <si>
    <t>00031486020</t>
  </si>
  <si>
    <t>00032570001</t>
  </si>
  <si>
    <t>00032570002</t>
  </si>
  <si>
    <t>00032570003</t>
  </si>
  <si>
    <t>00032570004</t>
  </si>
  <si>
    <t>00032570005</t>
  </si>
  <si>
    <t>00032570006</t>
  </si>
  <si>
    <t>00032579001</t>
  </si>
  <si>
    <t>00032579002</t>
  </si>
  <si>
    <t>00032579003</t>
  </si>
  <si>
    <t>00032579004</t>
  </si>
  <si>
    <t>00032579005</t>
  </si>
  <si>
    <t>00032579007</t>
  </si>
  <si>
    <t>00032579008</t>
  </si>
  <si>
    <t>00032605001</t>
  </si>
  <si>
    <t>00032605002</t>
  </si>
  <si>
    <t>00032605003</t>
  </si>
  <si>
    <t>00032605004</t>
  </si>
  <si>
    <t>00032693003</t>
  </si>
  <si>
    <t>2013-01-30T10:45:24 - 2013-01-30T17:04:10</t>
  </si>
  <si>
    <t>00034712002</t>
  </si>
  <si>
    <t>00034712004</t>
  </si>
  <si>
    <t>00034712006</t>
  </si>
  <si>
    <t>2016-09-09T23:03:20 - 2016-09-10T22:56:21</t>
  </si>
  <si>
    <t>2016-09-13T11:33:19 - 2016-09-13T13:02:19</t>
  </si>
  <si>
    <t>00034221002</t>
  </si>
  <si>
    <t>00034221003</t>
  </si>
  <si>
    <t>00034221006</t>
  </si>
  <si>
    <t>2015-12-15T01:07:42 - 2015-12-15T02:43:29</t>
  </si>
  <si>
    <t>2015-12-15T15:45:24 - 2015-12-15T17:21:00</t>
  </si>
  <si>
    <t>2015-12-20T10:23:20 - 2015-12-21T10:19:21</t>
  </si>
  <si>
    <t>00030083008</t>
  </si>
  <si>
    <t>00030083012</t>
  </si>
  <si>
    <t>00030083017</t>
  </si>
  <si>
    <t>00030083023</t>
  </si>
  <si>
    <t>00030083027</t>
  </si>
  <si>
    <t>00030083035</t>
  </si>
  <si>
    <t>00030390005</t>
  </si>
  <si>
    <t>00030390007</t>
  </si>
  <si>
    <t>00030390008</t>
  </si>
  <si>
    <t>00030390015</t>
  </si>
  <si>
    <t>00030390016</t>
  </si>
  <si>
    <t>00030390020</t>
  </si>
  <si>
    <t>00030390026</t>
  </si>
  <si>
    <t>2006-04-12T03:31:53 - 2006-04-12T06:53:42</t>
  </si>
  <si>
    <t>2006-04-14T08:39:23 - 2006-04-14T08:41:34</t>
  </si>
  <si>
    <t>2006-04-14T16:40:22 - 2006-04-14T16:42:23</t>
  </si>
  <si>
    <t>2006-04-16T05:40:23 - 2006-04-16T07:44:10</t>
  </si>
  <si>
    <t>2006-04-16T18:34:24 - 2006-04-16T18:58:07</t>
  </si>
  <si>
    <t>2006-04-18T07:28:22 - 2006-04-18T09:27:11</t>
  </si>
  <si>
    <t>2006-04-23T03:08:22 - 2006-04-23T08:17:24</t>
  </si>
  <si>
    <t>00032725002</t>
  </si>
  <si>
    <t>00032725005</t>
  </si>
  <si>
    <t>2013-02-21T21:24:05 - 2013-02-22T02:30:47</t>
  </si>
  <si>
    <t>2013-02-26T15:28:21 - 2013-02-26T21:50:22</t>
  </si>
  <si>
    <t>Days Since Discovery</t>
  </si>
  <si>
    <t>omitted extension 4 because error "boxcar shape incompatible with data shape." \\</t>
  </si>
  <si>
    <t>\nodata \\</t>
  </si>
  <si>
    <t>Omitted extension 9 because it was short compared to others. (62 sec vs ~1000) \\</t>
  </si>
  <si>
    <t>ommited extension 2 because it turns upwards at 6000 A \\</t>
  </si>
  <si>
    <t>ommited extension 3 because it turns upwards at 6000 A \\</t>
  </si>
  <si>
    <t>omitted extension 1&amp;2 because it turns up around 6000 A \\</t>
  </si>
  <si>
    <t>omitted extension 6 because upturn around 6000 A \\</t>
  </si>
  <si>
    <t>ommited extension 1 because upturn around 6000 A \\</t>
  </si>
  <si>
    <t>could not sum extensions because the detector images were missing \\</t>
  </si>
  <si>
    <t>status</t>
  </si>
  <si>
    <t>checked w aggienovae</t>
  </si>
  <si>
    <t>changed to IIP from II</t>
  </si>
  <si>
    <t>changed to IIb from II</t>
  </si>
  <si>
    <t>TypeSLSN-I</t>
  </si>
  <si>
    <t>changed to Iin from II_</t>
  </si>
  <si>
    <t>imp is for imposter</t>
  </si>
  <si>
    <t>Type imp-IIn</t>
  </si>
  <si>
    <t>Changed to IIP from II</t>
  </si>
  <si>
    <t>Source</t>
  </si>
  <si>
    <t>17.5*10**6</t>
  </si>
  <si>
    <t>SN1994w</t>
  </si>
  <si>
    <t>7.49*10**6</t>
  </si>
  <si>
    <t>Distance (pc)</t>
  </si>
  <si>
    <t>9*10**6</t>
  </si>
  <si>
    <t>50*10**6</t>
  </si>
  <si>
    <t>25.4*10**6</t>
  </si>
  <si>
    <t>https://arxiv.org/pdf/0804.0428.pdf</t>
  </si>
  <si>
    <t>https://arxiv.org/pdf/0711.1815.pdf</t>
  </si>
  <si>
    <t>Date Observed Start</t>
  </si>
  <si>
    <t>Date Observed End</t>
  </si>
  <si>
    <t>Redshift</t>
  </si>
  <si>
    <t>Redshift Website</t>
  </si>
  <si>
    <t>na</t>
  </si>
  <si>
    <t>Citation</t>
  </si>
  <si>
    <t>https://arxiv.org/pdf/1204.1523.pdf</t>
  </si>
  <si>
    <t>https://arxiv.org/pdf/0705.3478.pdf</t>
  </si>
  <si>
    <t>https://arxiv.org/pdf/astro-ph/0605700.pdf</t>
  </si>
  <si>
    <t>https://arxiv.org/pdf/1012.3461.pdf - couldn't find the number in here</t>
  </si>
  <si>
    <t>https://arxiv.org/pdf/1605.06117.pdf</t>
  </si>
  <si>
    <t>Corrupted?</t>
  </si>
  <si>
    <t>Contaminated?</t>
  </si>
  <si>
    <t>Y</t>
  </si>
  <si>
    <t>Requested Last Year?</t>
  </si>
  <si>
    <t>Pointings</t>
  </si>
  <si>
    <t>out of 35 total</t>
  </si>
  <si>
    <t>Yes definitely</t>
  </si>
  <si>
    <t>Citation for change</t>
  </si>
  <si>
    <t>https://ui.adsabs.harvard.edu/abs/2012MNRAS.422.1122I/abstract</t>
  </si>
  <si>
    <t>https://ui.adsabs.harvard.edu/abs/2012MNRAS.422.1178I/abstract</t>
  </si>
  <si>
    <t>https://ui.adsabs.harvard.edu/abs/2013MNRAS.434.1636T/abstract</t>
  </si>
  <si>
    <t>https://ui.adsabs.harvard.edu/abs/2014AJ....147...37V/abstract</t>
  </si>
  <si>
    <t>Changed to IIL from II</t>
  </si>
  <si>
    <t>TypeIIL/P?</t>
  </si>
  <si>
    <t>TypeIIL?</t>
  </si>
  <si>
    <t>https://ui.adsabs.harvard.edu/abs/2019ApJ...876...19S/abstract</t>
  </si>
  <si>
    <t>means correct/corrected in paper table</t>
  </si>
  <si>
    <t>Problem</t>
  </si>
  <si>
    <t>Notes</t>
  </si>
  <si>
    <t>Can’t run for some reason</t>
  </si>
  <si>
    <t>There are spikes that don’t move and I don’t think it is a star</t>
  </si>
  <si>
    <t>Spectra doesn’t evolve over 6 days</t>
  </si>
  <si>
    <t>Spectra doesn’t evolve over 7 days</t>
  </si>
  <si>
    <t>Why the upturns?</t>
  </si>
  <si>
    <t>Is the field really that crazy? And is it really that high in the UV early on?</t>
  </si>
  <si>
    <t>Does the 3rd epoch really rise in the optical like that?</t>
  </si>
  <si>
    <t>Heavily reddened so not really detected in the UV. Galaxy is wayyyy too bright to be able to tell for sure if it’s the correct SN - couldn’t even detect in UV photometry; NEVER SPEAK OF AGAIN LOL</t>
  </si>
  <si>
    <t>It does look like it is getting the SN spectra. There is one star that would interfere, but I’m not really seeing that big of a spike. Is it picking up the spectra next to it???
move it around to see if the spike is from a star
Compare with papers out to check the spectra bufano and immler</t>
  </si>
  <si>
    <t>I think this one needs to be shifted up a little bit in the blue grism image
It doesn’t seem to want to detect the bright spectrum that I am targeting?
 - There is a saturated star behind it that I think is overriding the SN spectrum; mark it as a note in the table</t>
  </si>
  <si>
    <t>I think this one needs to be shifted up a little bit in the blue grism image. everything but the 4th needs to be shifted up a little, 4th needs a big shift up
 - SN spectrum is being overridden by the saturated star right next to it</t>
  </si>
  <si>
    <t>Seems to be the right spectrum. I am unsure of what is causing the upturn in the optical. Maybe because it’s on the edge of the map? We could just cut it off. This would be a great one for a template; look at Lin paper</t>
  </si>
  <si>
    <t>SN is in the center of the galaxy, but it does seem to be the right spectrum - Pretty sure the SN spectrum is being overridden by the saturated star that lines up with it. - check with the spectrophotometry to see if it is comprable to the SN; last 3 epochs don’t have the right roll angle to be used as a template for the first 3</t>
  </si>
  <si>
    <t>Seems to be the right spectrum. Maybe it is because its a faint spectrum? Certain features disappear in the last epoch. - I don’t think it is another star’s spectrum overriding it. Maybe is it galaxy interference? Galaxy seems to be pretty bright; comparable with the SN? - it is oversubtracting those 2 stars, maybe just get rid of the bottom portion of what it is picking up to eliminate that?</t>
  </si>
  <si>
    <t>Yes proper spectra are detected. I think the upturns are from another spectrum that is in the same area as this one’s optical. Maybe need to cut that portion of the spectrum off? maybe its in a low sensitivity area and it overcorrects</t>
  </si>
  <si>
    <t xml:space="preserve">Spectra is pretty dim. The steep increase in the UV is from a different star’s spectrum, and I think its including that in the graph. Need to maybe cut it off before that stellar spectrum interferes. Don’t know if this is worth it anymore because of that other spectrum. </t>
  </si>
  <si>
    <t>I can’t visually see the spectrum. I can’t identify the source of the optical rise. However, the uvotpy program seems to be picking up the correct area. Trash? Check with spectrophotometry to see if the magnitude changes drastically between the 2 epochs</t>
  </si>
  <si>
    <t>It seems to be interference from another spectrum on the UV end. However in the optical, I’m unsure. IDK if this is a cut out part of the spectrum or trash.</t>
  </si>
  <si>
    <t>Why the upturn in 00010154001?</t>
  </si>
  <si>
    <t>Features don’t move in 2 days for 00033411003</t>
  </si>
  <si>
    <t>First epoch 00030390005 just looks wrong</t>
  </si>
  <si>
    <t>SN2011dh</t>
  </si>
  <si>
    <t>Type SLSN-I</t>
  </si>
  <si>
    <t>Type Ib</t>
  </si>
  <si>
    <t>Type Ibn</t>
  </si>
  <si>
    <t>Type II</t>
  </si>
  <si>
    <t>Type IIb</t>
  </si>
  <si>
    <t>Type IIn</t>
  </si>
  <si>
    <t>Type IIP/L</t>
  </si>
  <si>
    <t>Keyword</t>
  </si>
  <si>
    <t>Spectrum too dim</t>
  </si>
  <si>
    <t>Weird features</t>
  </si>
  <si>
    <t>Other star contamination</t>
  </si>
  <si>
    <t>Upturn</t>
  </si>
  <si>
    <t>Galaxy interference</t>
  </si>
  <si>
    <t>Other star contamination - partial</t>
  </si>
  <si>
    <t>red = keep in sample</t>
  </si>
  <si>
    <t>Seems to be the right spectrum. Need to see what those broad features around 3800 and 5000 are. - I don’t think it is another star’s spectrum overriding it, but I should get Peters opinion. - IIn that lasted pretty long, check with spectrophotometry</t>
  </si>
  <si>
    <t xml:space="preserve">yellow = check with spectrophotometry to see if there is </t>
  </si>
  <si>
    <t>Type IIP</t>
  </si>
  <si>
    <t>Type IIL</t>
  </si>
  <si>
    <t>Spectra quality</t>
  </si>
  <si>
    <t>Bad</t>
  </si>
  <si>
    <t>Bad*</t>
  </si>
  <si>
    <t>Good</t>
  </si>
  <si>
    <t>Good*</t>
  </si>
  <si>
    <t>1,2,3,4,5,6,7,8,9</t>
  </si>
  <si>
    <t>1,2</t>
  </si>
  <si>
    <t>1,2,3,4,5,6</t>
  </si>
  <si>
    <t>1,2,3</t>
  </si>
  <si>
    <t>1,2,3,4,5,6,7,8,9,10,11,12</t>
  </si>
  <si>
    <t>1,2,3,4,5,6,7,8,9,10</t>
  </si>
  <si>
    <t>1,2,3,4,5,6,7,8,9,10,11</t>
  </si>
  <si>
    <t>1,2,3,4,5</t>
  </si>
  <si>
    <t>1,2,3,4</t>
  </si>
  <si>
    <t>1,2,3,4,5,6,7,8,9,10,11,12,13</t>
  </si>
  <si>
    <t>1,2,3,4,5,6,7,8</t>
  </si>
  <si>
    <t>1,2,3,4,5,6,7</t>
  </si>
  <si>
    <t>1,3</t>
  </si>
  <si>
    <t>1,2,3,4,5,7</t>
  </si>
  <si>
    <t>2,3,4,5,6,7,8</t>
  </si>
  <si>
    <t>1,2,3,5</t>
  </si>
  <si>
    <t>Template Target ID</t>
  </si>
  <si>
    <t>Template Extensions</t>
  </si>
  <si>
    <t>Template X Anchor Ext 1</t>
  </si>
  <si>
    <t>Template Y Anchor Ext 1</t>
  </si>
  <si>
    <t>Template X Anchor Ext 2</t>
  </si>
  <si>
    <t>Template Y Anchor Ext 2</t>
  </si>
  <si>
    <t>Data Extensions</t>
  </si>
  <si>
    <t>Data 
Target ID</t>
  </si>
  <si>
    <t>Data 
X Anchor Ext 1</t>
  </si>
  <si>
    <t>Data 
Y Anchor Ext 1</t>
  </si>
  <si>
    <t>Data 
X Anchor Ext 2</t>
  </si>
  <si>
    <t>Data 
Y Anchor Ext 2</t>
  </si>
  <si>
    <t>Data 
X Anchor Ext 3</t>
  </si>
  <si>
    <t>Data 
Y Anchor Ext 3</t>
  </si>
  <si>
    <t>2,5,8</t>
  </si>
  <si>
    <t>Anchor</t>
  </si>
  <si>
    <t>Data Background Value</t>
  </si>
  <si>
    <t>Template Background Value</t>
  </si>
  <si>
    <t>Saturated star to the top of the galaxy</t>
  </si>
  <si>
    <t>Doesn't work because the data is not in clocked mode</t>
  </si>
  <si>
    <t>Changed to IIL/P from II</t>
  </si>
  <si>
    <t xml:space="preserve">https://ui.adsabs.harvard.edu/abs/2016MNRAS.461.2003Y/abstract or https://ui.adsabs.harvard.edu/abs/2015ApJ...807...59H/abstract </t>
  </si>
  <si>
    <t>TypeIIL/P</t>
  </si>
  <si>
    <t>TypeIIP/L</t>
  </si>
  <si>
    <t>SLSN-I</t>
  </si>
  <si>
    <t>https://ui.adsabs.harvard.edu/abs/2019MNRAS.488.4239P/abstract</t>
  </si>
  <si>
    <t>https://ui.adsabs.harvard.edu/abs/2021ApJ...913...55H/abstract and https://ui.adsabs.harvard.edu/abs/2014ApJ...786L..15G</t>
  </si>
  <si>
    <t>https://ui.adsabs.harvard.edu/abs/2017AAS...22943401Q</t>
  </si>
  <si>
    <t>means background info is filled out in RD section</t>
  </si>
  <si>
    <t xml:space="preserve">http://adsabs.harvard.edu/abs/2012ApJ...756..131V </t>
  </si>
  <si>
    <t>TypeIc</t>
  </si>
  <si>
    <t>Changed to Ic from Ib</t>
  </si>
  <si>
    <t>Stritzinger et al. in prep</t>
  </si>
  <si>
    <t>Explosion date</t>
  </si>
  <si>
    <t>Explosion epoch</t>
  </si>
  <si>
    <t>Discovery Epoch</t>
  </si>
  <si>
    <t>2016-09-20</t>
  </si>
  <si>
    <t xml:space="preserve"> </t>
  </si>
  <si>
    <t>06-27-2005</t>
  </si>
  <si>
    <t>2008-02-21</t>
  </si>
  <si>
    <t>2017-05-13</t>
  </si>
  <si>
    <t>2017-05-16</t>
  </si>
  <si>
    <t>Mode</t>
  </si>
  <si>
    <t>Clocked</t>
  </si>
  <si>
    <t>Nominal</t>
  </si>
  <si>
    <t>DEC</t>
  </si>
  <si>
    <t>SN2011fe</t>
  </si>
  <si>
    <t>1,2,3,</t>
  </si>
  <si>
    <t>Saturated star in the extra swirled node of the galaxy</t>
  </si>
  <si>
    <t>Extensions</t>
  </si>
  <si>
    <t>Bright/saturated star to the bottom left of the galaxy</t>
  </si>
  <si>
    <t>Template image is blurred and there are even 2 point sources for the saturated anchor</t>
  </si>
  <si>
    <t>The saturated/brighter star in the very close set of 2 to the top right of the detector image</t>
  </si>
  <si>
    <t>Saturated star to the right of the galaxy right near the edge</t>
  </si>
  <si>
    <t>Template image is blurred and there are 2 point sources for most objects</t>
  </si>
  <si>
    <t>1,2,0</t>
  </si>
  <si>
    <t>1,0,0</t>
  </si>
  <si>
    <t>Saturated star up and to the right of the galaxy</t>
  </si>
  <si>
    <t>Bright star right above the SN</t>
  </si>
  <si>
    <t>Saturated star below the galaxy and slightly to the right</t>
  </si>
  <si>
    <t>Saturated star directly to the right of the SN/galaxy</t>
  </si>
  <si>
    <t>Template image is blurry</t>
  </si>
  <si>
    <t>Saturated star to the left and slightly below the galaxy/SN</t>
  </si>
  <si>
    <t>Slightly saturated star to the left and slightly above the galaxy/SN</t>
  </si>
  <si>
    <t>There is a streak that looks like it runs into the 0th order light of the SN in the first and third extension of 003, and the SN 0th order looks saturated in all 003…</t>
  </si>
  <si>
    <t>There is a streak that looks like it runs into the 0th order light of the SN in the 1st and 2nd and 3rd extension of 009, and the SN 0th order looks saturated in all 009…</t>
  </si>
  <si>
    <t>There is a streak that looks like it runs into the 0th order light of the SN in the 1st and 2nd and 3rd extension of 006, and the SN 0th order looks saturated in all 006…</t>
  </si>
  <si>
    <t>There is a streak that looks like it runs into the 0th order light of the SN in the 1st and 2nd and extension of 011, and the SN 0th order looks saturated in all 011…</t>
  </si>
  <si>
    <t>There is a streak that looks like it runs into the 0th order light of the SN in the 1st and 2nd and 3rd extension of 016, and the SN 0th order looks saturated in all 016…</t>
  </si>
  <si>
    <t>There is a streak that looks like it runs into the 0th order light of the SN in the 1st and 2nd and 3rd extension of 014, and the SN 0th order looks saturated in all 014…</t>
  </si>
  <si>
    <t>Crazy saturated star to the bottom of the galaxy</t>
  </si>
  <si>
    <t>Saturated star above and to the right of the SN/galaxy (bottom of the saturated star triangle)</t>
  </si>
  <si>
    <t>Template Roll Angle</t>
  </si>
  <si>
    <t>Data 
Roll Angle</t>
  </si>
  <si>
    <t>SN is kind of saturated?</t>
  </si>
  <si>
    <t>Bright star below and to the left of SN/galaxy</t>
  </si>
  <si>
    <t>Roll Angle Difference</t>
  </si>
  <si>
    <t>Changing the anchor value to see how it affects</t>
  </si>
  <si>
    <t>Changing the background value to see how it affects</t>
  </si>
  <si>
    <t>Subtracting an extension to see a change</t>
  </si>
  <si>
    <t>Original spectra was too faint</t>
  </si>
  <si>
    <t>RA Difference Equal to 0</t>
  </si>
  <si>
    <t>RA Difference Greater Than 4</t>
  </si>
  <si>
    <t>RA Difference Less Than or Equal to 4</t>
  </si>
  <si>
    <t>Right Ascension</t>
  </si>
  <si>
    <t>Declination</t>
  </si>
  <si>
    <t>Template Start Time</t>
  </si>
  <si>
    <t>2013-09-11T07:23:20</t>
  </si>
  <si>
    <t>2023-04-13T08:38:18</t>
  </si>
  <si>
    <t>2023-12-15T02:27:19</t>
  </si>
  <si>
    <t>2024-01-13T14:39:18</t>
  </si>
  <si>
    <t>2023-09-05T08:43:20</t>
  </si>
  <si>
    <t>2023-10-07T15:01:20</t>
  </si>
  <si>
    <t>2023-10-28T00:32:19</t>
  </si>
  <si>
    <t>2023-05-22T10:32:2</t>
  </si>
  <si>
    <t>2023-06-07T00:20:20</t>
  </si>
  <si>
    <t>SN2016ccz</t>
  </si>
  <si>
    <t>Saturated star to the bottom left of the 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</si>
</sst>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5" x14ac:knownFonts="1">
    <font>
      <sz val="12"/>
      <color theme="1"/>
      <name val="Calibri"/>
      <family val="2"/>
      <scheme val="minor"/>
    </font>
    <font>
      <sz val="12"/>
      <name val="Calibri"/>
      <family val="2"/>
      <scheme val="minor"/>
    </font>
    <font>
      <sz val="8"/>
      <name val="Calibri"/>
      <family val="2"/>
      <scheme val="minor"/>
    </font>
    <font>
      <u/>
      <sz val="12"/>
      <color theme="10"/>
      <name val="Calibri"/>
      <family val="2"/>
      <scheme val="minor"/>
    </font>
    <font>
      <sz val="12"/>
      <color rgb="FF000000"/>
      <name val="Calibri"/>
      <family val="2"/>
      <scheme val="minor"/>
    </font>
    <font>
      <sz val="12"/>
      <color theme="0"/>
      <name val="Times New Roman"/>
      <family val="1"/>
    </font>
    <font>
      <sz val="12"/>
      <color theme="1"/>
      <name val="Times New Roman"/>
      <family val="1"/>
    </font>
    <font>
      <sz val="12"/>
      <color rgb="FF1E1E1E"/>
      <name val="Times New Roman"/>
      <family val="1"/>
    </font>
    <font>
      <sz val="12"/>
      <color rgb="FF1E1E1E"/>
      <name val="Calibri"/>
      <family val="2"/>
      <scheme val="minor"/>
    </font>
    <font>
      <sz val="12"/>
      <color rgb="FFFCF8E8"/>
      <name val="Georgia"/>
      <family val="1"/>
    </font>
    <font>
      <sz val="12"/>
      <color rgb="FF736357"/>
      <name val="Georgia"/>
      <family val="1"/>
    </font>
    <font>
      <u/>
      <sz val="12"/>
      <color theme="5"/>
      <name val="Calibri"/>
      <family val="2"/>
      <scheme val="minor"/>
    </font>
    <font>
      <sz val="12"/>
      <color theme="5"/>
      <name val="Calibri"/>
      <family val="2"/>
      <scheme val="minor"/>
    </font>
    <font>
      <strike/>
      <sz val="12"/>
      <color theme="1"/>
      <name val="Calibri"/>
      <family val="2"/>
      <scheme val="minor"/>
    </font>
    <font>
      <b/>
      <sz val="12"/>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rgb="FF500000"/>
        <bgColor indexed="64"/>
      </patternFill>
    </fill>
    <fill>
      <patternFill patternType="solid">
        <fgColor rgb="FFEAEAEA"/>
        <bgColor indexed="64"/>
      </patternFill>
    </fill>
    <fill>
      <patternFill patternType="solid">
        <fgColor rgb="FFEAEAEA"/>
        <bgColor rgb="FF000000"/>
      </patternFill>
    </fill>
    <fill>
      <patternFill patternType="solid">
        <fgColor rgb="FFD0CECE"/>
        <bgColor rgb="FF000000"/>
      </patternFill>
    </fill>
    <fill>
      <patternFill patternType="solid">
        <fgColor rgb="FF94B49F"/>
        <bgColor indexed="64"/>
      </patternFill>
    </fill>
    <fill>
      <patternFill patternType="solid">
        <fgColor rgb="FFECB390"/>
        <bgColor indexed="64"/>
      </patternFill>
    </fill>
    <fill>
      <patternFill patternType="solid">
        <fgColor rgb="FFECB390"/>
        <bgColor rgb="FF000000"/>
      </patternFill>
    </fill>
    <fill>
      <patternFill patternType="solid">
        <fgColor rgb="FFFCF8E8"/>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rgb="FF1E1E1E"/>
      </left>
      <right style="thin">
        <color rgb="FF1E1E1E"/>
      </right>
      <top style="thin">
        <color rgb="FF1E1E1E"/>
      </top>
      <bottom style="thin">
        <color rgb="FF1E1E1E"/>
      </bottom>
      <diagonal/>
    </border>
    <border>
      <left style="thin">
        <color rgb="FF736357"/>
      </left>
      <right style="thin">
        <color rgb="FF736357"/>
      </right>
      <top style="thin">
        <color rgb="FF736357"/>
      </top>
      <bottom style="thin">
        <color rgb="FF736357"/>
      </bottom>
      <diagonal/>
    </border>
  </borders>
  <cellStyleXfs count="2">
    <xf numFmtId="0" fontId="0" fillId="0" borderId="0"/>
    <xf numFmtId="0" fontId="3" fillId="0" borderId="0" applyNumberFormat="0" applyFill="0" applyBorder="0" applyAlignment="0" applyProtection="0"/>
  </cellStyleXfs>
  <cellXfs count="55">
    <xf numFmtId="0" fontId="0" fillId="0" borderId="0" xfId="0"/>
    <xf numFmtId="0" fontId="0" fillId="2" borderId="0" xfId="0" applyFill="1"/>
    <xf numFmtId="0" fontId="1" fillId="0" borderId="0" xfId="0" applyFont="1"/>
    <xf numFmtId="16" fontId="0" fillId="0" borderId="0" xfId="0" applyNumberFormat="1"/>
    <xf numFmtId="16" fontId="0" fillId="0" borderId="0" xfId="0" quotePrefix="1" applyNumberFormat="1"/>
    <xf numFmtId="0" fontId="0" fillId="0" borderId="0" xfId="0" quotePrefix="1"/>
    <xf numFmtId="17" fontId="0" fillId="0" borderId="0" xfId="0" quotePrefix="1" applyNumberFormat="1"/>
    <xf numFmtId="49" fontId="0" fillId="0" borderId="0" xfId="0" applyNumberFormat="1"/>
    <xf numFmtId="49" fontId="4" fillId="0" borderId="0" xfId="0" applyNumberFormat="1" applyFont="1"/>
    <xf numFmtId="49" fontId="0" fillId="2" borderId="0" xfId="0" applyNumberFormat="1" applyFill="1"/>
    <xf numFmtId="49" fontId="1" fillId="0" borderId="0" xfId="0" applyNumberFormat="1" applyFont="1"/>
    <xf numFmtId="49" fontId="3" fillId="0" borderId="0" xfId="1" applyNumberFormat="1"/>
    <xf numFmtId="49" fontId="6" fillId="0" borderId="0" xfId="0" applyNumberFormat="1" applyFont="1"/>
    <xf numFmtId="49" fontId="5" fillId="3" borderId="1" xfId="0" applyNumberFormat="1" applyFont="1" applyFill="1" applyBorder="1"/>
    <xf numFmtId="49" fontId="7" fillId="0" borderId="1" xfId="0" applyNumberFormat="1" applyFont="1" applyBorder="1"/>
    <xf numFmtId="49" fontId="7" fillId="4" borderId="1" xfId="0" applyNumberFormat="1" applyFont="1" applyFill="1" applyBorder="1"/>
    <xf numFmtId="49" fontId="7" fillId="5" borderId="1" xfId="0" applyNumberFormat="1" applyFont="1" applyFill="1" applyBorder="1"/>
    <xf numFmtId="49" fontId="8" fillId="0" borderId="1" xfId="0" applyNumberFormat="1" applyFont="1" applyBorder="1"/>
    <xf numFmtId="49" fontId="4" fillId="6" borderId="0" xfId="0" applyNumberFormat="1" applyFont="1" applyFill="1"/>
    <xf numFmtId="49" fontId="9" fillId="7" borderId="2" xfId="0" applyNumberFormat="1" applyFont="1" applyFill="1" applyBorder="1"/>
    <xf numFmtId="49" fontId="10" fillId="10" borderId="2" xfId="0" applyNumberFormat="1" applyFont="1" applyFill="1" applyBorder="1"/>
    <xf numFmtId="49" fontId="10" fillId="8" borderId="2" xfId="0" applyNumberFormat="1" applyFont="1" applyFill="1" applyBorder="1"/>
    <xf numFmtId="49" fontId="10" fillId="9" borderId="2" xfId="0" applyNumberFormat="1" applyFont="1" applyFill="1" applyBorder="1"/>
    <xf numFmtId="49" fontId="0" fillId="10" borderId="2" xfId="0" applyNumberFormat="1" applyFill="1" applyBorder="1"/>
    <xf numFmtId="49" fontId="0" fillId="10" borderId="0" xfId="0" applyNumberFormat="1" applyFill="1"/>
    <xf numFmtId="49" fontId="1" fillId="10" borderId="0" xfId="0" applyNumberFormat="1" applyFont="1" applyFill="1"/>
    <xf numFmtId="0" fontId="3" fillId="0" borderId="0" xfId="1"/>
    <xf numFmtId="49" fontId="0" fillId="11" borderId="0" xfId="0" applyNumberFormat="1" applyFill="1"/>
    <xf numFmtId="0" fontId="0" fillId="2" borderId="0" xfId="0" applyFill="1" applyAlignment="1">
      <alignment wrapText="1"/>
    </xf>
    <xf numFmtId="0" fontId="0" fillId="0" borderId="0" xfId="0" applyAlignment="1">
      <alignment wrapText="1"/>
    </xf>
    <xf numFmtId="49" fontId="3" fillId="0" borderId="0" xfId="1" applyNumberFormat="1" applyBorder="1"/>
    <xf numFmtId="49" fontId="0" fillId="12" borderId="0" xfId="0" applyNumberFormat="1" applyFill="1"/>
    <xf numFmtId="0" fontId="0" fillId="12" borderId="0" xfId="0" applyFill="1"/>
    <xf numFmtId="0" fontId="0" fillId="12" borderId="0" xfId="0" applyFill="1" applyAlignment="1">
      <alignment wrapText="1"/>
    </xf>
    <xf numFmtId="49" fontId="0" fillId="13" borderId="0" xfId="0" applyNumberFormat="1" applyFill="1"/>
    <xf numFmtId="0" fontId="0" fillId="13" borderId="0" xfId="0" applyFill="1"/>
    <xf numFmtId="0" fontId="0" fillId="13" borderId="0" xfId="0" applyFill="1" applyAlignment="1">
      <alignment wrapText="1"/>
    </xf>
    <xf numFmtId="0" fontId="0" fillId="0" borderId="0" xfId="0" applyAlignment="1">
      <alignment vertical="center"/>
    </xf>
    <xf numFmtId="0" fontId="0" fillId="0" borderId="0" xfId="0" applyAlignment="1">
      <alignment vertical="top"/>
    </xf>
    <xf numFmtId="164" fontId="0" fillId="0" borderId="0" xfId="0" applyNumberFormat="1" applyAlignment="1">
      <alignment wrapText="1"/>
    </xf>
    <xf numFmtId="164" fontId="0" fillId="0" borderId="0" xfId="0" applyNumberFormat="1" applyAlignment="1">
      <alignment horizontal="right" wrapText="1"/>
    </xf>
    <xf numFmtId="0" fontId="0" fillId="0" borderId="0" xfId="0" applyAlignment="1">
      <alignment horizontal="right" wrapText="1"/>
    </xf>
    <xf numFmtId="49" fontId="11" fillId="0" borderId="0" xfId="1" applyNumberFormat="1" applyFont="1"/>
    <xf numFmtId="49" fontId="12" fillId="0" borderId="0" xfId="0" applyNumberFormat="1" applyFont="1"/>
    <xf numFmtId="49" fontId="0" fillId="8" borderId="0" xfId="0" applyNumberFormat="1" applyFill="1"/>
    <xf numFmtId="14" fontId="0" fillId="0" borderId="0" xfId="0" applyNumberFormat="1"/>
    <xf numFmtId="0" fontId="13" fillId="0" borderId="0" xfId="0" applyFont="1" applyAlignment="1">
      <alignment wrapText="1"/>
    </xf>
    <xf numFmtId="164" fontId="13" fillId="0" borderId="0" xfId="0" applyNumberFormat="1" applyFont="1" applyAlignment="1">
      <alignment wrapText="1"/>
    </xf>
    <xf numFmtId="164" fontId="13" fillId="0" borderId="0" xfId="0" applyNumberFormat="1" applyFont="1" applyAlignment="1">
      <alignment horizontal="right" wrapText="1"/>
    </xf>
    <xf numFmtId="0" fontId="13" fillId="0" borderId="0" xfId="0" applyFont="1"/>
    <xf numFmtId="0" fontId="0" fillId="14" borderId="0" xfId="0" applyFill="1"/>
    <xf numFmtId="0" fontId="0" fillId="15" borderId="0" xfId="0" applyFill="1"/>
    <xf numFmtId="0" fontId="14" fillId="16" borderId="0" xfId="0" applyFont="1" applyFill="1" applyAlignment="1">
      <alignment horizontal="left" wrapText="1"/>
    </xf>
    <xf numFmtId="0" fontId="14" fillId="14" borderId="0" xfId="0" applyFont="1" applyFill="1" applyAlignment="1">
      <alignment horizontal="left" wrapText="1"/>
    </xf>
    <xf numFmtId="0" fontId="14" fillId="15"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CB390"/>
      <color rgb="FF736357"/>
      <color rgb="FFFCF8E8"/>
      <color rgb="FF94B49F"/>
      <color rgb="FF1E1E1E"/>
      <color rgb="FF5000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ui.adsabs.harvard.edu/abs/2019ApJ...876...19S/abstract" TargetMode="External"/><Relationship Id="rId7" Type="http://schemas.openxmlformats.org/officeDocument/2006/relationships/hyperlink" Target="http://adsabs.harvard.edu/abs/2012ApJ...756..131V" TargetMode="External"/><Relationship Id="rId2" Type="http://schemas.openxmlformats.org/officeDocument/2006/relationships/hyperlink" Target="https://ui.adsabs.harvard.edu/abs/2014AJ....147...37V/abstract" TargetMode="External"/><Relationship Id="rId1" Type="http://schemas.openxmlformats.org/officeDocument/2006/relationships/hyperlink" Target="https://ui.adsabs.harvard.edu/abs/2013MNRAS.434.1636T/abstract" TargetMode="External"/><Relationship Id="rId6" Type="http://schemas.openxmlformats.org/officeDocument/2006/relationships/hyperlink" Target="https://ui.adsabs.harvard.edu/abs/2017AAS...22943401Q" TargetMode="External"/><Relationship Id="rId5" Type="http://schemas.openxmlformats.org/officeDocument/2006/relationships/hyperlink" Target="https://ui.adsabs.harvard.edu/abs/2019MNRAS.488.4239P/abstract" TargetMode="External"/><Relationship Id="rId4" Type="http://schemas.openxmlformats.org/officeDocument/2006/relationships/hyperlink" Target="https://ui.adsabs.harvard.edu/abs/2012MNRAS.422.1178I/abstrac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rxiv.org/pdf/0705.3478.pdf" TargetMode="External"/><Relationship Id="rId2" Type="http://schemas.openxmlformats.org/officeDocument/2006/relationships/hyperlink" Target="https://arxiv.org/pdf/1012.3461.pdf%20-%20couldn't%20find%20the%20number%20in%20here" TargetMode="External"/><Relationship Id="rId1" Type="http://schemas.openxmlformats.org/officeDocument/2006/relationships/hyperlink" Target="https://arxiv.org/pdf/1012.3461.pdf%20-%20couldn't%20find%20the%20number%20in%20here" TargetMode="External"/><Relationship Id="rId5" Type="http://schemas.openxmlformats.org/officeDocument/2006/relationships/hyperlink" Target="https://arxiv.org/pdf/1204.1523.pdf" TargetMode="External"/><Relationship Id="rId4" Type="http://schemas.openxmlformats.org/officeDocument/2006/relationships/hyperlink" Target="https://arxiv.org/pdf/astro-ph/060570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B1F8-3238-494C-9A81-4425C73AA652}">
  <dimension ref="A1:L496"/>
  <sheetViews>
    <sheetView zoomScale="120" zoomScaleNormal="120" workbookViewId="0">
      <pane ySplit="1" topLeftCell="A421" activePane="bottomLeft" state="frozen"/>
      <selection pane="bottomLeft" activeCell="G430" sqref="G430"/>
    </sheetView>
  </sheetViews>
  <sheetFormatPr baseColWidth="10" defaultRowHeight="16" x14ac:dyDescent="0.2"/>
  <cols>
    <col min="1" max="1" width="12.5" bestFit="1" customWidth="1"/>
    <col min="3" max="3" width="17.33203125" bestFit="1" customWidth="1"/>
    <col min="4" max="4" width="11.1640625" bestFit="1" customWidth="1"/>
    <col min="5" max="5" width="11.5" bestFit="1" customWidth="1"/>
    <col min="6" max="6" width="19.5" bestFit="1" customWidth="1"/>
    <col min="7" max="7" width="11.83203125" bestFit="1" customWidth="1"/>
    <col min="8" max="8" width="13.5" bestFit="1" customWidth="1"/>
    <col min="9" max="9" width="13.6640625" bestFit="1" customWidth="1"/>
    <col min="10" max="10" width="16.83203125" bestFit="1" customWidth="1"/>
    <col min="11" max="11" width="24.83203125" bestFit="1" customWidth="1"/>
    <col min="12" max="12" width="27" bestFit="1" customWidth="1"/>
  </cols>
  <sheetData>
    <row r="1" spans="1:12" s="1" customFormat="1" x14ac:dyDescent="0.2">
      <c r="A1" s="1" t="s">
        <v>0</v>
      </c>
      <c r="B1" s="1" t="s">
        <v>1</v>
      </c>
      <c r="C1" s="1" t="s">
        <v>414</v>
      </c>
      <c r="D1" s="1" t="s">
        <v>4</v>
      </c>
      <c r="E1" s="1" t="s">
        <v>2</v>
      </c>
      <c r="F1" s="1" t="s">
        <v>3</v>
      </c>
      <c r="G1" s="1" t="s">
        <v>415</v>
      </c>
      <c r="H1" s="1" t="s">
        <v>416</v>
      </c>
      <c r="I1" s="1" t="s">
        <v>13</v>
      </c>
      <c r="J1" s="1" t="s">
        <v>12</v>
      </c>
      <c r="K1" s="1" t="s">
        <v>538</v>
      </c>
      <c r="L1" s="1" t="s">
        <v>539</v>
      </c>
    </row>
    <row r="2" spans="1:12" x14ac:dyDescent="0.2">
      <c r="A2" t="s">
        <v>354</v>
      </c>
      <c r="B2" t="s">
        <v>853</v>
      </c>
      <c r="C2" t="s">
        <v>417</v>
      </c>
      <c r="D2">
        <v>30083008</v>
      </c>
      <c r="E2">
        <v>1</v>
      </c>
      <c r="F2" t="s">
        <v>356</v>
      </c>
      <c r="G2">
        <v>202.46992</v>
      </c>
      <c r="H2">
        <v>47.176580000000001</v>
      </c>
      <c r="I2">
        <v>2043.5382513934201</v>
      </c>
      <c r="J2">
        <v>297.60808230467802</v>
      </c>
    </row>
    <row r="3" spans="1:12" x14ac:dyDescent="0.2">
      <c r="A3" t="s">
        <v>354</v>
      </c>
      <c r="B3" t="s">
        <v>853</v>
      </c>
      <c r="C3" t="s">
        <v>418</v>
      </c>
      <c r="D3">
        <v>30083012</v>
      </c>
      <c r="E3">
        <v>1</v>
      </c>
      <c r="F3" t="s">
        <v>357</v>
      </c>
      <c r="G3">
        <v>202.46992</v>
      </c>
      <c r="H3">
        <v>47.176580000000001</v>
      </c>
      <c r="I3">
        <v>2104.17414385234</v>
      </c>
      <c r="J3">
        <v>292.06253153958301</v>
      </c>
      <c r="K3">
        <v>292</v>
      </c>
      <c r="L3" s="3" t="s">
        <v>571</v>
      </c>
    </row>
    <row r="4" spans="1:12" x14ac:dyDescent="0.2">
      <c r="A4" t="s">
        <v>354</v>
      </c>
      <c r="B4" t="s">
        <v>853</v>
      </c>
      <c r="C4" t="s">
        <v>417</v>
      </c>
      <c r="D4">
        <v>30083017</v>
      </c>
      <c r="E4">
        <v>1</v>
      </c>
      <c r="F4" t="s">
        <v>358</v>
      </c>
      <c r="G4">
        <v>202.46992</v>
      </c>
      <c r="H4">
        <v>47.176580000000001</v>
      </c>
      <c r="I4">
        <v>1985.9208440718101</v>
      </c>
      <c r="J4">
        <v>288.50999957645001</v>
      </c>
    </row>
    <row r="5" spans="1:12" x14ac:dyDescent="0.2">
      <c r="A5" t="s">
        <v>354</v>
      </c>
      <c r="B5" t="s">
        <v>853</v>
      </c>
      <c r="C5" t="s">
        <v>417</v>
      </c>
      <c r="D5">
        <v>30083023</v>
      </c>
      <c r="E5">
        <v>1</v>
      </c>
      <c r="F5" t="s">
        <v>359</v>
      </c>
      <c r="G5">
        <v>202.46992</v>
      </c>
      <c r="H5">
        <v>47.176580000000001</v>
      </c>
      <c r="I5">
        <v>2044.9604882164799</v>
      </c>
      <c r="J5">
        <v>286.14827969720199</v>
      </c>
    </row>
    <row r="6" spans="1:12" x14ac:dyDescent="0.2">
      <c r="A6" t="s">
        <v>354</v>
      </c>
      <c r="B6" t="s">
        <v>853</v>
      </c>
      <c r="C6" t="s">
        <v>417</v>
      </c>
      <c r="D6">
        <v>30083027</v>
      </c>
      <c r="E6">
        <v>1</v>
      </c>
      <c r="F6" t="s">
        <v>360</v>
      </c>
      <c r="G6">
        <v>202.46992</v>
      </c>
      <c r="H6">
        <v>47.176580000000001</v>
      </c>
      <c r="I6">
        <v>1760.06648495424</v>
      </c>
      <c r="J6">
        <v>284.542004861301</v>
      </c>
    </row>
    <row r="7" spans="1:12" x14ac:dyDescent="0.2">
      <c r="A7" t="s">
        <v>354</v>
      </c>
      <c r="B7" t="s">
        <v>853</v>
      </c>
      <c r="C7" t="s">
        <v>417</v>
      </c>
      <c r="D7">
        <v>30083035</v>
      </c>
      <c r="E7">
        <v>1</v>
      </c>
      <c r="F7" t="s">
        <v>361</v>
      </c>
      <c r="G7">
        <v>202.46992</v>
      </c>
      <c r="H7">
        <v>47.176580000000001</v>
      </c>
      <c r="I7">
        <v>1924.39437076374</v>
      </c>
      <c r="J7">
        <v>283.808901342583</v>
      </c>
    </row>
    <row r="8" spans="1:12" x14ac:dyDescent="0.2">
      <c r="A8" t="s">
        <v>362</v>
      </c>
      <c r="B8" t="s">
        <v>853</v>
      </c>
      <c r="C8" t="s">
        <v>418</v>
      </c>
      <c r="D8">
        <v>30390005</v>
      </c>
      <c r="E8">
        <v>1</v>
      </c>
      <c r="F8" t="s">
        <v>363</v>
      </c>
      <c r="G8">
        <v>178.48224999999999</v>
      </c>
      <c r="H8">
        <v>52.352609999999999</v>
      </c>
      <c r="I8">
        <v>36.203586364882298</v>
      </c>
      <c r="J8">
        <v>342.34790486799199</v>
      </c>
      <c r="K8">
        <v>342</v>
      </c>
      <c r="L8" t="s">
        <v>572</v>
      </c>
    </row>
    <row r="9" spans="1:12" x14ac:dyDescent="0.2">
      <c r="A9" t="s">
        <v>362</v>
      </c>
      <c r="B9" t="s">
        <v>853</v>
      </c>
      <c r="C9" t="s">
        <v>418</v>
      </c>
      <c r="D9">
        <v>30390005</v>
      </c>
      <c r="E9">
        <v>2</v>
      </c>
      <c r="F9" t="s">
        <v>364</v>
      </c>
      <c r="G9">
        <v>178.48224999999999</v>
      </c>
      <c r="H9">
        <v>52.352609999999999</v>
      </c>
      <c r="I9">
        <v>363.93636866914801</v>
      </c>
      <c r="J9">
        <v>342.34790486799199</v>
      </c>
      <c r="K9">
        <v>342</v>
      </c>
      <c r="L9" t="s">
        <v>572</v>
      </c>
    </row>
    <row r="10" spans="1:12" x14ac:dyDescent="0.2">
      <c r="A10" t="s">
        <v>362</v>
      </c>
      <c r="B10" t="s">
        <v>853</v>
      </c>
      <c r="C10" t="s">
        <v>418</v>
      </c>
      <c r="D10">
        <v>30390005</v>
      </c>
      <c r="E10">
        <v>3</v>
      </c>
      <c r="F10" t="s">
        <v>365</v>
      </c>
      <c r="G10">
        <v>178.48224999999999</v>
      </c>
      <c r="H10">
        <v>52.352609999999999</v>
      </c>
      <c r="I10">
        <v>13.2152882452637</v>
      </c>
      <c r="J10">
        <v>342.34790486799199</v>
      </c>
      <c r="K10">
        <v>342</v>
      </c>
      <c r="L10" t="s">
        <v>572</v>
      </c>
    </row>
    <row r="11" spans="1:12" x14ac:dyDescent="0.2">
      <c r="A11" t="s">
        <v>362</v>
      </c>
      <c r="B11" t="s">
        <v>853</v>
      </c>
      <c r="C11" t="s">
        <v>418</v>
      </c>
      <c r="D11">
        <v>30390005</v>
      </c>
      <c r="E11">
        <v>4</v>
      </c>
      <c r="F11" t="s">
        <v>366</v>
      </c>
      <c r="G11">
        <v>178.48224999999999</v>
      </c>
      <c r="H11">
        <v>52.352609999999999</v>
      </c>
      <c r="I11">
        <v>65.707276944628006</v>
      </c>
      <c r="J11">
        <v>342.34790486799199</v>
      </c>
      <c r="K11">
        <v>342</v>
      </c>
      <c r="L11" t="s">
        <v>572</v>
      </c>
    </row>
    <row r="12" spans="1:12" x14ac:dyDescent="0.2">
      <c r="A12" t="s">
        <v>362</v>
      </c>
      <c r="B12" t="s">
        <v>853</v>
      </c>
      <c r="C12" t="s">
        <v>418</v>
      </c>
      <c r="D12">
        <v>30390005</v>
      </c>
      <c r="E12">
        <v>5</v>
      </c>
      <c r="F12" t="s">
        <v>367</v>
      </c>
      <c r="G12">
        <v>178.48224999999999</v>
      </c>
      <c r="H12">
        <v>52.352609999999999</v>
      </c>
      <c r="I12">
        <v>662.17632630205298</v>
      </c>
      <c r="J12">
        <v>342.34790486799199</v>
      </c>
      <c r="K12">
        <v>342</v>
      </c>
      <c r="L12" t="s">
        <v>572</v>
      </c>
    </row>
    <row r="13" spans="1:12" x14ac:dyDescent="0.2">
      <c r="A13" t="s">
        <v>362</v>
      </c>
      <c r="B13" t="s">
        <v>853</v>
      </c>
      <c r="C13" t="s">
        <v>418</v>
      </c>
      <c r="D13">
        <v>30390005</v>
      </c>
      <c r="E13">
        <v>6</v>
      </c>
      <c r="F13" t="s">
        <v>368</v>
      </c>
      <c r="G13">
        <v>178.48224999999999</v>
      </c>
      <c r="H13">
        <v>52.352609999999999</v>
      </c>
      <c r="I13">
        <v>40.460293669798403</v>
      </c>
      <c r="J13">
        <v>342.34790486799199</v>
      </c>
      <c r="K13">
        <v>342</v>
      </c>
      <c r="L13" t="s">
        <v>572</v>
      </c>
    </row>
    <row r="14" spans="1:12" x14ac:dyDescent="0.2">
      <c r="A14" t="s">
        <v>362</v>
      </c>
      <c r="B14" t="s">
        <v>853</v>
      </c>
      <c r="C14" t="s">
        <v>418</v>
      </c>
      <c r="D14">
        <v>30390005</v>
      </c>
      <c r="E14">
        <v>7</v>
      </c>
      <c r="F14" t="s">
        <v>369</v>
      </c>
      <c r="G14">
        <v>178.48224999999999</v>
      </c>
      <c r="H14">
        <v>52.352609999999999</v>
      </c>
      <c r="I14">
        <v>41.100967036758398</v>
      </c>
      <c r="J14">
        <v>342.34790486799199</v>
      </c>
      <c r="K14">
        <v>342</v>
      </c>
      <c r="L14" t="s">
        <v>572</v>
      </c>
    </row>
    <row r="15" spans="1:12" x14ac:dyDescent="0.2">
      <c r="A15" t="s">
        <v>362</v>
      </c>
      <c r="B15" t="s">
        <v>853</v>
      </c>
      <c r="C15" t="s">
        <v>418</v>
      </c>
      <c r="D15">
        <v>30390005</v>
      </c>
      <c r="E15">
        <v>8</v>
      </c>
      <c r="F15" t="s">
        <v>370</v>
      </c>
      <c r="G15">
        <v>178.48224999999999</v>
      </c>
      <c r="H15">
        <v>52.352609999999999</v>
      </c>
      <c r="I15">
        <v>416.11340444899201</v>
      </c>
      <c r="J15">
        <v>342.34790486799199</v>
      </c>
      <c r="K15">
        <v>342</v>
      </c>
      <c r="L15" t="s">
        <v>572</v>
      </c>
    </row>
    <row r="16" spans="1:12" x14ac:dyDescent="0.2">
      <c r="A16" t="s">
        <v>362</v>
      </c>
      <c r="B16" t="s">
        <v>853</v>
      </c>
      <c r="C16" t="s">
        <v>418</v>
      </c>
      <c r="D16">
        <v>30390005</v>
      </c>
      <c r="E16">
        <v>9</v>
      </c>
      <c r="F16" t="s">
        <v>371</v>
      </c>
      <c r="G16">
        <v>178.48224999999999</v>
      </c>
      <c r="H16">
        <v>52.352609999999999</v>
      </c>
      <c r="I16">
        <v>18.1452468430058</v>
      </c>
      <c r="J16">
        <v>342.34790486799199</v>
      </c>
      <c r="K16">
        <v>342</v>
      </c>
      <c r="L16" t="s">
        <v>572</v>
      </c>
    </row>
    <row r="17" spans="1:12" x14ac:dyDescent="0.2">
      <c r="A17" t="s">
        <v>362</v>
      </c>
      <c r="B17" t="s">
        <v>853</v>
      </c>
      <c r="C17" t="s">
        <v>418</v>
      </c>
      <c r="D17">
        <v>30390007</v>
      </c>
      <c r="E17">
        <v>1</v>
      </c>
      <c r="F17" t="s">
        <v>372</v>
      </c>
      <c r="G17">
        <v>178.48224999999999</v>
      </c>
      <c r="H17">
        <v>52.352609999999999</v>
      </c>
      <c r="I17">
        <v>125.767880453145</v>
      </c>
      <c r="J17">
        <v>340.27154327596298</v>
      </c>
      <c r="K17">
        <v>340</v>
      </c>
      <c r="L17" t="s">
        <v>573</v>
      </c>
    </row>
    <row r="18" spans="1:12" x14ac:dyDescent="0.2">
      <c r="A18" t="s">
        <v>362</v>
      </c>
      <c r="B18" t="s">
        <v>853</v>
      </c>
      <c r="C18" t="s">
        <v>418</v>
      </c>
      <c r="D18">
        <v>30390007</v>
      </c>
      <c r="E18">
        <v>2</v>
      </c>
      <c r="F18" t="s">
        <v>373</v>
      </c>
      <c r="G18">
        <v>178.48224999999999</v>
      </c>
      <c r="H18">
        <v>52.352609999999999</v>
      </c>
      <c r="I18">
        <v>607.99038278216005</v>
      </c>
      <c r="J18">
        <v>340.27154327596298</v>
      </c>
      <c r="K18">
        <v>340</v>
      </c>
      <c r="L18" t="s">
        <v>573</v>
      </c>
    </row>
    <row r="19" spans="1:12" x14ac:dyDescent="0.2">
      <c r="A19" t="s">
        <v>362</v>
      </c>
      <c r="B19" t="s">
        <v>853</v>
      </c>
      <c r="C19" t="s">
        <v>418</v>
      </c>
      <c r="D19">
        <v>30390008</v>
      </c>
      <c r="E19">
        <v>1</v>
      </c>
      <c r="F19" t="s">
        <v>374</v>
      </c>
      <c r="G19">
        <v>178.48224999999999</v>
      </c>
      <c r="H19">
        <v>52.352609999999999</v>
      </c>
      <c r="I19">
        <v>115.9188684713</v>
      </c>
      <c r="J19">
        <v>340.55034748637399</v>
      </c>
      <c r="K19">
        <v>340</v>
      </c>
      <c r="L19" t="s">
        <v>573</v>
      </c>
    </row>
    <row r="20" spans="1:12" x14ac:dyDescent="0.2">
      <c r="A20" t="s">
        <v>362</v>
      </c>
      <c r="B20" t="s">
        <v>853</v>
      </c>
      <c r="C20" t="s">
        <v>418</v>
      </c>
      <c r="D20">
        <v>30390008</v>
      </c>
      <c r="E20">
        <v>2</v>
      </c>
      <c r="F20" t="s">
        <v>375</v>
      </c>
      <c r="G20">
        <v>178.48224999999999</v>
      </c>
      <c r="H20">
        <v>52.352609999999999</v>
      </c>
      <c r="I20">
        <v>768.46330346496802</v>
      </c>
      <c r="J20">
        <v>340.55034748637399</v>
      </c>
      <c r="K20">
        <v>340</v>
      </c>
      <c r="L20" t="s">
        <v>573</v>
      </c>
    </row>
    <row r="21" spans="1:12" x14ac:dyDescent="0.2">
      <c r="A21" t="s">
        <v>362</v>
      </c>
      <c r="B21" t="s">
        <v>853</v>
      </c>
      <c r="C21" t="s">
        <v>418</v>
      </c>
      <c r="D21">
        <v>30390015</v>
      </c>
      <c r="E21">
        <v>1</v>
      </c>
      <c r="F21" t="s">
        <v>376</v>
      </c>
      <c r="G21">
        <v>178.48224999999999</v>
      </c>
      <c r="H21">
        <v>52.352609999999999</v>
      </c>
      <c r="I21">
        <v>125.73532220923801</v>
      </c>
      <c r="J21">
        <v>339.34292009838799</v>
      </c>
      <c r="K21">
        <v>339</v>
      </c>
      <c r="L21" t="s">
        <v>574</v>
      </c>
    </row>
    <row r="22" spans="1:12" x14ac:dyDescent="0.2">
      <c r="A22" t="s">
        <v>362</v>
      </c>
      <c r="B22" t="s">
        <v>853</v>
      </c>
      <c r="C22" t="s">
        <v>418</v>
      </c>
      <c r="D22">
        <v>30390015</v>
      </c>
      <c r="E22">
        <v>2</v>
      </c>
      <c r="F22" t="s">
        <v>377</v>
      </c>
      <c r="G22">
        <v>178.48224999999999</v>
      </c>
      <c r="H22">
        <v>52.352609999999999</v>
      </c>
      <c r="I22">
        <v>1264.5200553300599</v>
      </c>
      <c r="J22">
        <v>339.34292009838799</v>
      </c>
      <c r="K22">
        <v>339</v>
      </c>
      <c r="L22" t="s">
        <v>574</v>
      </c>
    </row>
    <row r="23" spans="1:12" x14ac:dyDescent="0.2">
      <c r="A23" t="s">
        <v>362</v>
      </c>
      <c r="B23" t="s">
        <v>853</v>
      </c>
      <c r="C23" t="s">
        <v>418</v>
      </c>
      <c r="D23">
        <v>30390015</v>
      </c>
      <c r="E23">
        <v>3</v>
      </c>
      <c r="F23" t="s">
        <v>378</v>
      </c>
      <c r="G23">
        <v>178.48224999999999</v>
      </c>
      <c r="H23">
        <v>52.352609999999999</v>
      </c>
      <c r="I23">
        <v>113.21499736227899</v>
      </c>
      <c r="J23">
        <v>339.34292009838799</v>
      </c>
      <c r="K23">
        <v>339</v>
      </c>
      <c r="L23" t="s">
        <v>574</v>
      </c>
    </row>
    <row r="24" spans="1:12" x14ac:dyDescent="0.2">
      <c r="A24" t="s">
        <v>362</v>
      </c>
      <c r="B24" t="s">
        <v>853</v>
      </c>
      <c r="C24" t="s">
        <v>418</v>
      </c>
      <c r="D24">
        <v>30390015</v>
      </c>
      <c r="E24">
        <v>4</v>
      </c>
      <c r="F24" t="s">
        <v>379</v>
      </c>
      <c r="G24">
        <v>178.48224999999999</v>
      </c>
      <c r="H24">
        <v>52.352609999999999</v>
      </c>
      <c r="I24">
        <v>120.82709536960201</v>
      </c>
      <c r="J24">
        <v>339.34292009838799</v>
      </c>
      <c r="K24">
        <v>339</v>
      </c>
      <c r="L24" t="s">
        <v>574</v>
      </c>
    </row>
    <row r="25" spans="1:12" x14ac:dyDescent="0.2">
      <c r="A25" t="s">
        <v>362</v>
      </c>
      <c r="B25" t="s">
        <v>853</v>
      </c>
      <c r="C25" t="s">
        <v>418</v>
      </c>
      <c r="D25">
        <v>30390015</v>
      </c>
      <c r="E25">
        <v>5</v>
      </c>
      <c r="F25" t="s">
        <v>380</v>
      </c>
      <c r="G25">
        <v>178.48224999999999</v>
      </c>
      <c r="H25">
        <v>52.352609999999999</v>
      </c>
      <c r="I25">
        <v>1215.3074945602</v>
      </c>
      <c r="J25">
        <v>339.34292009838799</v>
      </c>
      <c r="K25">
        <v>339</v>
      </c>
      <c r="L25" t="s">
        <v>574</v>
      </c>
    </row>
    <row r="26" spans="1:12" x14ac:dyDescent="0.2">
      <c r="A26" t="s">
        <v>362</v>
      </c>
      <c r="B26" t="s">
        <v>853</v>
      </c>
      <c r="C26" t="s">
        <v>418</v>
      </c>
      <c r="D26">
        <v>30390015</v>
      </c>
      <c r="E26">
        <v>6</v>
      </c>
      <c r="F26" t="s">
        <v>381</v>
      </c>
      <c r="G26">
        <v>178.48224999999999</v>
      </c>
      <c r="H26">
        <v>52.352609999999999</v>
      </c>
      <c r="I26">
        <v>108.252480461966</v>
      </c>
      <c r="J26">
        <v>339.34292009838799</v>
      </c>
      <c r="K26">
        <v>339</v>
      </c>
      <c r="L26" t="s">
        <v>574</v>
      </c>
    </row>
    <row r="27" spans="1:12" x14ac:dyDescent="0.2">
      <c r="A27" t="s">
        <v>362</v>
      </c>
      <c r="B27" t="s">
        <v>853</v>
      </c>
      <c r="C27" t="s">
        <v>418</v>
      </c>
      <c r="D27">
        <v>30390016</v>
      </c>
      <c r="E27">
        <v>1</v>
      </c>
      <c r="F27" t="s">
        <v>382</v>
      </c>
      <c r="G27">
        <v>178.48224999999999</v>
      </c>
      <c r="H27">
        <v>52.352609999999999</v>
      </c>
      <c r="I27">
        <v>125.75703428538399</v>
      </c>
      <c r="J27">
        <v>339.419487076552</v>
      </c>
      <c r="K27">
        <v>339</v>
      </c>
      <c r="L27" t="s">
        <v>574</v>
      </c>
    </row>
    <row r="28" spans="1:12" x14ac:dyDescent="0.2">
      <c r="A28" t="s">
        <v>362</v>
      </c>
      <c r="B28" t="s">
        <v>853</v>
      </c>
      <c r="C28" t="s">
        <v>418</v>
      </c>
      <c r="D28">
        <v>30390016</v>
      </c>
      <c r="E28">
        <v>2</v>
      </c>
      <c r="F28" t="s">
        <v>383</v>
      </c>
      <c r="G28">
        <v>178.48224999999999</v>
      </c>
      <c r="H28">
        <v>52.352609999999999</v>
      </c>
      <c r="I28">
        <v>1264.52003561877</v>
      </c>
      <c r="J28">
        <v>339.419487076552</v>
      </c>
      <c r="K28">
        <v>339</v>
      </c>
      <c r="L28" t="s">
        <v>574</v>
      </c>
    </row>
    <row r="29" spans="1:12" x14ac:dyDescent="0.2">
      <c r="A29" t="s">
        <v>362</v>
      </c>
      <c r="B29" t="s">
        <v>853</v>
      </c>
      <c r="C29" t="s">
        <v>418</v>
      </c>
      <c r="D29">
        <v>30390016</v>
      </c>
      <c r="E29">
        <v>3</v>
      </c>
      <c r="F29" t="s">
        <v>384</v>
      </c>
      <c r="G29">
        <v>178.48224999999999</v>
      </c>
      <c r="H29">
        <v>52.352609999999999</v>
      </c>
      <c r="I29">
        <v>111.23866754809499</v>
      </c>
      <c r="J29">
        <v>339.419487076552</v>
      </c>
      <c r="K29">
        <v>339</v>
      </c>
      <c r="L29" t="s">
        <v>574</v>
      </c>
    </row>
    <row r="30" spans="1:12" x14ac:dyDescent="0.2">
      <c r="A30" t="s">
        <v>362</v>
      </c>
      <c r="B30" t="s">
        <v>853</v>
      </c>
      <c r="C30" t="s">
        <v>417</v>
      </c>
      <c r="D30">
        <v>30390020</v>
      </c>
      <c r="E30">
        <v>1</v>
      </c>
      <c r="F30" t="s">
        <v>385</v>
      </c>
      <c r="G30">
        <v>178.48224999999999</v>
      </c>
      <c r="H30">
        <v>52.352609999999999</v>
      </c>
      <c r="I30">
        <v>120.848827098375</v>
      </c>
      <c r="J30">
        <v>321.014937324973</v>
      </c>
    </row>
    <row r="31" spans="1:12" x14ac:dyDescent="0.2">
      <c r="A31" t="s">
        <v>362</v>
      </c>
      <c r="B31" t="s">
        <v>853</v>
      </c>
      <c r="C31" t="s">
        <v>417</v>
      </c>
      <c r="D31">
        <v>30390020</v>
      </c>
      <c r="E31">
        <v>2</v>
      </c>
      <c r="F31" t="s">
        <v>386</v>
      </c>
      <c r="G31">
        <v>178.48224999999999</v>
      </c>
      <c r="H31">
        <v>52.352609999999999</v>
      </c>
      <c r="I31">
        <v>1215.30765204521</v>
      </c>
      <c r="J31">
        <v>321.014937324973</v>
      </c>
    </row>
    <row r="32" spans="1:12" x14ac:dyDescent="0.2">
      <c r="A32" t="s">
        <v>362</v>
      </c>
      <c r="B32" t="s">
        <v>853</v>
      </c>
      <c r="C32" t="s">
        <v>417</v>
      </c>
      <c r="D32">
        <v>30390020</v>
      </c>
      <c r="E32">
        <v>3</v>
      </c>
      <c r="F32" t="s">
        <v>387</v>
      </c>
      <c r="G32">
        <v>178.48224999999999</v>
      </c>
      <c r="H32">
        <v>52.352609999999999</v>
      </c>
      <c r="I32">
        <v>108.328502222083</v>
      </c>
      <c r="J32">
        <v>321.014937324973</v>
      </c>
    </row>
    <row r="33" spans="1:12" x14ac:dyDescent="0.2">
      <c r="A33" t="s">
        <v>362</v>
      </c>
      <c r="B33" t="s">
        <v>853</v>
      </c>
      <c r="C33" t="s">
        <v>417</v>
      </c>
      <c r="D33">
        <v>30390020</v>
      </c>
      <c r="E33">
        <v>4</v>
      </c>
      <c r="F33" t="s">
        <v>388</v>
      </c>
      <c r="G33">
        <v>178.48224999999999</v>
      </c>
      <c r="H33">
        <v>52.352609999999999</v>
      </c>
      <c r="I33">
        <v>120.848807416415</v>
      </c>
      <c r="J33">
        <v>321.014937324973</v>
      </c>
    </row>
    <row r="34" spans="1:12" x14ac:dyDescent="0.2">
      <c r="A34" t="s">
        <v>362</v>
      </c>
      <c r="B34" t="s">
        <v>853</v>
      </c>
      <c r="C34" t="s">
        <v>417</v>
      </c>
      <c r="D34">
        <v>30390020</v>
      </c>
      <c r="E34">
        <v>5</v>
      </c>
      <c r="F34" t="s">
        <v>389</v>
      </c>
      <c r="G34">
        <v>178.48224999999999</v>
      </c>
      <c r="H34">
        <v>52.352609999999999</v>
      </c>
      <c r="I34">
        <v>1215.30765204521</v>
      </c>
      <c r="J34">
        <v>321.014937324973</v>
      </c>
    </row>
    <row r="35" spans="1:12" x14ac:dyDescent="0.2">
      <c r="A35" t="s">
        <v>362</v>
      </c>
      <c r="B35" t="s">
        <v>853</v>
      </c>
      <c r="C35" t="s">
        <v>417</v>
      </c>
      <c r="D35">
        <v>30390020</v>
      </c>
      <c r="E35">
        <v>6</v>
      </c>
      <c r="F35" t="s">
        <v>390</v>
      </c>
      <c r="G35">
        <v>178.48224999999999</v>
      </c>
      <c r="H35">
        <v>52.352609999999999</v>
      </c>
      <c r="I35">
        <v>107.807294478823</v>
      </c>
      <c r="J35">
        <v>321.014937324973</v>
      </c>
    </row>
    <row r="36" spans="1:12" x14ac:dyDescent="0.2">
      <c r="A36" t="s">
        <v>362</v>
      </c>
      <c r="B36" t="s">
        <v>853</v>
      </c>
      <c r="C36" t="s">
        <v>417</v>
      </c>
      <c r="D36">
        <v>30390026</v>
      </c>
      <c r="E36">
        <v>1</v>
      </c>
      <c r="F36" t="s">
        <v>391</v>
      </c>
      <c r="G36">
        <v>178.48224999999999</v>
      </c>
      <c r="H36">
        <v>52.352609999999999</v>
      </c>
      <c r="I36">
        <v>106.08068300458901</v>
      </c>
      <c r="J36">
        <v>320.99506852655497</v>
      </c>
    </row>
    <row r="37" spans="1:12" x14ac:dyDescent="0.2">
      <c r="A37" t="s">
        <v>362</v>
      </c>
      <c r="B37" t="s">
        <v>853</v>
      </c>
      <c r="C37" t="s">
        <v>417</v>
      </c>
      <c r="D37">
        <v>30390026</v>
      </c>
      <c r="E37">
        <v>2</v>
      </c>
      <c r="F37" t="s">
        <v>392</v>
      </c>
      <c r="G37">
        <v>178.48224999999999</v>
      </c>
      <c r="H37">
        <v>52.352609999999999</v>
      </c>
      <c r="I37">
        <v>1067.6805994604999</v>
      </c>
      <c r="J37">
        <v>320.99506852655497</v>
      </c>
    </row>
    <row r="38" spans="1:12" x14ac:dyDescent="0.2">
      <c r="A38" t="s">
        <v>362</v>
      </c>
      <c r="B38" t="s">
        <v>853</v>
      </c>
      <c r="C38" t="s">
        <v>417</v>
      </c>
      <c r="D38">
        <v>30390026</v>
      </c>
      <c r="E38">
        <v>3</v>
      </c>
      <c r="F38" t="s">
        <v>393</v>
      </c>
      <c r="G38">
        <v>178.48224999999999</v>
      </c>
      <c r="H38">
        <v>52.352609999999999</v>
      </c>
      <c r="I38">
        <v>94.841724544176799</v>
      </c>
      <c r="J38">
        <v>320.99506852655497</v>
      </c>
    </row>
    <row r="39" spans="1:12" x14ac:dyDescent="0.2">
      <c r="A39" t="s">
        <v>362</v>
      </c>
      <c r="B39" t="s">
        <v>853</v>
      </c>
      <c r="C39" t="s">
        <v>417</v>
      </c>
      <c r="D39">
        <v>30390026</v>
      </c>
      <c r="E39">
        <v>4</v>
      </c>
      <c r="F39" t="s">
        <v>394</v>
      </c>
      <c r="G39">
        <v>178.48224999999999</v>
      </c>
      <c r="H39">
        <v>52.352609999999999</v>
      </c>
      <c r="I39">
        <v>106.080702686549</v>
      </c>
      <c r="J39">
        <v>320.99506852655497</v>
      </c>
    </row>
    <row r="40" spans="1:12" x14ac:dyDescent="0.2">
      <c r="A40" t="s">
        <v>362</v>
      </c>
      <c r="B40" t="s">
        <v>853</v>
      </c>
      <c r="C40" t="s">
        <v>417</v>
      </c>
      <c r="D40">
        <v>30390026</v>
      </c>
      <c r="E40">
        <v>5</v>
      </c>
      <c r="F40" t="s">
        <v>395</v>
      </c>
      <c r="G40">
        <v>178.48224999999999</v>
      </c>
      <c r="H40">
        <v>52.352609999999999</v>
      </c>
      <c r="I40">
        <v>1067.6697335814499</v>
      </c>
      <c r="J40">
        <v>320.99506852655497</v>
      </c>
    </row>
    <row r="41" spans="1:12" x14ac:dyDescent="0.2">
      <c r="A41" t="s">
        <v>362</v>
      </c>
      <c r="B41" t="s">
        <v>853</v>
      </c>
      <c r="C41" t="s">
        <v>417</v>
      </c>
      <c r="D41">
        <v>30390026</v>
      </c>
      <c r="E41">
        <v>6</v>
      </c>
      <c r="F41" t="s">
        <v>396</v>
      </c>
      <c r="G41">
        <v>178.48224999999999</v>
      </c>
      <c r="H41">
        <v>52.352609999999999</v>
      </c>
      <c r="I41">
        <v>93.962120017813106</v>
      </c>
      <c r="J41">
        <v>320.99506852655497</v>
      </c>
    </row>
    <row r="42" spans="1:12" x14ac:dyDescent="0.2">
      <c r="A42" t="s">
        <v>362</v>
      </c>
      <c r="B42" t="s">
        <v>853</v>
      </c>
      <c r="C42" t="s">
        <v>417</v>
      </c>
      <c r="D42">
        <v>30390026</v>
      </c>
      <c r="E42">
        <v>7</v>
      </c>
      <c r="F42" t="s">
        <v>397</v>
      </c>
      <c r="G42">
        <v>178.48224999999999</v>
      </c>
      <c r="H42">
        <v>52.352609999999999</v>
      </c>
      <c r="I42">
        <v>111.01064160233101</v>
      </c>
      <c r="J42">
        <v>320.99506852655497</v>
      </c>
    </row>
    <row r="43" spans="1:12" x14ac:dyDescent="0.2">
      <c r="A43" t="s">
        <v>362</v>
      </c>
      <c r="B43" t="s">
        <v>853</v>
      </c>
      <c r="C43" t="s">
        <v>417</v>
      </c>
      <c r="D43">
        <v>30390026</v>
      </c>
      <c r="E43">
        <v>8</v>
      </c>
      <c r="F43" t="s">
        <v>398</v>
      </c>
      <c r="G43">
        <v>178.48224999999999</v>
      </c>
      <c r="H43">
        <v>52.352609999999999</v>
      </c>
      <c r="I43">
        <v>1115.6040426</v>
      </c>
      <c r="J43">
        <v>320.99506852655497</v>
      </c>
    </row>
    <row r="44" spans="1:12" x14ac:dyDescent="0.2">
      <c r="A44" t="s">
        <v>362</v>
      </c>
      <c r="B44" t="s">
        <v>853</v>
      </c>
      <c r="C44" t="s">
        <v>417</v>
      </c>
      <c r="D44">
        <v>30390026</v>
      </c>
      <c r="E44">
        <v>9</v>
      </c>
      <c r="F44" t="s">
        <v>399</v>
      </c>
      <c r="G44">
        <v>178.48224999999999</v>
      </c>
      <c r="H44">
        <v>52.352609999999999</v>
      </c>
      <c r="I44">
        <v>106.12412683884</v>
      </c>
      <c r="J44">
        <v>320.99506852655497</v>
      </c>
    </row>
    <row r="45" spans="1:12" x14ac:dyDescent="0.2">
      <c r="A45" t="s">
        <v>362</v>
      </c>
      <c r="B45" t="s">
        <v>853</v>
      </c>
      <c r="C45" t="s">
        <v>417</v>
      </c>
      <c r="D45">
        <v>30390026</v>
      </c>
      <c r="E45">
        <v>10</v>
      </c>
      <c r="F45" t="s">
        <v>400</v>
      </c>
      <c r="G45">
        <v>178.48224999999999</v>
      </c>
      <c r="H45">
        <v>52.352609999999999</v>
      </c>
      <c r="I45">
        <v>106.080702686549</v>
      </c>
      <c r="J45">
        <v>320.99506852655497</v>
      </c>
    </row>
    <row r="46" spans="1:12" x14ac:dyDescent="0.2">
      <c r="A46" t="s">
        <v>362</v>
      </c>
      <c r="B46" t="s">
        <v>853</v>
      </c>
      <c r="C46" t="s">
        <v>417</v>
      </c>
      <c r="D46">
        <v>30390026</v>
      </c>
      <c r="E46">
        <v>11</v>
      </c>
      <c r="F46" t="s">
        <v>401</v>
      </c>
      <c r="G46">
        <v>178.48224999999999</v>
      </c>
      <c r="H46">
        <v>52.352609999999999</v>
      </c>
      <c r="I46">
        <v>1067.6697335814499</v>
      </c>
      <c r="J46">
        <v>320.99506852655497</v>
      </c>
    </row>
    <row r="47" spans="1:12" x14ac:dyDescent="0.2">
      <c r="A47" t="s">
        <v>362</v>
      </c>
      <c r="B47" t="s">
        <v>853</v>
      </c>
      <c r="C47" t="s">
        <v>417</v>
      </c>
      <c r="D47">
        <v>30390026</v>
      </c>
      <c r="E47">
        <v>12</v>
      </c>
      <c r="F47" t="s">
        <v>402</v>
      </c>
      <c r="G47">
        <v>178.48224999999999</v>
      </c>
      <c r="H47">
        <v>52.352609999999999</v>
      </c>
      <c r="I47">
        <v>94.906860772613697</v>
      </c>
      <c r="J47">
        <v>320.99506852655497</v>
      </c>
    </row>
    <row r="48" spans="1:12" x14ac:dyDescent="0.2">
      <c r="A48" t="s">
        <v>14</v>
      </c>
      <c r="B48" t="s">
        <v>838</v>
      </c>
      <c r="C48" t="s">
        <v>418</v>
      </c>
      <c r="D48">
        <v>30810004</v>
      </c>
      <c r="E48">
        <v>1</v>
      </c>
      <c r="F48" t="s">
        <v>16</v>
      </c>
      <c r="G48">
        <v>139.33658</v>
      </c>
      <c r="H48">
        <v>41.909080000000003</v>
      </c>
      <c r="I48">
        <v>923.39818979090103</v>
      </c>
      <c r="J48">
        <v>111.999436810891</v>
      </c>
      <c r="K48">
        <v>112</v>
      </c>
      <c r="L48" t="s">
        <v>540</v>
      </c>
    </row>
    <row r="49" spans="1:12" x14ac:dyDescent="0.2">
      <c r="A49" t="s">
        <v>14</v>
      </c>
      <c r="B49" t="s">
        <v>838</v>
      </c>
      <c r="C49" t="s">
        <v>418</v>
      </c>
      <c r="D49">
        <v>30810004</v>
      </c>
      <c r="E49">
        <v>2</v>
      </c>
      <c r="F49" t="s">
        <v>17</v>
      </c>
      <c r="G49">
        <v>139.33658</v>
      </c>
      <c r="H49">
        <v>41.909080000000003</v>
      </c>
      <c r="I49">
        <v>1100.72418409699</v>
      </c>
      <c r="J49">
        <v>111.999436810891</v>
      </c>
      <c r="K49">
        <v>112</v>
      </c>
      <c r="L49" t="s">
        <v>540</v>
      </c>
    </row>
    <row r="50" spans="1:12" x14ac:dyDescent="0.2">
      <c r="A50" t="s">
        <v>14</v>
      </c>
      <c r="B50" t="s">
        <v>838</v>
      </c>
      <c r="C50" t="s">
        <v>418</v>
      </c>
      <c r="D50">
        <v>30810007</v>
      </c>
      <c r="E50">
        <v>1</v>
      </c>
      <c r="F50" t="s">
        <v>18</v>
      </c>
      <c r="G50">
        <v>139.33658</v>
      </c>
      <c r="H50">
        <v>41.909080000000003</v>
      </c>
      <c r="I50">
        <v>1159.3624010041301</v>
      </c>
      <c r="J50">
        <v>112.000556670354</v>
      </c>
      <c r="K50">
        <v>112</v>
      </c>
      <c r="L50" t="s">
        <v>540</v>
      </c>
    </row>
    <row r="51" spans="1:12" x14ac:dyDescent="0.2">
      <c r="A51" t="s">
        <v>14</v>
      </c>
      <c r="B51" t="s">
        <v>838</v>
      </c>
      <c r="C51" t="s">
        <v>418</v>
      </c>
      <c r="D51">
        <v>30810007</v>
      </c>
      <c r="E51">
        <v>2</v>
      </c>
      <c r="F51" t="s">
        <v>19</v>
      </c>
      <c r="G51">
        <v>139.33658</v>
      </c>
      <c r="H51">
        <v>41.909080000000003</v>
      </c>
      <c r="I51">
        <v>1041.1740012098601</v>
      </c>
      <c r="J51">
        <v>112.000556670354</v>
      </c>
      <c r="K51">
        <v>112</v>
      </c>
      <c r="L51" t="s">
        <v>540</v>
      </c>
    </row>
    <row r="52" spans="1:12" x14ac:dyDescent="0.2">
      <c r="A52" t="s">
        <v>14</v>
      </c>
      <c r="B52" t="s">
        <v>838</v>
      </c>
      <c r="C52" t="s">
        <v>417</v>
      </c>
      <c r="D52">
        <v>30810017</v>
      </c>
      <c r="E52">
        <v>1</v>
      </c>
      <c r="F52" t="s">
        <v>20</v>
      </c>
      <c r="G52">
        <v>139.33658</v>
      </c>
      <c r="H52">
        <v>41.909080000000003</v>
      </c>
      <c r="I52">
        <v>1454.3553117258</v>
      </c>
      <c r="J52">
        <v>104.00181202030601</v>
      </c>
    </row>
    <row r="53" spans="1:12" x14ac:dyDescent="0.2">
      <c r="A53" t="s">
        <v>14</v>
      </c>
      <c r="B53" t="s">
        <v>838</v>
      </c>
      <c r="C53" t="s">
        <v>417</v>
      </c>
      <c r="D53">
        <v>30810017</v>
      </c>
      <c r="E53">
        <v>2</v>
      </c>
      <c r="F53" t="s">
        <v>21</v>
      </c>
      <c r="G53">
        <v>139.33658</v>
      </c>
      <c r="H53">
        <v>41.909080000000003</v>
      </c>
      <c r="I53">
        <v>1455.3109577529101</v>
      </c>
      <c r="J53">
        <v>104.00181202030601</v>
      </c>
    </row>
    <row r="54" spans="1:12" x14ac:dyDescent="0.2">
      <c r="A54" t="s">
        <v>22</v>
      </c>
      <c r="B54" t="s">
        <v>853</v>
      </c>
      <c r="C54" t="s">
        <v>417</v>
      </c>
      <c r="D54">
        <v>31003004</v>
      </c>
      <c r="E54">
        <v>1</v>
      </c>
      <c r="F54" t="s">
        <v>24</v>
      </c>
      <c r="G54">
        <v>358.95283000000001</v>
      </c>
      <c r="H54">
        <v>18.415220000000001</v>
      </c>
      <c r="I54">
        <v>1224.15743642131</v>
      </c>
      <c r="J54">
        <v>250.99441681945899</v>
      </c>
    </row>
    <row r="55" spans="1:12" x14ac:dyDescent="0.2">
      <c r="A55" t="s">
        <v>22</v>
      </c>
      <c r="B55" t="s">
        <v>853</v>
      </c>
      <c r="C55" t="s">
        <v>417</v>
      </c>
      <c r="D55">
        <v>31003004</v>
      </c>
      <c r="E55">
        <v>2</v>
      </c>
      <c r="F55" t="s">
        <v>25</v>
      </c>
      <c r="G55">
        <v>358.95283000000001</v>
      </c>
      <c r="H55">
        <v>18.415220000000001</v>
      </c>
      <c r="I55">
        <v>1599.1371777572599</v>
      </c>
      <c r="J55">
        <v>250.99441681945899</v>
      </c>
    </row>
    <row r="56" spans="1:12" x14ac:dyDescent="0.2">
      <c r="A56" t="s">
        <v>22</v>
      </c>
      <c r="B56" t="s">
        <v>853</v>
      </c>
      <c r="C56" t="s">
        <v>417</v>
      </c>
      <c r="D56">
        <v>31003004</v>
      </c>
      <c r="E56">
        <v>3</v>
      </c>
      <c r="F56" t="s">
        <v>26</v>
      </c>
      <c r="G56">
        <v>358.95283000000001</v>
      </c>
      <c r="H56">
        <v>18.415220000000001</v>
      </c>
      <c r="I56">
        <v>1599.13711868205</v>
      </c>
      <c r="J56">
        <v>250.99441681945899</v>
      </c>
    </row>
    <row r="57" spans="1:12" x14ac:dyDescent="0.2">
      <c r="A57" t="s">
        <v>22</v>
      </c>
      <c r="B57" t="s">
        <v>853</v>
      </c>
      <c r="C57" t="s">
        <v>417</v>
      </c>
      <c r="D57">
        <v>31003004</v>
      </c>
      <c r="E57">
        <v>4</v>
      </c>
      <c r="F57" t="s">
        <v>27</v>
      </c>
      <c r="G57">
        <v>358.95283000000001</v>
      </c>
      <c r="H57">
        <v>18.415220000000001</v>
      </c>
      <c r="I57">
        <v>1331.4433262492801</v>
      </c>
      <c r="J57">
        <v>250.99441681945899</v>
      </c>
    </row>
    <row r="58" spans="1:12" x14ac:dyDescent="0.2">
      <c r="A58" t="s">
        <v>22</v>
      </c>
      <c r="B58" t="s">
        <v>853</v>
      </c>
      <c r="C58" t="s">
        <v>417</v>
      </c>
      <c r="D58">
        <v>31003004</v>
      </c>
      <c r="E58">
        <v>5</v>
      </c>
      <c r="F58" t="s">
        <v>28</v>
      </c>
      <c r="G58">
        <v>358.95283000000001</v>
      </c>
      <c r="H58">
        <v>18.415220000000001</v>
      </c>
      <c r="I58">
        <v>1331.4216141731399</v>
      </c>
      <c r="J58">
        <v>250.99441681945899</v>
      </c>
    </row>
    <row r="59" spans="1:12" x14ac:dyDescent="0.2">
      <c r="A59" t="s">
        <v>22</v>
      </c>
      <c r="B59" t="s">
        <v>853</v>
      </c>
      <c r="C59" t="s">
        <v>417</v>
      </c>
      <c r="D59">
        <v>31003004</v>
      </c>
      <c r="E59">
        <v>6</v>
      </c>
      <c r="F59" t="s">
        <v>29</v>
      </c>
      <c r="G59">
        <v>358.95283000000001</v>
      </c>
      <c r="H59">
        <v>18.415220000000001</v>
      </c>
      <c r="I59">
        <v>1545.9936497825499</v>
      </c>
      <c r="J59">
        <v>250.99441681945899</v>
      </c>
    </row>
    <row r="60" spans="1:12" x14ac:dyDescent="0.2">
      <c r="A60" t="s">
        <v>244</v>
      </c>
      <c r="B60" t="s">
        <v>841</v>
      </c>
      <c r="C60" t="s">
        <v>418</v>
      </c>
      <c r="D60">
        <v>31014008</v>
      </c>
      <c r="E60">
        <v>1</v>
      </c>
      <c r="F60" t="s">
        <v>246</v>
      </c>
      <c r="G60">
        <v>22.946120000000001</v>
      </c>
      <c r="H60">
        <v>33.615029999999997</v>
      </c>
      <c r="I60">
        <v>794.03598744661303</v>
      </c>
      <c r="J60">
        <v>304.00224443402698</v>
      </c>
      <c r="K60">
        <v>304</v>
      </c>
      <c r="L60" t="s">
        <v>555</v>
      </c>
    </row>
    <row r="61" spans="1:12" x14ac:dyDescent="0.2">
      <c r="A61" t="s">
        <v>244</v>
      </c>
      <c r="B61" t="s">
        <v>841</v>
      </c>
      <c r="C61" t="s">
        <v>418</v>
      </c>
      <c r="D61">
        <v>31014008</v>
      </c>
      <c r="E61">
        <v>2</v>
      </c>
      <c r="F61" t="s">
        <v>247</v>
      </c>
      <c r="G61">
        <v>22.946120000000001</v>
      </c>
      <c r="H61">
        <v>33.615029999999997</v>
      </c>
      <c r="I61">
        <v>1116.8605428819101</v>
      </c>
      <c r="J61">
        <v>304.00224443402698</v>
      </c>
      <c r="K61">
        <v>304</v>
      </c>
      <c r="L61" t="s">
        <v>555</v>
      </c>
    </row>
    <row r="62" spans="1:12" x14ac:dyDescent="0.2">
      <c r="A62" t="s">
        <v>244</v>
      </c>
      <c r="B62" t="s">
        <v>841</v>
      </c>
      <c r="C62" t="s">
        <v>418</v>
      </c>
      <c r="D62">
        <v>31014008</v>
      </c>
      <c r="E62">
        <v>3</v>
      </c>
      <c r="F62" t="s">
        <v>248</v>
      </c>
      <c r="G62">
        <v>22.946120000000001</v>
      </c>
      <c r="H62">
        <v>33.615029999999997</v>
      </c>
      <c r="I62">
        <v>1116.871389079</v>
      </c>
      <c r="J62">
        <v>304.00224443402698</v>
      </c>
      <c r="K62">
        <v>304</v>
      </c>
      <c r="L62" t="s">
        <v>555</v>
      </c>
    </row>
    <row r="63" spans="1:12" x14ac:dyDescent="0.2">
      <c r="A63" t="s">
        <v>244</v>
      </c>
      <c r="B63" t="s">
        <v>841</v>
      </c>
      <c r="C63" t="s">
        <v>418</v>
      </c>
      <c r="D63">
        <v>31014008</v>
      </c>
      <c r="E63">
        <v>4</v>
      </c>
      <c r="F63" t="s">
        <v>249</v>
      </c>
      <c r="G63">
        <v>22.946120000000001</v>
      </c>
      <c r="H63">
        <v>33.615029999999997</v>
      </c>
      <c r="I63">
        <v>1116.871389079</v>
      </c>
      <c r="J63">
        <v>304.00224443402698</v>
      </c>
      <c r="K63">
        <v>304</v>
      </c>
      <c r="L63" t="s">
        <v>555</v>
      </c>
    </row>
    <row r="64" spans="1:12" x14ac:dyDescent="0.2">
      <c r="A64" t="s">
        <v>244</v>
      </c>
      <c r="B64" t="s">
        <v>841</v>
      </c>
      <c r="C64" t="s">
        <v>418</v>
      </c>
      <c r="D64">
        <v>31014008</v>
      </c>
      <c r="E64">
        <v>5</v>
      </c>
      <c r="F64" t="s">
        <v>250</v>
      </c>
      <c r="G64">
        <v>22.946120000000001</v>
      </c>
      <c r="H64">
        <v>33.615029999999997</v>
      </c>
      <c r="I64">
        <v>1062.7397159084901</v>
      </c>
      <c r="J64">
        <v>304.00224443402698</v>
      </c>
      <c r="K64">
        <v>304</v>
      </c>
      <c r="L64" t="s">
        <v>555</v>
      </c>
    </row>
    <row r="65" spans="1:12" x14ac:dyDescent="0.2">
      <c r="A65" t="s">
        <v>244</v>
      </c>
      <c r="B65" t="s">
        <v>841</v>
      </c>
      <c r="C65" t="s">
        <v>418</v>
      </c>
      <c r="D65">
        <v>31014008</v>
      </c>
      <c r="E65">
        <v>6</v>
      </c>
      <c r="F65" t="s">
        <v>251</v>
      </c>
      <c r="G65">
        <v>22.946120000000001</v>
      </c>
      <c r="H65">
        <v>33.615029999999997</v>
      </c>
      <c r="I65">
        <v>1116.87134971508</v>
      </c>
      <c r="J65">
        <v>304.00224443402698</v>
      </c>
      <c r="K65">
        <v>304</v>
      </c>
      <c r="L65" t="s">
        <v>555</v>
      </c>
    </row>
    <row r="66" spans="1:12" x14ac:dyDescent="0.2">
      <c r="A66" t="s">
        <v>244</v>
      </c>
      <c r="B66" t="s">
        <v>841</v>
      </c>
      <c r="C66" t="s">
        <v>418</v>
      </c>
      <c r="D66">
        <v>31014008</v>
      </c>
      <c r="E66">
        <v>7</v>
      </c>
      <c r="F66" t="s">
        <v>252</v>
      </c>
      <c r="G66">
        <v>22.946120000000001</v>
      </c>
      <c r="H66">
        <v>33.615029999999997</v>
      </c>
      <c r="I66">
        <v>1116.87131035116</v>
      </c>
      <c r="J66">
        <v>304.00224443402698</v>
      </c>
      <c r="K66">
        <v>304</v>
      </c>
      <c r="L66" t="s">
        <v>555</v>
      </c>
    </row>
    <row r="67" spans="1:12" x14ac:dyDescent="0.2">
      <c r="A67" t="s">
        <v>244</v>
      </c>
      <c r="B67" t="s">
        <v>841</v>
      </c>
      <c r="C67" t="s">
        <v>418</v>
      </c>
      <c r="D67">
        <v>31014008</v>
      </c>
      <c r="E67">
        <v>8</v>
      </c>
      <c r="F67" t="s">
        <v>253</v>
      </c>
      <c r="G67">
        <v>22.946120000000001</v>
      </c>
      <c r="H67">
        <v>33.615029999999997</v>
      </c>
      <c r="I67">
        <v>1116.8495589111001</v>
      </c>
      <c r="J67">
        <v>304.00224443402698</v>
      </c>
      <c r="K67">
        <v>304</v>
      </c>
      <c r="L67" t="s">
        <v>555</v>
      </c>
    </row>
    <row r="68" spans="1:12" x14ac:dyDescent="0.2">
      <c r="A68" t="s">
        <v>244</v>
      </c>
      <c r="B68" t="s">
        <v>841</v>
      </c>
      <c r="C68" t="s">
        <v>418</v>
      </c>
      <c r="D68">
        <v>31014008</v>
      </c>
      <c r="E68">
        <v>9</v>
      </c>
      <c r="F68" t="s">
        <v>254</v>
      </c>
      <c r="G68">
        <v>22.946120000000001</v>
      </c>
      <c r="H68">
        <v>33.615029999999997</v>
      </c>
      <c r="I68">
        <v>1116.88209747305</v>
      </c>
      <c r="J68">
        <v>304.00224443402698</v>
      </c>
      <c r="K68">
        <v>304</v>
      </c>
      <c r="L68" t="s">
        <v>555</v>
      </c>
    </row>
    <row r="69" spans="1:12" x14ac:dyDescent="0.2">
      <c r="A69" t="s">
        <v>244</v>
      </c>
      <c r="B69" t="s">
        <v>841</v>
      </c>
      <c r="C69" t="s">
        <v>418</v>
      </c>
      <c r="D69">
        <v>31014008</v>
      </c>
      <c r="E69">
        <v>10</v>
      </c>
      <c r="F69" t="s">
        <v>255</v>
      </c>
      <c r="G69">
        <v>22.946120000000001</v>
      </c>
      <c r="H69">
        <v>33.615029999999997</v>
      </c>
      <c r="I69">
        <v>1116.89292398818</v>
      </c>
      <c r="J69">
        <v>304.00224443402698</v>
      </c>
      <c r="K69">
        <v>304</v>
      </c>
      <c r="L69" t="s">
        <v>555</v>
      </c>
    </row>
    <row r="70" spans="1:12" x14ac:dyDescent="0.2">
      <c r="A70" t="s">
        <v>36</v>
      </c>
      <c r="B70" t="s">
        <v>854</v>
      </c>
      <c r="C70" t="s">
        <v>417</v>
      </c>
      <c r="D70">
        <v>31153003</v>
      </c>
      <c r="E70">
        <v>1</v>
      </c>
      <c r="F70" t="s">
        <v>37</v>
      </c>
      <c r="G70">
        <v>196.05883</v>
      </c>
      <c r="H70">
        <v>-10.320080000000001</v>
      </c>
      <c r="I70">
        <v>740.903463154007</v>
      </c>
      <c r="J70">
        <v>132.00668109165301</v>
      </c>
    </row>
    <row r="71" spans="1:12" x14ac:dyDescent="0.2">
      <c r="A71" t="s">
        <v>36</v>
      </c>
      <c r="B71" t="s">
        <v>854</v>
      </c>
      <c r="C71" t="s">
        <v>417</v>
      </c>
      <c r="D71">
        <v>31153003</v>
      </c>
      <c r="E71">
        <v>2</v>
      </c>
      <c r="F71" t="s">
        <v>38</v>
      </c>
      <c r="G71">
        <v>196.05883</v>
      </c>
      <c r="H71">
        <v>-10.320080000000001</v>
      </c>
      <c r="I71">
        <v>740.903463154007</v>
      </c>
      <c r="J71">
        <v>132.00668109165301</v>
      </c>
    </row>
    <row r="72" spans="1:12" x14ac:dyDescent="0.2">
      <c r="A72" t="s">
        <v>36</v>
      </c>
      <c r="B72" t="s">
        <v>854</v>
      </c>
      <c r="C72" t="s">
        <v>417</v>
      </c>
      <c r="D72">
        <v>31153003</v>
      </c>
      <c r="E72">
        <v>3</v>
      </c>
      <c r="F72" t="s">
        <v>39</v>
      </c>
      <c r="G72">
        <v>196.05883</v>
      </c>
      <c r="H72">
        <v>-10.320080000000001</v>
      </c>
      <c r="I72">
        <v>740.903423790087</v>
      </c>
      <c r="J72">
        <v>132.00668109165301</v>
      </c>
    </row>
    <row r="73" spans="1:12" x14ac:dyDescent="0.2">
      <c r="A73" t="s">
        <v>36</v>
      </c>
      <c r="B73" t="s">
        <v>854</v>
      </c>
      <c r="C73" t="s">
        <v>417</v>
      </c>
      <c r="D73">
        <v>31153003</v>
      </c>
      <c r="E73">
        <v>4</v>
      </c>
      <c r="F73" t="s">
        <v>40</v>
      </c>
      <c r="G73">
        <v>196.05883</v>
      </c>
      <c r="H73">
        <v>-10.320080000000001</v>
      </c>
      <c r="I73">
        <v>740.903443501379</v>
      </c>
      <c r="J73">
        <v>132.00668109165301</v>
      </c>
    </row>
    <row r="74" spans="1:12" x14ac:dyDescent="0.2">
      <c r="A74" t="s">
        <v>36</v>
      </c>
      <c r="B74" t="s">
        <v>854</v>
      </c>
      <c r="C74" t="s">
        <v>417</v>
      </c>
      <c r="D74">
        <v>31153003</v>
      </c>
      <c r="E74">
        <v>5</v>
      </c>
      <c r="F74" t="s">
        <v>41</v>
      </c>
      <c r="G74">
        <v>196.05883</v>
      </c>
      <c r="H74">
        <v>-10.320080000000001</v>
      </c>
      <c r="I74">
        <v>740.88171171394197</v>
      </c>
      <c r="J74">
        <v>132.00668109165301</v>
      </c>
    </row>
    <row r="75" spans="1:12" x14ac:dyDescent="0.2">
      <c r="A75" t="s">
        <v>36</v>
      </c>
      <c r="B75" t="s">
        <v>854</v>
      </c>
      <c r="C75" t="s">
        <v>417</v>
      </c>
      <c r="D75">
        <v>31153003</v>
      </c>
      <c r="E75">
        <v>6</v>
      </c>
      <c r="F75" t="s">
        <v>42</v>
      </c>
      <c r="G75">
        <v>196.05883</v>
      </c>
      <c r="H75">
        <v>-10.320080000000001</v>
      </c>
      <c r="I75">
        <v>160.28837793521501</v>
      </c>
      <c r="J75">
        <v>132.00668109165301</v>
      </c>
    </row>
    <row r="76" spans="1:12" x14ac:dyDescent="0.2">
      <c r="A76" t="s">
        <v>36</v>
      </c>
      <c r="B76" t="s">
        <v>854</v>
      </c>
      <c r="C76" t="s">
        <v>417</v>
      </c>
      <c r="D76">
        <v>31153005</v>
      </c>
      <c r="E76">
        <v>1</v>
      </c>
      <c r="F76" t="s">
        <v>43</v>
      </c>
      <c r="G76">
        <v>196.05883</v>
      </c>
      <c r="H76">
        <v>-10.320080000000001</v>
      </c>
      <c r="I76">
        <v>673.97999535652298</v>
      </c>
      <c r="J76">
        <v>131.999579709524</v>
      </c>
    </row>
    <row r="77" spans="1:12" x14ac:dyDescent="0.2">
      <c r="A77" t="s">
        <v>36</v>
      </c>
      <c r="B77" t="s">
        <v>854</v>
      </c>
      <c r="C77" t="s">
        <v>417</v>
      </c>
      <c r="D77">
        <v>31153005</v>
      </c>
      <c r="E77">
        <v>2</v>
      </c>
      <c r="F77" t="s">
        <v>44</v>
      </c>
      <c r="G77">
        <v>196.05883</v>
      </c>
      <c r="H77">
        <v>-10.320080000000001</v>
      </c>
      <c r="I77">
        <v>673.96914915943</v>
      </c>
      <c r="J77">
        <v>131.999579709524</v>
      </c>
    </row>
    <row r="78" spans="1:12" x14ac:dyDescent="0.2">
      <c r="A78" t="s">
        <v>36</v>
      </c>
      <c r="B78" t="s">
        <v>854</v>
      </c>
      <c r="C78" t="s">
        <v>417</v>
      </c>
      <c r="D78">
        <v>31153005</v>
      </c>
      <c r="E78">
        <v>3</v>
      </c>
      <c r="F78" t="s">
        <v>45</v>
      </c>
      <c r="G78">
        <v>196.05883</v>
      </c>
      <c r="H78">
        <v>-10.320080000000001</v>
      </c>
      <c r="I78">
        <v>624.75658844823499</v>
      </c>
      <c r="J78">
        <v>131.999579709524</v>
      </c>
    </row>
    <row r="79" spans="1:12" x14ac:dyDescent="0.2">
      <c r="A79" t="s">
        <v>36</v>
      </c>
      <c r="B79" t="s">
        <v>854</v>
      </c>
      <c r="C79" t="s">
        <v>417</v>
      </c>
      <c r="D79">
        <v>31153005</v>
      </c>
      <c r="E79">
        <v>4</v>
      </c>
      <c r="F79" t="s">
        <v>46</v>
      </c>
      <c r="G79">
        <v>196.05883</v>
      </c>
      <c r="H79">
        <v>-10.320080000000001</v>
      </c>
      <c r="I79">
        <v>477.12969334853301</v>
      </c>
      <c r="J79">
        <v>131.999579709524</v>
      </c>
    </row>
    <row r="80" spans="1:12" x14ac:dyDescent="0.2">
      <c r="A80" t="s">
        <v>36</v>
      </c>
      <c r="B80" t="s">
        <v>854</v>
      </c>
      <c r="C80" t="s">
        <v>417</v>
      </c>
      <c r="D80">
        <v>31153005</v>
      </c>
      <c r="E80">
        <v>5</v>
      </c>
      <c r="F80" t="s">
        <v>47</v>
      </c>
      <c r="G80">
        <v>196.05883</v>
      </c>
      <c r="H80">
        <v>-10.320080000000001</v>
      </c>
      <c r="I80">
        <v>477.11884715143998</v>
      </c>
      <c r="J80">
        <v>131.999579709524</v>
      </c>
    </row>
    <row r="81" spans="1:12" x14ac:dyDescent="0.2">
      <c r="A81" t="s">
        <v>36</v>
      </c>
      <c r="B81" t="s">
        <v>854</v>
      </c>
      <c r="C81" t="s">
        <v>417</v>
      </c>
      <c r="D81">
        <v>31153005</v>
      </c>
      <c r="E81">
        <v>6</v>
      </c>
      <c r="F81" t="s">
        <v>48</v>
      </c>
      <c r="G81">
        <v>196.05883</v>
      </c>
      <c r="H81">
        <v>-10.320080000000001</v>
      </c>
      <c r="I81">
        <v>477.14051986366599</v>
      </c>
      <c r="J81">
        <v>131.999579709524</v>
      </c>
    </row>
    <row r="82" spans="1:12" x14ac:dyDescent="0.2">
      <c r="A82" t="s">
        <v>36</v>
      </c>
      <c r="B82" t="s">
        <v>854</v>
      </c>
      <c r="C82" t="s">
        <v>417</v>
      </c>
      <c r="D82">
        <v>31153005</v>
      </c>
      <c r="E82">
        <v>7</v>
      </c>
      <c r="F82" t="s">
        <v>49</v>
      </c>
      <c r="G82">
        <v>196.05883</v>
      </c>
      <c r="H82">
        <v>-10.320080000000001</v>
      </c>
      <c r="I82">
        <v>477.12965398461398</v>
      </c>
      <c r="J82">
        <v>131.999579709524</v>
      </c>
    </row>
    <row r="83" spans="1:12" x14ac:dyDescent="0.2">
      <c r="A83" t="s">
        <v>36</v>
      </c>
      <c r="B83" t="s">
        <v>854</v>
      </c>
      <c r="C83" t="s">
        <v>417</v>
      </c>
      <c r="D83">
        <v>31153005</v>
      </c>
      <c r="E83">
        <v>8</v>
      </c>
      <c r="F83" t="s">
        <v>50</v>
      </c>
      <c r="G83">
        <v>196.05883</v>
      </c>
      <c r="H83">
        <v>-10.320080000000001</v>
      </c>
      <c r="I83">
        <v>477.12961459136199</v>
      </c>
      <c r="J83">
        <v>131.999579709524</v>
      </c>
    </row>
    <row r="84" spans="1:12" x14ac:dyDescent="0.2">
      <c r="A84" t="s">
        <v>36</v>
      </c>
      <c r="B84" t="s">
        <v>854</v>
      </c>
      <c r="C84" t="s">
        <v>417</v>
      </c>
      <c r="D84">
        <v>31153005</v>
      </c>
      <c r="E84">
        <v>9</v>
      </c>
      <c r="F84" t="s">
        <v>51</v>
      </c>
      <c r="G84">
        <v>196.05883</v>
      </c>
      <c r="H84">
        <v>-10.320080000000001</v>
      </c>
      <c r="I84">
        <v>477.12963427332198</v>
      </c>
      <c r="J84">
        <v>131.999579709524</v>
      </c>
    </row>
    <row r="85" spans="1:12" x14ac:dyDescent="0.2">
      <c r="A85" t="s">
        <v>36</v>
      </c>
      <c r="B85" t="s">
        <v>854</v>
      </c>
      <c r="C85" t="s">
        <v>417</v>
      </c>
      <c r="D85">
        <v>31153005</v>
      </c>
      <c r="E85">
        <v>10</v>
      </c>
      <c r="F85" t="s">
        <v>52</v>
      </c>
      <c r="G85">
        <v>196.05883</v>
      </c>
      <c r="H85">
        <v>-10.320080000000001</v>
      </c>
      <c r="I85">
        <v>477.12959490940199</v>
      </c>
      <c r="J85">
        <v>131.999579709524</v>
      </c>
    </row>
    <row r="86" spans="1:12" x14ac:dyDescent="0.2">
      <c r="A86" t="s">
        <v>36</v>
      </c>
      <c r="B86" t="s">
        <v>854</v>
      </c>
      <c r="C86" t="s">
        <v>417</v>
      </c>
      <c r="D86">
        <v>31153005</v>
      </c>
      <c r="E86">
        <v>11</v>
      </c>
      <c r="F86" t="s">
        <v>53</v>
      </c>
      <c r="G86">
        <v>196.05883</v>
      </c>
      <c r="H86">
        <v>-10.320080000000001</v>
      </c>
      <c r="I86">
        <v>427.90616828982201</v>
      </c>
      <c r="J86">
        <v>131.999579709524</v>
      </c>
    </row>
    <row r="87" spans="1:12" x14ac:dyDescent="0.2">
      <c r="A87" t="s">
        <v>30</v>
      </c>
      <c r="B87" t="s">
        <v>839</v>
      </c>
      <c r="C87" t="s">
        <v>418</v>
      </c>
      <c r="D87">
        <v>31102003</v>
      </c>
      <c r="E87">
        <v>1</v>
      </c>
      <c r="F87" t="s">
        <v>31</v>
      </c>
      <c r="G87">
        <v>95.421999999999997</v>
      </c>
      <c r="H87">
        <v>-59.729280000000003</v>
      </c>
      <c r="I87">
        <v>740.90328601636895</v>
      </c>
      <c r="J87">
        <v>205.99889169673</v>
      </c>
      <c r="K87">
        <v>206</v>
      </c>
      <c r="L87" s="4" t="s">
        <v>541</v>
      </c>
    </row>
    <row r="88" spans="1:12" x14ac:dyDescent="0.2">
      <c r="A88" t="s">
        <v>30</v>
      </c>
      <c r="B88" t="s">
        <v>839</v>
      </c>
      <c r="C88" t="s">
        <v>418</v>
      </c>
      <c r="D88">
        <v>31102003</v>
      </c>
      <c r="E88">
        <v>2</v>
      </c>
      <c r="F88" t="s">
        <v>32</v>
      </c>
      <c r="G88">
        <v>95.421999999999997</v>
      </c>
      <c r="H88">
        <v>-59.729280000000003</v>
      </c>
      <c r="I88">
        <v>794.04683364370601</v>
      </c>
      <c r="J88">
        <v>205.99889169673</v>
      </c>
      <c r="K88">
        <v>206</v>
      </c>
      <c r="L88" s="4" t="s">
        <v>541</v>
      </c>
    </row>
    <row r="89" spans="1:12" x14ac:dyDescent="0.2">
      <c r="A89" t="s">
        <v>30</v>
      </c>
      <c r="B89" t="s">
        <v>839</v>
      </c>
      <c r="C89" t="s">
        <v>418</v>
      </c>
      <c r="D89">
        <v>31102003</v>
      </c>
      <c r="E89">
        <v>3</v>
      </c>
      <c r="F89" t="s">
        <v>33</v>
      </c>
      <c r="G89">
        <v>95.421999999999997</v>
      </c>
      <c r="H89">
        <v>-59.729280000000003</v>
      </c>
      <c r="I89">
        <v>740.89249886515597</v>
      </c>
      <c r="J89">
        <v>205.99889169673</v>
      </c>
      <c r="K89">
        <v>206</v>
      </c>
      <c r="L89" s="4" t="s">
        <v>541</v>
      </c>
    </row>
    <row r="90" spans="1:12" x14ac:dyDescent="0.2">
      <c r="A90" t="s">
        <v>30</v>
      </c>
      <c r="B90" t="s">
        <v>839</v>
      </c>
      <c r="C90" t="s">
        <v>418</v>
      </c>
      <c r="D90">
        <v>31102003</v>
      </c>
      <c r="E90">
        <v>4</v>
      </c>
      <c r="F90" t="s">
        <v>34</v>
      </c>
      <c r="G90">
        <v>95.421999999999997</v>
      </c>
      <c r="H90">
        <v>-59.729280000000003</v>
      </c>
      <c r="I90">
        <v>794.03602681053303</v>
      </c>
      <c r="J90">
        <v>205.99889169673</v>
      </c>
      <c r="K90">
        <v>206</v>
      </c>
      <c r="L90" s="4" t="s">
        <v>541</v>
      </c>
    </row>
    <row r="91" spans="1:12" x14ac:dyDescent="0.2">
      <c r="A91" t="s">
        <v>30</v>
      </c>
      <c r="B91" t="s">
        <v>839</v>
      </c>
      <c r="C91" t="s">
        <v>418</v>
      </c>
      <c r="D91">
        <v>31102003</v>
      </c>
      <c r="E91">
        <v>5</v>
      </c>
      <c r="F91" t="s">
        <v>35</v>
      </c>
      <c r="G91">
        <v>95.421999999999997</v>
      </c>
      <c r="H91">
        <v>-59.729280000000003</v>
      </c>
      <c r="I91">
        <v>1599.13739425882</v>
      </c>
      <c r="J91">
        <v>205.99889169673</v>
      </c>
      <c r="K91">
        <v>206</v>
      </c>
      <c r="L91" s="4" t="s">
        <v>541</v>
      </c>
    </row>
    <row r="92" spans="1:12" x14ac:dyDescent="0.2">
      <c r="A92" t="s">
        <v>54</v>
      </c>
      <c r="B92" t="s">
        <v>853</v>
      </c>
      <c r="C92" t="s">
        <v>418</v>
      </c>
      <c r="D92">
        <v>31389002</v>
      </c>
      <c r="E92">
        <v>1</v>
      </c>
      <c r="F92" t="s">
        <v>55</v>
      </c>
      <c r="G92">
        <v>59.028829999999999</v>
      </c>
      <c r="H92">
        <v>72.928030000000007</v>
      </c>
      <c r="I92">
        <v>1224.14647210313</v>
      </c>
      <c r="J92">
        <v>239.00407801366799</v>
      </c>
      <c r="K92">
        <v>239</v>
      </c>
      <c r="L92" t="s">
        <v>542</v>
      </c>
    </row>
    <row r="93" spans="1:12" x14ac:dyDescent="0.2">
      <c r="A93" t="s">
        <v>54</v>
      </c>
      <c r="B93" t="s">
        <v>853</v>
      </c>
      <c r="C93" t="s">
        <v>418</v>
      </c>
      <c r="D93">
        <v>31389002</v>
      </c>
      <c r="E93">
        <v>2</v>
      </c>
      <c r="F93" t="s">
        <v>56</v>
      </c>
      <c r="G93">
        <v>59.028829999999999</v>
      </c>
      <c r="H93">
        <v>72.928030000000007</v>
      </c>
      <c r="I93">
        <v>1224.1464917850899</v>
      </c>
      <c r="J93">
        <v>239.00407801366799</v>
      </c>
      <c r="K93">
        <v>239</v>
      </c>
      <c r="L93" t="s">
        <v>542</v>
      </c>
    </row>
    <row r="94" spans="1:12" x14ac:dyDescent="0.2">
      <c r="A94" t="s">
        <v>54</v>
      </c>
      <c r="B94" t="s">
        <v>853</v>
      </c>
      <c r="C94" t="s">
        <v>418</v>
      </c>
      <c r="D94">
        <v>31389002</v>
      </c>
      <c r="E94">
        <v>3</v>
      </c>
      <c r="F94" t="s">
        <v>57</v>
      </c>
      <c r="G94">
        <v>59.028829999999999</v>
      </c>
      <c r="H94">
        <v>72.928030000000007</v>
      </c>
      <c r="I94">
        <v>472.21050219071299</v>
      </c>
      <c r="J94">
        <v>239.00407801366799</v>
      </c>
      <c r="K94">
        <v>239</v>
      </c>
      <c r="L94" t="s">
        <v>542</v>
      </c>
    </row>
    <row r="95" spans="1:12" x14ac:dyDescent="0.2">
      <c r="A95" t="s">
        <v>54</v>
      </c>
      <c r="B95" t="s">
        <v>853</v>
      </c>
      <c r="C95" t="s">
        <v>418</v>
      </c>
      <c r="D95">
        <v>31389002</v>
      </c>
      <c r="E95">
        <v>4</v>
      </c>
      <c r="F95" t="s">
        <v>58</v>
      </c>
      <c r="G95">
        <v>59.028829999999999</v>
      </c>
      <c r="H95">
        <v>72.928030000000007</v>
      </c>
      <c r="I95">
        <v>418.07882899087099</v>
      </c>
      <c r="J95">
        <v>239.00407801366799</v>
      </c>
      <c r="K95">
        <v>239</v>
      </c>
      <c r="L95" t="s">
        <v>542</v>
      </c>
    </row>
    <row r="96" spans="1:12" x14ac:dyDescent="0.2">
      <c r="A96" t="s">
        <v>54</v>
      </c>
      <c r="B96" t="s">
        <v>853</v>
      </c>
      <c r="C96" t="s">
        <v>418</v>
      </c>
      <c r="D96">
        <v>31389002</v>
      </c>
      <c r="E96">
        <v>5</v>
      </c>
      <c r="F96" t="s">
        <v>59</v>
      </c>
      <c r="G96">
        <v>59.028829999999999</v>
      </c>
      <c r="H96">
        <v>72.928030000000007</v>
      </c>
      <c r="I96">
        <v>257.63844689934098</v>
      </c>
      <c r="J96">
        <v>239.00407801366799</v>
      </c>
      <c r="K96">
        <v>239</v>
      </c>
      <c r="L96" t="s">
        <v>542</v>
      </c>
    </row>
    <row r="97" spans="1:12" x14ac:dyDescent="0.2">
      <c r="A97" t="s">
        <v>54</v>
      </c>
      <c r="B97" t="s">
        <v>853</v>
      </c>
      <c r="C97" t="s">
        <v>418</v>
      </c>
      <c r="D97">
        <v>31389004</v>
      </c>
      <c r="E97">
        <v>1</v>
      </c>
      <c r="F97" t="s">
        <v>60</v>
      </c>
      <c r="G97">
        <v>59.028829999999999</v>
      </c>
      <c r="H97">
        <v>72.928030000000007</v>
      </c>
      <c r="I97">
        <v>1277.3008462456</v>
      </c>
      <c r="J97">
        <v>239.00349259526399</v>
      </c>
      <c r="K97">
        <v>239</v>
      </c>
      <c r="L97" t="s">
        <v>542</v>
      </c>
    </row>
    <row r="98" spans="1:12" x14ac:dyDescent="0.2">
      <c r="A98" t="s">
        <v>54</v>
      </c>
      <c r="B98" t="s">
        <v>853</v>
      </c>
      <c r="C98" t="s">
        <v>418</v>
      </c>
      <c r="D98">
        <v>31389004</v>
      </c>
      <c r="E98">
        <v>2</v>
      </c>
      <c r="F98" t="s">
        <v>61</v>
      </c>
      <c r="G98">
        <v>59.028829999999999</v>
      </c>
      <c r="H98">
        <v>72.928030000000007</v>
      </c>
      <c r="I98">
        <v>1170.0257435395099</v>
      </c>
      <c r="J98">
        <v>239.00349259526399</v>
      </c>
      <c r="K98">
        <v>239</v>
      </c>
      <c r="L98" t="s">
        <v>542</v>
      </c>
    </row>
    <row r="99" spans="1:12" x14ac:dyDescent="0.2">
      <c r="A99" t="s">
        <v>54</v>
      </c>
      <c r="B99" t="s">
        <v>853</v>
      </c>
      <c r="C99" t="s">
        <v>418</v>
      </c>
      <c r="D99">
        <v>31389004</v>
      </c>
      <c r="E99">
        <v>3</v>
      </c>
      <c r="F99" t="s">
        <v>62</v>
      </c>
      <c r="G99">
        <v>59.028829999999999</v>
      </c>
      <c r="H99">
        <v>72.928030000000007</v>
      </c>
      <c r="I99">
        <v>1224.1574561032701</v>
      </c>
      <c r="J99">
        <v>239.00349259526399</v>
      </c>
      <c r="K99">
        <v>239</v>
      </c>
      <c r="L99" t="s">
        <v>542</v>
      </c>
    </row>
    <row r="100" spans="1:12" x14ac:dyDescent="0.2">
      <c r="A100" t="s">
        <v>54</v>
      </c>
      <c r="B100" t="s">
        <v>853</v>
      </c>
      <c r="C100" t="s">
        <v>418</v>
      </c>
      <c r="D100">
        <v>31389004</v>
      </c>
      <c r="E100">
        <v>4</v>
      </c>
      <c r="F100" t="s">
        <v>63</v>
      </c>
      <c r="G100">
        <v>59.028829999999999</v>
      </c>
      <c r="H100">
        <v>72.928030000000007</v>
      </c>
      <c r="I100">
        <v>1170.0149760995901</v>
      </c>
      <c r="J100">
        <v>239.00349259526399</v>
      </c>
      <c r="K100">
        <v>239</v>
      </c>
      <c r="L100" t="s">
        <v>542</v>
      </c>
    </row>
    <row r="101" spans="1:12" x14ac:dyDescent="0.2">
      <c r="A101" t="s">
        <v>54</v>
      </c>
      <c r="B101" t="s">
        <v>853</v>
      </c>
      <c r="C101" t="s">
        <v>418</v>
      </c>
      <c r="D101">
        <v>31389004</v>
      </c>
      <c r="E101">
        <v>5</v>
      </c>
      <c r="F101" t="s">
        <v>64</v>
      </c>
      <c r="G101">
        <v>59.028829999999999</v>
      </c>
      <c r="H101">
        <v>72.928030000000007</v>
      </c>
      <c r="I101">
        <v>1170.0258616606</v>
      </c>
      <c r="J101">
        <v>239.00349259526399</v>
      </c>
      <c r="K101">
        <v>239</v>
      </c>
      <c r="L101" t="s">
        <v>542</v>
      </c>
    </row>
    <row r="102" spans="1:12" x14ac:dyDescent="0.2">
      <c r="A102" t="s">
        <v>54</v>
      </c>
      <c r="B102" t="s">
        <v>853</v>
      </c>
      <c r="C102" t="s">
        <v>418</v>
      </c>
      <c r="D102">
        <v>31389004</v>
      </c>
      <c r="E102">
        <v>6</v>
      </c>
      <c r="F102" t="s">
        <v>65</v>
      </c>
      <c r="G102">
        <v>59.028829999999999</v>
      </c>
      <c r="H102">
        <v>72.928030000000007</v>
      </c>
      <c r="I102">
        <v>203.506832745379</v>
      </c>
      <c r="J102">
        <v>239.00349259526399</v>
      </c>
      <c r="K102">
        <v>239</v>
      </c>
      <c r="L102" t="s">
        <v>542</v>
      </c>
    </row>
    <row r="103" spans="1:12" x14ac:dyDescent="0.2">
      <c r="A103" t="s">
        <v>54</v>
      </c>
      <c r="B103" t="s">
        <v>853</v>
      </c>
      <c r="C103" t="s">
        <v>418</v>
      </c>
      <c r="D103">
        <v>31389006</v>
      </c>
      <c r="E103">
        <v>1</v>
      </c>
      <c r="F103" t="s">
        <v>66</v>
      </c>
      <c r="G103">
        <v>59.028829999999999</v>
      </c>
      <c r="H103">
        <v>72.928030000000007</v>
      </c>
      <c r="I103">
        <v>1330.4551416602301</v>
      </c>
      <c r="J103">
        <v>237.986510362731</v>
      </c>
      <c r="K103">
        <v>238</v>
      </c>
      <c r="L103" t="s">
        <v>543</v>
      </c>
    </row>
    <row r="104" spans="1:12" x14ac:dyDescent="0.2">
      <c r="A104" t="s">
        <v>54</v>
      </c>
      <c r="B104" t="s">
        <v>853</v>
      </c>
      <c r="C104" t="s">
        <v>418</v>
      </c>
      <c r="D104">
        <v>31389006</v>
      </c>
      <c r="E104">
        <v>2</v>
      </c>
      <c r="F104" t="s">
        <v>67</v>
      </c>
      <c r="G104">
        <v>59.028829999999999</v>
      </c>
      <c r="H104">
        <v>72.928030000000007</v>
      </c>
      <c r="I104">
        <v>1330.4660272505801</v>
      </c>
      <c r="J104">
        <v>237.986510362731</v>
      </c>
      <c r="K104">
        <v>238</v>
      </c>
      <c r="L104" t="s">
        <v>543</v>
      </c>
    </row>
    <row r="105" spans="1:12" x14ac:dyDescent="0.2">
      <c r="A105" t="s">
        <v>54</v>
      </c>
      <c r="B105" t="s">
        <v>853</v>
      </c>
      <c r="C105" t="s">
        <v>418</v>
      </c>
      <c r="D105">
        <v>31389006</v>
      </c>
      <c r="E105">
        <v>3</v>
      </c>
      <c r="F105" t="s">
        <v>68</v>
      </c>
      <c r="G105">
        <v>59.028829999999999</v>
      </c>
      <c r="H105">
        <v>72.928030000000007</v>
      </c>
      <c r="I105">
        <v>1330.44433485639</v>
      </c>
      <c r="J105">
        <v>237.986510362731</v>
      </c>
      <c r="K105">
        <v>238</v>
      </c>
      <c r="L105" t="s">
        <v>543</v>
      </c>
    </row>
    <row r="106" spans="1:12" x14ac:dyDescent="0.2">
      <c r="A106" t="s">
        <v>54</v>
      </c>
      <c r="B106" t="s">
        <v>853</v>
      </c>
      <c r="C106" t="s">
        <v>418</v>
      </c>
      <c r="D106">
        <v>31389006</v>
      </c>
      <c r="E106">
        <v>4</v>
      </c>
      <c r="F106" t="s">
        <v>69</v>
      </c>
      <c r="G106">
        <v>59.028829999999999</v>
      </c>
      <c r="H106">
        <v>72.928030000000007</v>
      </c>
      <c r="I106">
        <v>1330.4551810241501</v>
      </c>
      <c r="J106">
        <v>237.986510362731</v>
      </c>
      <c r="K106">
        <v>238</v>
      </c>
      <c r="L106" t="s">
        <v>543</v>
      </c>
    </row>
    <row r="107" spans="1:12" x14ac:dyDescent="0.2">
      <c r="A107" t="s">
        <v>54</v>
      </c>
      <c r="B107" t="s">
        <v>853</v>
      </c>
      <c r="C107" t="s">
        <v>418</v>
      </c>
      <c r="D107">
        <v>31389006</v>
      </c>
      <c r="E107">
        <v>5</v>
      </c>
      <c r="F107" t="s">
        <v>70</v>
      </c>
      <c r="G107">
        <v>59.028829999999999</v>
      </c>
      <c r="H107">
        <v>72.928030000000007</v>
      </c>
      <c r="I107">
        <v>1330.45516137152</v>
      </c>
      <c r="J107">
        <v>237.986510362731</v>
      </c>
      <c r="K107">
        <v>238</v>
      </c>
      <c r="L107" t="s">
        <v>543</v>
      </c>
    </row>
    <row r="108" spans="1:12" x14ac:dyDescent="0.2">
      <c r="A108" t="s">
        <v>54</v>
      </c>
      <c r="B108" t="s">
        <v>853</v>
      </c>
      <c r="C108" t="s">
        <v>418</v>
      </c>
      <c r="D108">
        <v>31389006</v>
      </c>
      <c r="E108">
        <v>6</v>
      </c>
      <c r="F108" t="s">
        <v>71</v>
      </c>
      <c r="G108">
        <v>59.028829999999999</v>
      </c>
      <c r="H108">
        <v>72.928030000000007</v>
      </c>
      <c r="I108">
        <v>1116.86044447211</v>
      </c>
      <c r="J108">
        <v>237.986510362731</v>
      </c>
      <c r="K108">
        <v>238</v>
      </c>
      <c r="L108" t="s">
        <v>543</v>
      </c>
    </row>
    <row r="109" spans="1:12" x14ac:dyDescent="0.2">
      <c r="A109" t="s">
        <v>419</v>
      </c>
      <c r="B109" t="s">
        <v>772</v>
      </c>
      <c r="C109" t="s">
        <v>418</v>
      </c>
      <c r="D109">
        <v>31486008</v>
      </c>
      <c r="E109">
        <v>1</v>
      </c>
      <c r="F109" t="s">
        <v>420</v>
      </c>
      <c r="G109" s="2">
        <v>335.78442000000001</v>
      </c>
      <c r="H109" s="2">
        <v>-28.947890000000001</v>
      </c>
      <c r="I109">
        <v>1040.1096767689301</v>
      </c>
      <c r="J109">
        <v>211.98199491079001</v>
      </c>
      <c r="K109">
        <v>212</v>
      </c>
      <c r="L109" t="s">
        <v>563</v>
      </c>
    </row>
    <row r="110" spans="1:12" x14ac:dyDescent="0.2">
      <c r="A110" t="s">
        <v>419</v>
      </c>
      <c r="B110" t="s">
        <v>772</v>
      </c>
      <c r="C110" t="s">
        <v>418</v>
      </c>
      <c r="D110">
        <v>31486008</v>
      </c>
      <c r="E110">
        <v>2</v>
      </c>
      <c r="F110" t="s">
        <v>421</v>
      </c>
      <c r="G110" s="2">
        <v>335.78442000000001</v>
      </c>
      <c r="H110" s="2">
        <v>-28.947890000000001</v>
      </c>
      <c r="I110">
        <v>1198.6692726000001</v>
      </c>
      <c r="J110">
        <v>211.98199491079001</v>
      </c>
      <c r="K110">
        <v>212</v>
      </c>
      <c r="L110" t="s">
        <v>563</v>
      </c>
    </row>
    <row r="111" spans="1:12" x14ac:dyDescent="0.2">
      <c r="A111" t="s">
        <v>419</v>
      </c>
      <c r="B111" t="s">
        <v>772</v>
      </c>
      <c r="C111" t="s">
        <v>418</v>
      </c>
      <c r="D111">
        <v>31486008</v>
      </c>
      <c r="E111">
        <v>3</v>
      </c>
      <c r="F111" t="s">
        <v>422</v>
      </c>
      <c r="G111" s="2">
        <v>335.78442000000001</v>
      </c>
      <c r="H111" s="2">
        <v>-28.947890000000001</v>
      </c>
      <c r="I111">
        <v>966.29070768140002</v>
      </c>
      <c r="J111">
        <v>211.98199491079001</v>
      </c>
      <c r="K111">
        <v>212</v>
      </c>
      <c r="L111" t="s">
        <v>563</v>
      </c>
    </row>
    <row r="112" spans="1:12" x14ac:dyDescent="0.2">
      <c r="A112" t="s">
        <v>419</v>
      </c>
      <c r="B112" t="s">
        <v>772</v>
      </c>
      <c r="C112" t="s">
        <v>418</v>
      </c>
      <c r="D112">
        <v>31486008</v>
      </c>
      <c r="E112">
        <v>4</v>
      </c>
      <c r="F112" t="s">
        <v>423</v>
      </c>
      <c r="G112" s="2">
        <v>335.78442000000001</v>
      </c>
      <c r="H112" s="2">
        <v>-28.947890000000001</v>
      </c>
      <c r="I112">
        <v>1875.7568353427901</v>
      </c>
      <c r="J112">
        <v>211.98199491079001</v>
      </c>
      <c r="K112">
        <v>212</v>
      </c>
      <c r="L112" t="s">
        <v>563</v>
      </c>
    </row>
    <row r="113" spans="1:12" x14ac:dyDescent="0.2">
      <c r="A113" t="s">
        <v>419</v>
      </c>
      <c r="B113" t="s">
        <v>772</v>
      </c>
      <c r="C113" t="s">
        <v>418</v>
      </c>
      <c r="D113">
        <v>31486011</v>
      </c>
      <c r="E113">
        <v>1</v>
      </c>
      <c r="F113" t="s">
        <v>424</v>
      </c>
      <c r="G113" s="2">
        <v>335.78442000000001</v>
      </c>
      <c r="H113" s="2">
        <v>-28.947890000000001</v>
      </c>
      <c r="I113">
        <v>1859.9572990972099</v>
      </c>
      <c r="J113">
        <v>214.99040533901999</v>
      </c>
      <c r="K113">
        <v>215</v>
      </c>
      <c r="L113" t="s">
        <v>564</v>
      </c>
    </row>
    <row r="114" spans="1:12" x14ac:dyDescent="0.2">
      <c r="A114" t="s">
        <v>419</v>
      </c>
      <c r="B114" t="s">
        <v>772</v>
      </c>
      <c r="C114" t="s">
        <v>418</v>
      </c>
      <c r="D114">
        <v>31486011</v>
      </c>
      <c r="E114">
        <v>2</v>
      </c>
      <c r="F114" t="s">
        <v>425</v>
      </c>
      <c r="G114" s="2">
        <v>335.78442000000001</v>
      </c>
      <c r="H114" s="2">
        <v>-28.947890000000001</v>
      </c>
      <c r="I114">
        <v>1547.0795682078599</v>
      </c>
      <c r="J114">
        <v>214.99040533901999</v>
      </c>
      <c r="K114">
        <v>215</v>
      </c>
      <c r="L114" t="s">
        <v>564</v>
      </c>
    </row>
    <row r="115" spans="1:12" x14ac:dyDescent="0.2">
      <c r="A115" t="s">
        <v>419</v>
      </c>
      <c r="B115" t="s">
        <v>772</v>
      </c>
      <c r="C115" t="s">
        <v>418</v>
      </c>
      <c r="D115">
        <v>31486012</v>
      </c>
      <c r="E115">
        <v>1</v>
      </c>
      <c r="F115" t="s">
        <v>426</v>
      </c>
      <c r="G115" s="2">
        <v>335.78442000000001</v>
      </c>
      <c r="H115" s="2">
        <v>-28.947890000000001</v>
      </c>
      <c r="I115">
        <v>2094.22727994248</v>
      </c>
      <c r="J115">
        <v>215.002672637366</v>
      </c>
      <c r="K115">
        <v>215</v>
      </c>
      <c r="L115" t="s">
        <v>564</v>
      </c>
    </row>
    <row r="116" spans="1:12" x14ac:dyDescent="0.2">
      <c r="A116" t="s">
        <v>419</v>
      </c>
      <c r="B116" t="s">
        <v>772</v>
      </c>
      <c r="C116" t="s">
        <v>418</v>
      </c>
      <c r="D116">
        <v>31486012</v>
      </c>
      <c r="E116">
        <v>2</v>
      </c>
      <c r="F116" t="s">
        <v>427</v>
      </c>
      <c r="G116" s="2">
        <v>335.78442000000001</v>
      </c>
      <c r="H116" s="2">
        <v>-28.947890000000001</v>
      </c>
      <c r="I116">
        <v>1225.2431579977001</v>
      </c>
      <c r="J116">
        <v>215.002672637366</v>
      </c>
      <c r="K116">
        <v>215</v>
      </c>
      <c r="L116" t="s">
        <v>564</v>
      </c>
    </row>
    <row r="117" spans="1:12" x14ac:dyDescent="0.2">
      <c r="A117" t="s">
        <v>419</v>
      </c>
      <c r="B117" t="s">
        <v>772</v>
      </c>
      <c r="C117" t="s">
        <v>418</v>
      </c>
      <c r="D117">
        <v>31486020</v>
      </c>
      <c r="E117">
        <v>1</v>
      </c>
      <c r="F117" t="s">
        <v>428</v>
      </c>
      <c r="G117" s="2">
        <v>335.78442000000001</v>
      </c>
      <c r="H117" s="2">
        <v>-28.947890000000001</v>
      </c>
      <c r="I117">
        <v>955.44276332320999</v>
      </c>
      <c r="J117">
        <v>229.007003268369</v>
      </c>
      <c r="K117">
        <v>229</v>
      </c>
      <c r="L117" t="s">
        <v>565</v>
      </c>
    </row>
    <row r="118" spans="1:12" x14ac:dyDescent="0.2">
      <c r="A118" t="s">
        <v>419</v>
      </c>
      <c r="B118" t="s">
        <v>772</v>
      </c>
      <c r="C118" t="s">
        <v>418</v>
      </c>
      <c r="D118">
        <v>31486020</v>
      </c>
      <c r="E118">
        <v>2</v>
      </c>
      <c r="F118" t="s">
        <v>429</v>
      </c>
      <c r="G118" s="2">
        <v>335.78442000000001</v>
      </c>
      <c r="H118" s="2">
        <v>-28.947890000000001</v>
      </c>
      <c r="I118">
        <v>1384.5759686336501</v>
      </c>
      <c r="J118">
        <v>229.007003268369</v>
      </c>
      <c r="K118">
        <v>229</v>
      </c>
      <c r="L118" t="s">
        <v>565</v>
      </c>
    </row>
    <row r="119" spans="1:12" x14ac:dyDescent="0.2">
      <c r="A119" t="s">
        <v>419</v>
      </c>
      <c r="B119" t="s">
        <v>772</v>
      </c>
      <c r="C119" t="s">
        <v>418</v>
      </c>
      <c r="D119">
        <v>31486020</v>
      </c>
      <c r="E119">
        <v>3</v>
      </c>
      <c r="F119" t="s">
        <v>430</v>
      </c>
      <c r="G119" s="2">
        <v>335.78442000000001</v>
      </c>
      <c r="H119" s="2">
        <v>-28.947890000000001</v>
      </c>
      <c r="I119">
        <v>901.33284162209804</v>
      </c>
      <c r="J119">
        <v>229.007003268369</v>
      </c>
      <c r="K119">
        <v>229</v>
      </c>
      <c r="L119" t="s">
        <v>565</v>
      </c>
    </row>
    <row r="120" spans="1:12" x14ac:dyDescent="0.2">
      <c r="A120" t="s">
        <v>419</v>
      </c>
      <c r="B120" t="s">
        <v>772</v>
      </c>
      <c r="C120" t="s">
        <v>418</v>
      </c>
      <c r="D120">
        <v>31486020</v>
      </c>
      <c r="E120">
        <v>4</v>
      </c>
      <c r="F120" t="s">
        <v>431</v>
      </c>
      <c r="G120" s="2">
        <v>335.78442000000001</v>
      </c>
      <c r="H120" s="2">
        <v>-28.947890000000001</v>
      </c>
      <c r="I120">
        <v>1277.3007871997199</v>
      </c>
      <c r="J120">
        <v>229.007003268369</v>
      </c>
      <c r="K120">
        <v>229</v>
      </c>
      <c r="L120" t="s">
        <v>565</v>
      </c>
    </row>
    <row r="121" spans="1:12" x14ac:dyDescent="0.2">
      <c r="A121" t="s">
        <v>419</v>
      </c>
      <c r="B121" t="s">
        <v>772</v>
      </c>
      <c r="C121" t="s">
        <v>418</v>
      </c>
      <c r="D121">
        <v>31486020</v>
      </c>
      <c r="E121">
        <v>5</v>
      </c>
      <c r="F121" t="s">
        <v>432</v>
      </c>
      <c r="G121" s="2">
        <v>335.78442000000001</v>
      </c>
      <c r="H121" s="2">
        <v>-28.947890000000001</v>
      </c>
      <c r="I121">
        <v>794.03594808269395</v>
      </c>
      <c r="J121">
        <v>229.007003268369</v>
      </c>
      <c r="K121">
        <v>229</v>
      </c>
      <c r="L121" t="s">
        <v>566</v>
      </c>
    </row>
    <row r="122" spans="1:12" x14ac:dyDescent="0.2">
      <c r="A122" t="s">
        <v>419</v>
      </c>
      <c r="B122" t="s">
        <v>772</v>
      </c>
      <c r="C122" t="s">
        <v>417</v>
      </c>
      <c r="D122">
        <v>32570001</v>
      </c>
      <c r="E122">
        <v>1</v>
      </c>
      <c r="F122" t="s">
        <v>433</v>
      </c>
      <c r="G122" s="2">
        <v>335.78442000000001</v>
      </c>
      <c r="H122" s="2">
        <v>-28.947890000000001</v>
      </c>
      <c r="I122">
        <v>1383.59874836278</v>
      </c>
      <c r="J122">
        <v>216.00440775364899</v>
      </c>
    </row>
    <row r="123" spans="1:12" x14ac:dyDescent="0.2">
      <c r="A123" t="s">
        <v>419</v>
      </c>
      <c r="B123" t="s">
        <v>772</v>
      </c>
      <c r="C123" t="s">
        <v>417</v>
      </c>
      <c r="D123">
        <v>32570001</v>
      </c>
      <c r="E123">
        <v>2</v>
      </c>
      <c r="F123" t="s">
        <v>434</v>
      </c>
      <c r="G123" s="2">
        <v>335.78442000000001</v>
      </c>
      <c r="H123" s="2">
        <v>-28.947890000000001</v>
      </c>
      <c r="I123">
        <v>794.04683364370601</v>
      </c>
      <c r="J123">
        <v>216.00440775364899</v>
      </c>
    </row>
    <row r="124" spans="1:12" x14ac:dyDescent="0.2">
      <c r="A124" t="s">
        <v>419</v>
      </c>
      <c r="B124" t="s">
        <v>772</v>
      </c>
      <c r="C124" t="s">
        <v>417</v>
      </c>
      <c r="D124">
        <v>32570001</v>
      </c>
      <c r="E124">
        <v>3</v>
      </c>
      <c r="F124" t="s">
        <v>435</v>
      </c>
      <c r="G124" s="2">
        <v>335.78442000000001</v>
      </c>
      <c r="H124" s="2">
        <v>-28.947890000000001</v>
      </c>
      <c r="I124">
        <v>1383.5985909071001</v>
      </c>
      <c r="J124">
        <v>216.00440775364899</v>
      </c>
    </row>
    <row r="125" spans="1:12" x14ac:dyDescent="0.2">
      <c r="A125" t="s">
        <v>419</v>
      </c>
      <c r="B125" t="s">
        <v>772</v>
      </c>
      <c r="C125" t="s">
        <v>417</v>
      </c>
      <c r="D125">
        <v>32570001</v>
      </c>
      <c r="E125">
        <v>4</v>
      </c>
      <c r="F125" t="s">
        <v>436</v>
      </c>
      <c r="G125" s="2">
        <v>335.78442000000001</v>
      </c>
      <c r="H125" s="2">
        <v>-28.947890000000001</v>
      </c>
      <c r="I125">
        <v>1330.45520073544</v>
      </c>
      <c r="J125">
        <v>216.00440775364899</v>
      </c>
    </row>
    <row r="126" spans="1:12" x14ac:dyDescent="0.2">
      <c r="A126" t="s">
        <v>419</v>
      </c>
      <c r="B126" t="s">
        <v>772</v>
      </c>
      <c r="C126" t="s">
        <v>417</v>
      </c>
      <c r="D126">
        <v>32570002</v>
      </c>
      <c r="E126">
        <v>1</v>
      </c>
      <c r="F126" t="s">
        <v>437</v>
      </c>
      <c r="G126" s="2">
        <v>335.78442000000001</v>
      </c>
      <c r="H126" s="2">
        <v>-28.947890000000001</v>
      </c>
      <c r="I126">
        <v>955.45372767072604</v>
      </c>
      <c r="J126">
        <v>216.000292606919</v>
      </c>
    </row>
    <row r="127" spans="1:12" x14ac:dyDescent="0.2">
      <c r="A127" t="s">
        <v>419</v>
      </c>
      <c r="B127" t="s">
        <v>772</v>
      </c>
      <c r="C127" t="s">
        <v>417</v>
      </c>
      <c r="D127">
        <v>32570002</v>
      </c>
      <c r="E127">
        <v>2</v>
      </c>
      <c r="F127" t="s">
        <v>438</v>
      </c>
      <c r="G127" s="2">
        <v>335.78442000000001</v>
      </c>
      <c r="H127" s="2">
        <v>-28.947890000000001</v>
      </c>
      <c r="I127">
        <v>1062.8155801836001</v>
      </c>
      <c r="J127">
        <v>216.000292606919</v>
      </c>
    </row>
    <row r="128" spans="1:12" x14ac:dyDescent="0.2">
      <c r="A128" t="s">
        <v>419</v>
      </c>
      <c r="B128" t="s">
        <v>772</v>
      </c>
      <c r="C128" t="s">
        <v>417</v>
      </c>
      <c r="D128">
        <v>32570002</v>
      </c>
      <c r="E128">
        <v>3</v>
      </c>
      <c r="F128" t="s">
        <v>439</v>
      </c>
      <c r="G128" s="2">
        <v>335.78442000000001</v>
      </c>
      <c r="H128" s="2">
        <v>-28.947890000000001</v>
      </c>
      <c r="I128">
        <v>954.46538559666396</v>
      </c>
      <c r="J128">
        <v>216.000292606919</v>
      </c>
    </row>
    <row r="129" spans="1:12" x14ac:dyDescent="0.2">
      <c r="A129" t="s">
        <v>419</v>
      </c>
      <c r="B129" t="s">
        <v>772</v>
      </c>
      <c r="C129" t="s">
        <v>417</v>
      </c>
      <c r="D129">
        <v>32570002</v>
      </c>
      <c r="E129">
        <v>4</v>
      </c>
      <c r="F129" t="s">
        <v>440</v>
      </c>
      <c r="G129" s="2">
        <v>335.78442000000001</v>
      </c>
      <c r="H129" s="2">
        <v>-28.947890000000001</v>
      </c>
      <c r="I129">
        <v>1008.59703905588</v>
      </c>
      <c r="J129">
        <v>216.000292606919</v>
      </c>
    </row>
    <row r="130" spans="1:12" x14ac:dyDescent="0.2">
      <c r="A130" t="s">
        <v>419</v>
      </c>
      <c r="B130" t="s">
        <v>772</v>
      </c>
      <c r="C130" t="s">
        <v>417</v>
      </c>
      <c r="D130">
        <v>32570002</v>
      </c>
      <c r="E130">
        <v>5</v>
      </c>
      <c r="F130" t="s">
        <v>441</v>
      </c>
      <c r="G130" s="2">
        <v>335.78442000000001</v>
      </c>
      <c r="H130" s="2">
        <v>-28.947890000000001</v>
      </c>
      <c r="I130">
        <v>794.05767984079898</v>
      </c>
      <c r="J130">
        <v>216.000292606919</v>
      </c>
    </row>
    <row r="131" spans="1:12" x14ac:dyDescent="0.2">
      <c r="A131" t="s">
        <v>419</v>
      </c>
      <c r="B131" t="s">
        <v>772</v>
      </c>
      <c r="C131" t="s">
        <v>418</v>
      </c>
      <c r="D131">
        <v>32570003</v>
      </c>
      <c r="E131">
        <v>1</v>
      </c>
      <c r="F131" t="s">
        <v>442</v>
      </c>
      <c r="G131" s="2">
        <v>335.78442000000001</v>
      </c>
      <c r="H131" s="2">
        <v>-28.947890000000001</v>
      </c>
      <c r="I131">
        <v>740.881593622183</v>
      </c>
      <c r="J131">
        <v>220.004211041422</v>
      </c>
      <c r="K131">
        <v>220</v>
      </c>
      <c r="L131" t="s">
        <v>567</v>
      </c>
    </row>
    <row r="132" spans="1:12" x14ac:dyDescent="0.2">
      <c r="A132" t="s">
        <v>419</v>
      </c>
      <c r="B132" t="s">
        <v>772</v>
      </c>
      <c r="C132" t="s">
        <v>418</v>
      </c>
      <c r="D132">
        <v>32570003</v>
      </c>
      <c r="E132">
        <v>2</v>
      </c>
      <c r="F132" t="s">
        <v>443</v>
      </c>
      <c r="G132" s="2">
        <v>335.78442000000001</v>
      </c>
      <c r="H132" s="2">
        <v>-28.947890000000001</v>
      </c>
      <c r="I132">
        <v>686.77171122632603</v>
      </c>
      <c r="J132">
        <v>220.004211041422</v>
      </c>
      <c r="K132">
        <v>220</v>
      </c>
      <c r="L132" t="s">
        <v>567</v>
      </c>
    </row>
    <row r="133" spans="1:12" x14ac:dyDescent="0.2">
      <c r="A133" t="s">
        <v>419</v>
      </c>
      <c r="B133" t="s">
        <v>772</v>
      </c>
      <c r="C133" t="s">
        <v>418</v>
      </c>
      <c r="D133">
        <v>32570003</v>
      </c>
      <c r="E133">
        <v>3</v>
      </c>
      <c r="F133" t="s">
        <v>444</v>
      </c>
      <c r="G133" s="2">
        <v>335.78442000000001</v>
      </c>
      <c r="H133" s="2">
        <v>-28.947890000000001</v>
      </c>
      <c r="I133">
        <v>1224.15737731677</v>
      </c>
      <c r="J133">
        <v>220.004211041422</v>
      </c>
      <c r="K133">
        <v>220</v>
      </c>
      <c r="L133" t="s">
        <v>567</v>
      </c>
    </row>
    <row r="134" spans="1:12" x14ac:dyDescent="0.2">
      <c r="A134" t="s">
        <v>419</v>
      </c>
      <c r="B134" t="s">
        <v>772</v>
      </c>
      <c r="C134" t="s">
        <v>418</v>
      </c>
      <c r="D134">
        <v>32570003</v>
      </c>
      <c r="E134">
        <v>4</v>
      </c>
      <c r="F134" t="s">
        <v>445</v>
      </c>
      <c r="G134" s="2">
        <v>335.78442000000001</v>
      </c>
      <c r="H134" s="2">
        <v>-28.947890000000001</v>
      </c>
      <c r="I134">
        <v>740.990212990126</v>
      </c>
      <c r="J134">
        <v>220.004211041422</v>
      </c>
      <c r="K134">
        <v>220</v>
      </c>
      <c r="L134" t="s">
        <v>567</v>
      </c>
    </row>
    <row r="135" spans="1:12" x14ac:dyDescent="0.2">
      <c r="A135" t="s">
        <v>419</v>
      </c>
      <c r="B135" t="s">
        <v>772</v>
      </c>
      <c r="C135" t="s">
        <v>418</v>
      </c>
      <c r="D135">
        <v>32570003</v>
      </c>
      <c r="E135">
        <v>5</v>
      </c>
      <c r="F135" t="s">
        <v>446</v>
      </c>
      <c r="G135" s="2">
        <v>335.78442000000001</v>
      </c>
      <c r="H135" s="2">
        <v>-28.947890000000001</v>
      </c>
      <c r="I135">
        <v>1008.60806241994</v>
      </c>
      <c r="J135">
        <v>220.004211041422</v>
      </c>
      <c r="K135">
        <v>220</v>
      </c>
      <c r="L135" t="s">
        <v>567</v>
      </c>
    </row>
    <row r="136" spans="1:12" x14ac:dyDescent="0.2">
      <c r="A136" t="s">
        <v>419</v>
      </c>
      <c r="B136" t="s">
        <v>772</v>
      </c>
      <c r="C136" t="s">
        <v>418</v>
      </c>
      <c r="D136">
        <v>32570004</v>
      </c>
      <c r="E136">
        <v>1</v>
      </c>
      <c r="F136" t="s">
        <v>447</v>
      </c>
      <c r="G136" s="2">
        <v>335.78442000000001</v>
      </c>
      <c r="H136" s="2">
        <v>-28.947890000000001</v>
      </c>
      <c r="I136">
        <v>1277.28986227479</v>
      </c>
      <c r="J136">
        <v>220.000848776357</v>
      </c>
      <c r="K136">
        <v>220</v>
      </c>
      <c r="L136" t="s">
        <v>567</v>
      </c>
    </row>
    <row r="137" spans="1:12" x14ac:dyDescent="0.2">
      <c r="A137" t="s">
        <v>419</v>
      </c>
      <c r="B137" t="s">
        <v>772</v>
      </c>
      <c r="C137" t="s">
        <v>418</v>
      </c>
      <c r="D137">
        <v>32570004</v>
      </c>
      <c r="E137">
        <v>2</v>
      </c>
      <c r="F137" t="s">
        <v>448</v>
      </c>
      <c r="G137" s="2">
        <v>335.78442000000001</v>
      </c>
      <c r="H137" s="2">
        <v>-28.947890000000001</v>
      </c>
      <c r="I137">
        <v>1277.28988198608</v>
      </c>
      <c r="J137">
        <v>220.000848776357</v>
      </c>
      <c r="K137">
        <v>220</v>
      </c>
      <c r="L137" t="s">
        <v>567</v>
      </c>
    </row>
    <row r="138" spans="1:12" x14ac:dyDescent="0.2">
      <c r="A138" t="s">
        <v>419</v>
      </c>
      <c r="B138" t="s">
        <v>772</v>
      </c>
      <c r="C138" t="s">
        <v>418</v>
      </c>
      <c r="D138">
        <v>32570004</v>
      </c>
      <c r="E138">
        <v>3</v>
      </c>
      <c r="F138" t="s">
        <v>449</v>
      </c>
      <c r="G138" s="2">
        <v>335.78442000000001</v>
      </c>
      <c r="H138" s="2">
        <v>-28.947890000000001</v>
      </c>
      <c r="I138">
        <v>1277.28992135</v>
      </c>
      <c r="J138">
        <v>220.000848776357</v>
      </c>
      <c r="K138">
        <v>220</v>
      </c>
      <c r="L138" t="s">
        <v>567</v>
      </c>
    </row>
    <row r="139" spans="1:12" x14ac:dyDescent="0.2">
      <c r="A139" t="s">
        <v>419</v>
      </c>
      <c r="B139" t="s">
        <v>772</v>
      </c>
      <c r="C139" t="s">
        <v>418</v>
      </c>
      <c r="D139">
        <v>32570004</v>
      </c>
      <c r="E139">
        <v>4</v>
      </c>
      <c r="F139" t="s">
        <v>450</v>
      </c>
      <c r="G139" s="2">
        <v>335.78442000000001</v>
      </c>
      <c r="H139" s="2">
        <v>-28.947890000000001</v>
      </c>
      <c r="I139">
        <v>1277.3116727607301</v>
      </c>
      <c r="J139">
        <v>220.000848776357</v>
      </c>
      <c r="K139">
        <v>220</v>
      </c>
      <c r="L139" t="s">
        <v>567</v>
      </c>
    </row>
    <row r="140" spans="1:12" x14ac:dyDescent="0.2">
      <c r="A140" t="s">
        <v>419</v>
      </c>
      <c r="B140" t="s">
        <v>772</v>
      </c>
      <c r="C140" t="s">
        <v>418</v>
      </c>
      <c r="D140">
        <v>32570005</v>
      </c>
      <c r="E140">
        <v>1</v>
      </c>
      <c r="F140" t="s">
        <v>451</v>
      </c>
      <c r="G140" s="2">
        <v>335.78442000000001</v>
      </c>
      <c r="H140" s="2">
        <v>-28.947890000000001</v>
      </c>
      <c r="I140">
        <v>1384.5650043447999</v>
      </c>
      <c r="J140">
        <v>219.98154937516799</v>
      </c>
      <c r="K140">
        <v>220</v>
      </c>
      <c r="L140" t="s">
        <v>567</v>
      </c>
    </row>
    <row r="141" spans="1:12" x14ac:dyDescent="0.2">
      <c r="A141" t="s">
        <v>419</v>
      </c>
      <c r="B141" t="s">
        <v>772</v>
      </c>
      <c r="C141" t="s">
        <v>418</v>
      </c>
      <c r="D141">
        <v>32570005</v>
      </c>
      <c r="E141">
        <v>2</v>
      </c>
      <c r="F141" t="s">
        <v>452</v>
      </c>
      <c r="G141" s="2">
        <v>335.78442000000001</v>
      </c>
      <c r="H141" s="2">
        <v>-28.947890000000001</v>
      </c>
      <c r="I141">
        <v>1384.58681483074</v>
      </c>
      <c r="J141">
        <v>219.98154937516799</v>
      </c>
      <c r="K141">
        <v>220</v>
      </c>
      <c r="L141" t="s">
        <v>567</v>
      </c>
    </row>
    <row r="142" spans="1:12" x14ac:dyDescent="0.2">
      <c r="A142" t="s">
        <v>419</v>
      </c>
      <c r="B142" t="s">
        <v>772</v>
      </c>
      <c r="C142" t="s">
        <v>418</v>
      </c>
      <c r="D142">
        <v>32570005</v>
      </c>
      <c r="E142">
        <v>3</v>
      </c>
      <c r="F142" t="s">
        <v>453</v>
      </c>
      <c r="G142" s="2">
        <v>335.78442000000001</v>
      </c>
      <c r="H142" s="2">
        <v>-28.947890000000001</v>
      </c>
      <c r="I142">
        <v>1384.57598834494</v>
      </c>
      <c r="J142">
        <v>219.98154937516799</v>
      </c>
      <c r="K142">
        <v>220</v>
      </c>
      <c r="L142" t="s">
        <v>567</v>
      </c>
    </row>
    <row r="143" spans="1:12" x14ac:dyDescent="0.2">
      <c r="A143" t="s">
        <v>419</v>
      </c>
      <c r="B143" t="s">
        <v>772</v>
      </c>
      <c r="C143" t="s">
        <v>418</v>
      </c>
      <c r="D143">
        <v>32570005</v>
      </c>
      <c r="E143">
        <v>4</v>
      </c>
      <c r="F143" t="s">
        <v>454</v>
      </c>
      <c r="G143" s="2">
        <v>335.78442000000001</v>
      </c>
      <c r="H143" s="2">
        <v>-28.947890000000001</v>
      </c>
      <c r="I143">
        <v>1384.5759292697301</v>
      </c>
      <c r="J143">
        <v>219.98154937516799</v>
      </c>
      <c r="K143">
        <v>220</v>
      </c>
      <c r="L143" t="s">
        <v>567</v>
      </c>
    </row>
    <row r="144" spans="1:12" x14ac:dyDescent="0.2">
      <c r="A144" t="s">
        <v>419</v>
      </c>
      <c r="B144" t="s">
        <v>772</v>
      </c>
      <c r="C144" t="s">
        <v>418</v>
      </c>
      <c r="D144">
        <v>32570005</v>
      </c>
      <c r="E144">
        <v>5</v>
      </c>
      <c r="F144" t="s">
        <v>455</v>
      </c>
      <c r="G144" s="2">
        <v>335.78442000000001</v>
      </c>
      <c r="H144" s="2">
        <v>-28.947890000000001</v>
      </c>
      <c r="I144">
        <v>955.47530191448902</v>
      </c>
      <c r="J144">
        <v>219.98154937516799</v>
      </c>
      <c r="K144">
        <v>220</v>
      </c>
      <c r="L144" t="s">
        <v>567</v>
      </c>
    </row>
    <row r="145" spans="1:12" x14ac:dyDescent="0.2">
      <c r="A145" t="s">
        <v>419</v>
      </c>
      <c r="B145" t="s">
        <v>772</v>
      </c>
      <c r="C145" t="s">
        <v>418</v>
      </c>
      <c r="D145">
        <v>32570006</v>
      </c>
      <c r="E145">
        <v>1</v>
      </c>
      <c r="F145" t="s">
        <v>456</v>
      </c>
      <c r="G145" s="2">
        <v>335.78442000000001</v>
      </c>
      <c r="H145" s="2">
        <v>-28.947890000000001</v>
      </c>
      <c r="I145">
        <v>1170.0148580078301</v>
      </c>
      <c r="J145">
        <v>220.001267161372</v>
      </c>
      <c r="K145">
        <v>220</v>
      </c>
      <c r="L145" t="s">
        <v>567</v>
      </c>
    </row>
    <row r="146" spans="1:12" x14ac:dyDescent="0.2">
      <c r="A146" t="s">
        <v>419</v>
      </c>
      <c r="B146" t="s">
        <v>772</v>
      </c>
      <c r="C146" t="s">
        <v>418</v>
      </c>
      <c r="D146">
        <v>32570006</v>
      </c>
      <c r="E146">
        <v>2</v>
      </c>
      <c r="F146" t="s">
        <v>457</v>
      </c>
      <c r="G146" s="2">
        <v>335.78442000000001</v>
      </c>
      <c r="H146" s="2">
        <v>-28.947890000000001</v>
      </c>
      <c r="I146">
        <v>1384.57602770886</v>
      </c>
      <c r="J146">
        <v>220.001267161372</v>
      </c>
      <c r="K146">
        <v>220</v>
      </c>
      <c r="L146" t="s">
        <v>567</v>
      </c>
    </row>
    <row r="147" spans="1:12" x14ac:dyDescent="0.2">
      <c r="A147" t="s">
        <v>419</v>
      </c>
      <c r="B147" t="s">
        <v>772</v>
      </c>
      <c r="C147" t="s">
        <v>418</v>
      </c>
      <c r="D147">
        <v>32570006</v>
      </c>
      <c r="E147">
        <v>3</v>
      </c>
      <c r="F147" t="s">
        <v>458</v>
      </c>
      <c r="G147" s="2">
        <v>335.78442000000001</v>
      </c>
      <c r="H147" s="2">
        <v>-28.947890000000001</v>
      </c>
      <c r="I147">
        <v>1384.57592932839</v>
      </c>
      <c r="J147">
        <v>220.001267161372</v>
      </c>
      <c r="K147">
        <v>220</v>
      </c>
      <c r="L147" t="s">
        <v>567</v>
      </c>
    </row>
    <row r="148" spans="1:12" x14ac:dyDescent="0.2">
      <c r="A148" t="s">
        <v>419</v>
      </c>
      <c r="B148" t="s">
        <v>772</v>
      </c>
      <c r="C148" t="s">
        <v>418</v>
      </c>
      <c r="D148">
        <v>32570006</v>
      </c>
      <c r="E148">
        <v>4</v>
      </c>
      <c r="F148" t="s">
        <v>459</v>
      </c>
      <c r="G148" s="2">
        <v>335.78442000000001</v>
      </c>
      <c r="H148" s="2">
        <v>-28.947890000000001</v>
      </c>
      <c r="I148">
        <v>1008.5970784198</v>
      </c>
      <c r="J148">
        <v>220.001267161372</v>
      </c>
      <c r="K148">
        <v>220</v>
      </c>
      <c r="L148" t="s">
        <v>567</v>
      </c>
    </row>
    <row r="149" spans="1:12" x14ac:dyDescent="0.2">
      <c r="A149" t="s">
        <v>419</v>
      </c>
      <c r="B149" t="s">
        <v>772</v>
      </c>
      <c r="C149" t="s">
        <v>418</v>
      </c>
      <c r="D149">
        <v>32570006</v>
      </c>
      <c r="E149">
        <v>5</v>
      </c>
      <c r="F149" t="s">
        <v>460</v>
      </c>
      <c r="G149" s="2">
        <v>335.78442000000001</v>
      </c>
      <c r="H149" s="2">
        <v>-28.947890000000001</v>
      </c>
      <c r="I149">
        <v>1062.7504439845</v>
      </c>
      <c r="J149">
        <v>220.001267161372</v>
      </c>
      <c r="K149">
        <v>220</v>
      </c>
      <c r="L149" t="s">
        <v>567</v>
      </c>
    </row>
    <row r="150" spans="1:12" x14ac:dyDescent="0.2">
      <c r="A150" t="s">
        <v>419</v>
      </c>
      <c r="B150" t="s">
        <v>772</v>
      </c>
      <c r="C150" t="s">
        <v>417</v>
      </c>
      <c r="D150">
        <v>32579001</v>
      </c>
      <c r="E150">
        <v>1</v>
      </c>
      <c r="F150" t="s">
        <v>461</v>
      </c>
      <c r="G150" s="2">
        <v>335.78442000000001</v>
      </c>
      <c r="H150" s="2">
        <v>-28.947890000000001</v>
      </c>
      <c r="I150">
        <v>1384.57606707278</v>
      </c>
      <c r="J150">
        <v>243.00525196703799</v>
      </c>
    </row>
    <row r="151" spans="1:12" x14ac:dyDescent="0.2">
      <c r="A151" t="s">
        <v>419</v>
      </c>
      <c r="B151" t="s">
        <v>772</v>
      </c>
      <c r="C151" t="s">
        <v>417</v>
      </c>
      <c r="D151">
        <v>32579001</v>
      </c>
      <c r="E151">
        <v>2</v>
      </c>
      <c r="F151" t="s">
        <v>462</v>
      </c>
      <c r="G151" s="2">
        <v>335.78442000000001</v>
      </c>
      <c r="H151" s="2">
        <v>-28.947890000000001</v>
      </c>
      <c r="I151">
        <v>1384.5869329225</v>
      </c>
      <c r="J151">
        <v>243.00525196703799</v>
      </c>
    </row>
    <row r="152" spans="1:12" x14ac:dyDescent="0.2">
      <c r="A152" t="s">
        <v>419</v>
      </c>
      <c r="B152" t="s">
        <v>772</v>
      </c>
      <c r="C152" t="s">
        <v>417</v>
      </c>
      <c r="D152">
        <v>32579001</v>
      </c>
      <c r="E152">
        <v>3</v>
      </c>
      <c r="F152" t="s">
        <v>463</v>
      </c>
      <c r="G152" s="2">
        <v>335.78442000000001</v>
      </c>
      <c r="H152" s="2">
        <v>-28.947890000000001</v>
      </c>
      <c r="I152">
        <v>1384.57618516454</v>
      </c>
      <c r="J152">
        <v>243.00525196703799</v>
      </c>
    </row>
    <row r="153" spans="1:12" x14ac:dyDescent="0.2">
      <c r="A153" t="s">
        <v>419</v>
      </c>
      <c r="B153" t="s">
        <v>772</v>
      </c>
      <c r="C153" t="s">
        <v>417</v>
      </c>
      <c r="D153">
        <v>32579001</v>
      </c>
      <c r="E153">
        <v>4</v>
      </c>
      <c r="F153" t="s">
        <v>464</v>
      </c>
      <c r="G153" s="2">
        <v>335.78442000000001</v>
      </c>
      <c r="H153" s="2">
        <v>-28.947890000000001</v>
      </c>
      <c r="I153">
        <v>1384.57612608933</v>
      </c>
      <c r="J153">
        <v>243.00525196703799</v>
      </c>
    </row>
    <row r="154" spans="1:12" x14ac:dyDescent="0.2">
      <c r="A154" t="s">
        <v>419</v>
      </c>
      <c r="B154" t="s">
        <v>772</v>
      </c>
      <c r="C154" t="s">
        <v>417</v>
      </c>
      <c r="D154">
        <v>32579002</v>
      </c>
      <c r="E154">
        <v>1</v>
      </c>
      <c r="F154" t="s">
        <v>465</v>
      </c>
      <c r="G154" s="2">
        <v>335.78442000000001</v>
      </c>
      <c r="H154" s="2">
        <v>-28.947890000000001</v>
      </c>
      <c r="I154">
        <v>901.33280225817896</v>
      </c>
      <c r="J154">
        <v>243.01601793293</v>
      </c>
    </row>
    <row r="155" spans="1:12" x14ac:dyDescent="0.2">
      <c r="A155" t="s">
        <v>419</v>
      </c>
      <c r="B155" t="s">
        <v>772</v>
      </c>
      <c r="C155" t="s">
        <v>417</v>
      </c>
      <c r="D155">
        <v>32579002</v>
      </c>
      <c r="E155">
        <v>2</v>
      </c>
      <c r="F155" t="s">
        <v>466</v>
      </c>
      <c r="G155" s="2">
        <v>335.78442000000001</v>
      </c>
      <c r="H155" s="2">
        <v>-28.947890000000001</v>
      </c>
      <c r="I155">
        <v>1170.0366291298601</v>
      </c>
      <c r="J155">
        <v>243.01601793293</v>
      </c>
    </row>
    <row r="156" spans="1:12" x14ac:dyDescent="0.2">
      <c r="A156" t="s">
        <v>419</v>
      </c>
      <c r="B156" t="s">
        <v>772</v>
      </c>
      <c r="C156" t="s">
        <v>417</v>
      </c>
      <c r="D156">
        <v>32579002</v>
      </c>
      <c r="E156">
        <v>3</v>
      </c>
      <c r="F156" t="s">
        <v>467</v>
      </c>
      <c r="G156" s="2">
        <v>335.78442000000001</v>
      </c>
      <c r="H156" s="2">
        <v>-28.947890000000001</v>
      </c>
      <c r="I156">
        <v>1384.57622452846</v>
      </c>
      <c r="J156">
        <v>243.01601793293</v>
      </c>
    </row>
    <row r="157" spans="1:12" x14ac:dyDescent="0.2">
      <c r="A157" t="s">
        <v>419</v>
      </c>
      <c r="B157" t="s">
        <v>772</v>
      </c>
      <c r="C157" t="s">
        <v>417</v>
      </c>
      <c r="D157">
        <v>32579002</v>
      </c>
      <c r="E157">
        <v>4</v>
      </c>
      <c r="F157" t="s">
        <v>468</v>
      </c>
      <c r="G157" s="2">
        <v>335.78442000000001</v>
      </c>
      <c r="H157" s="2">
        <v>-28.947890000000001</v>
      </c>
      <c r="I157">
        <v>1384.6848439550599</v>
      </c>
      <c r="J157">
        <v>243.01601793293</v>
      </c>
    </row>
    <row r="158" spans="1:12" x14ac:dyDescent="0.2">
      <c r="A158" t="s">
        <v>419</v>
      </c>
      <c r="B158" t="s">
        <v>772</v>
      </c>
      <c r="C158" t="s">
        <v>417</v>
      </c>
      <c r="D158">
        <v>32579002</v>
      </c>
      <c r="E158">
        <v>5</v>
      </c>
      <c r="F158" t="s">
        <v>469</v>
      </c>
      <c r="G158" s="2">
        <v>335.78442000000001</v>
      </c>
      <c r="H158" s="2">
        <v>-28.947890000000001</v>
      </c>
      <c r="I158">
        <v>1008.60816085908</v>
      </c>
      <c r="J158">
        <v>243.01601793293</v>
      </c>
    </row>
    <row r="159" spans="1:12" x14ac:dyDescent="0.2">
      <c r="A159" t="s">
        <v>419</v>
      </c>
      <c r="B159" t="s">
        <v>772</v>
      </c>
      <c r="C159" t="s">
        <v>417</v>
      </c>
      <c r="D159">
        <v>32579003</v>
      </c>
      <c r="E159">
        <v>1</v>
      </c>
      <c r="F159" t="s">
        <v>470</v>
      </c>
      <c r="G159" s="2">
        <v>335.78442000000001</v>
      </c>
      <c r="H159" s="2">
        <v>-28.947890000000001</v>
      </c>
      <c r="I159">
        <v>1264.5089335268699</v>
      </c>
      <c r="J159">
        <v>243.00533129520699</v>
      </c>
    </row>
    <row r="160" spans="1:12" x14ac:dyDescent="0.2">
      <c r="A160" t="s">
        <v>419</v>
      </c>
      <c r="B160" t="s">
        <v>772</v>
      </c>
      <c r="C160" t="s">
        <v>417</v>
      </c>
      <c r="D160">
        <v>32579003</v>
      </c>
      <c r="E160">
        <v>2</v>
      </c>
      <c r="F160" t="s">
        <v>471</v>
      </c>
      <c r="G160" s="2">
        <v>335.78442000000001</v>
      </c>
      <c r="H160" s="2">
        <v>-28.947890000000001</v>
      </c>
      <c r="I160">
        <v>1264.5089335268699</v>
      </c>
      <c r="J160">
        <v>243.00533129520699</v>
      </c>
    </row>
    <row r="161" spans="1:10" x14ac:dyDescent="0.2">
      <c r="A161" t="s">
        <v>419</v>
      </c>
      <c r="B161" t="s">
        <v>772</v>
      </c>
      <c r="C161" t="s">
        <v>417</v>
      </c>
      <c r="D161">
        <v>32579003</v>
      </c>
      <c r="E161">
        <v>3</v>
      </c>
      <c r="F161" t="s">
        <v>472</v>
      </c>
      <c r="G161" s="2">
        <v>335.78442000000001</v>
      </c>
      <c r="H161" s="2">
        <v>-28.947890000000001</v>
      </c>
      <c r="I161">
        <v>1264.5089926020801</v>
      </c>
      <c r="J161">
        <v>243.00533129520699</v>
      </c>
    </row>
    <row r="162" spans="1:10" x14ac:dyDescent="0.2">
      <c r="A162" t="s">
        <v>419</v>
      </c>
      <c r="B162" t="s">
        <v>772</v>
      </c>
      <c r="C162" t="s">
        <v>417</v>
      </c>
      <c r="D162">
        <v>32579003</v>
      </c>
      <c r="E162">
        <v>4</v>
      </c>
      <c r="F162" t="s">
        <v>473</v>
      </c>
      <c r="G162" s="2">
        <v>335.78442000000001</v>
      </c>
      <c r="H162" s="2">
        <v>-28.947890000000001</v>
      </c>
      <c r="I162">
        <v>1264.5089532381601</v>
      </c>
      <c r="J162">
        <v>243.00533129520699</v>
      </c>
    </row>
    <row r="163" spans="1:10" x14ac:dyDescent="0.2">
      <c r="A163" t="s">
        <v>419</v>
      </c>
      <c r="B163" t="s">
        <v>772</v>
      </c>
      <c r="C163" t="s">
        <v>417</v>
      </c>
      <c r="D163">
        <v>32579004</v>
      </c>
      <c r="E163">
        <v>1</v>
      </c>
      <c r="F163" t="s">
        <v>474</v>
      </c>
      <c r="G163" s="2">
        <v>335.78442000000001</v>
      </c>
      <c r="H163" s="2">
        <v>-28.947890000000001</v>
      </c>
      <c r="I163">
        <v>1211.3652874603999</v>
      </c>
      <c r="J163">
        <v>243.00308706842799</v>
      </c>
    </row>
    <row r="164" spans="1:10" x14ac:dyDescent="0.2">
      <c r="A164" t="s">
        <v>419</v>
      </c>
      <c r="B164" t="s">
        <v>772</v>
      </c>
      <c r="C164" t="s">
        <v>417</v>
      </c>
      <c r="D164">
        <v>32579004</v>
      </c>
      <c r="E164">
        <v>2</v>
      </c>
      <c r="F164" t="s">
        <v>475</v>
      </c>
      <c r="G164" s="2">
        <v>335.78442000000001</v>
      </c>
      <c r="H164" s="2">
        <v>-28.947890000000001</v>
      </c>
      <c r="I164">
        <v>1318.6295833333099</v>
      </c>
      <c r="J164">
        <v>243.00308706842799</v>
      </c>
    </row>
    <row r="165" spans="1:10" x14ac:dyDescent="0.2">
      <c r="A165" t="s">
        <v>419</v>
      </c>
      <c r="B165" t="s">
        <v>772</v>
      </c>
      <c r="C165" t="s">
        <v>417</v>
      </c>
      <c r="D165">
        <v>32579005</v>
      </c>
      <c r="E165">
        <v>1</v>
      </c>
      <c r="F165" t="s">
        <v>476</v>
      </c>
      <c r="G165" s="2">
        <v>335.78442000000001</v>
      </c>
      <c r="H165" s="2">
        <v>-28.947890000000001</v>
      </c>
      <c r="I165">
        <v>1587.32270186962</v>
      </c>
      <c r="J165">
        <v>243.03207947062199</v>
      </c>
    </row>
    <row r="166" spans="1:10" x14ac:dyDescent="0.2">
      <c r="A166" t="s">
        <v>419</v>
      </c>
      <c r="B166" t="s">
        <v>772</v>
      </c>
      <c r="C166" t="s">
        <v>417</v>
      </c>
      <c r="D166">
        <v>32579005</v>
      </c>
      <c r="E166">
        <v>2</v>
      </c>
      <c r="F166" t="s">
        <v>477</v>
      </c>
      <c r="G166" s="2">
        <v>335.78442000000001</v>
      </c>
      <c r="H166" s="2">
        <v>-28.947890000000001</v>
      </c>
      <c r="I166">
        <v>1587.33350864412</v>
      </c>
      <c r="J166">
        <v>243.03207947062199</v>
      </c>
    </row>
    <row r="167" spans="1:10" x14ac:dyDescent="0.2">
      <c r="A167" t="s">
        <v>419</v>
      </c>
      <c r="B167" t="s">
        <v>772</v>
      </c>
      <c r="C167" t="s">
        <v>417</v>
      </c>
      <c r="D167">
        <v>32579005</v>
      </c>
      <c r="E167">
        <v>3</v>
      </c>
      <c r="F167" t="s">
        <v>478</v>
      </c>
      <c r="G167" s="2">
        <v>335.78442000000001</v>
      </c>
      <c r="H167" s="2">
        <v>-28.947890000000001</v>
      </c>
      <c r="I167">
        <v>1587.34437449384</v>
      </c>
      <c r="J167">
        <v>243.03207947062199</v>
      </c>
    </row>
    <row r="168" spans="1:10" x14ac:dyDescent="0.2">
      <c r="A168" t="s">
        <v>419</v>
      </c>
      <c r="B168" t="s">
        <v>772</v>
      </c>
      <c r="C168" t="s">
        <v>417</v>
      </c>
      <c r="D168">
        <v>32579005</v>
      </c>
      <c r="E168">
        <v>4</v>
      </c>
      <c r="F168" t="s">
        <v>479</v>
      </c>
      <c r="G168" s="2">
        <v>335.78442000000001</v>
      </c>
      <c r="H168" s="2">
        <v>-28.947890000000001</v>
      </c>
      <c r="I168">
        <v>889.50742109823102</v>
      </c>
      <c r="J168">
        <v>243.03207947062199</v>
      </c>
    </row>
    <row r="169" spans="1:10" x14ac:dyDescent="0.2">
      <c r="A169" t="s">
        <v>419</v>
      </c>
      <c r="B169" t="s">
        <v>772</v>
      </c>
      <c r="C169" t="s">
        <v>417</v>
      </c>
      <c r="D169">
        <v>32579007</v>
      </c>
      <c r="E169">
        <v>1</v>
      </c>
      <c r="F169" t="s">
        <v>480</v>
      </c>
      <c r="G169" s="2">
        <v>335.78442000000001</v>
      </c>
      <c r="H169" s="2">
        <v>-28.947890000000001</v>
      </c>
      <c r="I169">
        <v>1383.5878234378499</v>
      </c>
      <c r="J169">
        <v>242.99784109403501</v>
      </c>
    </row>
    <row r="170" spans="1:10" x14ac:dyDescent="0.2">
      <c r="A170" t="s">
        <v>419</v>
      </c>
      <c r="B170" t="s">
        <v>772</v>
      </c>
      <c r="C170" t="s">
        <v>417</v>
      </c>
      <c r="D170">
        <v>32579007</v>
      </c>
      <c r="E170">
        <v>2</v>
      </c>
      <c r="F170" t="s">
        <v>481</v>
      </c>
      <c r="G170" s="2">
        <v>335.78442000000001</v>
      </c>
      <c r="H170" s="2">
        <v>-28.947890000000001</v>
      </c>
      <c r="I170">
        <v>1384.5867951781099</v>
      </c>
      <c r="J170">
        <v>242.99784109403501</v>
      </c>
    </row>
    <row r="171" spans="1:10" x14ac:dyDescent="0.2">
      <c r="A171" t="s">
        <v>419</v>
      </c>
      <c r="B171" t="s">
        <v>772</v>
      </c>
      <c r="C171" t="s">
        <v>417</v>
      </c>
      <c r="D171">
        <v>32579007</v>
      </c>
      <c r="E171">
        <v>3</v>
      </c>
      <c r="F171" t="s">
        <v>482</v>
      </c>
      <c r="G171" s="2">
        <v>335.78442000000001</v>
      </c>
      <c r="H171" s="2">
        <v>-28.947890000000001</v>
      </c>
      <c r="I171">
        <v>1384.5759292697301</v>
      </c>
      <c r="J171">
        <v>242.99784109403501</v>
      </c>
    </row>
    <row r="172" spans="1:10" x14ac:dyDescent="0.2">
      <c r="A172" t="s">
        <v>419</v>
      </c>
      <c r="B172" t="s">
        <v>772</v>
      </c>
      <c r="C172" t="s">
        <v>417</v>
      </c>
      <c r="D172">
        <v>32579007</v>
      </c>
      <c r="E172">
        <v>4</v>
      </c>
      <c r="F172" t="s">
        <v>483</v>
      </c>
      <c r="G172" s="2">
        <v>335.78442000000001</v>
      </c>
      <c r="H172" s="2">
        <v>-28.947890000000001</v>
      </c>
      <c r="I172">
        <v>1116.8495982750201</v>
      </c>
      <c r="J172">
        <v>242.99784109403501</v>
      </c>
    </row>
    <row r="173" spans="1:10" x14ac:dyDescent="0.2">
      <c r="A173" t="s">
        <v>419</v>
      </c>
      <c r="B173" t="s">
        <v>772</v>
      </c>
      <c r="C173" t="s">
        <v>417</v>
      </c>
      <c r="D173">
        <v>32579008</v>
      </c>
      <c r="E173">
        <v>1</v>
      </c>
      <c r="F173" t="s">
        <v>484</v>
      </c>
      <c r="G173" s="2">
        <v>335.78442000000001</v>
      </c>
      <c r="H173" s="2">
        <v>-28.947890000000001</v>
      </c>
      <c r="I173">
        <v>1224.1356652699601</v>
      </c>
      <c r="J173">
        <v>243.011904450804</v>
      </c>
    </row>
    <row r="174" spans="1:10" x14ac:dyDescent="0.2">
      <c r="A174" t="s">
        <v>419</v>
      </c>
      <c r="B174" t="s">
        <v>772</v>
      </c>
      <c r="C174" t="s">
        <v>417</v>
      </c>
      <c r="D174">
        <v>32579008</v>
      </c>
      <c r="E174">
        <v>2</v>
      </c>
      <c r="F174" t="s">
        <v>485</v>
      </c>
      <c r="G174" s="2">
        <v>335.78442000000001</v>
      </c>
      <c r="H174" s="2">
        <v>-28.947890000000001</v>
      </c>
      <c r="I174">
        <v>1224.14651146705</v>
      </c>
      <c r="J174">
        <v>243.011904450804</v>
      </c>
    </row>
    <row r="175" spans="1:10" x14ac:dyDescent="0.2">
      <c r="A175" t="s">
        <v>419</v>
      </c>
      <c r="B175" t="s">
        <v>772</v>
      </c>
      <c r="C175" t="s">
        <v>417</v>
      </c>
      <c r="D175">
        <v>32579008</v>
      </c>
      <c r="E175">
        <v>3</v>
      </c>
      <c r="F175" t="s">
        <v>486</v>
      </c>
      <c r="G175" s="2">
        <v>335.78442000000001</v>
      </c>
      <c r="H175" s="2">
        <v>-28.947890000000001</v>
      </c>
      <c r="I175">
        <v>1062.73969622653</v>
      </c>
      <c r="J175">
        <v>243.011904450804</v>
      </c>
    </row>
    <row r="176" spans="1:10" x14ac:dyDescent="0.2">
      <c r="A176" t="s">
        <v>419</v>
      </c>
      <c r="B176" t="s">
        <v>772</v>
      </c>
      <c r="C176" t="s">
        <v>417</v>
      </c>
      <c r="D176">
        <v>32605001</v>
      </c>
      <c r="E176">
        <v>1</v>
      </c>
      <c r="F176" t="s">
        <v>487</v>
      </c>
      <c r="G176" s="2">
        <v>335.78442000000001</v>
      </c>
      <c r="H176" s="2">
        <v>-28.947890000000001</v>
      </c>
      <c r="I176">
        <v>1384.5869132698699</v>
      </c>
      <c r="J176">
        <v>249.00081967053299</v>
      </c>
    </row>
    <row r="177" spans="1:10" x14ac:dyDescent="0.2">
      <c r="A177" t="s">
        <v>419</v>
      </c>
      <c r="B177" t="s">
        <v>772</v>
      </c>
      <c r="C177" t="s">
        <v>417</v>
      </c>
      <c r="D177">
        <v>32605001</v>
      </c>
      <c r="E177">
        <v>2</v>
      </c>
      <c r="F177" t="s">
        <v>488</v>
      </c>
      <c r="G177" s="2">
        <v>335.78442000000001</v>
      </c>
      <c r="H177" s="2">
        <v>-28.947890000000001</v>
      </c>
      <c r="I177">
        <v>1384.58689355858</v>
      </c>
      <c r="J177">
        <v>249.00081967053299</v>
      </c>
    </row>
    <row r="178" spans="1:10" x14ac:dyDescent="0.2">
      <c r="A178" t="s">
        <v>419</v>
      </c>
      <c r="B178" t="s">
        <v>772</v>
      </c>
      <c r="C178" t="s">
        <v>417</v>
      </c>
      <c r="D178">
        <v>32605001</v>
      </c>
      <c r="E178">
        <v>3</v>
      </c>
      <c r="F178" t="s">
        <v>489</v>
      </c>
      <c r="G178" s="2">
        <v>335.78442000000001</v>
      </c>
      <c r="H178" s="2">
        <v>-28.947890000000001</v>
      </c>
      <c r="I178">
        <v>955.45368824814204</v>
      </c>
      <c r="J178">
        <v>249.00081967053299</v>
      </c>
    </row>
    <row r="179" spans="1:10" x14ac:dyDescent="0.2">
      <c r="A179" t="s">
        <v>419</v>
      </c>
      <c r="B179" t="s">
        <v>772</v>
      </c>
      <c r="C179" t="s">
        <v>417</v>
      </c>
      <c r="D179">
        <v>32605002</v>
      </c>
      <c r="E179">
        <v>1</v>
      </c>
      <c r="F179" t="s">
        <v>490</v>
      </c>
      <c r="G179" s="2">
        <v>335.78442000000001</v>
      </c>
      <c r="H179" s="2">
        <v>-28.947890000000001</v>
      </c>
      <c r="I179">
        <v>1372.7721814287599</v>
      </c>
      <c r="J179">
        <v>248.984006883147</v>
      </c>
    </row>
    <row r="180" spans="1:10" x14ac:dyDescent="0.2">
      <c r="A180" t="s">
        <v>419</v>
      </c>
      <c r="B180" t="s">
        <v>772</v>
      </c>
      <c r="C180" t="s">
        <v>417</v>
      </c>
      <c r="D180">
        <v>32605002</v>
      </c>
      <c r="E180">
        <v>2</v>
      </c>
      <c r="F180" t="s">
        <v>491</v>
      </c>
      <c r="G180" s="2">
        <v>335.78442000000001</v>
      </c>
      <c r="H180" s="2">
        <v>-28.947890000000001</v>
      </c>
      <c r="I180">
        <v>1211.3653858995301</v>
      </c>
      <c r="J180">
        <v>248.984006883147</v>
      </c>
    </row>
    <row r="181" spans="1:10" x14ac:dyDescent="0.2">
      <c r="A181" t="s">
        <v>419</v>
      </c>
      <c r="B181" t="s">
        <v>772</v>
      </c>
      <c r="C181" t="s">
        <v>417</v>
      </c>
      <c r="D181">
        <v>32605002</v>
      </c>
      <c r="E181">
        <v>3</v>
      </c>
      <c r="F181" t="s">
        <v>492</v>
      </c>
      <c r="G181" s="2">
        <v>335.78442000000001</v>
      </c>
      <c r="H181" s="2">
        <v>-28.947890000000001</v>
      </c>
      <c r="I181">
        <v>1157.2228074567199</v>
      </c>
      <c r="J181">
        <v>248.984006883147</v>
      </c>
    </row>
    <row r="182" spans="1:10" x14ac:dyDescent="0.2">
      <c r="A182" t="s">
        <v>419</v>
      </c>
      <c r="B182" t="s">
        <v>772</v>
      </c>
      <c r="C182" t="s">
        <v>417</v>
      </c>
      <c r="D182">
        <v>32605003</v>
      </c>
      <c r="E182">
        <v>1</v>
      </c>
      <c r="F182" t="s">
        <v>493</v>
      </c>
      <c r="G182" s="2">
        <v>335.78442000000001</v>
      </c>
      <c r="H182" s="2">
        <v>-28.947890000000001</v>
      </c>
      <c r="I182">
        <v>1104.0795550881101</v>
      </c>
      <c r="J182">
        <v>248.99801252816101</v>
      </c>
    </row>
    <row r="183" spans="1:10" x14ac:dyDescent="0.2">
      <c r="A183" t="s">
        <v>419</v>
      </c>
      <c r="B183" t="s">
        <v>772</v>
      </c>
      <c r="C183" t="s">
        <v>417</v>
      </c>
      <c r="D183">
        <v>32605004</v>
      </c>
      <c r="E183">
        <v>1</v>
      </c>
      <c r="F183" t="s">
        <v>494</v>
      </c>
      <c r="G183" s="2">
        <v>335.78442000000001</v>
      </c>
      <c r="H183" s="2">
        <v>-28.947890000000001</v>
      </c>
      <c r="I183">
        <v>1062.73965686261</v>
      </c>
      <c r="J183">
        <v>248.996730427328</v>
      </c>
    </row>
    <row r="184" spans="1:10" x14ac:dyDescent="0.2">
      <c r="A184" t="s">
        <v>419</v>
      </c>
      <c r="B184" t="s">
        <v>772</v>
      </c>
      <c r="C184" t="s">
        <v>417</v>
      </c>
      <c r="D184">
        <v>32605004</v>
      </c>
      <c r="E184">
        <v>2</v>
      </c>
      <c r="F184" t="s">
        <v>495</v>
      </c>
      <c r="G184" s="2">
        <v>335.78442000000001</v>
      </c>
      <c r="H184" s="2">
        <v>-28.947890000000001</v>
      </c>
      <c r="I184">
        <v>1384.57598834494</v>
      </c>
      <c r="J184">
        <v>248.996730427328</v>
      </c>
    </row>
    <row r="185" spans="1:10" x14ac:dyDescent="0.2">
      <c r="A185" t="s">
        <v>419</v>
      </c>
      <c r="B185" t="s">
        <v>772</v>
      </c>
      <c r="C185" t="s">
        <v>417</v>
      </c>
      <c r="D185">
        <v>32605004</v>
      </c>
      <c r="E185">
        <v>3</v>
      </c>
      <c r="F185" t="s">
        <v>496</v>
      </c>
      <c r="G185" s="2">
        <v>335.78442000000001</v>
      </c>
      <c r="H185" s="2">
        <v>-28.947890000000001</v>
      </c>
      <c r="I185">
        <v>1277.30080685235</v>
      </c>
      <c r="J185">
        <v>248.996730427328</v>
      </c>
    </row>
    <row r="186" spans="1:10" x14ac:dyDescent="0.2">
      <c r="A186" t="s">
        <v>419</v>
      </c>
      <c r="B186" t="s">
        <v>772</v>
      </c>
      <c r="C186" t="s">
        <v>417</v>
      </c>
      <c r="D186">
        <v>32605004</v>
      </c>
      <c r="E186">
        <v>4</v>
      </c>
      <c r="F186" t="s">
        <v>497</v>
      </c>
      <c r="G186" s="2">
        <v>335.78442000000001</v>
      </c>
      <c r="H186" s="2">
        <v>-28.947890000000001</v>
      </c>
      <c r="I186">
        <v>1008.59711778372</v>
      </c>
      <c r="J186">
        <v>248.996730427328</v>
      </c>
    </row>
    <row r="187" spans="1:10" x14ac:dyDescent="0.2">
      <c r="A187" t="s">
        <v>419</v>
      </c>
      <c r="B187" t="s">
        <v>772</v>
      </c>
      <c r="C187" t="s">
        <v>417</v>
      </c>
      <c r="D187">
        <v>32605004</v>
      </c>
      <c r="E187">
        <v>5</v>
      </c>
      <c r="F187" t="s">
        <v>498</v>
      </c>
      <c r="G187" s="2">
        <v>335.78442000000001</v>
      </c>
      <c r="H187" s="2">
        <v>-28.947890000000001</v>
      </c>
      <c r="I187">
        <v>794.03594808269395</v>
      </c>
      <c r="J187">
        <v>248.996730427328</v>
      </c>
    </row>
    <row r="188" spans="1:10" x14ac:dyDescent="0.2">
      <c r="A188" t="s">
        <v>419</v>
      </c>
      <c r="B188" t="s">
        <v>772</v>
      </c>
      <c r="C188" t="s">
        <v>417</v>
      </c>
      <c r="D188">
        <v>32605004</v>
      </c>
      <c r="E188">
        <v>6</v>
      </c>
      <c r="F188" t="s">
        <v>499</v>
      </c>
      <c r="G188" s="2">
        <v>335.78442000000001</v>
      </c>
      <c r="H188" s="2">
        <v>-28.947890000000001</v>
      </c>
      <c r="I188">
        <v>1384.57608678407</v>
      </c>
      <c r="J188">
        <v>248.996730427328</v>
      </c>
    </row>
    <row r="189" spans="1:10" x14ac:dyDescent="0.2">
      <c r="A189" t="s">
        <v>419</v>
      </c>
      <c r="B189" t="s">
        <v>772</v>
      </c>
      <c r="C189" t="s">
        <v>417</v>
      </c>
      <c r="D189">
        <v>32605004</v>
      </c>
      <c r="E189">
        <v>7</v>
      </c>
      <c r="F189" t="s">
        <v>500</v>
      </c>
      <c r="G189" s="2">
        <v>335.78442000000001</v>
      </c>
      <c r="H189" s="2">
        <v>-28.947890000000001</v>
      </c>
      <c r="I189">
        <v>1384.5869329811601</v>
      </c>
      <c r="J189">
        <v>248.996730427328</v>
      </c>
    </row>
    <row r="190" spans="1:10" x14ac:dyDescent="0.2">
      <c r="A190" t="s">
        <v>419</v>
      </c>
      <c r="B190" t="s">
        <v>772</v>
      </c>
      <c r="C190" t="s">
        <v>417</v>
      </c>
      <c r="D190">
        <v>32605004</v>
      </c>
      <c r="E190">
        <v>8</v>
      </c>
      <c r="F190" t="s">
        <v>501</v>
      </c>
      <c r="G190" s="2">
        <v>335.78442000000001</v>
      </c>
      <c r="H190" s="2">
        <v>-28.947890000000001</v>
      </c>
      <c r="I190">
        <v>1384.57602770886</v>
      </c>
      <c r="J190">
        <v>248.996730427328</v>
      </c>
    </row>
    <row r="191" spans="1:10" x14ac:dyDescent="0.2">
      <c r="A191" t="s">
        <v>419</v>
      </c>
      <c r="B191" t="s">
        <v>772</v>
      </c>
      <c r="C191" t="s">
        <v>417</v>
      </c>
      <c r="D191">
        <v>32605004</v>
      </c>
      <c r="E191">
        <v>9</v>
      </c>
      <c r="F191" t="s">
        <v>502</v>
      </c>
      <c r="G191" s="2">
        <v>335.78442000000001</v>
      </c>
      <c r="H191" s="2">
        <v>-28.947890000000001</v>
      </c>
      <c r="I191">
        <v>1384.57602770886</v>
      </c>
      <c r="J191">
        <v>248.996730427328</v>
      </c>
    </row>
    <row r="192" spans="1:10" x14ac:dyDescent="0.2">
      <c r="A192" t="s">
        <v>419</v>
      </c>
      <c r="B192" t="s">
        <v>772</v>
      </c>
      <c r="C192" t="s">
        <v>417</v>
      </c>
      <c r="D192">
        <v>32605004</v>
      </c>
      <c r="E192">
        <v>10</v>
      </c>
      <c r="F192" t="s">
        <v>503</v>
      </c>
      <c r="G192" s="2">
        <v>335.78442000000001</v>
      </c>
      <c r="H192" s="2">
        <v>-28.947890000000001</v>
      </c>
      <c r="I192">
        <v>1384.5760079975701</v>
      </c>
      <c r="J192">
        <v>248.996730427328</v>
      </c>
    </row>
    <row r="193" spans="1:10" x14ac:dyDescent="0.2">
      <c r="A193" t="s">
        <v>419</v>
      </c>
      <c r="B193" t="s">
        <v>772</v>
      </c>
      <c r="C193" t="s">
        <v>417</v>
      </c>
      <c r="D193">
        <v>32605004</v>
      </c>
      <c r="E193">
        <v>11</v>
      </c>
      <c r="F193" t="s">
        <v>504</v>
      </c>
      <c r="G193" s="2">
        <v>335.78442000000001</v>
      </c>
      <c r="H193" s="2">
        <v>-28.947890000000001</v>
      </c>
      <c r="I193">
        <v>1277.3008265636399</v>
      </c>
      <c r="J193">
        <v>248.996730427328</v>
      </c>
    </row>
    <row r="194" spans="1:10" x14ac:dyDescent="0.2">
      <c r="A194" t="s">
        <v>419</v>
      </c>
      <c r="B194" t="s">
        <v>772</v>
      </c>
      <c r="C194" t="s">
        <v>417</v>
      </c>
      <c r="D194">
        <v>32605004</v>
      </c>
      <c r="E194">
        <v>12</v>
      </c>
      <c r="F194" t="s">
        <v>505</v>
      </c>
      <c r="G194" s="2">
        <v>335.78442000000001</v>
      </c>
      <c r="H194" s="2">
        <v>-28.947890000000001</v>
      </c>
      <c r="I194">
        <v>1384.5867558141899</v>
      </c>
      <c r="J194">
        <v>248.996730427328</v>
      </c>
    </row>
    <row r="195" spans="1:10" x14ac:dyDescent="0.2">
      <c r="A195" t="s">
        <v>419</v>
      </c>
      <c r="B195" t="s">
        <v>772</v>
      </c>
      <c r="C195" t="s">
        <v>417</v>
      </c>
      <c r="D195">
        <v>32605004</v>
      </c>
      <c r="E195">
        <v>13</v>
      </c>
      <c r="F195" t="s">
        <v>506</v>
      </c>
      <c r="G195" s="2">
        <v>335.78442000000001</v>
      </c>
      <c r="H195" s="2">
        <v>-28.947890000000001</v>
      </c>
      <c r="I195">
        <v>1008.60792467556</v>
      </c>
      <c r="J195">
        <v>248.996730427328</v>
      </c>
    </row>
    <row r="196" spans="1:10" x14ac:dyDescent="0.2">
      <c r="A196" t="s">
        <v>419</v>
      </c>
      <c r="B196" t="s">
        <v>772</v>
      </c>
      <c r="C196" t="s">
        <v>417</v>
      </c>
      <c r="D196">
        <v>32605004</v>
      </c>
      <c r="E196">
        <v>14</v>
      </c>
      <c r="F196" t="s">
        <v>507</v>
      </c>
      <c r="G196" s="2">
        <v>335.78442000000001</v>
      </c>
      <c r="H196" s="2">
        <v>-28.947890000000001</v>
      </c>
      <c r="I196">
        <v>740.90330566899695</v>
      </c>
      <c r="J196">
        <v>248.996730427328</v>
      </c>
    </row>
    <row r="197" spans="1:10" x14ac:dyDescent="0.2">
      <c r="A197" t="s">
        <v>419</v>
      </c>
      <c r="B197" t="s">
        <v>772</v>
      </c>
      <c r="C197" t="s">
        <v>417</v>
      </c>
      <c r="D197">
        <v>32605004</v>
      </c>
      <c r="E197">
        <v>15</v>
      </c>
      <c r="F197" t="s">
        <v>508</v>
      </c>
      <c r="G197" s="2">
        <v>335.78442000000001</v>
      </c>
      <c r="H197" s="2">
        <v>-28.947890000000001</v>
      </c>
      <c r="I197">
        <v>686.77167186240695</v>
      </c>
      <c r="J197">
        <v>248.996730427328</v>
      </c>
    </row>
    <row r="198" spans="1:10" x14ac:dyDescent="0.2">
      <c r="A198" t="s">
        <v>285</v>
      </c>
      <c r="B198" t="s">
        <v>841</v>
      </c>
      <c r="C198" t="s">
        <v>417</v>
      </c>
      <c r="D198">
        <v>31858002</v>
      </c>
      <c r="E198">
        <v>1</v>
      </c>
      <c r="F198" t="s">
        <v>287</v>
      </c>
      <c r="G198">
        <v>145.72220999999999</v>
      </c>
      <c r="H198">
        <v>9.4949399999999997</v>
      </c>
      <c r="I198">
        <v>1254.65998062023</v>
      </c>
      <c r="J198">
        <v>106.512451239565</v>
      </c>
    </row>
    <row r="199" spans="1:10" x14ac:dyDescent="0.2">
      <c r="A199" t="s">
        <v>285</v>
      </c>
      <c r="B199" t="s">
        <v>841</v>
      </c>
      <c r="C199" t="s">
        <v>417</v>
      </c>
      <c r="D199">
        <v>31858002</v>
      </c>
      <c r="E199">
        <v>2</v>
      </c>
      <c r="F199" t="s">
        <v>288</v>
      </c>
      <c r="G199">
        <v>145.72220999999999</v>
      </c>
      <c r="H199">
        <v>9.4949399999999997</v>
      </c>
      <c r="I199">
        <v>2145.394478103</v>
      </c>
      <c r="J199">
        <v>106.512451239565</v>
      </c>
    </row>
    <row r="200" spans="1:10" x14ac:dyDescent="0.2">
      <c r="A200" t="s">
        <v>285</v>
      </c>
      <c r="B200" t="s">
        <v>841</v>
      </c>
      <c r="C200" t="s">
        <v>417</v>
      </c>
      <c r="D200">
        <v>31858002</v>
      </c>
      <c r="E200">
        <v>3</v>
      </c>
      <c r="F200" t="s">
        <v>289</v>
      </c>
      <c r="G200">
        <v>145.72220999999999</v>
      </c>
      <c r="H200">
        <v>9.4949399999999997</v>
      </c>
      <c r="I200">
        <v>2103.0774579871099</v>
      </c>
      <c r="J200">
        <v>106.512451239565</v>
      </c>
    </row>
    <row r="201" spans="1:10" x14ac:dyDescent="0.2">
      <c r="A201" t="s">
        <v>285</v>
      </c>
      <c r="B201" t="s">
        <v>841</v>
      </c>
      <c r="C201" t="s">
        <v>417</v>
      </c>
      <c r="D201">
        <v>31858002</v>
      </c>
      <c r="E201">
        <v>4</v>
      </c>
      <c r="F201" t="s">
        <v>290</v>
      </c>
      <c r="G201">
        <v>145.72220999999999</v>
      </c>
      <c r="H201">
        <v>9.4949399999999997</v>
      </c>
      <c r="I201">
        <v>723.37713820856402</v>
      </c>
      <c r="J201">
        <v>106.512451239565</v>
      </c>
    </row>
    <row r="202" spans="1:10" x14ac:dyDescent="0.2">
      <c r="A202" t="s">
        <v>285</v>
      </c>
      <c r="B202" t="s">
        <v>841</v>
      </c>
      <c r="C202" t="s">
        <v>417</v>
      </c>
      <c r="D202">
        <v>31858002</v>
      </c>
      <c r="E202">
        <v>5</v>
      </c>
      <c r="F202" t="s">
        <v>291</v>
      </c>
      <c r="G202">
        <v>145.72220999999999</v>
      </c>
      <c r="H202">
        <v>9.4949399999999997</v>
      </c>
      <c r="I202">
        <v>406.27523866424002</v>
      </c>
      <c r="J202">
        <v>106.512451239565</v>
      </c>
    </row>
    <row r="203" spans="1:10" x14ac:dyDescent="0.2">
      <c r="A203" t="s">
        <v>285</v>
      </c>
      <c r="B203" t="s">
        <v>841</v>
      </c>
      <c r="C203" t="s">
        <v>417</v>
      </c>
      <c r="D203">
        <v>31858002</v>
      </c>
      <c r="E203">
        <v>6</v>
      </c>
      <c r="F203" t="s">
        <v>292</v>
      </c>
      <c r="G203">
        <v>145.72220999999999</v>
      </c>
      <c r="H203">
        <v>9.4949399999999997</v>
      </c>
      <c r="I203">
        <v>880.31008613611698</v>
      </c>
      <c r="J203">
        <v>106.512451239565</v>
      </c>
    </row>
    <row r="204" spans="1:10" x14ac:dyDescent="0.2">
      <c r="A204" t="s">
        <v>285</v>
      </c>
      <c r="B204" t="s">
        <v>841</v>
      </c>
      <c r="C204" t="s">
        <v>417</v>
      </c>
      <c r="D204">
        <v>31858002</v>
      </c>
      <c r="E204">
        <v>7</v>
      </c>
      <c r="F204" t="s">
        <v>293</v>
      </c>
      <c r="G204">
        <v>145.72220999999999</v>
      </c>
      <c r="H204">
        <v>9.4949399999999997</v>
      </c>
      <c r="I204">
        <v>1038.0465183614499</v>
      </c>
      <c r="J204">
        <v>106.512451239565</v>
      </c>
    </row>
    <row r="205" spans="1:10" x14ac:dyDescent="0.2">
      <c r="A205" t="s">
        <v>285</v>
      </c>
      <c r="B205" t="s">
        <v>841</v>
      </c>
      <c r="C205" t="s">
        <v>417</v>
      </c>
      <c r="D205">
        <v>31858002</v>
      </c>
      <c r="E205">
        <v>8</v>
      </c>
      <c r="F205" t="s">
        <v>294</v>
      </c>
      <c r="G205">
        <v>145.72220999999999</v>
      </c>
      <c r="H205">
        <v>9.4949399999999997</v>
      </c>
      <c r="I205">
        <v>1272.7400518708801</v>
      </c>
      <c r="J205">
        <v>106.512451239565</v>
      </c>
    </row>
    <row r="206" spans="1:10" x14ac:dyDescent="0.2">
      <c r="A206" t="s">
        <v>285</v>
      </c>
      <c r="B206" t="s">
        <v>841</v>
      </c>
      <c r="C206" t="s">
        <v>417</v>
      </c>
      <c r="D206">
        <v>31858002</v>
      </c>
      <c r="E206">
        <v>9</v>
      </c>
      <c r="F206" t="s">
        <v>295</v>
      </c>
      <c r="G206">
        <v>145.72220999999999</v>
      </c>
      <c r="H206">
        <v>9.4949399999999997</v>
      </c>
      <c r="I206">
        <v>1590.3304828227999</v>
      </c>
      <c r="J206">
        <v>106.512451239565</v>
      </c>
    </row>
    <row r="207" spans="1:10" x14ac:dyDescent="0.2">
      <c r="A207" t="s">
        <v>285</v>
      </c>
      <c r="B207" t="s">
        <v>841</v>
      </c>
      <c r="C207" t="s">
        <v>417</v>
      </c>
      <c r="D207">
        <v>31858004</v>
      </c>
      <c r="E207">
        <v>1</v>
      </c>
      <c r="F207" t="s">
        <v>296</v>
      </c>
      <c r="G207">
        <v>145.72220999999999</v>
      </c>
      <c r="H207">
        <v>9.4949399999999997</v>
      </c>
      <c r="I207">
        <v>1328.4786937542899</v>
      </c>
      <c r="J207">
        <v>106.47104156091601</v>
      </c>
    </row>
    <row r="208" spans="1:10" x14ac:dyDescent="0.2">
      <c r="A208" t="s">
        <v>285</v>
      </c>
      <c r="B208" t="s">
        <v>841</v>
      </c>
      <c r="C208" t="s">
        <v>417</v>
      </c>
      <c r="D208">
        <v>31858004</v>
      </c>
      <c r="E208">
        <v>2</v>
      </c>
      <c r="F208" t="s">
        <v>297</v>
      </c>
      <c r="G208">
        <v>145.72220999999999</v>
      </c>
      <c r="H208">
        <v>9.4949399999999997</v>
      </c>
      <c r="I208">
        <v>1246.79800678795</v>
      </c>
      <c r="J208">
        <v>106.47104156091601</v>
      </c>
    </row>
    <row r="209" spans="1:12" x14ac:dyDescent="0.2">
      <c r="A209" t="s">
        <v>285</v>
      </c>
      <c r="B209" t="s">
        <v>841</v>
      </c>
      <c r="C209" t="s">
        <v>417</v>
      </c>
      <c r="D209">
        <v>31858004</v>
      </c>
      <c r="E209">
        <v>3</v>
      </c>
      <c r="F209" t="s">
        <v>298</v>
      </c>
      <c r="G209">
        <v>145.72220999999999</v>
      </c>
      <c r="H209">
        <v>9.4949399999999997</v>
      </c>
      <c r="I209">
        <v>1629.57448728861</v>
      </c>
      <c r="J209">
        <v>106.47104156091601</v>
      </c>
    </row>
    <row r="210" spans="1:12" x14ac:dyDescent="0.2">
      <c r="A210" t="s">
        <v>285</v>
      </c>
      <c r="B210" t="s">
        <v>841</v>
      </c>
      <c r="C210" t="s">
        <v>418</v>
      </c>
      <c r="D210">
        <v>31858014</v>
      </c>
      <c r="E210">
        <v>1</v>
      </c>
      <c r="F210" t="s">
        <v>299</v>
      </c>
      <c r="G210">
        <v>145.72220999999999</v>
      </c>
      <c r="H210">
        <v>9.4949399999999997</v>
      </c>
      <c r="I210">
        <v>1067.66949733927</v>
      </c>
      <c r="J210">
        <v>103.998805069318</v>
      </c>
      <c r="K210">
        <v>104</v>
      </c>
      <c r="L210" t="s">
        <v>560</v>
      </c>
    </row>
    <row r="211" spans="1:12" x14ac:dyDescent="0.2">
      <c r="A211" t="s">
        <v>285</v>
      </c>
      <c r="B211" t="s">
        <v>841</v>
      </c>
      <c r="C211" t="s">
        <v>418</v>
      </c>
      <c r="D211">
        <v>31858014</v>
      </c>
      <c r="E211">
        <v>2</v>
      </c>
      <c r="F211" t="s">
        <v>300</v>
      </c>
      <c r="G211">
        <v>145.72220999999999</v>
      </c>
      <c r="H211">
        <v>9.4949399999999997</v>
      </c>
      <c r="I211">
        <v>1067.6694973979299</v>
      </c>
      <c r="J211">
        <v>103.998805069318</v>
      </c>
      <c r="K211">
        <v>104</v>
      </c>
      <c r="L211" t="s">
        <v>560</v>
      </c>
    </row>
    <row r="212" spans="1:12" x14ac:dyDescent="0.2">
      <c r="A212" t="s">
        <v>285</v>
      </c>
      <c r="B212" t="s">
        <v>841</v>
      </c>
      <c r="C212" t="s">
        <v>418</v>
      </c>
      <c r="D212">
        <v>31858014</v>
      </c>
      <c r="E212">
        <v>3</v>
      </c>
      <c r="F212" t="s">
        <v>301</v>
      </c>
      <c r="G212">
        <v>145.72220999999999</v>
      </c>
      <c r="H212">
        <v>9.4949399999999997</v>
      </c>
      <c r="I212">
        <v>1067.6695367618499</v>
      </c>
      <c r="J212">
        <v>103.998805069318</v>
      </c>
      <c r="K212">
        <v>104</v>
      </c>
      <c r="L212" t="s">
        <v>560</v>
      </c>
    </row>
    <row r="213" spans="1:12" x14ac:dyDescent="0.2">
      <c r="A213" t="s">
        <v>285</v>
      </c>
      <c r="B213" t="s">
        <v>841</v>
      </c>
      <c r="C213" t="s">
        <v>418</v>
      </c>
      <c r="D213">
        <v>31858014</v>
      </c>
      <c r="E213">
        <v>4</v>
      </c>
      <c r="F213" t="s">
        <v>302</v>
      </c>
      <c r="G213">
        <v>145.72220999999999</v>
      </c>
      <c r="H213">
        <v>9.4949399999999997</v>
      </c>
      <c r="I213">
        <v>674.07763078298694</v>
      </c>
      <c r="J213">
        <v>103.998805069318</v>
      </c>
      <c r="K213">
        <v>104</v>
      </c>
      <c r="L213" t="s">
        <v>560</v>
      </c>
    </row>
    <row r="214" spans="1:12" x14ac:dyDescent="0.2">
      <c r="A214" t="s">
        <v>285</v>
      </c>
      <c r="B214" t="s">
        <v>841</v>
      </c>
      <c r="C214" t="s">
        <v>418</v>
      </c>
      <c r="D214">
        <v>31858014</v>
      </c>
      <c r="E214">
        <v>5</v>
      </c>
      <c r="F214" t="s">
        <v>303</v>
      </c>
      <c r="G214">
        <v>145.72220999999999</v>
      </c>
      <c r="H214">
        <v>9.4949399999999997</v>
      </c>
      <c r="I214">
        <v>1018.44622826336</v>
      </c>
      <c r="J214">
        <v>103.998805069318</v>
      </c>
      <c r="K214">
        <v>104</v>
      </c>
      <c r="L214" t="s">
        <v>560</v>
      </c>
    </row>
    <row r="215" spans="1:12" x14ac:dyDescent="0.2">
      <c r="A215" t="s">
        <v>285</v>
      </c>
      <c r="B215" t="s">
        <v>841</v>
      </c>
      <c r="C215" t="s">
        <v>418</v>
      </c>
      <c r="D215">
        <v>31858014</v>
      </c>
      <c r="E215">
        <v>6</v>
      </c>
      <c r="F215" t="s">
        <v>304</v>
      </c>
      <c r="G215">
        <v>145.72220999999999</v>
      </c>
      <c r="H215">
        <v>9.4949399999999997</v>
      </c>
      <c r="I215">
        <v>1067.65884802043</v>
      </c>
      <c r="J215">
        <v>103.998805069318</v>
      </c>
      <c r="K215">
        <v>104</v>
      </c>
      <c r="L215" t="s">
        <v>560</v>
      </c>
    </row>
    <row r="216" spans="1:12" x14ac:dyDescent="0.2">
      <c r="A216" t="s">
        <v>285</v>
      </c>
      <c r="B216" t="s">
        <v>841</v>
      </c>
      <c r="C216" t="s">
        <v>418</v>
      </c>
      <c r="D216">
        <v>31858014</v>
      </c>
      <c r="E216">
        <v>7</v>
      </c>
      <c r="F216" t="s">
        <v>305</v>
      </c>
      <c r="G216">
        <v>145.72220999999999</v>
      </c>
      <c r="H216">
        <v>9.4949399999999997</v>
      </c>
      <c r="I216">
        <v>1067.66965479494</v>
      </c>
      <c r="J216">
        <v>103.998805069318</v>
      </c>
      <c r="K216">
        <v>104</v>
      </c>
      <c r="L216" t="s">
        <v>560</v>
      </c>
    </row>
    <row r="217" spans="1:12" x14ac:dyDescent="0.2">
      <c r="A217" t="s">
        <v>285</v>
      </c>
      <c r="B217" t="s">
        <v>841</v>
      </c>
      <c r="C217" t="s">
        <v>418</v>
      </c>
      <c r="D217">
        <v>31858014</v>
      </c>
      <c r="E217">
        <v>8</v>
      </c>
      <c r="F217" t="s">
        <v>306</v>
      </c>
      <c r="G217">
        <v>145.72220999999999</v>
      </c>
      <c r="H217">
        <v>9.4949399999999997</v>
      </c>
      <c r="I217">
        <v>1067.6696154896899</v>
      </c>
      <c r="J217">
        <v>103.998805069318</v>
      </c>
      <c r="K217">
        <v>104</v>
      </c>
      <c r="L217" t="s">
        <v>560</v>
      </c>
    </row>
    <row r="218" spans="1:12" x14ac:dyDescent="0.2">
      <c r="A218" t="s">
        <v>285</v>
      </c>
      <c r="B218" t="s">
        <v>841</v>
      </c>
      <c r="C218" t="s">
        <v>418</v>
      </c>
      <c r="D218">
        <v>31858014</v>
      </c>
      <c r="E218">
        <v>9</v>
      </c>
      <c r="F218" t="s">
        <v>307</v>
      </c>
      <c r="G218">
        <v>145.72220999999999</v>
      </c>
      <c r="H218">
        <v>9.4949399999999997</v>
      </c>
      <c r="I218">
        <v>1067.6696745649001</v>
      </c>
      <c r="J218">
        <v>103.998805069318</v>
      </c>
      <c r="K218">
        <v>104</v>
      </c>
      <c r="L218" t="s">
        <v>560</v>
      </c>
    </row>
    <row r="219" spans="1:12" x14ac:dyDescent="0.2">
      <c r="A219" t="s">
        <v>835</v>
      </c>
      <c r="B219" t="s">
        <v>840</v>
      </c>
      <c r="C219" t="s">
        <v>418</v>
      </c>
      <c r="D219">
        <v>32017005</v>
      </c>
      <c r="E219">
        <v>1</v>
      </c>
      <c r="F219" t="s">
        <v>510</v>
      </c>
      <c r="G219" s="2">
        <v>202.52133000000001</v>
      </c>
      <c r="H219" s="2">
        <v>47.169670000000004</v>
      </c>
      <c r="I219">
        <v>526.34223440710105</v>
      </c>
      <c r="J219">
        <v>321.99056497022701</v>
      </c>
      <c r="K219">
        <v>322</v>
      </c>
      <c r="L219" t="s">
        <v>556</v>
      </c>
    </row>
    <row r="220" spans="1:12" x14ac:dyDescent="0.2">
      <c r="A220" t="s">
        <v>835</v>
      </c>
      <c r="B220" t="s">
        <v>840</v>
      </c>
      <c r="C220" t="s">
        <v>418</v>
      </c>
      <c r="D220">
        <v>32017005</v>
      </c>
      <c r="E220">
        <v>2</v>
      </c>
      <c r="F220" t="s">
        <v>511</v>
      </c>
      <c r="G220" s="2">
        <v>202.52133000000001</v>
      </c>
      <c r="H220" s="2">
        <v>47.169670000000004</v>
      </c>
      <c r="I220">
        <v>901.33313688082603</v>
      </c>
      <c r="J220">
        <v>321.99056497022701</v>
      </c>
      <c r="K220">
        <v>322</v>
      </c>
      <c r="L220" t="s">
        <v>556</v>
      </c>
    </row>
    <row r="221" spans="1:12" x14ac:dyDescent="0.2">
      <c r="A221" t="s">
        <v>835</v>
      </c>
      <c r="B221" t="s">
        <v>840</v>
      </c>
      <c r="C221" t="s">
        <v>418</v>
      </c>
      <c r="D221">
        <v>32017005</v>
      </c>
      <c r="E221">
        <v>3</v>
      </c>
      <c r="F221" t="s">
        <v>512</v>
      </c>
      <c r="G221" s="2">
        <v>202.52133000000001</v>
      </c>
      <c r="H221" s="2">
        <v>47.169670000000004</v>
      </c>
      <c r="I221">
        <v>1224.1576725755001</v>
      </c>
      <c r="J221">
        <v>321.99056497022701</v>
      </c>
      <c r="K221">
        <v>322</v>
      </c>
      <c r="L221" t="s">
        <v>556</v>
      </c>
    </row>
    <row r="222" spans="1:12" x14ac:dyDescent="0.2">
      <c r="A222" t="s">
        <v>835</v>
      </c>
      <c r="B222" t="s">
        <v>840</v>
      </c>
      <c r="C222" t="s">
        <v>418</v>
      </c>
      <c r="D222">
        <v>32017005</v>
      </c>
      <c r="E222">
        <v>4</v>
      </c>
      <c r="F222" t="s">
        <v>513</v>
      </c>
      <c r="G222" s="2">
        <v>202.52133000000001</v>
      </c>
      <c r="H222" s="2">
        <v>47.169670000000004</v>
      </c>
      <c r="I222">
        <v>740.89259727495403</v>
      </c>
      <c r="J222">
        <v>321.99056497022701</v>
      </c>
      <c r="K222">
        <v>322</v>
      </c>
      <c r="L222" t="s">
        <v>556</v>
      </c>
    </row>
    <row r="223" spans="1:12" x14ac:dyDescent="0.2">
      <c r="A223" t="s">
        <v>835</v>
      </c>
      <c r="B223" t="s">
        <v>840</v>
      </c>
      <c r="C223" t="s">
        <v>418</v>
      </c>
      <c r="D223">
        <v>32017005</v>
      </c>
      <c r="E223">
        <v>5</v>
      </c>
      <c r="F223" t="s">
        <v>514</v>
      </c>
      <c r="G223" s="2">
        <v>202.52133000000001</v>
      </c>
      <c r="H223" s="2">
        <v>47.169670000000004</v>
      </c>
      <c r="I223">
        <v>526.34213596796997</v>
      </c>
      <c r="J223">
        <v>321.99056497022701</v>
      </c>
      <c r="K223">
        <v>322</v>
      </c>
      <c r="L223" t="s">
        <v>556</v>
      </c>
    </row>
    <row r="224" spans="1:12" x14ac:dyDescent="0.2">
      <c r="A224" t="s">
        <v>835</v>
      </c>
      <c r="B224" t="s">
        <v>840</v>
      </c>
      <c r="C224" t="s">
        <v>418</v>
      </c>
      <c r="D224">
        <v>32017005</v>
      </c>
      <c r="E224">
        <v>6</v>
      </c>
      <c r="F224" t="s">
        <v>515</v>
      </c>
      <c r="G224" s="2">
        <v>202.52133000000001</v>
      </c>
      <c r="H224" s="2">
        <v>47.169670000000004</v>
      </c>
      <c r="I224">
        <v>472.19967567557899</v>
      </c>
      <c r="J224">
        <v>321.99056497022701</v>
      </c>
      <c r="K224">
        <v>322</v>
      </c>
      <c r="L224" t="s">
        <v>556</v>
      </c>
    </row>
    <row r="225" spans="1:12" x14ac:dyDescent="0.2">
      <c r="A225" t="s">
        <v>835</v>
      </c>
      <c r="B225" t="s">
        <v>840</v>
      </c>
      <c r="C225" t="s">
        <v>418</v>
      </c>
      <c r="D225">
        <v>32017013</v>
      </c>
      <c r="E225">
        <v>1</v>
      </c>
      <c r="F225" t="s">
        <v>516</v>
      </c>
      <c r="G225" s="2">
        <v>202.52133000000001</v>
      </c>
      <c r="H225" s="2">
        <v>47.169670000000004</v>
      </c>
      <c r="I225">
        <v>271.74424491394097</v>
      </c>
      <c r="J225">
        <v>320.99875042573098</v>
      </c>
      <c r="K225">
        <v>321</v>
      </c>
      <c r="L225" t="s">
        <v>557</v>
      </c>
    </row>
    <row r="226" spans="1:12" x14ac:dyDescent="0.2">
      <c r="A226" t="s">
        <v>835</v>
      </c>
      <c r="B226" t="s">
        <v>840</v>
      </c>
      <c r="C226" t="s">
        <v>418</v>
      </c>
      <c r="D226">
        <v>32017013</v>
      </c>
      <c r="E226">
        <v>2</v>
      </c>
      <c r="F226" t="s">
        <v>517</v>
      </c>
      <c r="G226" s="2">
        <v>202.52133000000001</v>
      </c>
      <c r="H226" s="2">
        <v>47.169670000000004</v>
      </c>
      <c r="I226">
        <v>1061.7516100472801</v>
      </c>
      <c r="J226">
        <v>320.99875042573098</v>
      </c>
      <c r="K226">
        <v>321</v>
      </c>
      <c r="L226" t="s">
        <v>557</v>
      </c>
    </row>
    <row r="227" spans="1:12" x14ac:dyDescent="0.2">
      <c r="A227" t="s">
        <v>835</v>
      </c>
      <c r="B227" t="s">
        <v>840</v>
      </c>
      <c r="C227" t="s">
        <v>418</v>
      </c>
      <c r="D227">
        <v>32017013</v>
      </c>
      <c r="E227">
        <v>3</v>
      </c>
      <c r="F227" t="s">
        <v>518</v>
      </c>
      <c r="G227" s="2">
        <v>202.52133000000001</v>
      </c>
      <c r="H227" s="2">
        <v>47.169670000000004</v>
      </c>
      <c r="I227">
        <v>901.32209380547204</v>
      </c>
      <c r="J227">
        <v>320.99875042573098</v>
      </c>
      <c r="K227">
        <v>321</v>
      </c>
      <c r="L227" t="s">
        <v>557</v>
      </c>
    </row>
    <row r="228" spans="1:12" x14ac:dyDescent="0.2">
      <c r="A228" t="s">
        <v>835</v>
      </c>
      <c r="B228" t="s">
        <v>840</v>
      </c>
      <c r="C228" t="s">
        <v>418</v>
      </c>
      <c r="D228">
        <v>32017013</v>
      </c>
      <c r="E228">
        <v>4</v>
      </c>
      <c r="F228" t="s">
        <v>519</v>
      </c>
      <c r="G228" s="2">
        <v>202.52133000000001</v>
      </c>
      <c r="H228" s="2">
        <v>47.169670000000004</v>
      </c>
      <c r="I228">
        <v>579.485722959226</v>
      </c>
      <c r="J228">
        <v>320.99875042573098</v>
      </c>
      <c r="K228">
        <v>321</v>
      </c>
      <c r="L228" t="s">
        <v>557</v>
      </c>
    </row>
    <row r="229" spans="1:12" x14ac:dyDescent="0.2">
      <c r="A229" t="s">
        <v>835</v>
      </c>
      <c r="B229" t="s">
        <v>840</v>
      </c>
      <c r="C229" t="s">
        <v>418</v>
      </c>
      <c r="D229">
        <v>32017017</v>
      </c>
      <c r="E229">
        <v>1</v>
      </c>
      <c r="F229" t="s">
        <v>520</v>
      </c>
      <c r="G229" s="2">
        <v>202.52133000000001</v>
      </c>
      <c r="H229" s="2">
        <v>47.169670000000004</v>
      </c>
      <c r="I229">
        <v>740.89249883582295</v>
      </c>
      <c r="J229">
        <v>318.00025511460501</v>
      </c>
      <c r="K229">
        <v>318</v>
      </c>
      <c r="L229" t="s">
        <v>558</v>
      </c>
    </row>
    <row r="230" spans="1:12" x14ac:dyDescent="0.2">
      <c r="A230" t="s">
        <v>835</v>
      </c>
      <c r="B230" t="s">
        <v>840</v>
      </c>
      <c r="C230" t="s">
        <v>418</v>
      </c>
      <c r="D230">
        <v>32017017</v>
      </c>
      <c r="E230">
        <v>2</v>
      </c>
      <c r="F230" t="s">
        <v>521</v>
      </c>
      <c r="G230" s="2">
        <v>202.52133000000001</v>
      </c>
      <c r="H230" s="2">
        <v>47.169670000000004</v>
      </c>
      <c r="I230">
        <v>1277.3011414749999</v>
      </c>
      <c r="J230">
        <v>318.00025511460501</v>
      </c>
      <c r="K230">
        <v>318</v>
      </c>
      <c r="L230" t="s">
        <v>558</v>
      </c>
    </row>
    <row r="231" spans="1:12" x14ac:dyDescent="0.2">
      <c r="A231" t="s">
        <v>835</v>
      </c>
      <c r="B231" t="s">
        <v>840</v>
      </c>
      <c r="C231" t="s">
        <v>418</v>
      </c>
      <c r="D231">
        <v>32017017</v>
      </c>
      <c r="E231">
        <v>3</v>
      </c>
      <c r="F231" t="s">
        <v>522</v>
      </c>
      <c r="G231" s="2">
        <v>202.52133000000001</v>
      </c>
      <c r="H231" s="2">
        <v>47.169670000000004</v>
      </c>
      <c r="I231">
        <v>1062.7399718326301</v>
      </c>
      <c r="J231">
        <v>318.00025511460501</v>
      </c>
      <c r="K231">
        <v>318</v>
      </c>
      <c r="L231" t="s">
        <v>558</v>
      </c>
    </row>
    <row r="232" spans="1:12" x14ac:dyDescent="0.2">
      <c r="A232" t="s">
        <v>835</v>
      </c>
      <c r="B232" t="s">
        <v>840</v>
      </c>
      <c r="C232" t="s">
        <v>418</v>
      </c>
      <c r="D232">
        <v>32017017</v>
      </c>
      <c r="E232">
        <v>4</v>
      </c>
      <c r="F232" t="s">
        <v>523</v>
      </c>
      <c r="G232" s="2">
        <v>202.52133000000001</v>
      </c>
      <c r="H232" s="2">
        <v>47.169670000000004</v>
      </c>
      <c r="I232">
        <v>1277.30114153366</v>
      </c>
      <c r="J232">
        <v>318.00025511460501</v>
      </c>
      <c r="K232">
        <v>318</v>
      </c>
      <c r="L232" t="s">
        <v>558</v>
      </c>
    </row>
    <row r="233" spans="1:12" x14ac:dyDescent="0.2">
      <c r="A233" t="s">
        <v>835</v>
      </c>
      <c r="B233" t="s">
        <v>840</v>
      </c>
      <c r="C233" t="s">
        <v>418</v>
      </c>
      <c r="D233">
        <v>32017020</v>
      </c>
      <c r="E233">
        <v>1</v>
      </c>
      <c r="F233" t="s">
        <v>524</v>
      </c>
      <c r="G233" s="2">
        <v>202.52133000000001</v>
      </c>
      <c r="H233" s="2">
        <v>47.169670000000004</v>
      </c>
      <c r="I233">
        <v>901.32201507763295</v>
      </c>
      <c r="J233">
        <v>317.99898341223201</v>
      </c>
      <c r="K233">
        <v>318</v>
      </c>
      <c r="L233" t="s">
        <v>558</v>
      </c>
    </row>
    <row r="234" spans="1:12" x14ac:dyDescent="0.2">
      <c r="A234" t="s">
        <v>835</v>
      </c>
      <c r="B234" t="s">
        <v>840</v>
      </c>
      <c r="C234" t="s">
        <v>418</v>
      </c>
      <c r="D234">
        <v>32017020</v>
      </c>
      <c r="E234">
        <v>2</v>
      </c>
      <c r="F234" t="s">
        <v>525</v>
      </c>
      <c r="G234" s="2">
        <v>202.52133000000001</v>
      </c>
      <c r="H234" s="2">
        <v>47.169670000000004</v>
      </c>
      <c r="I234">
        <v>1116.88223530543</v>
      </c>
      <c r="J234">
        <v>317.99898341223201</v>
      </c>
      <c r="K234">
        <v>318</v>
      </c>
      <c r="L234" t="s">
        <v>558</v>
      </c>
    </row>
    <row r="235" spans="1:12" x14ac:dyDescent="0.2">
      <c r="A235" t="s">
        <v>835</v>
      </c>
      <c r="B235" t="s">
        <v>840</v>
      </c>
      <c r="C235" t="s">
        <v>418</v>
      </c>
      <c r="D235">
        <v>32017020</v>
      </c>
      <c r="E235">
        <v>3</v>
      </c>
      <c r="F235" t="s">
        <v>526</v>
      </c>
      <c r="G235" s="2">
        <v>202.52133000000001</v>
      </c>
      <c r="H235" s="2">
        <v>47.169670000000004</v>
      </c>
      <c r="I235">
        <v>901.34372718311101</v>
      </c>
      <c r="J235">
        <v>317.99898341223201</v>
      </c>
      <c r="K235">
        <v>318</v>
      </c>
      <c r="L235" t="s">
        <v>558</v>
      </c>
    </row>
    <row r="236" spans="1:12" x14ac:dyDescent="0.2">
      <c r="A236" t="s">
        <v>835</v>
      </c>
      <c r="B236" t="s">
        <v>840</v>
      </c>
      <c r="C236" t="s">
        <v>418</v>
      </c>
      <c r="D236">
        <v>32017020</v>
      </c>
      <c r="E236">
        <v>4</v>
      </c>
      <c r="F236" t="s">
        <v>527</v>
      </c>
      <c r="G236" s="2">
        <v>202.52133000000001</v>
      </c>
      <c r="H236" s="2">
        <v>47.169670000000004</v>
      </c>
      <c r="I236">
        <v>901.32199542500496</v>
      </c>
      <c r="J236">
        <v>317.99898341223201</v>
      </c>
      <c r="K236">
        <v>318</v>
      </c>
      <c r="L236" t="s">
        <v>558</v>
      </c>
    </row>
    <row r="237" spans="1:12" x14ac:dyDescent="0.2">
      <c r="A237" t="s">
        <v>835</v>
      </c>
      <c r="B237" t="s">
        <v>840</v>
      </c>
      <c r="C237" t="s">
        <v>418</v>
      </c>
      <c r="D237">
        <v>32017020</v>
      </c>
      <c r="E237">
        <v>5</v>
      </c>
      <c r="F237" t="s">
        <v>528</v>
      </c>
      <c r="G237" s="2">
        <v>202.52133000000001</v>
      </c>
      <c r="H237" s="2">
        <v>47.169670000000004</v>
      </c>
      <c r="I237">
        <v>901.32197577237798</v>
      </c>
      <c r="J237">
        <v>317.99898341223201</v>
      </c>
      <c r="K237">
        <v>318</v>
      </c>
      <c r="L237" t="s">
        <v>558</v>
      </c>
    </row>
    <row r="238" spans="1:12" x14ac:dyDescent="0.2">
      <c r="A238" t="s">
        <v>835</v>
      </c>
      <c r="B238" t="s">
        <v>840</v>
      </c>
      <c r="C238" t="s">
        <v>418</v>
      </c>
      <c r="D238">
        <v>32017023</v>
      </c>
      <c r="E238">
        <v>1</v>
      </c>
      <c r="F238" t="s">
        <v>529</v>
      </c>
      <c r="G238" s="2">
        <v>202.52133000000001</v>
      </c>
      <c r="H238" s="2">
        <v>47.169670000000004</v>
      </c>
      <c r="I238">
        <v>1116.8712710165801</v>
      </c>
      <c r="J238">
        <v>317.99386969858398</v>
      </c>
      <c r="K238">
        <v>318</v>
      </c>
      <c r="L238" t="s">
        <v>558</v>
      </c>
    </row>
    <row r="239" spans="1:12" x14ac:dyDescent="0.2">
      <c r="A239" t="s">
        <v>835</v>
      </c>
      <c r="B239" t="s">
        <v>840</v>
      </c>
      <c r="C239" t="s">
        <v>418</v>
      </c>
      <c r="D239">
        <v>32017023</v>
      </c>
      <c r="E239">
        <v>2</v>
      </c>
      <c r="F239" t="s">
        <v>530</v>
      </c>
      <c r="G239" s="2">
        <v>202.52133000000001</v>
      </c>
      <c r="H239" s="2">
        <v>47.169670000000004</v>
      </c>
      <c r="I239">
        <v>794.04679427978704</v>
      </c>
      <c r="J239">
        <v>317.99386969858398</v>
      </c>
      <c r="K239">
        <v>318</v>
      </c>
      <c r="L239" t="s">
        <v>558</v>
      </c>
    </row>
    <row r="240" spans="1:12" x14ac:dyDescent="0.2">
      <c r="A240" t="s">
        <v>835</v>
      </c>
      <c r="B240" t="s">
        <v>840</v>
      </c>
      <c r="C240" t="s">
        <v>418</v>
      </c>
      <c r="D240">
        <v>32017023</v>
      </c>
      <c r="E240">
        <v>3</v>
      </c>
      <c r="F240" t="s">
        <v>531</v>
      </c>
      <c r="G240" s="2">
        <v>202.52133000000001</v>
      </c>
      <c r="H240" s="2">
        <v>47.169670000000004</v>
      </c>
      <c r="I240">
        <v>680.72327593003104</v>
      </c>
      <c r="J240">
        <v>317.99386969858398</v>
      </c>
      <c r="K240">
        <v>318</v>
      </c>
      <c r="L240" t="s">
        <v>558</v>
      </c>
    </row>
    <row r="241" spans="1:12" x14ac:dyDescent="0.2">
      <c r="A241" t="s">
        <v>835</v>
      </c>
      <c r="B241" t="s">
        <v>840</v>
      </c>
      <c r="C241" t="s">
        <v>418</v>
      </c>
      <c r="D241">
        <v>32017023</v>
      </c>
      <c r="E241">
        <v>4</v>
      </c>
      <c r="F241" t="s">
        <v>532</v>
      </c>
      <c r="G241" s="2">
        <v>202.52133000000001</v>
      </c>
      <c r="H241" s="2">
        <v>47.169670000000004</v>
      </c>
      <c r="I241">
        <v>615.55897790935296</v>
      </c>
      <c r="J241">
        <v>317.99386969858398</v>
      </c>
      <c r="K241">
        <v>318</v>
      </c>
      <c r="L241" t="s">
        <v>558</v>
      </c>
    </row>
    <row r="242" spans="1:12" x14ac:dyDescent="0.2">
      <c r="A242" t="s">
        <v>835</v>
      </c>
      <c r="B242" t="s">
        <v>840</v>
      </c>
      <c r="C242" t="s">
        <v>418</v>
      </c>
      <c r="D242">
        <v>32017023</v>
      </c>
      <c r="E242">
        <v>5</v>
      </c>
      <c r="F242" t="s">
        <v>533</v>
      </c>
      <c r="G242" s="2">
        <v>202.52133000000001</v>
      </c>
      <c r="H242" s="2">
        <v>47.169670000000004</v>
      </c>
      <c r="I242">
        <v>276.96736571521598</v>
      </c>
      <c r="J242">
        <v>317.99386969858398</v>
      </c>
      <c r="K242">
        <v>318</v>
      </c>
      <c r="L242" t="s">
        <v>558</v>
      </c>
    </row>
    <row r="243" spans="1:12" x14ac:dyDescent="0.2">
      <c r="A243" t="s">
        <v>835</v>
      </c>
      <c r="B243" t="s">
        <v>840</v>
      </c>
      <c r="C243" t="s">
        <v>418</v>
      </c>
      <c r="D243">
        <v>32017026</v>
      </c>
      <c r="E243">
        <v>1</v>
      </c>
      <c r="F243" t="s">
        <v>534</v>
      </c>
      <c r="G243" s="2">
        <v>202.52133000000001</v>
      </c>
      <c r="H243" s="2">
        <v>47.169670000000004</v>
      </c>
      <c r="I243">
        <v>1135.3752098427501</v>
      </c>
      <c r="J243">
        <v>317.99551311118802</v>
      </c>
      <c r="K243">
        <v>318</v>
      </c>
      <c r="L243" t="s">
        <v>558</v>
      </c>
    </row>
    <row r="244" spans="1:12" x14ac:dyDescent="0.2">
      <c r="A244" t="s">
        <v>835</v>
      </c>
      <c r="B244" t="s">
        <v>840</v>
      </c>
      <c r="C244" t="s">
        <v>418</v>
      </c>
      <c r="D244">
        <v>32017026</v>
      </c>
      <c r="E244">
        <v>2</v>
      </c>
      <c r="F244" t="s">
        <v>535</v>
      </c>
      <c r="G244" s="2">
        <v>202.52133000000001</v>
      </c>
      <c r="H244" s="2">
        <v>47.169670000000004</v>
      </c>
      <c r="I244">
        <v>1152.9232468643399</v>
      </c>
      <c r="J244">
        <v>317.99551311118802</v>
      </c>
      <c r="K244">
        <v>318</v>
      </c>
      <c r="L244" t="s">
        <v>558</v>
      </c>
    </row>
    <row r="245" spans="1:12" x14ac:dyDescent="0.2">
      <c r="A245" t="s">
        <v>835</v>
      </c>
      <c r="B245" t="s">
        <v>840</v>
      </c>
      <c r="C245" t="s">
        <v>418</v>
      </c>
      <c r="D245">
        <v>32017026</v>
      </c>
      <c r="E245">
        <v>3</v>
      </c>
      <c r="F245" t="s">
        <v>536</v>
      </c>
      <c r="G245" s="2">
        <v>202.52133000000001</v>
      </c>
      <c r="H245" s="2">
        <v>47.169670000000004</v>
      </c>
      <c r="I245">
        <v>1224.1468460896999</v>
      </c>
      <c r="J245">
        <v>317.99551311118802</v>
      </c>
      <c r="K245">
        <v>318</v>
      </c>
      <c r="L245" t="s">
        <v>558</v>
      </c>
    </row>
    <row r="246" spans="1:12" x14ac:dyDescent="0.2">
      <c r="A246" t="s">
        <v>835</v>
      </c>
      <c r="B246" t="s">
        <v>840</v>
      </c>
      <c r="C246" t="s">
        <v>418</v>
      </c>
      <c r="D246">
        <v>32017026</v>
      </c>
      <c r="E246">
        <v>4</v>
      </c>
      <c r="F246" t="s">
        <v>537</v>
      </c>
      <c r="G246" s="2">
        <v>202.52133000000001</v>
      </c>
      <c r="H246" s="2">
        <v>47.169670000000004</v>
      </c>
      <c r="I246">
        <v>863.41382457339</v>
      </c>
      <c r="J246">
        <v>317.99551311118802</v>
      </c>
      <c r="K246">
        <v>318</v>
      </c>
      <c r="L246" t="s">
        <v>558</v>
      </c>
    </row>
    <row r="247" spans="1:12" x14ac:dyDescent="0.2">
      <c r="A247" t="s">
        <v>308</v>
      </c>
      <c r="B247" t="s">
        <v>841</v>
      </c>
      <c r="C247" t="s">
        <v>418</v>
      </c>
      <c r="D247">
        <v>32150001</v>
      </c>
      <c r="E247">
        <v>1</v>
      </c>
      <c r="F247" t="s">
        <v>309</v>
      </c>
      <c r="G247">
        <v>152.04411999999999</v>
      </c>
      <c r="H247">
        <v>51.849170000000001</v>
      </c>
      <c r="I247">
        <v>1062.6745206635101</v>
      </c>
      <c r="J247">
        <v>115.981812953391</v>
      </c>
      <c r="K247">
        <v>116</v>
      </c>
      <c r="L247" t="s">
        <v>561</v>
      </c>
    </row>
    <row r="248" spans="1:12" x14ac:dyDescent="0.2">
      <c r="A248" t="s">
        <v>308</v>
      </c>
      <c r="B248" t="s">
        <v>841</v>
      </c>
      <c r="C248" t="s">
        <v>418</v>
      </c>
      <c r="D248">
        <v>32150001</v>
      </c>
      <c r="E248">
        <v>2</v>
      </c>
      <c r="F248" t="s">
        <v>310</v>
      </c>
      <c r="G248">
        <v>152.04411999999999</v>
      </c>
      <c r="H248">
        <v>51.849170000000001</v>
      </c>
      <c r="I248">
        <v>1062.7397159378299</v>
      </c>
      <c r="J248">
        <v>115.981812953391</v>
      </c>
      <c r="K248">
        <v>116</v>
      </c>
      <c r="L248" t="s">
        <v>561</v>
      </c>
    </row>
    <row r="249" spans="1:12" x14ac:dyDescent="0.2">
      <c r="A249" t="s">
        <v>308</v>
      </c>
      <c r="B249" t="s">
        <v>841</v>
      </c>
      <c r="C249" t="s">
        <v>418</v>
      </c>
      <c r="D249">
        <v>32150001</v>
      </c>
      <c r="E249">
        <v>3</v>
      </c>
      <c r="F249" t="s">
        <v>311</v>
      </c>
      <c r="G249">
        <v>152.04411999999999</v>
      </c>
      <c r="H249">
        <v>51.849170000000001</v>
      </c>
      <c r="I249">
        <v>1062.72879101289</v>
      </c>
      <c r="J249">
        <v>115.981812953391</v>
      </c>
      <c r="K249">
        <v>116</v>
      </c>
      <c r="L249" t="s">
        <v>561</v>
      </c>
    </row>
    <row r="250" spans="1:12" x14ac:dyDescent="0.2">
      <c r="A250" t="s">
        <v>308</v>
      </c>
      <c r="B250" t="s">
        <v>841</v>
      </c>
      <c r="C250" t="s">
        <v>418</v>
      </c>
      <c r="D250">
        <v>32150001</v>
      </c>
      <c r="E250">
        <v>4</v>
      </c>
      <c r="F250" t="s">
        <v>312</v>
      </c>
      <c r="G250">
        <v>152.04411999999999</v>
      </c>
      <c r="H250">
        <v>51.849170000000001</v>
      </c>
      <c r="I250">
        <v>521.93342450673902</v>
      </c>
      <c r="J250">
        <v>115.981812953391</v>
      </c>
      <c r="K250">
        <v>116</v>
      </c>
      <c r="L250" t="s">
        <v>561</v>
      </c>
    </row>
    <row r="251" spans="1:12" x14ac:dyDescent="0.2">
      <c r="A251" t="s">
        <v>308</v>
      </c>
      <c r="B251" t="s">
        <v>841</v>
      </c>
      <c r="C251" t="s">
        <v>418</v>
      </c>
      <c r="D251">
        <v>32150003</v>
      </c>
      <c r="E251">
        <v>1</v>
      </c>
      <c r="F251" t="s">
        <v>313</v>
      </c>
      <c r="G251">
        <v>152.04411999999999</v>
      </c>
      <c r="H251">
        <v>51.849170000000001</v>
      </c>
      <c r="I251">
        <v>1331.4434443703699</v>
      </c>
      <c r="J251">
        <v>117.001941135991</v>
      </c>
      <c r="K251">
        <v>117</v>
      </c>
      <c r="L251" t="s">
        <v>562</v>
      </c>
    </row>
    <row r="252" spans="1:12" x14ac:dyDescent="0.2">
      <c r="A252" t="s">
        <v>308</v>
      </c>
      <c r="B252" t="s">
        <v>841</v>
      </c>
      <c r="C252" t="s">
        <v>418</v>
      </c>
      <c r="D252">
        <v>32150003</v>
      </c>
      <c r="E252">
        <v>2</v>
      </c>
      <c r="F252" t="s">
        <v>314</v>
      </c>
      <c r="G252">
        <v>152.04411999999999</v>
      </c>
      <c r="H252">
        <v>51.849170000000001</v>
      </c>
      <c r="I252">
        <v>1331.4323816423901</v>
      </c>
      <c r="J252">
        <v>117.001941135991</v>
      </c>
      <c r="K252">
        <v>117</v>
      </c>
      <c r="L252" t="s">
        <v>562</v>
      </c>
    </row>
    <row r="253" spans="1:12" x14ac:dyDescent="0.2">
      <c r="A253" t="s">
        <v>308</v>
      </c>
      <c r="B253" t="s">
        <v>841</v>
      </c>
      <c r="C253" t="s">
        <v>418</v>
      </c>
      <c r="D253">
        <v>32150003</v>
      </c>
      <c r="E253">
        <v>3</v>
      </c>
      <c r="F253" t="s">
        <v>315</v>
      </c>
      <c r="G253">
        <v>152.04411999999999</v>
      </c>
      <c r="H253">
        <v>51.849170000000001</v>
      </c>
      <c r="I253">
        <v>1331.43249973415</v>
      </c>
      <c r="J253">
        <v>117.001941135991</v>
      </c>
      <c r="K253">
        <v>117</v>
      </c>
      <c r="L253" t="s">
        <v>562</v>
      </c>
    </row>
    <row r="254" spans="1:12" x14ac:dyDescent="0.2">
      <c r="A254" t="s">
        <v>308</v>
      </c>
      <c r="B254" t="s">
        <v>841</v>
      </c>
      <c r="C254" t="s">
        <v>418</v>
      </c>
      <c r="D254">
        <v>32150003</v>
      </c>
      <c r="E254">
        <v>4</v>
      </c>
      <c r="F254" t="s">
        <v>316</v>
      </c>
      <c r="G254">
        <v>152.04411999999999</v>
      </c>
      <c r="H254">
        <v>51.849170000000001</v>
      </c>
      <c r="I254">
        <v>1277.30084621627</v>
      </c>
      <c r="J254">
        <v>117.001941135991</v>
      </c>
      <c r="K254">
        <v>117</v>
      </c>
      <c r="L254" t="s">
        <v>562</v>
      </c>
    </row>
    <row r="255" spans="1:12" x14ac:dyDescent="0.2">
      <c r="A255" t="s">
        <v>308</v>
      </c>
      <c r="B255" t="s">
        <v>841</v>
      </c>
      <c r="C255" t="s">
        <v>418</v>
      </c>
      <c r="D255">
        <v>32150003</v>
      </c>
      <c r="E255">
        <v>5</v>
      </c>
      <c r="F255" t="s">
        <v>317</v>
      </c>
      <c r="G255">
        <v>152.04411999999999</v>
      </c>
      <c r="H255">
        <v>51.849170000000001</v>
      </c>
      <c r="I255">
        <v>740.89251854711495</v>
      </c>
      <c r="J255">
        <v>117.001941135991</v>
      </c>
      <c r="K255">
        <v>117</v>
      </c>
      <c r="L255" t="s">
        <v>562</v>
      </c>
    </row>
    <row r="256" spans="1:12" x14ac:dyDescent="0.2">
      <c r="A256" t="s">
        <v>308</v>
      </c>
      <c r="B256" t="s">
        <v>841</v>
      </c>
      <c r="C256" t="s">
        <v>418</v>
      </c>
      <c r="D256">
        <v>32150003</v>
      </c>
      <c r="E256">
        <v>6</v>
      </c>
      <c r="F256" t="s">
        <v>318</v>
      </c>
      <c r="G256">
        <v>152.04411999999999</v>
      </c>
      <c r="H256">
        <v>51.849170000000001</v>
      </c>
      <c r="I256">
        <v>1331.43255880936</v>
      </c>
      <c r="J256">
        <v>117.001941135991</v>
      </c>
      <c r="K256">
        <v>117</v>
      </c>
      <c r="L256" t="s">
        <v>562</v>
      </c>
    </row>
    <row r="257" spans="1:12" x14ac:dyDescent="0.2">
      <c r="A257" t="s">
        <v>308</v>
      </c>
      <c r="B257" t="s">
        <v>841</v>
      </c>
      <c r="C257" t="s">
        <v>418</v>
      </c>
      <c r="D257">
        <v>32150003</v>
      </c>
      <c r="E257">
        <v>7</v>
      </c>
      <c r="F257" t="s">
        <v>319</v>
      </c>
      <c r="G257">
        <v>152.04411999999999</v>
      </c>
      <c r="H257">
        <v>51.849170000000001</v>
      </c>
      <c r="I257">
        <v>794.04691243021</v>
      </c>
      <c r="J257">
        <v>117.001941135991</v>
      </c>
      <c r="K257">
        <v>117</v>
      </c>
      <c r="L257" t="s">
        <v>562</v>
      </c>
    </row>
    <row r="258" spans="1:12" x14ac:dyDescent="0.2">
      <c r="A258" t="s">
        <v>308</v>
      </c>
      <c r="B258" t="s">
        <v>841</v>
      </c>
      <c r="C258" t="s">
        <v>418</v>
      </c>
      <c r="D258">
        <v>32150003</v>
      </c>
      <c r="E258">
        <v>8</v>
      </c>
      <c r="F258" t="s">
        <v>320</v>
      </c>
      <c r="G258">
        <v>152.04411999999999</v>
      </c>
      <c r="H258">
        <v>51.849170000000001</v>
      </c>
      <c r="I258">
        <v>778.34501149377002</v>
      </c>
      <c r="J258">
        <v>117.001941135991</v>
      </c>
      <c r="K258">
        <v>117</v>
      </c>
      <c r="L258" t="s">
        <v>562</v>
      </c>
    </row>
    <row r="259" spans="1:12" x14ac:dyDescent="0.2">
      <c r="A259" t="s">
        <v>308</v>
      </c>
      <c r="B259" t="s">
        <v>841</v>
      </c>
      <c r="C259" t="s">
        <v>418</v>
      </c>
      <c r="D259">
        <v>32150003</v>
      </c>
      <c r="E259">
        <v>9</v>
      </c>
      <c r="F259" t="s">
        <v>321</v>
      </c>
      <c r="G259">
        <v>152.04411999999999</v>
      </c>
      <c r="H259">
        <v>51.849170000000001</v>
      </c>
      <c r="I259">
        <v>1331.42151573401</v>
      </c>
      <c r="J259">
        <v>117.001941135991</v>
      </c>
      <c r="K259">
        <v>117</v>
      </c>
      <c r="L259" t="s">
        <v>562</v>
      </c>
    </row>
    <row r="260" spans="1:12" x14ac:dyDescent="0.2">
      <c r="A260" t="s">
        <v>308</v>
      </c>
      <c r="B260" t="s">
        <v>841</v>
      </c>
      <c r="C260" t="s">
        <v>418</v>
      </c>
      <c r="D260">
        <v>32150003</v>
      </c>
      <c r="E260">
        <v>10</v>
      </c>
      <c r="F260" t="s">
        <v>322</v>
      </c>
      <c r="G260">
        <v>152.04411999999999</v>
      </c>
      <c r="H260">
        <v>51.849170000000001</v>
      </c>
      <c r="I260">
        <v>1331.4216141731399</v>
      </c>
      <c r="J260">
        <v>117.001941135991</v>
      </c>
      <c r="K260">
        <v>117</v>
      </c>
      <c r="L260" t="s">
        <v>562</v>
      </c>
    </row>
    <row r="261" spans="1:12" x14ac:dyDescent="0.2">
      <c r="A261" t="s">
        <v>308</v>
      </c>
      <c r="B261" t="s">
        <v>841</v>
      </c>
      <c r="C261" t="s">
        <v>418</v>
      </c>
      <c r="D261">
        <v>32150003</v>
      </c>
      <c r="E261">
        <v>11</v>
      </c>
      <c r="F261" t="s">
        <v>323</v>
      </c>
      <c r="G261">
        <v>152.04411999999999</v>
      </c>
      <c r="H261">
        <v>51.849170000000001</v>
      </c>
      <c r="I261">
        <v>1331.4433459312399</v>
      </c>
      <c r="J261">
        <v>117.001941135991</v>
      </c>
      <c r="K261">
        <v>117</v>
      </c>
      <c r="L261" t="s">
        <v>562</v>
      </c>
    </row>
    <row r="262" spans="1:12" x14ac:dyDescent="0.2">
      <c r="A262" t="s">
        <v>308</v>
      </c>
      <c r="B262" t="s">
        <v>841</v>
      </c>
      <c r="C262" t="s">
        <v>418</v>
      </c>
      <c r="D262">
        <v>32150003</v>
      </c>
      <c r="E262">
        <v>12</v>
      </c>
      <c r="F262" t="s">
        <v>324</v>
      </c>
      <c r="G262">
        <v>152.04411999999999</v>
      </c>
      <c r="H262">
        <v>51.849170000000001</v>
      </c>
      <c r="I262">
        <v>1331.44332621995</v>
      </c>
      <c r="J262">
        <v>117.001941135991</v>
      </c>
      <c r="K262">
        <v>117</v>
      </c>
      <c r="L262" t="s">
        <v>562</v>
      </c>
    </row>
    <row r="263" spans="1:12" x14ac:dyDescent="0.2">
      <c r="A263" t="s">
        <v>308</v>
      </c>
      <c r="B263" t="s">
        <v>841</v>
      </c>
      <c r="C263" t="s">
        <v>418</v>
      </c>
      <c r="D263">
        <v>32150003</v>
      </c>
      <c r="E263">
        <v>13</v>
      </c>
      <c r="F263" t="s">
        <v>325</v>
      </c>
      <c r="G263">
        <v>152.04411999999999</v>
      </c>
      <c r="H263">
        <v>51.849170000000001</v>
      </c>
      <c r="I263">
        <v>1308.6505745007</v>
      </c>
      <c r="J263">
        <v>117.001941135991</v>
      </c>
      <c r="K263">
        <v>117</v>
      </c>
      <c r="L263" t="s">
        <v>562</v>
      </c>
    </row>
    <row r="264" spans="1:12" x14ac:dyDescent="0.2">
      <c r="A264" t="s">
        <v>72</v>
      </c>
      <c r="B264" t="s">
        <v>853</v>
      </c>
      <c r="C264" t="s">
        <v>418</v>
      </c>
      <c r="D264">
        <v>32247006</v>
      </c>
      <c r="E264">
        <v>1</v>
      </c>
      <c r="F264" t="s">
        <v>73</v>
      </c>
      <c r="G264">
        <v>59.028829999999999</v>
      </c>
      <c r="H264">
        <v>72.928030000000007</v>
      </c>
      <c r="I264">
        <v>114.659214102234</v>
      </c>
      <c r="J264">
        <v>102.99584297515</v>
      </c>
    </row>
    <row r="265" spans="1:12" x14ac:dyDescent="0.2">
      <c r="A265" t="s">
        <v>72</v>
      </c>
      <c r="B265" t="s">
        <v>853</v>
      </c>
      <c r="C265" t="s">
        <v>418</v>
      </c>
      <c r="D265">
        <v>32247006</v>
      </c>
      <c r="E265">
        <v>2</v>
      </c>
      <c r="F265" t="s">
        <v>74</v>
      </c>
      <c r="G265">
        <v>156.28079</v>
      </c>
      <c r="H265">
        <v>17.154060000000001</v>
      </c>
      <c r="I265">
        <v>686.76082566531397</v>
      </c>
      <c r="J265">
        <v>102.99584297515</v>
      </c>
    </row>
    <row r="266" spans="1:12" x14ac:dyDescent="0.2">
      <c r="A266" t="s">
        <v>72</v>
      </c>
      <c r="B266" t="s">
        <v>853</v>
      </c>
      <c r="C266" t="s">
        <v>418</v>
      </c>
      <c r="D266">
        <v>32247006</v>
      </c>
      <c r="E266">
        <v>3</v>
      </c>
      <c r="F266" t="s">
        <v>75</v>
      </c>
      <c r="G266">
        <v>156.28079</v>
      </c>
      <c r="H266">
        <v>17.154060000000001</v>
      </c>
      <c r="I266">
        <v>1277.3007871997199</v>
      </c>
      <c r="J266">
        <v>102.99584297515</v>
      </c>
    </row>
    <row r="267" spans="1:12" x14ac:dyDescent="0.2">
      <c r="A267" t="s">
        <v>72</v>
      </c>
      <c r="B267" t="s">
        <v>853</v>
      </c>
      <c r="C267" t="s">
        <v>418</v>
      </c>
      <c r="D267">
        <v>32247006</v>
      </c>
      <c r="E267">
        <v>4</v>
      </c>
      <c r="F267" t="s">
        <v>76</v>
      </c>
      <c r="G267">
        <v>156.28079</v>
      </c>
      <c r="H267">
        <v>17.154060000000001</v>
      </c>
      <c r="I267">
        <v>1384.5867951781099</v>
      </c>
      <c r="J267">
        <v>102.99584297515</v>
      </c>
    </row>
    <row r="268" spans="1:12" x14ac:dyDescent="0.2">
      <c r="A268" t="s">
        <v>72</v>
      </c>
      <c r="B268" t="s">
        <v>853</v>
      </c>
      <c r="C268" t="s">
        <v>418</v>
      </c>
      <c r="D268">
        <v>32247006</v>
      </c>
      <c r="E268">
        <v>5</v>
      </c>
      <c r="F268" t="s">
        <v>77</v>
      </c>
      <c r="G268">
        <v>156.28079</v>
      </c>
      <c r="H268">
        <v>17.154060000000001</v>
      </c>
      <c r="I268">
        <v>848.18929393609699</v>
      </c>
      <c r="J268">
        <v>102.99584297515</v>
      </c>
    </row>
    <row r="269" spans="1:12" x14ac:dyDescent="0.2">
      <c r="A269" t="s">
        <v>72</v>
      </c>
      <c r="B269" t="s">
        <v>853</v>
      </c>
      <c r="C269" t="s">
        <v>418</v>
      </c>
      <c r="D269">
        <v>32247006</v>
      </c>
      <c r="E269">
        <v>6</v>
      </c>
      <c r="F269" t="s">
        <v>78</v>
      </c>
      <c r="G269">
        <v>156.28079</v>
      </c>
      <c r="H269">
        <v>17.154060000000001</v>
      </c>
      <c r="I269">
        <v>848.27616189330695</v>
      </c>
      <c r="J269">
        <v>102.99584297515</v>
      </c>
    </row>
    <row r="270" spans="1:12" x14ac:dyDescent="0.2">
      <c r="A270" t="s">
        <v>72</v>
      </c>
      <c r="B270" t="s">
        <v>853</v>
      </c>
      <c r="C270" t="s">
        <v>418</v>
      </c>
      <c r="D270">
        <v>32247006</v>
      </c>
      <c r="E270">
        <v>7</v>
      </c>
      <c r="F270" t="s">
        <v>79</v>
      </c>
      <c r="G270">
        <v>156.28079</v>
      </c>
      <c r="H270">
        <v>17.154060000000001</v>
      </c>
      <c r="I270">
        <v>848.17844773900401</v>
      </c>
      <c r="J270">
        <v>102.99584297515</v>
      </c>
    </row>
    <row r="271" spans="1:12" x14ac:dyDescent="0.2">
      <c r="A271" t="s">
        <v>72</v>
      </c>
      <c r="B271" t="s">
        <v>853</v>
      </c>
      <c r="C271" t="s">
        <v>418</v>
      </c>
      <c r="D271">
        <v>32247006</v>
      </c>
      <c r="E271">
        <v>8</v>
      </c>
      <c r="F271" t="s">
        <v>80</v>
      </c>
      <c r="G271">
        <v>156.28079</v>
      </c>
      <c r="H271">
        <v>17.154060000000001</v>
      </c>
      <c r="I271">
        <v>848.17848710292299</v>
      </c>
      <c r="J271">
        <v>102.99584297515</v>
      </c>
    </row>
    <row r="272" spans="1:12" x14ac:dyDescent="0.2">
      <c r="A272" t="s">
        <v>72</v>
      </c>
      <c r="B272" t="s">
        <v>853</v>
      </c>
      <c r="C272" t="s">
        <v>418</v>
      </c>
      <c r="D272">
        <v>32247006</v>
      </c>
      <c r="E272">
        <v>9</v>
      </c>
      <c r="F272" t="s">
        <v>81</v>
      </c>
      <c r="G272">
        <v>156.28079</v>
      </c>
      <c r="H272">
        <v>17.154060000000001</v>
      </c>
      <c r="I272">
        <v>848.16766061712201</v>
      </c>
      <c r="J272">
        <v>102.99584297515</v>
      </c>
    </row>
    <row r="273" spans="1:10" x14ac:dyDescent="0.2">
      <c r="A273" t="s">
        <v>72</v>
      </c>
      <c r="B273" t="s">
        <v>853</v>
      </c>
      <c r="C273" t="s">
        <v>418</v>
      </c>
      <c r="D273">
        <v>32247008</v>
      </c>
      <c r="E273">
        <v>1</v>
      </c>
      <c r="F273" t="s">
        <v>82</v>
      </c>
      <c r="G273">
        <v>156.28079</v>
      </c>
      <c r="H273">
        <v>17.154060000000001</v>
      </c>
      <c r="I273">
        <v>1053.8787900765701</v>
      </c>
      <c r="J273">
        <v>102.99760240798901</v>
      </c>
    </row>
    <row r="274" spans="1:10" x14ac:dyDescent="0.2">
      <c r="A274" t="s">
        <v>72</v>
      </c>
      <c r="B274" t="s">
        <v>853</v>
      </c>
      <c r="C274" t="s">
        <v>418</v>
      </c>
      <c r="D274">
        <v>32247008</v>
      </c>
      <c r="E274">
        <v>2</v>
      </c>
      <c r="F274" t="s">
        <v>83</v>
      </c>
      <c r="G274">
        <v>156.28079</v>
      </c>
      <c r="H274">
        <v>17.154060000000001</v>
      </c>
      <c r="I274">
        <v>1053.8787900765701</v>
      </c>
      <c r="J274">
        <v>102.99760240798901</v>
      </c>
    </row>
    <row r="275" spans="1:10" x14ac:dyDescent="0.2">
      <c r="A275" t="s">
        <v>72</v>
      </c>
      <c r="B275" t="s">
        <v>853</v>
      </c>
      <c r="C275" t="s">
        <v>418</v>
      </c>
      <c r="D275">
        <v>32247008</v>
      </c>
      <c r="E275">
        <v>3</v>
      </c>
      <c r="F275" t="s">
        <v>84</v>
      </c>
      <c r="G275">
        <v>156.28079</v>
      </c>
      <c r="H275">
        <v>17.154060000000001</v>
      </c>
      <c r="I275">
        <v>785.17504193272998</v>
      </c>
      <c r="J275">
        <v>102.99760240798901</v>
      </c>
    </row>
    <row r="276" spans="1:10" x14ac:dyDescent="0.2">
      <c r="A276" t="s">
        <v>72</v>
      </c>
      <c r="B276" t="s">
        <v>853</v>
      </c>
      <c r="C276" t="s">
        <v>418</v>
      </c>
      <c r="D276">
        <v>32247008</v>
      </c>
      <c r="E276">
        <v>4</v>
      </c>
      <c r="F276" t="s">
        <v>85</v>
      </c>
      <c r="G276">
        <v>156.28079</v>
      </c>
      <c r="H276">
        <v>17.154060000000001</v>
      </c>
      <c r="I276">
        <v>785.18586847719496</v>
      </c>
      <c r="J276">
        <v>102.99760240798901</v>
      </c>
    </row>
    <row r="277" spans="1:10" x14ac:dyDescent="0.2">
      <c r="A277" t="s">
        <v>72</v>
      </c>
      <c r="B277" t="s">
        <v>853</v>
      </c>
      <c r="C277" t="s">
        <v>418</v>
      </c>
      <c r="D277">
        <v>32247008</v>
      </c>
      <c r="E277">
        <v>5</v>
      </c>
      <c r="F277" t="s">
        <v>86</v>
      </c>
      <c r="G277">
        <v>156.28079</v>
      </c>
      <c r="H277">
        <v>17.154060000000001</v>
      </c>
      <c r="I277">
        <v>516.48217934990203</v>
      </c>
      <c r="J277">
        <v>102.99760240798901</v>
      </c>
    </row>
    <row r="278" spans="1:10" x14ac:dyDescent="0.2">
      <c r="A278" t="s">
        <v>72</v>
      </c>
      <c r="B278" t="s">
        <v>853</v>
      </c>
      <c r="C278" t="s">
        <v>418</v>
      </c>
      <c r="D278">
        <v>32247008</v>
      </c>
      <c r="E278">
        <v>6</v>
      </c>
      <c r="F278" t="s">
        <v>87</v>
      </c>
      <c r="G278">
        <v>156.28079</v>
      </c>
      <c r="H278">
        <v>17.154060000000001</v>
      </c>
      <c r="I278">
        <v>785.18584876590296</v>
      </c>
      <c r="J278">
        <v>102.99760240798901</v>
      </c>
    </row>
    <row r="279" spans="1:10" x14ac:dyDescent="0.2">
      <c r="A279" t="s">
        <v>72</v>
      </c>
      <c r="B279" t="s">
        <v>853</v>
      </c>
      <c r="C279" t="s">
        <v>418</v>
      </c>
      <c r="D279">
        <v>32247012</v>
      </c>
      <c r="E279">
        <v>1</v>
      </c>
      <c r="F279" t="s">
        <v>88</v>
      </c>
      <c r="G279">
        <v>156.28079</v>
      </c>
      <c r="H279">
        <v>17.154060000000001</v>
      </c>
      <c r="I279">
        <v>134.97623880865399</v>
      </c>
      <c r="J279">
        <v>102.987588502785</v>
      </c>
    </row>
    <row r="280" spans="1:10" x14ac:dyDescent="0.2">
      <c r="A280" t="s">
        <v>72</v>
      </c>
      <c r="B280" t="s">
        <v>853</v>
      </c>
      <c r="C280" t="s">
        <v>418</v>
      </c>
      <c r="D280">
        <v>32247012</v>
      </c>
      <c r="E280">
        <v>2</v>
      </c>
      <c r="F280" t="s">
        <v>89</v>
      </c>
      <c r="G280">
        <v>156.28079</v>
      </c>
      <c r="H280">
        <v>17.154060000000001</v>
      </c>
      <c r="I280">
        <v>249.35313699244401</v>
      </c>
      <c r="J280">
        <v>102.987588502785</v>
      </c>
    </row>
    <row r="281" spans="1:10" x14ac:dyDescent="0.2">
      <c r="A281" t="s">
        <v>72</v>
      </c>
      <c r="B281" t="s">
        <v>853</v>
      </c>
      <c r="C281" t="s">
        <v>418</v>
      </c>
      <c r="D281">
        <v>32247012</v>
      </c>
      <c r="E281">
        <v>3</v>
      </c>
      <c r="F281" t="s">
        <v>90</v>
      </c>
      <c r="G281">
        <v>156.28079</v>
      </c>
      <c r="H281">
        <v>17.154060000000001</v>
      </c>
      <c r="I281">
        <v>456.99713269120002</v>
      </c>
      <c r="J281">
        <v>102.987588502785</v>
      </c>
    </row>
    <row r="282" spans="1:10" x14ac:dyDescent="0.2">
      <c r="A282" t="s">
        <v>72</v>
      </c>
      <c r="B282" t="s">
        <v>853</v>
      </c>
      <c r="C282" t="s">
        <v>418</v>
      </c>
      <c r="D282">
        <v>32247012</v>
      </c>
      <c r="E282">
        <v>4</v>
      </c>
      <c r="F282" t="s">
        <v>91</v>
      </c>
      <c r="G282">
        <v>156.28079</v>
      </c>
      <c r="H282">
        <v>17.154060000000001</v>
      </c>
      <c r="I282">
        <v>382.68963225474101</v>
      </c>
      <c r="J282">
        <v>102.987588502785</v>
      </c>
    </row>
    <row r="283" spans="1:10" x14ac:dyDescent="0.2">
      <c r="A283" t="s">
        <v>72</v>
      </c>
      <c r="B283" t="s">
        <v>853</v>
      </c>
      <c r="C283" t="s">
        <v>418</v>
      </c>
      <c r="D283">
        <v>32247014</v>
      </c>
      <c r="E283">
        <v>1</v>
      </c>
      <c r="F283" t="s">
        <v>92</v>
      </c>
      <c r="G283">
        <v>156.28079</v>
      </c>
      <c r="H283">
        <v>17.154060000000001</v>
      </c>
      <c r="I283">
        <v>483.78604691895202</v>
      </c>
      <c r="J283">
        <v>102.983409622655</v>
      </c>
    </row>
    <row r="284" spans="1:10" x14ac:dyDescent="0.2">
      <c r="A284" t="s">
        <v>72</v>
      </c>
      <c r="B284" t="s">
        <v>853</v>
      </c>
      <c r="C284" t="s">
        <v>418</v>
      </c>
      <c r="D284">
        <v>32247014</v>
      </c>
      <c r="E284">
        <v>2</v>
      </c>
      <c r="F284" t="s">
        <v>93</v>
      </c>
      <c r="G284">
        <v>156.28079</v>
      </c>
      <c r="H284">
        <v>17.154060000000001</v>
      </c>
      <c r="I284">
        <v>526.928519332919</v>
      </c>
      <c r="J284">
        <v>102.983409622655</v>
      </c>
    </row>
    <row r="285" spans="1:10" x14ac:dyDescent="0.2">
      <c r="A285" t="s">
        <v>72</v>
      </c>
      <c r="B285" t="s">
        <v>853</v>
      </c>
      <c r="C285" t="s">
        <v>418</v>
      </c>
      <c r="D285">
        <v>32247014</v>
      </c>
      <c r="E285">
        <v>3</v>
      </c>
      <c r="F285" t="s">
        <v>94</v>
      </c>
      <c r="G285">
        <v>156.28079</v>
      </c>
      <c r="H285">
        <v>17.154060000000001</v>
      </c>
      <c r="I285">
        <v>502.962902503301</v>
      </c>
      <c r="J285">
        <v>102.983409622655</v>
      </c>
    </row>
    <row r="286" spans="1:10" x14ac:dyDescent="0.2">
      <c r="A286" t="s">
        <v>72</v>
      </c>
      <c r="B286" t="s">
        <v>853</v>
      </c>
      <c r="C286" t="s">
        <v>418</v>
      </c>
      <c r="D286">
        <v>32247014</v>
      </c>
      <c r="E286">
        <v>4</v>
      </c>
      <c r="F286" t="s">
        <v>95</v>
      </c>
      <c r="G286">
        <v>156.28079</v>
      </c>
      <c r="H286">
        <v>17.154060000000001</v>
      </c>
      <c r="I286">
        <v>549.52584268490205</v>
      </c>
      <c r="J286">
        <v>102.983409622655</v>
      </c>
    </row>
    <row r="287" spans="1:10" x14ac:dyDescent="0.2">
      <c r="A287" t="s">
        <v>72</v>
      </c>
      <c r="B287" t="s">
        <v>853</v>
      </c>
      <c r="C287" t="s">
        <v>418</v>
      </c>
      <c r="D287">
        <v>32247018</v>
      </c>
      <c r="E287">
        <v>1</v>
      </c>
      <c r="F287" t="s">
        <v>96</v>
      </c>
      <c r="G287">
        <v>156.28079</v>
      </c>
      <c r="H287">
        <v>17.154060000000001</v>
      </c>
      <c r="I287">
        <v>1107.0329477174801</v>
      </c>
      <c r="J287">
        <v>103.009227808605</v>
      </c>
    </row>
    <row r="288" spans="1:10" x14ac:dyDescent="0.2">
      <c r="A288" t="s">
        <v>72</v>
      </c>
      <c r="B288" t="s">
        <v>853</v>
      </c>
      <c r="C288" t="s">
        <v>418</v>
      </c>
      <c r="D288">
        <v>32247018</v>
      </c>
      <c r="E288">
        <v>2</v>
      </c>
      <c r="F288" t="s">
        <v>97</v>
      </c>
      <c r="G288">
        <v>156.28079</v>
      </c>
      <c r="H288">
        <v>17.154060000000001</v>
      </c>
      <c r="I288">
        <v>1053.8895181232399</v>
      </c>
      <c r="J288">
        <v>103.009227808605</v>
      </c>
    </row>
    <row r="289" spans="1:10" x14ac:dyDescent="0.2">
      <c r="A289" t="s">
        <v>72</v>
      </c>
      <c r="B289" t="s">
        <v>853</v>
      </c>
      <c r="C289" t="s">
        <v>418</v>
      </c>
      <c r="D289">
        <v>32247018</v>
      </c>
      <c r="E289">
        <v>3</v>
      </c>
      <c r="F289" t="s">
        <v>98</v>
      </c>
      <c r="G289">
        <v>156.28079</v>
      </c>
      <c r="H289">
        <v>17.154060000000001</v>
      </c>
      <c r="I289">
        <v>1053.8786522735199</v>
      </c>
      <c r="J289">
        <v>103.009227808605</v>
      </c>
    </row>
    <row r="290" spans="1:10" x14ac:dyDescent="0.2">
      <c r="A290" t="s">
        <v>72</v>
      </c>
      <c r="B290" t="s">
        <v>853</v>
      </c>
      <c r="C290" t="s">
        <v>418</v>
      </c>
      <c r="D290">
        <v>32247018</v>
      </c>
      <c r="E290">
        <v>4</v>
      </c>
      <c r="F290" t="s">
        <v>99</v>
      </c>
      <c r="G290">
        <v>156.28079</v>
      </c>
      <c r="H290">
        <v>17.154060000000001</v>
      </c>
      <c r="I290">
        <v>1053.8894787593199</v>
      </c>
      <c r="J290">
        <v>103.009227808605</v>
      </c>
    </row>
    <row r="291" spans="1:10" x14ac:dyDescent="0.2">
      <c r="A291" t="s">
        <v>72</v>
      </c>
      <c r="B291" t="s">
        <v>853</v>
      </c>
      <c r="C291" t="s">
        <v>418</v>
      </c>
      <c r="D291">
        <v>32247018</v>
      </c>
      <c r="E291">
        <v>5</v>
      </c>
      <c r="F291" t="s">
        <v>100</v>
      </c>
      <c r="G291">
        <v>156.28079</v>
      </c>
      <c r="H291">
        <v>17.154060000000001</v>
      </c>
      <c r="I291">
        <v>839.30683325366203</v>
      </c>
      <c r="J291">
        <v>103.009227808605</v>
      </c>
    </row>
    <row r="292" spans="1:10" x14ac:dyDescent="0.2">
      <c r="A292" t="s">
        <v>72</v>
      </c>
      <c r="B292" t="s">
        <v>853</v>
      </c>
      <c r="C292" t="s">
        <v>418</v>
      </c>
      <c r="D292">
        <v>32247018</v>
      </c>
      <c r="E292">
        <v>6</v>
      </c>
      <c r="F292" t="s">
        <v>101</v>
      </c>
      <c r="G292">
        <v>156.28079</v>
      </c>
      <c r="H292">
        <v>17.154060000000001</v>
      </c>
      <c r="I292">
        <v>1053.8896559262901</v>
      </c>
      <c r="J292">
        <v>103.009227808605</v>
      </c>
    </row>
    <row r="293" spans="1:10" x14ac:dyDescent="0.2">
      <c r="A293" t="s">
        <v>72</v>
      </c>
      <c r="B293" t="s">
        <v>853</v>
      </c>
      <c r="C293" t="s">
        <v>418</v>
      </c>
      <c r="D293">
        <v>32247018</v>
      </c>
      <c r="E293">
        <v>7</v>
      </c>
      <c r="F293" t="s">
        <v>102</v>
      </c>
      <c r="G293">
        <v>156.28079</v>
      </c>
      <c r="H293">
        <v>17.154060000000001</v>
      </c>
      <c r="I293">
        <v>785.17510094927604</v>
      </c>
      <c r="J293">
        <v>103.009227808605</v>
      </c>
    </row>
    <row r="294" spans="1:10" x14ac:dyDescent="0.2">
      <c r="A294" t="s">
        <v>72</v>
      </c>
      <c r="B294" t="s">
        <v>853</v>
      </c>
      <c r="C294" t="s">
        <v>418</v>
      </c>
      <c r="D294">
        <v>32247018</v>
      </c>
      <c r="E294">
        <v>8</v>
      </c>
      <c r="F294" t="s">
        <v>103</v>
      </c>
      <c r="G294">
        <v>156.28079</v>
      </c>
      <c r="H294">
        <v>17.154060000000001</v>
      </c>
      <c r="I294">
        <v>785.19689184125798</v>
      </c>
      <c r="J294">
        <v>103.009227808605</v>
      </c>
    </row>
    <row r="295" spans="1:10" x14ac:dyDescent="0.2">
      <c r="A295" t="s">
        <v>72</v>
      </c>
      <c r="B295" t="s">
        <v>853</v>
      </c>
      <c r="C295" t="s">
        <v>418</v>
      </c>
      <c r="D295">
        <v>32247018</v>
      </c>
      <c r="E295">
        <v>9</v>
      </c>
      <c r="F295" t="s">
        <v>104</v>
      </c>
      <c r="G295">
        <v>156.28079</v>
      </c>
      <c r="H295">
        <v>17.154060000000001</v>
      </c>
      <c r="I295">
        <v>785.19693114651295</v>
      </c>
      <c r="J295">
        <v>103.009227808605</v>
      </c>
    </row>
    <row r="296" spans="1:10" x14ac:dyDescent="0.2">
      <c r="A296" t="s">
        <v>72</v>
      </c>
      <c r="B296" t="s">
        <v>853</v>
      </c>
      <c r="C296" t="s">
        <v>418</v>
      </c>
      <c r="D296">
        <v>32247018</v>
      </c>
      <c r="E296">
        <v>10</v>
      </c>
      <c r="F296" t="s">
        <v>105</v>
      </c>
      <c r="G296">
        <v>156.28079</v>
      </c>
      <c r="H296">
        <v>17.154060000000001</v>
      </c>
      <c r="I296">
        <v>785.18612437200397</v>
      </c>
      <c r="J296">
        <v>103.009227808605</v>
      </c>
    </row>
    <row r="297" spans="1:10" x14ac:dyDescent="0.2">
      <c r="A297" t="s">
        <v>106</v>
      </c>
      <c r="B297" t="s">
        <v>853</v>
      </c>
      <c r="C297" t="s">
        <v>417</v>
      </c>
      <c r="D297">
        <v>32315020</v>
      </c>
      <c r="E297">
        <v>1</v>
      </c>
      <c r="F297" t="s">
        <v>107</v>
      </c>
      <c r="G297">
        <v>160.97399999999999</v>
      </c>
      <c r="H297">
        <v>11.67164</v>
      </c>
      <c r="I297">
        <v>295.34059914006599</v>
      </c>
      <c r="J297">
        <v>284.00238529017503</v>
      </c>
    </row>
    <row r="298" spans="1:10" x14ac:dyDescent="0.2">
      <c r="A298" t="s">
        <v>106</v>
      </c>
      <c r="B298" t="s">
        <v>853</v>
      </c>
      <c r="C298" t="s">
        <v>417</v>
      </c>
      <c r="D298">
        <v>32315020</v>
      </c>
      <c r="E298">
        <v>2</v>
      </c>
      <c r="F298" t="s">
        <v>108</v>
      </c>
      <c r="G298">
        <v>160.97399999999999</v>
      </c>
      <c r="H298">
        <v>11.67164</v>
      </c>
      <c r="I298">
        <v>901.32197571371296</v>
      </c>
      <c r="J298">
        <v>284.00238529017503</v>
      </c>
    </row>
    <row r="299" spans="1:10" x14ac:dyDescent="0.2">
      <c r="A299" t="s">
        <v>106</v>
      </c>
      <c r="B299" t="s">
        <v>853</v>
      </c>
      <c r="C299" t="s">
        <v>417</v>
      </c>
      <c r="D299">
        <v>32315020</v>
      </c>
      <c r="E299">
        <v>3</v>
      </c>
      <c r="F299" t="s">
        <v>109</v>
      </c>
      <c r="G299">
        <v>160.97399999999999</v>
      </c>
      <c r="H299">
        <v>11.67164</v>
      </c>
      <c r="I299">
        <v>901.32199542500496</v>
      </c>
      <c r="J299">
        <v>284.00238529017503</v>
      </c>
    </row>
    <row r="300" spans="1:10" x14ac:dyDescent="0.2">
      <c r="A300" t="s">
        <v>106</v>
      </c>
      <c r="B300" t="s">
        <v>853</v>
      </c>
      <c r="C300" t="s">
        <v>417</v>
      </c>
      <c r="D300">
        <v>32315020</v>
      </c>
      <c r="E300">
        <v>4</v>
      </c>
      <c r="F300" t="s">
        <v>110</v>
      </c>
      <c r="G300">
        <v>160.97399999999999</v>
      </c>
      <c r="H300">
        <v>11.67164</v>
      </c>
      <c r="I300">
        <v>901.31109015270101</v>
      </c>
      <c r="J300">
        <v>284.00238529017503</v>
      </c>
    </row>
    <row r="301" spans="1:10" x14ac:dyDescent="0.2">
      <c r="A301" t="s">
        <v>106</v>
      </c>
      <c r="B301" t="s">
        <v>853</v>
      </c>
      <c r="C301" t="s">
        <v>417</v>
      </c>
      <c r="D301">
        <v>32315020</v>
      </c>
      <c r="E301">
        <v>5</v>
      </c>
      <c r="F301" t="s">
        <v>111</v>
      </c>
      <c r="G301">
        <v>160.97399999999999</v>
      </c>
      <c r="H301">
        <v>11.67164</v>
      </c>
      <c r="I301">
        <v>901.32199542500496</v>
      </c>
      <c r="J301">
        <v>284.00238529017503</v>
      </c>
    </row>
    <row r="302" spans="1:10" x14ac:dyDescent="0.2">
      <c r="A302" t="s">
        <v>106</v>
      </c>
      <c r="B302" t="s">
        <v>853</v>
      </c>
      <c r="C302" t="s">
        <v>417</v>
      </c>
      <c r="D302">
        <v>32315020</v>
      </c>
      <c r="E302">
        <v>6</v>
      </c>
      <c r="F302" t="s">
        <v>112</v>
      </c>
      <c r="G302">
        <v>160.97399999999999</v>
      </c>
      <c r="H302">
        <v>11.67164</v>
      </c>
      <c r="I302">
        <v>901.33290063864501</v>
      </c>
      <c r="J302">
        <v>284.00238529017503</v>
      </c>
    </row>
    <row r="303" spans="1:10" x14ac:dyDescent="0.2">
      <c r="A303" t="s">
        <v>106</v>
      </c>
      <c r="B303" t="s">
        <v>853</v>
      </c>
      <c r="C303" t="s">
        <v>417</v>
      </c>
      <c r="D303">
        <v>32315020</v>
      </c>
      <c r="E303">
        <v>7</v>
      </c>
      <c r="F303" t="s">
        <v>113</v>
      </c>
      <c r="G303">
        <v>160.97399999999999</v>
      </c>
      <c r="H303">
        <v>11.67164</v>
      </c>
      <c r="I303">
        <v>901.33288098601804</v>
      </c>
      <c r="J303">
        <v>284.00238529017503</v>
      </c>
    </row>
    <row r="304" spans="1:10" x14ac:dyDescent="0.2">
      <c r="A304" t="s">
        <v>106</v>
      </c>
      <c r="B304" t="s">
        <v>853</v>
      </c>
      <c r="C304" t="s">
        <v>417</v>
      </c>
      <c r="D304">
        <v>32315020</v>
      </c>
      <c r="E304">
        <v>8</v>
      </c>
      <c r="F304" t="s">
        <v>114</v>
      </c>
      <c r="G304">
        <v>160.97399999999999</v>
      </c>
      <c r="H304">
        <v>11.67164</v>
      </c>
      <c r="I304">
        <v>901.34374683573799</v>
      </c>
      <c r="J304">
        <v>284.00238529017503</v>
      </c>
    </row>
    <row r="305" spans="1:10" x14ac:dyDescent="0.2">
      <c r="A305" t="s">
        <v>106</v>
      </c>
      <c r="B305" t="s">
        <v>853</v>
      </c>
      <c r="C305" t="s">
        <v>417</v>
      </c>
      <c r="D305">
        <v>32315020</v>
      </c>
      <c r="E305">
        <v>9</v>
      </c>
      <c r="F305" t="s">
        <v>115</v>
      </c>
      <c r="G305">
        <v>160.97399999999999</v>
      </c>
      <c r="H305">
        <v>11.67164</v>
      </c>
      <c r="I305">
        <v>901.34372718311101</v>
      </c>
      <c r="J305">
        <v>284.00238529017503</v>
      </c>
    </row>
    <row r="306" spans="1:10" x14ac:dyDescent="0.2">
      <c r="A306" t="s">
        <v>106</v>
      </c>
      <c r="B306" t="s">
        <v>853</v>
      </c>
      <c r="C306" t="s">
        <v>417</v>
      </c>
      <c r="D306">
        <v>32315020</v>
      </c>
      <c r="E306">
        <v>10</v>
      </c>
      <c r="F306" t="s">
        <v>116</v>
      </c>
      <c r="G306">
        <v>160.97399999999999</v>
      </c>
      <c r="H306">
        <v>11.67164</v>
      </c>
      <c r="I306">
        <v>416.64547810063698</v>
      </c>
      <c r="J306">
        <v>284.00238529017503</v>
      </c>
    </row>
    <row r="307" spans="1:10" x14ac:dyDescent="0.2">
      <c r="A307" t="s">
        <v>106</v>
      </c>
      <c r="B307" t="s">
        <v>853</v>
      </c>
      <c r="C307" t="s">
        <v>417</v>
      </c>
      <c r="D307">
        <v>32315020</v>
      </c>
      <c r="E307">
        <v>11</v>
      </c>
      <c r="F307" t="s">
        <v>117</v>
      </c>
      <c r="G307">
        <v>160.97399999999999</v>
      </c>
      <c r="H307">
        <v>11.67164</v>
      </c>
      <c r="I307">
        <v>901.34370747181902</v>
      </c>
      <c r="J307">
        <v>284.00238529017503</v>
      </c>
    </row>
    <row r="308" spans="1:10" x14ac:dyDescent="0.2">
      <c r="A308" t="s">
        <v>106</v>
      </c>
      <c r="B308" t="s">
        <v>853</v>
      </c>
      <c r="C308" t="s">
        <v>417</v>
      </c>
      <c r="D308">
        <v>32315020</v>
      </c>
      <c r="E308">
        <v>12</v>
      </c>
      <c r="F308" t="s">
        <v>118</v>
      </c>
      <c r="G308">
        <v>160.97399999999999</v>
      </c>
      <c r="H308">
        <v>11.67164</v>
      </c>
      <c r="I308">
        <v>901.33282191080605</v>
      </c>
      <c r="J308">
        <v>284.00238529017503</v>
      </c>
    </row>
    <row r="309" spans="1:10" x14ac:dyDescent="0.2">
      <c r="A309" t="s">
        <v>106</v>
      </c>
      <c r="B309" t="s">
        <v>853</v>
      </c>
      <c r="C309" t="s">
        <v>417</v>
      </c>
      <c r="D309">
        <v>32315020</v>
      </c>
      <c r="E309">
        <v>13</v>
      </c>
      <c r="F309" t="s">
        <v>119</v>
      </c>
      <c r="G309">
        <v>160.97399999999999</v>
      </c>
      <c r="H309">
        <v>11.67164</v>
      </c>
      <c r="I309">
        <v>901.33282191080605</v>
      </c>
      <c r="J309">
        <v>284.00238529017503</v>
      </c>
    </row>
    <row r="310" spans="1:10" x14ac:dyDescent="0.2">
      <c r="A310" t="s">
        <v>106</v>
      </c>
      <c r="B310" t="s">
        <v>853</v>
      </c>
      <c r="C310" t="s">
        <v>417</v>
      </c>
      <c r="D310">
        <v>32315022</v>
      </c>
      <c r="E310">
        <v>1</v>
      </c>
      <c r="F310" t="s">
        <v>120</v>
      </c>
      <c r="G310">
        <v>160.97399999999999</v>
      </c>
      <c r="H310">
        <v>11.67164</v>
      </c>
      <c r="I310">
        <v>848.17842808637602</v>
      </c>
      <c r="J310">
        <v>284.00445177058498</v>
      </c>
    </row>
    <row r="311" spans="1:10" x14ac:dyDescent="0.2">
      <c r="A311" t="s">
        <v>106</v>
      </c>
      <c r="B311" t="s">
        <v>853</v>
      </c>
      <c r="C311" t="s">
        <v>417</v>
      </c>
      <c r="D311">
        <v>32315022</v>
      </c>
      <c r="E311">
        <v>2</v>
      </c>
      <c r="F311" t="s">
        <v>121</v>
      </c>
      <c r="G311">
        <v>160.97399999999999</v>
      </c>
      <c r="H311">
        <v>11.67164</v>
      </c>
      <c r="I311">
        <v>1062.72873187902</v>
      </c>
      <c r="J311">
        <v>284.00445177058498</v>
      </c>
    </row>
    <row r="312" spans="1:10" x14ac:dyDescent="0.2">
      <c r="A312" t="s">
        <v>106</v>
      </c>
      <c r="B312" t="s">
        <v>853</v>
      </c>
      <c r="C312" t="s">
        <v>417</v>
      </c>
      <c r="D312">
        <v>32315022</v>
      </c>
      <c r="E312">
        <v>3</v>
      </c>
      <c r="F312" t="s">
        <v>122</v>
      </c>
      <c r="G312">
        <v>160.97399999999999</v>
      </c>
      <c r="H312">
        <v>11.67164</v>
      </c>
      <c r="I312">
        <v>1331.4432672034</v>
      </c>
      <c r="J312">
        <v>284.00445177058498</v>
      </c>
    </row>
    <row r="313" spans="1:10" x14ac:dyDescent="0.2">
      <c r="A313" t="s">
        <v>106</v>
      </c>
      <c r="B313" t="s">
        <v>853</v>
      </c>
      <c r="C313" t="s">
        <v>417</v>
      </c>
      <c r="D313">
        <v>32315024</v>
      </c>
      <c r="E313">
        <v>1</v>
      </c>
      <c r="F313" t="s">
        <v>123</v>
      </c>
      <c r="G313">
        <v>160.97399999999999</v>
      </c>
      <c r="H313">
        <v>11.67164</v>
      </c>
      <c r="I313">
        <v>1322.5716526593999</v>
      </c>
      <c r="J313">
        <v>284.00242097124601</v>
      </c>
    </row>
    <row r="314" spans="1:10" x14ac:dyDescent="0.2">
      <c r="A314" t="s">
        <v>106</v>
      </c>
      <c r="B314" t="s">
        <v>853</v>
      </c>
      <c r="C314" t="s">
        <v>417</v>
      </c>
      <c r="D314">
        <v>32315024</v>
      </c>
      <c r="E314">
        <v>2</v>
      </c>
      <c r="F314" t="s">
        <v>124</v>
      </c>
      <c r="G314">
        <v>160.97399999999999</v>
      </c>
      <c r="H314">
        <v>11.67164</v>
      </c>
      <c r="I314">
        <v>946.59276244554997</v>
      </c>
      <c r="J314">
        <v>284.00242097124601</v>
      </c>
    </row>
    <row r="315" spans="1:10" x14ac:dyDescent="0.2">
      <c r="A315" t="s">
        <v>106</v>
      </c>
      <c r="B315" t="s">
        <v>853</v>
      </c>
      <c r="C315" t="s">
        <v>417</v>
      </c>
      <c r="D315">
        <v>32315024</v>
      </c>
      <c r="E315">
        <v>3</v>
      </c>
      <c r="F315" t="s">
        <v>125</v>
      </c>
      <c r="G315">
        <v>160.97399999999999</v>
      </c>
      <c r="H315">
        <v>11.67164</v>
      </c>
      <c r="I315">
        <v>1537.13272397996</v>
      </c>
      <c r="J315">
        <v>284.00242097124601</v>
      </c>
    </row>
    <row r="316" spans="1:10" x14ac:dyDescent="0.2">
      <c r="A316" t="s">
        <v>106</v>
      </c>
      <c r="B316" t="s">
        <v>853</v>
      </c>
      <c r="C316" t="s">
        <v>417</v>
      </c>
      <c r="D316">
        <v>32315024</v>
      </c>
      <c r="E316">
        <v>4</v>
      </c>
      <c r="F316" t="s">
        <v>126</v>
      </c>
      <c r="G316">
        <v>160.97399999999999</v>
      </c>
      <c r="H316">
        <v>11.67164</v>
      </c>
      <c r="I316">
        <v>946.61445478107203</v>
      </c>
      <c r="J316">
        <v>284.00242097124601</v>
      </c>
    </row>
    <row r="317" spans="1:10" x14ac:dyDescent="0.2">
      <c r="A317" t="s">
        <v>106</v>
      </c>
      <c r="B317" t="s">
        <v>853</v>
      </c>
      <c r="C317" t="s">
        <v>417</v>
      </c>
      <c r="D317">
        <v>32315024</v>
      </c>
      <c r="E317">
        <v>5</v>
      </c>
      <c r="F317" t="s">
        <v>127</v>
      </c>
      <c r="G317">
        <v>160.97399999999999</v>
      </c>
      <c r="H317">
        <v>11.67164</v>
      </c>
      <c r="I317">
        <v>1429.8684477010099</v>
      </c>
      <c r="J317">
        <v>284.00242097124601</v>
      </c>
    </row>
    <row r="318" spans="1:10" x14ac:dyDescent="0.2">
      <c r="A318" t="s">
        <v>106</v>
      </c>
      <c r="B318" t="s">
        <v>853</v>
      </c>
      <c r="C318" t="s">
        <v>417</v>
      </c>
      <c r="D318">
        <v>32315024</v>
      </c>
      <c r="E318">
        <v>6</v>
      </c>
      <c r="F318" t="s">
        <v>128</v>
      </c>
      <c r="G318">
        <v>160.97399999999999</v>
      </c>
      <c r="H318">
        <v>11.67164</v>
      </c>
      <c r="I318">
        <v>1215.3072977112699</v>
      </c>
      <c r="J318">
        <v>284.00242097124601</v>
      </c>
    </row>
    <row r="319" spans="1:10" x14ac:dyDescent="0.2">
      <c r="A319" t="s">
        <v>106</v>
      </c>
      <c r="B319" t="s">
        <v>853</v>
      </c>
      <c r="C319" t="s">
        <v>417</v>
      </c>
      <c r="D319">
        <v>32315026</v>
      </c>
      <c r="E319">
        <v>1</v>
      </c>
      <c r="F319" t="s">
        <v>129</v>
      </c>
      <c r="G319">
        <v>160.97399999999999</v>
      </c>
      <c r="H319">
        <v>11.67164</v>
      </c>
      <c r="I319">
        <v>964.11043619999998</v>
      </c>
      <c r="J319">
        <v>284.00979213733399</v>
      </c>
    </row>
    <row r="320" spans="1:10" x14ac:dyDescent="0.2">
      <c r="A320" t="s">
        <v>106</v>
      </c>
      <c r="B320" t="s">
        <v>853</v>
      </c>
      <c r="C320" t="s">
        <v>417</v>
      </c>
      <c r="D320">
        <v>32315026</v>
      </c>
      <c r="E320">
        <v>2</v>
      </c>
      <c r="F320" t="s">
        <v>130</v>
      </c>
      <c r="G320">
        <v>160.97399999999999</v>
      </c>
      <c r="H320">
        <v>11.67164</v>
      </c>
      <c r="I320">
        <v>1429.84669634894</v>
      </c>
      <c r="J320">
        <v>284.00979213733399</v>
      </c>
    </row>
    <row r="321" spans="1:10" x14ac:dyDescent="0.2">
      <c r="A321" t="s">
        <v>106</v>
      </c>
      <c r="B321" t="s">
        <v>853</v>
      </c>
      <c r="C321" t="s">
        <v>417</v>
      </c>
      <c r="D321">
        <v>32319001</v>
      </c>
      <c r="E321">
        <v>1</v>
      </c>
      <c r="F321" t="s">
        <v>131</v>
      </c>
      <c r="G321">
        <v>160.97399999999999</v>
      </c>
      <c r="H321">
        <v>11.67164</v>
      </c>
      <c r="I321">
        <v>794.04679427978704</v>
      </c>
      <c r="J321">
        <v>275.98770770834199</v>
      </c>
    </row>
    <row r="322" spans="1:10" x14ac:dyDescent="0.2">
      <c r="A322" t="s">
        <v>106</v>
      </c>
      <c r="B322" t="s">
        <v>853</v>
      </c>
      <c r="C322" t="s">
        <v>417</v>
      </c>
      <c r="D322">
        <v>32319001</v>
      </c>
      <c r="E322">
        <v>2</v>
      </c>
      <c r="F322" t="s">
        <v>132</v>
      </c>
      <c r="G322">
        <v>160.97399999999999</v>
      </c>
      <c r="H322">
        <v>11.67164</v>
      </c>
      <c r="I322">
        <v>1331.4433066259901</v>
      </c>
      <c r="J322">
        <v>275.98770770834199</v>
      </c>
    </row>
    <row r="323" spans="1:10" x14ac:dyDescent="0.2">
      <c r="A323" t="s">
        <v>106</v>
      </c>
      <c r="B323" t="s">
        <v>853</v>
      </c>
      <c r="C323" t="s">
        <v>417</v>
      </c>
      <c r="D323">
        <v>32319001</v>
      </c>
      <c r="E323">
        <v>3</v>
      </c>
      <c r="F323" t="s">
        <v>133</v>
      </c>
      <c r="G323">
        <v>160.97399999999999</v>
      </c>
      <c r="H323">
        <v>11.67164</v>
      </c>
      <c r="I323">
        <v>794.05760111296001</v>
      </c>
      <c r="J323">
        <v>275.98770770834199</v>
      </c>
    </row>
    <row r="324" spans="1:10" x14ac:dyDescent="0.2">
      <c r="A324" t="s">
        <v>106</v>
      </c>
      <c r="B324" t="s">
        <v>853</v>
      </c>
      <c r="C324" t="s">
        <v>417</v>
      </c>
      <c r="D324">
        <v>32319001</v>
      </c>
      <c r="E324">
        <v>4</v>
      </c>
      <c r="F324" t="s">
        <v>134</v>
      </c>
      <c r="G324">
        <v>160.97399999999999</v>
      </c>
      <c r="H324">
        <v>11.67164</v>
      </c>
      <c r="I324">
        <v>633.62806521852303</v>
      </c>
      <c r="J324">
        <v>275.98770770834199</v>
      </c>
    </row>
    <row r="325" spans="1:10" x14ac:dyDescent="0.2">
      <c r="A325" t="s">
        <v>106</v>
      </c>
      <c r="B325" t="s">
        <v>853</v>
      </c>
      <c r="C325" t="s">
        <v>417</v>
      </c>
      <c r="D325">
        <v>32319001</v>
      </c>
      <c r="E325">
        <v>5</v>
      </c>
      <c r="F325" t="s">
        <v>135</v>
      </c>
      <c r="G325">
        <v>160.97399999999999</v>
      </c>
      <c r="H325">
        <v>11.67164</v>
      </c>
      <c r="I325">
        <v>1331.4322241867101</v>
      </c>
      <c r="J325">
        <v>275.98770770834199</v>
      </c>
    </row>
    <row r="326" spans="1:10" x14ac:dyDescent="0.2">
      <c r="A326" t="s">
        <v>106</v>
      </c>
      <c r="B326" t="s">
        <v>853</v>
      </c>
      <c r="C326" t="s">
        <v>417</v>
      </c>
      <c r="D326">
        <v>32319001</v>
      </c>
      <c r="E326">
        <v>6</v>
      </c>
      <c r="F326" t="s">
        <v>136</v>
      </c>
      <c r="G326">
        <v>160.97399999999999</v>
      </c>
      <c r="H326">
        <v>11.67164</v>
      </c>
      <c r="I326">
        <v>1331.4322438393399</v>
      </c>
      <c r="J326">
        <v>275.98770770834199</v>
      </c>
    </row>
    <row r="327" spans="1:10" x14ac:dyDescent="0.2">
      <c r="A327" t="s">
        <v>106</v>
      </c>
      <c r="B327" t="s">
        <v>853</v>
      </c>
      <c r="C327" t="s">
        <v>417</v>
      </c>
      <c r="D327">
        <v>32319001</v>
      </c>
      <c r="E327">
        <v>7</v>
      </c>
      <c r="F327" t="s">
        <v>137</v>
      </c>
      <c r="G327">
        <v>160.97399999999999</v>
      </c>
      <c r="H327">
        <v>11.67164</v>
      </c>
      <c r="I327">
        <v>1008.6078458890501</v>
      </c>
      <c r="J327">
        <v>275.98770770834199</v>
      </c>
    </row>
    <row r="328" spans="1:10" x14ac:dyDescent="0.2">
      <c r="A328" t="s">
        <v>106</v>
      </c>
      <c r="B328" t="s">
        <v>853</v>
      </c>
      <c r="C328" t="s">
        <v>417</v>
      </c>
      <c r="D328">
        <v>32319001</v>
      </c>
      <c r="E328">
        <v>8</v>
      </c>
      <c r="F328" t="s">
        <v>138</v>
      </c>
      <c r="G328">
        <v>160.97399999999999</v>
      </c>
      <c r="H328">
        <v>11.67164</v>
      </c>
      <c r="I328">
        <v>1062.75040462058</v>
      </c>
      <c r="J328">
        <v>275.98770770834199</v>
      </c>
    </row>
    <row r="329" spans="1:10" x14ac:dyDescent="0.2">
      <c r="A329" t="s">
        <v>106</v>
      </c>
      <c r="B329" t="s">
        <v>853</v>
      </c>
      <c r="C329" t="s">
        <v>417</v>
      </c>
      <c r="D329">
        <v>32319002</v>
      </c>
      <c r="E329">
        <v>1</v>
      </c>
      <c r="F329" t="s">
        <v>139</v>
      </c>
      <c r="G329">
        <v>160.97399999999999</v>
      </c>
      <c r="H329">
        <v>11.67164</v>
      </c>
      <c r="I329">
        <v>997.75988187823702</v>
      </c>
      <c r="J329">
        <v>278.00072566623197</v>
      </c>
    </row>
    <row r="330" spans="1:10" x14ac:dyDescent="0.2">
      <c r="A330" t="s">
        <v>106</v>
      </c>
      <c r="B330" t="s">
        <v>853</v>
      </c>
      <c r="C330" t="s">
        <v>417</v>
      </c>
      <c r="D330">
        <v>32319002</v>
      </c>
      <c r="E330">
        <v>2</v>
      </c>
      <c r="F330" t="s">
        <v>140</v>
      </c>
      <c r="G330">
        <v>160.97399999999999</v>
      </c>
      <c r="H330">
        <v>11.67164</v>
      </c>
      <c r="I330">
        <v>836.374798337161</v>
      </c>
      <c r="J330">
        <v>278.00072566623197</v>
      </c>
    </row>
    <row r="331" spans="1:10" x14ac:dyDescent="0.2">
      <c r="A331" t="s">
        <v>106</v>
      </c>
      <c r="B331" t="s">
        <v>853</v>
      </c>
      <c r="C331" t="s">
        <v>417</v>
      </c>
      <c r="D331">
        <v>32319002</v>
      </c>
      <c r="E331">
        <v>3</v>
      </c>
      <c r="F331" t="s">
        <v>141</v>
      </c>
      <c r="G331">
        <v>160.97399999999999</v>
      </c>
      <c r="H331">
        <v>11.67164</v>
      </c>
      <c r="I331">
        <v>1050.9359090216401</v>
      </c>
      <c r="J331">
        <v>278.00072566623197</v>
      </c>
    </row>
    <row r="332" spans="1:10" x14ac:dyDescent="0.2">
      <c r="A332" t="s">
        <v>106</v>
      </c>
      <c r="B332" t="s">
        <v>853</v>
      </c>
      <c r="C332" t="s">
        <v>417</v>
      </c>
      <c r="D332">
        <v>32319002</v>
      </c>
      <c r="E332">
        <v>4</v>
      </c>
      <c r="F332" t="s">
        <v>142</v>
      </c>
      <c r="G332">
        <v>160.97399999999999</v>
      </c>
      <c r="H332">
        <v>11.67164</v>
      </c>
      <c r="I332">
        <v>1588.3215357481699</v>
      </c>
      <c r="J332">
        <v>278.00072566623197</v>
      </c>
    </row>
    <row r="333" spans="1:10" x14ac:dyDescent="0.2">
      <c r="A333" t="s">
        <v>106</v>
      </c>
      <c r="B333" t="s">
        <v>853</v>
      </c>
      <c r="C333" t="s">
        <v>417</v>
      </c>
      <c r="D333">
        <v>32319002</v>
      </c>
      <c r="E333">
        <v>5</v>
      </c>
      <c r="F333" t="s">
        <v>143</v>
      </c>
      <c r="G333">
        <v>160.97399999999999</v>
      </c>
      <c r="H333">
        <v>11.67164</v>
      </c>
      <c r="I333">
        <v>1588.31070926236</v>
      </c>
      <c r="J333">
        <v>278.00072566623197</v>
      </c>
    </row>
    <row r="334" spans="1:10" x14ac:dyDescent="0.2">
      <c r="A334" t="s">
        <v>106</v>
      </c>
      <c r="B334" t="s">
        <v>853</v>
      </c>
      <c r="C334" t="s">
        <v>417</v>
      </c>
      <c r="D334">
        <v>32319002</v>
      </c>
      <c r="E334">
        <v>6</v>
      </c>
      <c r="F334" t="s">
        <v>144</v>
      </c>
      <c r="G334">
        <v>160.97399999999999</v>
      </c>
      <c r="H334">
        <v>11.67164</v>
      </c>
      <c r="I334">
        <v>12.5637489699187</v>
      </c>
      <c r="J334">
        <v>278.00072566623197</v>
      </c>
    </row>
    <row r="335" spans="1:10" x14ac:dyDescent="0.2">
      <c r="A335" t="s">
        <v>106</v>
      </c>
      <c r="B335" t="s">
        <v>853</v>
      </c>
      <c r="C335" t="s">
        <v>417</v>
      </c>
      <c r="D335">
        <v>32319002</v>
      </c>
      <c r="E335">
        <v>7</v>
      </c>
      <c r="F335" t="s">
        <v>145</v>
      </c>
      <c r="G335">
        <v>160.97399999999999</v>
      </c>
      <c r="H335">
        <v>11.67164</v>
      </c>
      <c r="I335">
        <v>1426.9147402189401</v>
      </c>
      <c r="J335">
        <v>278.00072566623197</v>
      </c>
    </row>
    <row r="336" spans="1:10" x14ac:dyDescent="0.2">
      <c r="A336" t="s">
        <v>106</v>
      </c>
      <c r="B336" t="s">
        <v>853</v>
      </c>
      <c r="C336" t="s">
        <v>417</v>
      </c>
      <c r="D336">
        <v>32319002</v>
      </c>
      <c r="E336">
        <v>8</v>
      </c>
      <c r="F336" t="s">
        <v>146</v>
      </c>
      <c r="G336">
        <v>160.97399999999999</v>
      </c>
      <c r="H336">
        <v>11.67164</v>
      </c>
      <c r="I336">
        <v>742.17386528103498</v>
      </c>
      <c r="J336">
        <v>278.00072566623197</v>
      </c>
    </row>
    <row r="337" spans="1:10" x14ac:dyDescent="0.2">
      <c r="A337" t="s">
        <v>106</v>
      </c>
      <c r="B337" t="s">
        <v>853</v>
      </c>
      <c r="C337" t="s">
        <v>417</v>
      </c>
      <c r="D337">
        <v>32319002</v>
      </c>
      <c r="E337">
        <v>9</v>
      </c>
      <c r="F337" t="s">
        <v>147</v>
      </c>
      <c r="G337">
        <v>160.97399999999999</v>
      </c>
      <c r="H337">
        <v>11.67164</v>
      </c>
      <c r="I337">
        <v>62.558160806584603</v>
      </c>
      <c r="J337">
        <v>278.00072566623197</v>
      </c>
    </row>
    <row r="338" spans="1:10" x14ac:dyDescent="0.2">
      <c r="A338" t="s">
        <v>106</v>
      </c>
      <c r="B338" t="s">
        <v>853</v>
      </c>
      <c r="C338" t="s">
        <v>417</v>
      </c>
      <c r="D338">
        <v>32319003</v>
      </c>
      <c r="E338">
        <v>1</v>
      </c>
      <c r="F338" t="s">
        <v>148</v>
      </c>
      <c r="G338">
        <v>160.97399999999999</v>
      </c>
      <c r="H338">
        <v>11.67164</v>
      </c>
      <c r="I338">
        <v>367.99756890828701</v>
      </c>
      <c r="J338">
        <v>278.01101450485299</v>
      </c>
    </row>
    <row r="339" spans="1:10" x14ac:dyDescent="0.2">
      <c r="A339" t="s">
        <v>106</v>
      </c>
      <c r="B339" t="s">
        <v>853</v>
      </c>
      <c r="C339" t="s">
        <v>417</v>
      </c>
      <c r="D339">
        <v>32319003</v>
      </c>
      <c r="E339">
        <v>2</v>
      </c>
      <c r="F339" t="s">
        <v>149</v>
      </c>
      <c r="G339">
        <v>160.97399999999999</v>
      </c>
      <c r="H339">
        <v>11.67164</v>
      </c>
      <c r="I339">
        <v>1062.7397159378299</v>
      </c>
      <c r="J339">
        <v>278.01101450485299</v>
      </c>
    </row>
    <row r="340" spans="1:10" x14ac:dyDescent="0.2">
      <c r="A340" t="s">
        <v>106</v>
      </c>
      <c r="B340" t="s">
        <v>853</v>
      </c>
      <c r="C340" t="s">
        <v>417</v>
      </c>
      <c r="D340">
        <v>32319003</v>
      </c>
      <c r="E340">
        <v>3</v>
      </c>
      <c r="F340" t="s">
        <v>150</v>
      </c>
      <c r="G340">
        <v>160.97399999999999</v>
      </c>
      <c r="H340">
        <v>11.67164</v>
      </c>
      <c r="I340">
        <v>1224.14655083097</v>
      </c>
      <c r="J340">
        <v>278.01101450485299</v>
      </c>
    </row>
    <row r="341" spans="1:10" x14ac:dyDescent="0.2">
      <c r="A341" t="s">
        <v>106</v>
      </c>
      <c r="B341" t="s">
        <v>853</v>
      </c>
      <c r="C341" t="s">
        <v>417</v>
      </c>
      <c r="D341">
        <v>32319003</v>
      </c>
      <c r="E341">
        <v>4</v>
      </c>
      <c r="F341" t="s">
        <v>151</v>
      </c>
      <c r="G341">
        <v>160.97399999999999</v>
      </c>
      <c r="H341">
        <v>11.67164</v>
      </c>
      <c r="I341">
        <v>901.32199536634096</v>
      </c>
      <c r="J341">
        <v>278.01101450485299</v>
      </c>
    </row>
    <row r="342" spans="1:10" x14ac:dyDescent="0.2">
      <c r="A342" t="s">
        <v>106</v>
      </c>
      <c r="B342" t="s">
        <v>853</v>
      </c>
      <c r="C342" t="s">
        <v>417</v>
      </c>
      <c r="D342">
        <v>32319003</v>
      </c>
      <c r="E342">
        <v>5</v>
      </c>
      <c r="F342" t="s">
        <v>152</v>
      </c>
      <c r="G342">
        <v>160.97399999999999</v>
      </c>
      <c r="H342">
        <v>11.67164</v>
      </c>
      <c r="I342">
        <v>1170.02556640188</v>
      </c>
      <c r="J342">
        <v>278.01101450485299</v>
      </c>
    </row>
    <row r="343" spans="1:10" x14ac:dyDescent="0.2">
      <c r="A343" t="s">
        <v>106</v>
      </c>
      <c r="B343" t="s">
        <v>853</v>
      </c>
      <c r="C343" t="s">
        <v>417</v>
      </c>
      <c r="D343">
        <v>32319003</v>
      </c>
      <c r="E343">
        <v>6</v>
      </c>
      <c r="F343" t="s">
        <v>153</v>
      </c>
      <c r="G343">
        <v>160.97399999999999</v>
      </c>
      <c r="H343">
        <v>11.67164</v>
      </c>
      <c r="I343">
        <v>955.46437698955697</v>
      </c>
      <c r="J343">
        <v>278.01101450485299</v>
      </c>
    </row>
    <row r="344" spans="1:10" x14ac:dyDescent="0.2">
      <c r="A344" t="s">
        <v>106</v>
      </c>
      <c r="B344" t="s">
        <v>853</v>
      </c>
      <c r="C344" t="s">
        <v>417</v>
      </c>
      <c r="D344">
        <v>32319003</v>
      </c>
      <c r="E344">
        <v>7</v>
      </c>
      <c r="F344" t="s">
        <v>154</v>
      </c>
      <c r="G344">
        <v>160.97399999999999</v>
      </c>
      <c r="H344">
        <v>11.67164</v>
      </c>
      <c r="I344">
        <v>1491.8509335953499</v>
      </c>
      <c r="J344">
        <v>278.01101450485299</v>
      </c>
    </row>
    <row r="345" spans="1:10" x14ac:dyDescent="0.2">
      <c r="A345" t="s">
        <v>106</v>
      </c>
      <c r="B345" t="s">
        <v>853</v>
      </c>
      <c r="C345" t="s">
        <v>417</v>
      </c>
      <c r="D345">
        <v>32319003</v>
      </c>
      <c r="E345">
        <v>8</v>
      </c>
      <c r="F345" t="s">
        <v>155</v>
      </c>
      <c r="G345">
        <v>160.97399999999999</v>
      </c>
      <c r="H345">
        <v>11.67164</v>
      </c>
      <c r="I345">
        <v>848.17842808637602</v>
      </c>
      <c r="J345">
        <v>278.01101450485299</v>
      </c>
    </row>
    <row r="346" spans="1:10" x14ac:dyDescent="0.2">
      <c r="A346" t="s">
        <v>106</v>
      </c>
      <c r="B346" t="s">
        <v>853</v>
      </c>
      <c r="C346" t="s">
        <v>417</v>
      </c>
      <c r="D346">
        <v>32319004</v>
      </c>
      <c r="E346">
        <v>1</v>
      </c>
      <c r="F346" t="s">
        <v>156</v>
      </c>
      <c r="G346">
        <v>160.97399999999999</v>
      </c>
      <c r="H346">
        <v>11.67164</v>
      </c>
      <c r="I346">
        <v>804.80800848381796</v>
      </c>
      <c r="J346">
        <v>279.00640439161498</v>
      </c>
    </row>
    <row r="347" spans="1:10" x14ac:dyDescent="0.2">
      <c r="A347" t="s">
        <v>106</v>
      </c>
      <c r="B347" t="s">
        <v>853</v>
      </c>
      <c r="C347" t="s">
        <v>417</v>
      </c>
      <c r="D347">
        <v>32319004</v>
      </c>
      <c r="E347">
        <v>2</v>
      </c>
      <c r="F347" t="s">
        <v>157</v>
      </c>
      <c r="G347">
        <v>160.97399999999999</v>
      </c>
      <c r="H347">
        <v>11.67164</v>
      </c>
      <c r="I347">
        <v>642.31527481798696</v>
      </c>
      <c r="J347">
        <v>279.00640439161498</v>
      </c>
    </row>
    <row r="348" spans="1:10" x14ac:dyDescent="0.2">
      <c r="A348" t="s">
        <v>106</v>
      </c>
      <c r="B348" t="s">
        <v>853</v>
      </c>
      <c r="C348" t="s">
        <v>417</v>
      </c>
      <c r="D348">
        <v>32319004</v>
      </c>
      <c r="E348">
        <v>3</v>
      </c>
      <c r="F348" t="s">
        <v>158</v>
      </c>
      <c r="G348">
        <v>160.97399999999999</v>
      </c>
      <c r="H348">
        <v>11.67164</v>
      </c>
      <c r="I348">
        <v>655.36767328725898</v>
      </c>
      <c r="J348">
        <v>279.00640439161498</v>
      </c>
    </row>
    <row r="349" spans="1:10" x14ac:dyDescent="0.2">
      <c r="A349" t="s">
        <v>106</v>
      </c>
      <c r="B349" t="s">
        <v>853</v>
      </c>
      <c r="C349" t="s">
        <v>417</v>
      </c>
      <c r="D349">
        <v>32319004</v>
      </c>
      <c r="E349">
        <v>4</v>
      </c>
      <c r="F349" t="s">
        <v>159</v>
      </c>
      <c r="G349">
        <v>160.97399999999999</v>
      </c>
      <c r="H349">
        <v>11.67164</v>
      </c>
      <c r="I349">
        <v>669.46248730171499</v>
      </c>
      <c r="J349">
        <v>279.00640439161498</v>
      </c>
    </row>
    <row r="350" spans="1:10" x14ac:dyDescent="0.2">
      <c r="A350" t="s">
        <v>106</v>
      </c>
      <c r="B350" t="s">
        <v>853</v>
      </c>
      <c r="C350" t="s">
        <v>417</v>
      </c>
      <c r="D350">
        <v>32319004</v>
      </c>
      <c r="E350">
        <v>5</v>
      </c>
      <c r="F350" t="s">
        <v>160</v>
      </c>
      <c r="G350">
        <v>160.97399999999999</v>
      </c>
      <c r="H350">
        <v>11.67164</v>
      </c>
      <c r="I350">
        <v>640.523546767943</v>
      </c>
      <c r="J350">
        <v>279.00640439161498</v>
      </c>
    </row>
    <row r="351" spans="1:10" x14ac:dyDescent="0.2">
      <c r="A351" t="s">
        <v>106</v>
      </c>
      <c r="B351" t="s">
        <v>853</v>
      </c>
      <c r="C351" t="s">
        <v>417</v>
      </c>
      <c r="D351">
        <v>32319004</v>
      </c>
      <c r="E351">
        <v>6</v>
      </c>
      <c r="F351" t="s">
        <v>161</v>
      </c>
      <c r="G351">
        <v>160.97399999999999</v>
      </c>
      <c r="H351">
        <v>11.67164</v>
      </c>
      <c r="I351">
        <v>652.29457885066802</v>
      </c>
      <c r="J351">
        <v>279.00640439161498</v>
      </c>
    </row>
    <row r="352" spans="1:10" x14ac:dyDescent="0.2">
      <c r="A352" t="s">
        <v>106</v>
      </c>
      <c r="B352" t="s">
        <v>853</v>
      </c>
      <c r="C352" t="s">
        <v>417</v>
      </c>
      <c r="D352">
        <v>32319004</v>
      </c>
      <c r="E352">
        <v>7</v>
      </c>
      <c r="F352" t="s">
        <v>162</v>
      </c>
      <c r="G352">
        <v>160.97399999999999</v>
      </c>
      <c r="H352">
        <v>11.67164</v>
      </c>
      <c r="I352">
        <v>1599.15883072886</v>
      </c>
      <c r="J352">
        <v>279.00640439161498</v>
      </c>
    </row>
    <row r="353" spans="1:12" x14ac:dyDescent="0.2">
      <c r="A353" t="s">
        <v>106</v>
      </c>
      <c r="B353" t="s">
        <v>853</v>
      </c>
      <c r="C353" t="s">
        <v>418</v>
      </c>
      <c r="D353">
        <v>32319005</v>
      </c>
      <c r="E353">
        <v>1</v>
      </c>
      <c r="F353" t="s">
        <v>163</v>
      </c>
      <c r="G353">
        <v>160.97399999999999</v>
      </c>
      <c r="H353">
        <v>11.67164</v>
      </c>
      <c r="I353">
        <v>1319.61780731562</v>
      </c>
      <c r="J353">
        <v>281.01669733624499</v>
      </c>
      <c r="K353">
        <v>281</v>
      </c>
      <c r="L353" t="s">
        <v>544</v>
      </c>
    </row>
    <row r="354" spans="1:12" x14ac:dyDescent="0.2">
      <c r="A354" t="s">
        <v>106</v>
      </c>
      <c r="B354" t="s">
        <v>853</v>
      </c>
      <c r="C354" t="s">
        <v>418</v>
      </c>
      <c r="D354">
        <v>32319005</v>
      </c>
      <c r="E354">
        <v>2</v>
      </c>
      <c r="F354" t="s">
        <v>164</v>
      </c>
      <c r="G354">
        <v>160.97399999999999</v>
      </c>
      <c r="H354">
        <v>11.67164</v>
      </c>
      <c r="I354">
        <v>1319.6177679517</v>
      </c>
      <c r="J354">
        <v>281.01669733624499</v>
      </c>
      <c r="K354">
        <v>281</v>
      </c>
      <c r="L354" t="s">
        <v>544</v>
      </c>
    </row>
    <row r="355" spans="1:12" x14ac:dyDescent="0.2">
      <c r="A355" t="s">
        <v>106</v>
      </c>
      <c r="B355" t="s">
        <v>853</v>
      </c>
      <c r="C355" t="s">
        <v>418</v>
      </c>
      <c r="D355">
        <v>32319005</v>
      </c>
      <c r="E355">
        <v>3</v>
      </c>
      <c r="F355" t="s">
        <v>165</v>
      </c>
      <c r="G355">
        <v>160.97399999999999</v>
      </c>
      <c r="H355">
        <v>11.67164</v>
      </c>
      <c r="I355">
        <v>1158.21101172773</v>
      </c>
      <c r="J355">
        <v>281.01669733624499</v>
      </c>
      <c r="K355">
        <v>281</v>
      </c>
      <c r="L355" t="s">
        <v>544</v>
      </c>
    </row>
    <row r="356" spans="1:12" x14ac:dyDescent="0.2">
      <c r="A356" t="s">
        <v>106</v>
      </c>
      <c r="B356" t="s">
        <v>853</v>
      </c>
      <c r="C356" t="s">
        <v>418</v>
      </c>
      <c r="D356">
        <v>32319005</v>
      </c>
      <c r="E356">
        <v>4</v>
      </c>
      <c r="F356" t="s">
        <v>166</v>
      </c>
      <c r="G356">
        <v>160.97399999999999</v>
      </c>
      <c r="H356">
        <v>11.67164</v>
      </c>
      <c r="I356">
        <v>890.50637312720403</v>
      </c>
      <c r="J356">
        <v>281.01669733624499</v>
      </c>
      <c r="K356">
        <v>281</v>
      </c>
      <c r="L356" t="s">
        <v>544</v>
      </c>
    </row>
    <row r="357" spans="1:12" x14ac:dyDescent="0.2">
      <c r="A357" t="s">
        <v>106</v>
      </c>
      <c r="B357" t="s">
        <v>853</v>
      </c>
      <c r="C357" t="s">
        <v>418</v>
      </c>
      <c r="D357">
        <v>32319005</v>
      </c>
      <c r="E357">
        <v>5</v>
      </c>
      <c r="F357" t="s">
        <v>167</v>
      </c>
      <c r="G357">
        <v>160.97399999999999</v>
      </c>
      <c r="H357">
        <v>11.67164</v>
      </c>
      <c r="I357">
        <v>890.50633376328506</v>
      </c>
      <c r="J357">
        <v>281.01669733624499</v>
      </c>
      <c r="K357">
        <v>281</v>
      </c>
      <c r="L357" t="s">
        <v>544</v>
      </c>
    </row>
    <row r="358" spans="1:12" x14ac:dyDescent="0.2">
      <c r="A358" t="s">
        <v>106</v>
      </c>
      <c r="B358" t="s">
        <v>853</v>
      </c>
      <c r="C358" t="s">
        <v>418</v>
      </c>
      <c r="D358">
        <v>32319005</v>
      </c>
      <c r="E358">
        <v>6</v>
      </c>
      <c r="F358" t="s">
        <v>168</v>
      </c>
      <c r="G358">
        <v>160.97399999999999</v>
      </c>
      <c r="H358">
        <v>11.67164</v>
      </c>
      <c r="I358">
        <v>674.95699909650205</v>
      </c>
      <c r="J358">
        <v>281.01669733624499</v>
      </c>
      <c r="K358">
        <v>281</v>
      </c>
      <c r="L358" t="s">
        <v>544</v>
      </c>
    </row>
    <row r="359" spans="1:12" x14ac:dyDescent="0.2">
      <c r="A359" t="s">
        <v>106</v>
      </c>
      <c r="B359" t="s">
        <v>853</v>
      </c>
      <c r="C359" t="s">
        <v>418</v>
      </c>
      <c r="D359">
        <v>32319005</v>
      </c>
      <c r="E359">
        <v>7</v>
      </c>
      <c r="F359" t="s">
        <v>169</v>
      </c>
      <c r="G359">
        <v>160.97399999999999</v>
      </c>
      <c r="H359">
        <v>11.67164</v>
      </c>
      <c r="I359">
        <v>890.50623532415398</v>
      </c>
      <c r="J359">
        <v>281.01669733624499</v>
      </c>
      <c r="K359">
        <v>281</v>
      </c>
      <c r="L359" t="s">
        <v>544</v>
      </c>
    </row>
    <row r="360" spans="1:12" x14ac:dyDescent="0.2">
      <c r="A360" t="s">
        <v>106</v>
      </c>
      <c r="B360" t="s">
        <v>853</v>
      </c>
      <c r="C360" t="s">
        <v>418</v>
      </c>
      <c r="D360">
        <v>32319005</v>
      </c>
      <c r="E360">
        <v>8</v>
      </c>
      <c r="F360" t="s">
        <v>170</v>
      </c>
      <c r="G360">
        <v>160.97399999999999</v>
      </c>
      <c r="H360">
        <v>11.67164</v>
      </c>
      <c r="I360">
        <v>890.51714059645803</v>
      </c>
      <c r="J360">
        <v>281.01669733624499</v>
      </c>
      <c r="K360">
        <v>281</v>
      </c>
      <c r="L360" t="s">
        <v>544</v>
      </c>
    </row>
    <row r="361" spans="1:12" x14ac:dyDescent="0.2">
      <c r="A361" t="s">
        <v>106</v>
      </c>
      <c r="B361" t="s">
        <v>853</v>
      </c>
      <c r="C361" t="s">
        <v>418</v>
      </c>
      <c r="D361">
        <v>32319005</v>
      </c>
      <c r="E361">
        <v>9</v>
      </c>
      <c r="F361" t="s">
        <v>171</v>
      </c>
      <c r="G361">
        <v>160.97399999999999</v>
      </c>
      <c r="H361">
        <v>11.67164</v>
      </c>
      <c r="I361">
        <v>943.66070787642298</v>
      </c>
      <c r="J361">
        <v>281.01669733624499</v>
      </c>
      <c r="K361">
        <v>281</v>
      </c>
      <c r="L361" t="s">
        <v>544</v>
      </c>
    </row>
    <row r="362" spans="1:12" x14ac:dyDescent="0.2">
      <c r="A362" t="s">
        <v>106</v>
      </c>
      <c r="B362" t="s">
        <v>853</v>
      </c>
      <c r="C362" t="s">
        <v>418</v>
      </c>
      <c r="D362">
        <v>32319006</v>
      </c>
      <c r="E362">
        <v>1</v>
      </c>
      <c r="F362" t="s">
        <v>172</v>
      </c>
      <c r="G362">
        <v>160.97399999999999</v>
      </c>
      <c r="H362">
        <v>11.67164</v>
      </c>
      <c r="I362">
        <v>1050.9251416110501</v>
      </c>
      <c r="J362">
        <v>281.011067890535</v>
      </c>
      <c r="K362">
        <v>281</v>
      </c>
      <c r="L362" t="s">
        <v>544</v>
      </c>
    </row>
    <row r="363" spans="1:12" x14ac:dyDescent="0.2">
      <c r="A363" t="s">
        <v>106</v>
      </c>
      <c r="B363" t="s">
        <v>853</v>
      </c>
      <c r="C363" t="s">
        <v>418</v>
      </c>
      <c r="D363">
        <v>32319006</v>
      </c>
      <c r="E363">
        <v>2</v>
      </c>
      <c r="F363" t="s">
        <v>173</v>
      </c>
      <c r="G363">
        <v>160.97399999999999</v>
      </c>
      <c r="H363">
        <v>11.67164</v>
      </c>
      <c r="I363">
        <v>1050.92508247718</v>
      </c>
      <c r="J363">
        <v>281.011067890535</v>
      </c>
      <c r="K363">
        <v>281</v>
      </c>
      <c r="L363" t="s">
        <v>544</v>
      </c>
    </row>
    <row r="364" spans="1:12" x14ac:dyDescent="0.2">
      <c r="A364" t="s">
        <v>106</v>
      </c>
      <c r="B364" t="s">
        <v>853</v>
      </c>
      <c r="C364" t="s">
        <v>418</v>
      </c>
      <c r="D364">
        <v>32319006</v>
      </c>
      <c r="E364">
        <v>3</v>
      </c>
      <c r="F364" t="s">
        <v>174</v>
      </c>
      <c r="G364">
        <v>160.97399999999999</v>
      </c>
      <c r="H364">
        <v>11.67164</v>
      </c>
      <c r="I364">
        <v>1131.42213692256</v>
      </c>
      <c r="J364">
        <v>281.011067890535</v>
      </c>
      <c r="K364">
        <v>281</v>
      </c>
      <c r="L364" t="s">
        <v>544</v>
      </c>
    </row>
    <row r="365" spans="1:12" x14ac:dyDescent="0.2">
      <c r="A365" t="s">
        <v>106</v>
      </c>
      <c r="B365" t="s">
        <v>853</v>
      </c>
      <c r="C365" t="s">
        <v>418</v>
      </c>
      <c r="D365">
        <v>32319006</v>
      </c>
      <c r="E365">
        <v>4</v>
      </c>
      <c r="F365" t="s">
        <v>175</v>
      </c>
      <c r="G365">
        <v>160.97399999999999</v>
      </c>
      <c r="H365">
        <v>11.67164</v>
      </c>
      <c r="I365">
        <v>466.14033510697999</v>
      </c>
      <c r="J365">
        <v>281.011067890535</v>
      </c>
      <c r="K365">
        <v>281</v>
      </c>
      <c r="L365" t="s">
        <v>544</v>
      </c>
    </row>
    <row r="366" spans="1:12" x14ac:dyDescent="0.2">
      <c r="A366" t="s">
        <v>106</v>
      </c>
      <c r="B366" t="s">
        <v>853</v>
      </c>
      <c r="C366" t="s">
        <v>418</v>
      </c>
      <c r="D366">
        <v>32319006</v>
      </c>
      <c r="E366">
        <v>5</v>
      </c>
      <c r="F366" t="s">
        <v>176</v>
      </c>
      <c r="G366">
        <v>160.97399999999999</v>
      </c>
      <c r="H366">
        <v>11.67164</v>
      </c>
      <c r="I366">
        <v>746.73452188203396</v>
      </c>
      <c r="J366">
        <v>281.011067890535</v>
      </c>
      <c r="K366">
        <v>281</v>
      </c>
      <c r="L366" t="s">
        <v>544</v>
      </c>
    </row>
    <row r="367" spans="1:12" x14ac:dyDescent="0.2">
      <c r="A367" t="s">
        <v>106</v>
      </c>
      <c r="B367" t="s">
        <v>853</v>
      </c>
      <c r="C367" t="s">
        <v>418</v>
      </c>
      <c r="D367">
        <v>32319006</v>
      </c>
      <c r="E367">
        <v>6</v>
      </c>
      <c r="F367" t="s">
        <v>177</v>
      </c>
      <c r="G367">
        <v>160.97399999999999</v>
      </c>
      <c r="H367">
        <v>11.67164</v>
      </c>
      <c r="I367">
        <v>769.72283971294405</v>
      </c>
      <c r="J367">
        <v>281.011067890535</v>
      </c>
      <c r="K367">
        <v>281</v>
      </c>
      <c r="L367" t="s">
        <v>544</v>
      </c>
    </row>
    <row r="368" spans="1:12" x14ac:dyDescent="0.2">
      <c r="A368" t="s">
        <v>106</v>
      </c>
      <c r="B368" t="s">
        <v>853</v>
      </c>
      <c r="C368" t="s">
        <v>418</v>
      </c>
      <c r="D368">
        <v>32319006</v>
      </c>
      <c r="E368">
        <v>7</v>
      </c>
      <c r="F368" t="s">
        <v>178</v>
      </c>
      <c r="G368">
        <v>160.97399999999999</v>
      </c>
      <c r="H368">
        <v>11.67164</v>
      </c>
      <c r="I368">
        <v>777.30232040114902</v>
      </c>
      <c r="J368">
        <v>281.011067890535</v>
      </c>
      <c r="K368">
        <v>281</v>
      </c>
      <c r="L368" t="s">
        <v>544</v>
      </c>
    </row>
    <row r="369" spans="1:12" x14ac:dyDescent="0.2">
      <c r="A369" t="s">
        <v>106</v>
      </c>
      <c r="B369" t="s">
        <v>853</v>
      </c>
      <c r="C369" t="s">
        <v>418</v>
      </c>
      <c r="D369">
        <v>32319006</v>
      </c>
      <c r="E369">
        <v>8</v>
      </c>
      <c r="F369" t="s">
        <v>179</v>
      </c>
      <c r="G369">
        <v>160.97399999999999</v>
      </c>
      <c r="H369">
        <v>11.67164</v>
      </c>
      <c r="I369">
        <v>747.49458208619001</v>
      </c>
      <c r="J369">
        <v>281.011067890535</v>
      </c>
      <c r="K369">
        <v>281</v>
      </c>
      <c r="L369" t="s">
        <v>544</v>
      </c>
    </row>
    <row r="370" spans="1:12" x14ac:dyDescent="0.2">
      <c r="A370" t="s">
        <v>403</v>
      </c>
      <c r="B370" t="s">
        <v>853</v>
      </c>
      <c r="C370" t="s">
        <v>418</v>
      </c>
      <c r="D370">
        <v>32725002</v>
      </c>
      <c r="E370">
        <v>1</v>
      </c>
      <c r="F370" t="s">
        <v>404</v>
      </c>
      <c r="G370">
        <v>218.18537000000001</v>
      </c>
      <c r="H370">
        <v>9.8867499999999993</v>
      </c>
      <c r="I370">
        <v>937.15635849165005</v>
      </c>
      <c r="J370">
        <v>89.984640544507002</v>
      </c>
      <c r="K370">
        <v>90</v>
      </c>
      <c r="L370" t="s">
        <v>575</v>
      </c>
    </row>
    <row r="371" spans="1:12" x14ac:dyDescent="0.2">
      <c r="A371" t="s">
        <v>403</v>
      </c>
      <c r="B371" t="s">
        <v>853</v>
      </c>
      <c r="C371" t="s">
        <v>418</v>
      </c>
      <c r="D371">
        <v>32725002</v>
      </c>
      <c r="E371">
        <v>2</v>
      </c>
      <c r="F371" t="s">
        <v>405</v>
      </c>
      <c r="G371">
        <v>218.18537000000001</v>
      </c>
      <c r="H371">
        <v>9.8867499999999993</v>
      </c>
      <c r="I371">
        <v>123.85672628998201</v>
      </c>
      <c r="J371">
        <v>89.984640544507002</v>
      </c>
      <c r="K371">
        <v>90</v>
      </c>
      <c r="L371" t="s">
        <v>575</v>
      </c>
    </row>
    <row r="372" spans="1:12" x14ac:dyDescent="0.2">
      <c r="A372" t="s">
        <v>403</v>
      </c>
      <c r="B372" t="s">
        <v>853</v>
      </c>
      <c r="C372" t="s">
        <v>418</v>
      </c>
      <c r="D372">
        <v>32725002</v>
      </c>
      <c r="E372">
        <v>3</v>
      </c>
      <c r="F372" t="s">
        <v>406</v>
      </c>
      <c r="G372">
        <v>218.18537000000001</v>
      </c>
      <c r="H372">
        <v>9.8867499999999993</v>
      </c>
      <c r="I372">
        <v>1408.2157863759801</v>
      </c>
      <c r="J372">
        <v>89.984640544507002</v>
      </c>
      <c r="K372">
        <v>90</v>
      </c>
      <c r="L372" t="s">
        <v>575</v>
      </c>
    </row>
    <row r="373" spans="1:12" x14ac:dyDescent="0.2">
      <c r="A373" t="s">
        <v>403</v>
      </c>
      <c r="B373" t="s">
        <v>853</v>
      </c>
      <c r="C373" t="s">
        <v>418</v>
      </c>
      <c r="D373">
        <v>32725002</v>
      </c>
      <c r="E373">
        <v>4</v>
      </c>
      <c r="F373" t="s">
        <v>407</v>
      </c>
      <c r="G373">
        <v>218.18537000000001</v>
      </c>
      <c r="H373">
        <v>9.8867499999999993</v>
      </c>
      <c r="I373">
        <v>1475.13931321935</v>
      </c>
      <c r="J373">
        <v>89.984640544507002</v>
      </c>
      <c r="K373">
        <v>90</v>
      </c>
      <c r="L373" t="s">
        <v>575</v>
      </c>
    </row>
    <row r="374" spans="1:12" x14ac:dyDescent="0.2">
      <c r="A374" t="s">
        <v>403</v>
      </c>
      <c r="B374" t="s">
        <v>853</v>
      </c>
      <c r="C374" t="s">
        <v>418</v>
      </c>
      <c r="D374">
        <v>32725002</v>
      </c>
      <c r="E374">
        <v>5</v>
      </c>
      <c r="F374" t="s">
        <v>408</v>
      </c>
      <c r="G374">
        <v>218.18537000000001</v>
      </c>
      <c r="H374">
        <v>9.8867499999999993</v>
      </c>
      <c r="I374">
        <v>825.05989687380304</v>
      </c>
      <c r="J374">
        <v>89.984640544507002</v>
      </c>
      <c r="K374">
        <v>90</v>
      </c>
      <c r="L374" t="s">
        <v>575</v>
      </c>
    </row>
    <row r="375" spans="1:12" x14ac:dyDescent="0.2">
      <c r="A375" t="s">
        <v>403</v>
      </c>
      <c r="B375" t="s">
        <v>853</v>
      </c>
      <c r="C375" t="s">
        <v>418</v>
      </c>
      <c r="D375">
        <v>32725005</v>
      </c>
      <c r="E375">
        <v>1</v>
      </c>
      <c r="F375" t="s">
        <v>409</v>
      </c>
      <c r="G375">
        <v>218.18537000000001</v>
      </c>
      <c r="H375">
        <v>9.8867499999999993</v>
      </c>
      <c r="I375">
        <v>1170.02556640188</v>
      </c>
      <c r="J375">
        <v>89.9834786248813</v>
      </c>
      <c r="K375">
        <v>90</v>
      </c>
      <c r="L375" t="s">
        <v>575</v>
      </c>
    </row>
    <row r="376" spans="1:12" x14ac:dyDescent="0.2">
      <c r="A376" t="s">
        <v>403</v>
      </c>
      <c r="B376" t="s">
        <v>853</v>
      </c>
      <c r="C376" t="s">
        <v>418</v>
      </c>
      <c r="D376">
        <v>32725005</v>
      </c>
      <c r="E376">
        <v>2</v>
      </c>
      <c r="F376" t="s">
        <v>410</v>
      </c>
      <c r="G376">
        <v>218.18537000000001</v>
      </c>
      <c r="H376">
        <v>9.8867499999999993</v>
      </c>
      <c r="I376">
        <v>1170.0255860545001</v>
      </c>
      <c r="J376">
        <v>89.9834786248813</v>
      </c>
      <c r="K376">
        <v>90</v>
      </c>
      <c r="L376" t="s">
        <v>575</v>
      </c>
    </row>
    <row r="377" spans="1:12" x14ac:dyDescent="0.2">
      <c r="A377" t="s">
        <v>403</v>
      </c>
      <c r="B377" t="s">
        <v>853</v>
      </c>
      <c r="C377" t="s">
        <v>418</v>
      </c>
      <c r="D377">
        <v>32725005</v>
      </c>
      <c r="E377">
        <v>3</v>
      </c>
      <c r="F377" t="s">
        <v>411</v>
      </c>
      <c r="G377">
        <v>218.18537000000001</v>
      </c>
      <c r="H377">
        <v>9.8867499999999993</v>
      </c>
      <c r="I377">
        <v>1170.0256057658</v>
      </c>
      <c r="J377">
        <v>89.9834786248813</v>
      </c>
      <c r="K377">
        <v>90</v>
      </c>
      <c r="L377" t="s">
        <v>575</v>
      </c>
    </row>
    <row r="378" spans="1:12" x14ac:dyDescent="0.2">
      <c r="A378" t="s">
        <v>403</v>
      </c>
      <c r="B378" t="s">
        <v>853</v>
      </c>
      <c r="C378" t="s">
        <v>418</v>
      </c>
      <c r="D378">
        <v>32725005</v>
      </c>
      <c r="E378">
        <v>4</v>
      </c>
      <c r="F378" t="s">
        <v>412</v>
      </c>
      <c r="G378">
        <v>218.18537000000001</v>
      </c>
      <c r="H378">
        <v>9.8867499999999993</v>
      </c>
      <c r="I378">
        <v>1170.0147595686999</v>
      </c>
      <c r="J378">
        <v>89.9834786248813</v>
      </c>
      <c r="K378">
        <v>90</v>
      </c>
      <c r="L378" t="s">
        <v>575</v>
      </c>
    </row>
    <row r="379" spans="1:12" x14ac:dyDescent="0.2">
      <c r="A379" t="s">
        <v>403</v>
      </c>
      <c r="B379" t="s">
        <v>853</v>
      </c>
      <c r="C379" t="s">
        <v>418</v>
      </c>
      <c r="D379">
        <v>32725005</v>
      </c>
      <c r="E379">
        <v>5</v>
      </c>
      <c r="F379" t="s">
        <v>413</v>
      </c>
      <c r="G379">
        <v>218.18537000000001</v>
      </c>
      <c r="H379">
        <v>9.8867499999999993</v>
      </c>
      <c r="I379">
        <v>1331.44328685603</v>
      </c>
      <c r="J379">
        <v>89.9834786248813</v>
      </c>
      <c r="K379">
        <v>90</v>
      </c>
      <c r="L379" t="s">
        <v>575</v>
      </c>
    </row>
    <row r="380" spans="1:12" x14ac:dyDescent="0.2">
      <c r="A380" t="s">
        <v>266</v>
      </c>
      <c r="B380" t="s">
        <v>840</v>
      </c>
      <c r="C380" t="s">
        <v>417</v>
      </c>
      <c r="D380">
        <v>32862006</v>
      </c>
      <c r="E380">
        <v>1</v>
      </c>
      <c r="F380" t="s">
        <v>257</v>
      </c>
      <c r="G380">
        <v>186.62221</v>
      </c>
      <c r="H380">
        <v>31.227309999999999</v>
      </c>
      <c r="I380">
        <v>624.75639154064095</v>
      </c>
      <c r="J380">
        <v>301.989988231067</v>
      </c>
    </row>
    <row r="381" spans="1:12" x14ac:dyDescent="0.2">
      <c r="A381" t="s">
        <v>266</v>
      </c>
      <c r="B381" t="s">
        <v>840</v>
      </c>
      <c r="C381" t="s">
        <v>417</v>
      </c>
      <c r="D381">
        <v>32862006</v>
      </c>
      <c r="E381">
        <v>2</v>
      </c>
      <c r="F381" t="s">
        <v>258</v>
      </c>
      <c r="G381">
        <v>186.62221</v>
      </c>
      <c r="H381">
        <v>31.227309999999999</v>
      </c>
      <c r="I381">
        <v>463.33873016169599</v>
      </c>
      <c r="J381">
        <v>301.989988231067</v>
      </c>
    </row>
    <row r="382" spans="1:12" x14ac:dyDescent="0.2">
      <c r="A382" t="s">
        <v>266</v>
      </c>
      <c r="B382" t="s">
        <v>840</v>
      </c>
      <c r="C382" t="s">
        <v>417</v>
      </c>
      <c r="D382">
        <v>32862006</v>
      </c>
      <c r="E382">
        <v>3</v>
      </c>
      <c r="F382" t="s">
        <v>259</v>
      </c>
      <c r="G382">
        <v>186.62221</v>
      </c>
      <c r="H382">
        <v>31.227309999999999</v>
      </c>
      <c r="I382">
        <v>516.493064969579</v>
      </c>
      <c r="J382">
        <v>301.989988231067</v>
      </c>
    </row>
    <row r="383" spans="1:12" x14ac:dyDescent="0.2">
      <c r="A383" t="s">
        <v>266</v>
      </c>
      <c r="B383" t="s">
        <v>840</v>
      </c>
      <c r="C383" t="s">
        <v>417</v>
      </c>
      <c r="D383">
        <v>32862006</v>
      </c>
      <c r="E383">
        <v>4</v>
      </c>
      <c r="F383" t="s">
        <v>260</v>
      </c>
      <c r="G383">
        <v>186.62221</v>
      </c>
      <c r="H383">
        <v>31.227309999999999</v>
      </c>
      <c r="I383">
        <v>1322.57149514506</v>
      </c>
      <c r="J383">
        <v>301.989988231067</v>
      </c>
    </row>
    <row r="384" spans="1:12" x14ac:dyDescent="0.2">
      <c r="A384" t="s">
        <v>266</v>
      </c>
      <c r="B384" t="s">
        <v>840</v>
      </c>
      <c r="C384" t="s">
        <v>417</v>
      </c>
      <c r="D384">
        <v>32862006</v>
      </c>
      <c r="E384">
        <v>5</v>
      </c>
      <c r="F384" t="s">
        <v>261</v>
      </c>
      <c r="G384">
        <v>186.62221</v>
      </c>
      <c r="H384">
        <v>31.227309999999999</v>
      </c>
      <c r="I384">
        <v>84.254265995190195</v>
      </c>
      <c r="J384">
        <v>301.989988231067</v>
      </c>
    </row>
    <row r="385" spans="1:12" x14ac:dyDescent="0.2">
      <c r="A385" t="s">
        <v>266</v>
      </c>
      <c r="B385" t="s">
        <v>840</v>
      </c>
      <c r="C385" t="s">
        <v>417</v>
      </c>
      <c r="D385">
        <v>32862009</v>
      </c>
      <c r="E385">
        <v>1</v>
      </c>
      <c r="F385" t="s">
        <v>262</v>
      </c>
      <c r="G385">
        <v>186.62221</v>
      </c>
      <c r="H385">
        <v>31.227309999999999</v>
      </c>
      <c r="I385">
        <v>41.958839834349099</v>
      </c>
      <c r="J385">
        <v>301.995581507167</v>
      </c>
    </row>
    <row r="386" spans="1:12" x14ac:dyDescent="0.2">
      <c r="A386" t="s">
        <v>266</v>
      </c>
      <c r="B386" t="s">
        <v>840</v>
      </c>
      <c r="C386" t="s">
        <v>417</v>
      </c>
      <c r="D386">
        <v>32862009</v>
      </c>
      <c r="E386">
        <v>2</v>
      </c>
      <c r="F386" t="s">
        <v>263</v>
      </c>
      <c r="G386">
        <v>186.62221</v>
      </c>
      <c r="H386">
        <v>31.227309999999999</v>
      </c>
      <c r="I386">
        <v>346.16026639654098</v>
      </c>
      <c r="J386">
        <v>301.995581507167</v>
      </c>
    </row>
    <row r="387" spans="1:12" x14ac:dyDescent="0.2">
      <c r="A387" t="s">
        <v>266</v>
      </c>
      <c r="B387" t="s">
        <v>840</v>
      </c>
      <c r="C387" t="s">
        <v>417</v>
      </c>
      <c r="D387">
        <v>32862009</v>
      </c>
      <c r="E387">
        <v>3</v>
      </c>
      <c r="F387" t="s">
        <v>264</v>
      </c>
      <c r="G387">
        <v>186.62221</v>
      </c>
      <c r="H387">
        <v>31.227309999999999</v>
      </c>
      <c r="I387">
        <v>1331.4324407176</v>
      </c>
      <c r="J387">
        <v>301.995581507167</v>
      </c>
    </row>
    <row r="388" spans="1:12" x14ac:dyDescent="0.2">
      <c r="A388" t="s">
        <v>266</v>
      </c>
      <c r="B388" t="s">
        <v>840</v>
      </c>
      <c r="C388" t="s">
        <v>417</v>
      </c>
      <c r="D388">
        <v>32862009</v>
      </c>
      <c r="E388">
        <v>4</v>
      </c>
      <c r="F388" t="s">
        <v>265</v>
      </c>
      <c r="G388">
        <v>186.62221</v>
      </c>
      <c r="H388">
        <v>31.227309999999999</v>
      </c>
      <c r="I388">
        <v>740.90326630507695</v>
      </c>
      <c r="J388">
        <v>301.995581507167</v>
      </c>
    </row>
    <row r="389" spans="1:12" x14ac:dyDescent="0.2">
      <c r="A389" t="s">
        <v>180</v>
      </c>
      <c r="B389" t="s">
        <v>842</v>
      </c>
      <c r="C389" t="s">
        <v>418</v>
      </c>
      <c r="D389">
        <v>32891003</v>
      </c>
      <c r="E389">
        <v>1</v>
      </c>
      <c r="F389" t="s">
        <v>181</v>
      </c>
      <c r="G389">
        <v>24.200669999999999</v>
      </c>
      <c r="H389">
        <v>15.758609999999999</v>
      </c>
      <c r="I389">
        <v>729.08865261438405</v>
      </c>
      <c r="J389">
        <v>69.9854595478145</v>
      </c>
      <c r="K389">
        <v>70</v>
      </c>
      <c r="L389" t="s">
        <v>545</v>
      </c>
    </row>
    <row r="390" spans="1:12" x14ac:dyDescent="0.2">
      <c r="A390" t="s">
        <v>180</v>
      </c>
      <c r="B390" t="s">
        <v>842</v>
      </c>
      <c r="C390" t="s">
        <v>418</v>
      </c>
      <c r="D390">
        <v>32891003</v>
      </c>
      <c r="E390">
        <v>2</v>
      </c>
      <c r="F390" t="s">
        <v>182</v>
      </c>
      <c r="G390">
        <v>24.200669999999999</v>
      </c>
      <c r="H390">
        <v>15.758609999999999</v>
      </c>
      <c r="I390">
        <v>1547.9697236432601</v>
      </c>
      <c r="J390">
        <v>69.9854595478145</v>
      </c>
      <c r="K390">
        <v>70</v>
      </c>
      <c r="L390" t="s">
        <v>545</v>
      </c>
    </row>
    <row r="391" spans="1:12" x14ac:dyDescent="0.2">
      <c r="A391" t="s">
        <v>180</v>
      </c>
      <c r="B391" t="s">
        <v>842</v>
      </c>
      <c r="C391" t="s">
        <v>418</v>
      </c>
      <c r="D391">
        <v>32891003</v>
      </c>
      <c r="E391">
        <v>3</v>
      </c>
      <c r="F391" t="s">
        <v>183</v>
      </c>
      <c r="G391">
        <v>24.200669999999999</v>
      </c>
      <c r="H391">
        <v>15.758609999999999</v>
      </c>
      <c r="I391">
        <v>1866.0054194234899</v>
      </c>
      <c r="J391">
        <v>69.9854595478145</v>
      </c>
      <c r="K391">
        <v>70</v>
      </c>
      <c r="L391" t="s">
        <v>545</v>
      </c>
    </row>
    <row r="392" spans="1:12" x14ac:dyDescent="0.2">
      <c r="A392" t="s">
        <v>180</v>
      </c>
      <c r="B392" t="s">
        <v>842</v>
      </c>
      <c r="C392" t="s">
        <v>418</v>
      </c>
      <c r="D392">
        <v>32891006</v>
      </c>
      <c r="E392">
        <v>1</v>
      </c>
      <c r="F392" t="s">
        <v>184</v>
      </c>
      <c r="G392">
        <v>24.200669999999999</v>
      </c>
      <c r="H392">
        <v>15.758609999999999</v>
      </c>
      <c r="I392">
        <v>1331.44330656732</v>
      </c>
      <c r="J392">
        <v>69.996565014947805</v>
      </c>
      <c r="K392">
        <v>70</v>
      </c>
      <c r="L392" t="s">
        <v>545</v>
      </c>
    </row>
    <row r="393" spans="1:12" x14ac:dyDescent="0.2">
      <c r="A393" t="s">
        <v>180</v>
      </c>
      <c r="B393" t="s">
        <v>842</v>
      </c>
      <c r="C393" t="s">
        <v>418</v>
      </c>
      <c r="D393">
        <v>32891006</v>
      </c>
      <c r="E393">
        <v>2</v>
      </c>
      <c r="F393" t="s">
        <v>185</v>
      </c>
      <c r="G393">
        <v>24.200669999999999</v>
      </c>
      <c r="H393">
        <v>15.758609999999999</v>
      </c>
      <c r="I393">
        <v>1008.60798369211</v>
      </c>
      <c r="J393">
        <v>69.996565014947805</v>
      </c>
      <c r="K393">
        <v>70</v>
      </c>
      <c r="L393" t="s">
        <v>545</v>
      </c>
    </row>
    <row r="394" spans="1:12" x14ac:dyDescent="0.2">
      <c r="A394" t="s">
        <v>180</v>
      </c>
      <c r="B394" t="s">
        <v>842</v>
      </c>
      <c r="C394" t="s">
        <v>418</v>
      </c>
      <c r="D394">
        <v>32891006</v>
      </c>
      <c r="E394">
        <v>3</v>
      </c>
      <c r="F394" t="s">
        <v>186</v>
      </c>
      <c r="G394">
        <v>24.200669999999999</v>
      </c>
      <c r="H394">
        <v>15.758609999999999</v>
      </c>
      <c r="I394">
        <v>1545.99349226821</v>
      </c>
      <c r="J394">
        <v>69.996565014947805</v>
      </c>
      <c r="K394">
        <v>70</v>
      </c>
      <c r="L394" t="s">
        <v>545</v>
      </c>
    </row>
    <row r="395" spans="1:12" x14ac:dyDescent="0.2">
      <c r="A395" t="s">
        <v>180</v>
      </c>
      <c r="B395" t="s">
        <v>842</v>
      </c>
      <c r="C395" t="s">
        <v>418</v>
      </c>
      <c r="D395">
        <v>32891006</v>
      </c>
      <c r="E395">
        <v>4</v>
      </c>
      <c r="F395" t="s">
        <v>187</v>
      </c>
      <c r="G395">
        <v>24.200669999999999</v>
      </c>
      <c r="H395">
        <v>15.758609999999999</v>
      </c>
      <c r="I395">
        <v>1062.75034554537</v>
      </c>
      <c r="J395">
        <v>69.996565014947805</v>
      </c>
      <c r="K395">
        <v>70</v>
      </c>
      <c r="L395" t="s">
        <v>545</v>
      </c>
    </row>
    <row r="396" spans="1:12" x14ac:dyDescent="0.2">
      <c r="A396" t="s">
        <v>180</v>
      </c>
      <c r="B396" t="s">
        <v>842</v>
      </c>
      <c r="C396" t="s">
        <v>418</v>
      </c>
      <c r="D396">
        <v>32891009</v>
      </c>
      <c r="E396">
        <v>1</v>
      </c>
      <c r="F396" t="s">
        <v>188</v>
      </c>
      <c r="G396">
        <v>24.200669999999999</v>
      </c>
      <c r="H396">
        <v>15.758609999999999</v>
      </c>
      <c r="I396">
        <v>1224.1570230415</v>
      </c>
      <c r="J396">
        <v>69.987657001128696</v>
      </c>
      <c r="K396">
        <v>70</v>
      </c>
      <c r="L396" t="s">
        <v>545</v>
      </c>
    </row>
    <row r="397" spans="1:12" x14ac:dyDescent="0.2">
      <c r="A397" t="s">
        <v>180</v>
      </c>
      <c r="B397" t="s">
        <v>842</v>
      </c>
      <c r="C397" t="s">
        <v>418</v>
      </c>
      <c r="D397">
        <v>32891009</v>
      </c>
      <c r="E397">
        <v>2</v>
      </c>
      <c r="F397" t="s">
        <v>189</v>
      </c>
      <c r="G397">
        <v>24.200669999999999</v>
      </c>
      <c r="H397">
        <v>15.758609999999999</v>
      </c>
      <c r="I397">
        <v>1224.24391065133</v>
      </c>
      <c r="J397">
        <v>69.987657001128696</v>
      </c>
      <c r="K397">
        <v>70</v>
      </c>
      <c r="L397" t="s">
        <v>545</v>
      </c>
    </row>
    <row r="398" spans="1:12" x14ac:dyDescent="0.2">
      <c r="A398" t="s">
        <v>180</v>
      </c>
      <c r="B398" t="s">
        <v>842</v>
      </c>
      <c r="C398" t="s">
        <v>418</v>
      </c>
      <c r="D398">
        <v>32891009</v>
      </c>
      <c r="E398">
        <v>3</v>
      </c>
      <c r="F398" t="s">
        <v>190</v>
      </c>
      <c r="G398">
        <v>24.200669999999999</v>
      </c>
      <c r="H398">
        <v>15.758609999999999</v>
      </c>
      <c r="I398">
        <v>1224.1461964970299</v>
      </c>
      <c r="J398">
        <v>69.987657001128696</v>
      </c>
      <c r="K398">
        <v>70</v>
      </c>
      <c r="L398" t="s">
        <v>545</v>
      </c>
    </row>
    <row r="399" spans="1:12" x14ac:dyDescent="0.2">
      <c r="A399" t="s">
        <v>180</v>
      </c>
      <c r="B399" t="s">
        <v>842</v>
      </c>
      <c r="C399" t="s">
        <v>418</v>
      </c>
      <c r="D399">
        <v>32891009</v>
      </c>
      <c r="E399">
        <v>4</v>
      </c>
      <c r="F399" t="s">
        <v>191</v>
      </c>
      <c r="G399">
        <v>24.200669999999999</v>
      </c>
      <c r="H399">
        <v>15.758609999999999</v>
      </c>
      <c r="I399">
        <v>1224.1571214806299</v>
      </c>
      <c r="J399">
        <v>69.987657001128696</v>
      </c>
      <c r="K399">
        <v>70</v>
      </c>
      <c r="L399" t="s">
        <v>545</v>
      </c>
    </row>
    <row r="400" spans="1:12" x14ac:dyDescent="0.2">
      <c r="A400" t="s">
        <v>180</v>
      </c>
      <c r="B400" t="s">
        <v>842</v>
      </c>
      <c r="C400" t="s">
        <v>418</v>
      </c>
      <c r="D400">
        <v>32891011</v>
      </c>
      <c r="E400">
        <v>1</v>
      </c>
      <c r="F400" t="s">
        <v>192</v>
      </c>
      <c r="G400">
        <v>24.200669999999999</v>
      </c>
      <c r="H400">
        <v>15.758609999999999</v>
      </c>
      <c r="I400">
        <v>1599.1370990294199</v>
      </c>
      <c r="J400">
        <v>69.999050746253204</v>
      </c>
      <c r="K400">
        <v>70</v>
      </c>
      <c r="L400" t="s">
        <v>545</v>
      </c>
    </row>
    <row r="401" spans="1:12" x14ac:dyDescent="0.2">
      <c r="A401" t="s">
        <v>180</v>
      </c>
      <c r="B401" t="s">
        <v>842</v>
      </c>
      <c r="C401" t="s">
        <v>418</v>
      </c>
      <c r="D401">
        <v>32891011</v>
      </c>
      <c r="E401">
        <v>2</v>
      </c>
      <c r="F401" t="s">
        <v>193</v>
      </c>
      <c r="G401">
        <v>24.200669999999999</v>
      </c>
      <c r="H401">
        <v>15.758609999999999</v>
      </c>
      <c r="I401">
        <v>954.46534623274499</v>
      </c>
      <c r="J401">
        <v>69.999050746253204</v>
      </c>
      <c r="K401">
        <v>70</v>
      </c>
      <c r="L401" t="s">
        <v>545</v>
      </c>
    </row>
    <row r="402" spans="1:12" x14ac:dyDescent="0.2">
      <c r="A402" t="s">
        <v>180</v>
      </c>
      <c r="B402" t="s">
        <v>842</v>
      </c>
      <c r="C402" t="s">
        <v>418</v>
      </c>
      <c r="D402">
        <v>32891011</v>
      </c>
      <c r="E402">
        <v>3</v>
      </c>
      <c r="F402" t="s">
        <v>194</v>
      </c>
      <c r="G402">
        <v>24.200669999999999</v>
      </c>
      <c r="H402">
        <v>15.758609999999999</v>
      </c>
      <c r="I402">
        <v>1308.2158803807099</v>
      </c>
      <c r="J402">
        <v>69.999050746253204</v>
      </c>
      <c r="K402">
        <v>70</v>
      </c>
      <c r="L402" t="s">
        <v>545</v>
      </c>
    </row>
    <row r="403" spans="1:12" x14ac:dyDescent="0.2">
      <c r="A403" t="s">
        <v>180</v>
      </c>
      <c r="B403" t="s">
        <v>842</v>
      </c>
      <c r="C403" t="s">
        <v>418</v>
      </c>
      <c r="D403">
        <v>32891014</v>
      </c>
      <c r="E403">
        <v>1</v>
      </c>
      <c r="F403" t="s">
        <v>195</v>
      </c>
      <c r="G403">
        <v>24.200669999999999</v>
      </c>
      <c r="H403">
        <v>15.758609999999999</v>
      </c>
      <c r="I403">
        <v>1483.00097202295</v>
      </c>
      <c r="J403">
        <v>69.9842105854556</v>
      </c>
      <c r="K403">
        <v>70</v>
      </c>
      <c r="L403" t="s">
        <v>545</v>
      </c>
    </row>
    <row r="404" spans="1:12" x14ac:dyDescent="0.2">
      <c r="A404" t="s">
        <v>180</v>
      </c>
      <c r="B404" t="s">
        <v>842</v>
      </c>
      <c r="C404" t="s">
        <v>418</v>
      </c>
      <c r="D404">
        <v>32891014</v>
      </c>
      <c r="E404">
        <v>2</v>
      </c>
      <c r="F404" t="s">
        <v>196</v>
      </c>
      <c r="G404">
        <v>24.200669999999999</v>
      </c>
      <c r="H404">
        <v>15.758609999999999</v>
      </c>
      <c r="I404">
        <v>1483.00095237032</v>
      </c>
      <c r="J404">
        <v>69.9842105854556</v>
      </c>
      <c r="K404">
        <v>70</v>
      </c>
      <c r="L404" t="s">
        <v>545</v>
      </c>
    </row>
    <row r="405" spans="1:12" x14ac:dyDescent="0.2">
      <c r="A405" t="s">
        <v>180</v>
      </c>
      <c r="B405" t="s">
        <v>842</v>
      </c>
      <c r="C405" t="s">
        <v>418</v>
      </c>
      <c r="D405">
        <v>32891014</v>
      </c>
      <c r="E405">
        <v>3</v>
      </c>
      <c r="F405" t="s">
        <v>197</v>
      </c>
      <c r="G405">
        <v>24.200669999999999</v>
      </c>
      <c r="H405">
        <v>15.758609999999999</v>
      </c>
      <c r="I405">
        <v>1482.9900864619301</v>
      </c>
      <c r="J405">
        <v>69.9842105854556</v>
      </c>
      <c r="K405">
        <v>70</v>
      </c>
      <c r="L405" t="s">
        <v>545</v>
      </c>
    </row>
    <row r="406" spans="1:12" x14ac:dyDescent="0.2">
      <c r="A406" t="s">
        <v>180</v>
      </c>
      <c r="B406" t="s">
        <v>842</v>
      </c>
      <c r="C406" t="s">
        <v>418</v>
      </c>
      <c r="D406">
        <v>32891016</v>
      </c>
      <c r="E406">
        <v>1</v>
      </c>
      <c r="F406" t="s">
        <v>198</v>
      </c>
      <c r="G406">
        <v>24.200669999999999</v>
      </c>
      <c r="H406">
        <v>15.758609999999999</v>
      </c>
      <c r="I406">
        <v>1483.0009327176899</v>
      </c>
      <c r="J406">
        <v>70.020028049661207</v>
      </c>
      <c r="K406">
        <v>70</v>
      </c>
      <c r="L406" t="s">
        <v>545</v>
      </c>
    </row>
    <row r="407" spans="1:12" x14ac:dyDescent="0.2">
      <c r="A407" t="s">
        <v>180</v>
      </c>
      <c r="B407" t="s">
        <v>842</v>
      </c>
      <c r="C407" t="s">
        <v>418</v>
      </c>
      <c r="D407">
        <v>32891016</v>
      </c>
      <c r="E407">
        <v>2</v>
      </c>
      <c r="F407" t="s">
        <v>199</v>
      </c>
      <c r="G407">
        <v>24.200669999999999</v>
      </c>
      <c r="H407">
        <v>15.758609999999999</v>
      </c>
      <c r="I407">
        <v>1483.00093265903</v>
      </c>
      <c r="J407">
        <v>70.020028049661207</v>
      </c>
      <c r="K407">
        <v>70</v>
      </c>
      <c r="L407" t="s">
        <v>545</v>
      </c>
    </row>
    <row r="408" spans="1:12" x14ac:dyDescent="0.2">
      <c r="A408" t="s">
        <v>180</v>
      </c>
      <c r="B408" t="s">
        <v>842</v>
      </c>
      <c r="C408" t="s">
        <v>418</v>
      </c>
      <c r="D408">
        <v>32891016</v>
      </c>
      <c r="E408">
        <v>3</v>
      </c>
      <c r="F408" t="s">
        <v>200</v>
      </c>
      <c r="G408">
        <v>24.200669999999999</v>
      </c>
      <c r="H408">
        <v>15.758609999999999</v>
      </c>
      <c r="I408">
        <v>1483.0009720816099</v>
      </c>
      <c r="J408">
        <v>70.020028049661207</v>
      </c>
      <c r="K408">
        <v>70</v>
      </c>
      <c r="L408" t="s">
        <v>545</v>
      </c>
    </row>
    <row r="409" spans="1:12" x14ac:dyDescent="0.2">
      <c r="A409" t="s">
        <v>326</v>
      </c>
      <c r="B409" t="s">
        <v>841</v>
      </c>
      <c r="C409" t="s">
        <v>418</v>
      </c>
      <c r="D409">
        <v>32693003</v>
      </c>
      <c r="E409">
        <v>1</v>
      </c>
      <c r="F409" t="s">
        <v>327</v>
      </c>
      <c r="G409">
        <v>176.37313</v>
      </c>
      <c r="H409">
        <v>-50.598080000000003</v>
      </c>
      <c r="I409">
        <v>1525.34001915567</v>
      </c>
      <c r="J409">
        <v>138.00568646869701</v>
      </c>
      <c r="K409">
        <v>138</v>
      </c>
      <c r="L409" s="5" t="s">
        <v>568</v>
      </c>
    </row>
    <row r="410" spans="1:12" x14ac:dyDescent="0.2">
      <c r="A410" t="s">
        <v>326</v>
      </c>
      <c r="B410" t="s">
        <v>841</v>
      </c>
      <c r="C410" t="s">
        <v>418</v>
      </c>
      <c r="D410">
        <v>32693003</v>
      </c>
      <c r="E410">
        <v>2</v>
      </c>
      <c r="F410" t="s">
        <v>328</v>
      </c>
      <c r="G410">
        <v>176.37313</v>
      </c>
      <c r="H410">
        <v>-50.598080000000003</v>
      </c>
      <c r="I410">
        <v>1918.04159247351</v>
      </c>
      <c r="J410">
        <v>138.00568646869701</v>
      </c>
      <c r="K410">
        <v>138</v>
      </c>
      <c r="L410" s="5" t="s">
        <v>568</v>
      </c>
    </row>
    <row r="411" spans="1:12" x14ac:dyDescent="0.2">
      <c r="A411" t="s">
        <v>326</v>
      </c>
      <c r="B411" t="s">
        <v>841</v>
      </c>
      <c r="C411" t="s">
        <v>418</v>
      </c>
      <c r="D411">
        <v>32693003</v>
      </c>
      <c r="E411">
        <v>3</v>
      </c>
      <c r="F411" t="s">
        <v>329</v>
      </c>
      <c r="G411">
        <v>176.37313</v>
      </c>
      <c r="H411">
        <v>-50.598080000000003</v>
      </c>
      <c r="I411">
        <v>1869.8064095181901</v>
      </c>
      <c r="J411">
        <v>138.00568646869701</v>
      </c>
      <c r="K411">
        <v>138</v>
      </c>
      <c r="L411" s="5" t="s">
        <v>568</v>
      </c>
    </row>
    <row r="412" spans="1:12" x14ac:dyDescent="0.2">
      <c r="A412" t="s">
        <v>326</v>
      </c>
      <c r="B412" t="s">
        <v>841</v>
      </c>
      <c r="C412" t="s">
        <v>418</v>
      </c>
      <c r="D412">
        <v>32693003</v>
      </c>
      <c r="E412">
        <v>4</v>
      </c>
      <c r="F412" t="s">
        <v>330</v>
      </c>
      <c r="G412">
        <v>176.37313</v>
      </c>
      <c r="H412">
        <v>-50.598080000000003</v>
      </c>
      <c r="I412">
        <v>1868.81828397502</v>
      </c>
      <c r="J412">
        <v>138.00568646869701</v>
      </c>
      <c r="K412">
        <v>138</v>
      </c>
      <c r="L412" s="5" t="s">
        <v>568</v>
      </c>
    </row>
    <row r="413" spans="1:12" x14ac:dyDescent="0.2">
      <c r="A413" t="s">
        <v>326</v>
      </c>
      <c r="B413" t="s">
        <v>841</v>
      </c>
      <c r="C413" t="s">
        <v>418</v>
      </c>
      <c r="D413">
        <v>32693003</v>
      </c>
      <c r="E413">
        <v>5</v>
      </c>
      <c r="F413" t="s">
        <v>331</v>
      </c>
      <c r="G413">
        <v>176.37313</v>
      </c>
      <c r="H413">
        <v>-50.598080000000003</v>
      </c>
      <c r="I413">
        <v>1012.40863910549</v>
      </c>
      <c r="J413">
        <v>138.00568646869701</v>
      </c>
      <c r="K413">
        <v>138</v>
      </c>
      <c r="L413" s="5" t="s">
        <v>568</v>
      </c>
    </row>
    <row r="414" spans="1:12" x14ac:dyDescent="0.2">
      <c r="A414" t="s">
        <v>267</v>
      </c>
      <c r="B414" t="s">
        <v>854</v>
      </c>
      <c r="C414" t="s">
        <v>418</v>
      </c>
      <c r="D414">
        <v>33109002</v>
      </c>
      <c r="E414">
        <v>1</v>
      </c>
      <c r="F414" t="s">
        <v>269</v>
      </c>
      <c r="G414">
        <v>163.64221000000001</v>
      </c>
      <c r="H414">
        <v>54.299140000000001</v>
      </c>
      <c r="I414">
        <v>2051.88825246237</v>
      </c>
      <c r="J414">
        <v>53.000091598963202</v>
      </c>
      <c r="K414">
        <v>53</v>
      </c>
      <c r="L414" s="5" t="s">
        <v>559</v>
      </c>
    </row>
    <row r="415" spans="1:12" x14ac:dyDescent="0.2">
      <c r="A415" t="s">
        <v>267</v>
      </c>
      <c r="B415" t="s">
        <v>854</v>
      </c>
      <c r="C415" t="s">
        <v>418</v>
      </c>
      <c r="D415">
        <v>33109002</v>
      </c>
      <c r="E415">
        <v>2</v>
      </c>
      <c r="F415" t="s">
        <v>270</v>
      </c>
      <c r="G415">
        <v>163.64221000000001</v>
      </c>
      <c r="H415">
        <v>54.299140000000001</v>
      </c>
      <c r="I415">
        <v>2063.70284650044</v>
      </c>
      <c r="J415">
        <v>53.000091598963202</v>
      </c>
      <c r="K415">
        <v>53</v>
      </c>
      <c r="L415" s="5" t="s">
        <v>559</v>
      </c>
    </row>
    <row r="416" spans="1:12" x14ac:dyDescent="0.2">
      <c r="A416" t="s">
        <v>267</v>
      </c>
      <c r="B416" t="s">
        <v>854</v>
      </c>
      <c r="C416" t="s">
        <v>418</v>
      </c>
      <c r="D416">
        <v>33109002</v>
      </c>
      <c r="E416">
        <v>3</v>
      </c>
      <c r="F416" t="s">
        <v>271</v>
      </c>
      <c r="G416">
        <v>163.64221000000001</v>
      </c>
      <c r="H416">
        <v>54.299140000000001</v>
      </c>
      <c r="I416">
        <v>2017.38968358734</v>
      </c>
      <c r="J416">
        <v>53.000091598963202</v>
      </c>
      <c r="K416">
        <v>53</v>
      </c>
      <c r="L416" s="5" t="s">
        <v>559</v>
      </c>
    </row>
    <row r="417" spans="1:12" x14ac:dyDescent="0.2">
      <c r="A417" t="s">
        <v>267</v>
      </c>
      <c r="B417" t="s">
        <v>854</v>
      </c>
      <c r="C417" t="s">
        <v>418</v>
      </c>
      <c r="D417">
        <v>33109002</v>
      </c>
      <c r="E417">
        <v>4</v>
      </c>
      <c r="F417" t="s">
        <v>272</v>
      </c>
      <c r="G417">
        <v>163.64221000000001</v>
      </c>
      <c r="H417">
        <v>54.299140000000001</v>
      </c>
      <c r="I417">
        <v>377.66197912599102</v>
      </c>
      <c r="J417">
        <v>53.000091598963202</v>
      </c>
      <c r="K417">
        <v>53</v>
      </c>
      <c r="L417" s="5" t="s">
        <v>559</v>
      </c>
    </row>
    <row r="418" spans="1:12" x14ac:dyDescent="0.2">
      <c r="A418" t="s">
        <v>267</v>
      </c>
      <c r="B418" t="s">
        <v>854</v>
      </c>
      <c r="C418" t="s">
        <v>418</v>
      </c>
      <c r="D418">
        <v>33109008</v>
      </c>
      <c r="E418">
        <v>1</v>
      </c>
      <c r="F418" t="s">
        <v>273</v>
      </c>
      <c r="G418">
        <v>163.64221000000001</v>
      </c>
      <c r="H418">
        <v>54.299140000000001</v>
      </c>
      <c r="I418">
        <v>1215.29633342242</v>
      </c>
      <c r="J418">
        <v>52.994610206377502</v>
      </c>
      <c r="K418">
        <v>53</v>
      </c>
      <c r="L418" s="5" t="s">
        <v>559</v>
      </c>
    </row>
    <row r="419" spans="1:12" x14ac:dyDescent="0.2">
      <c r="A419" t="s">
        <v>267</v>
      </c>
      <c r="B419" t="s">
        <v>854</v>
      </c>
      <c r="C419" t="s">
        <v>418</v>
      </c>
      <c r="D419">
        <v>33109008</v>
      </c>
      <c r="E419">
        <v>2</v>
      </c>
      <c r="F419" t="s">
        <v>274</v>
      </c>
      <c r="G419">
        <v>163.64221000000001</v>
      </c>
      <c r="H419">
        <v>54.299140000000001</v>
      </c>
      <c r="I419">
        <v>1590.2869997126299</v>
      </c>
      <c r="J419">
        <v>52.994610206377502</v>
      </c>
      <c r="K419">
        <v>53</v>
      </c>
      <c r="L419" s="5" t="s">
        <v>559</v>
      </c>
    </row>
    <row r="420" spans="1:12" x14ac:dyDescent="0.2">
      <c r="A420" t="s">
        <v>267</v>
      </c>
      <c r="B420" t="s">
        <v>854</v>
      </c>
      <c r="C420" t="s">
        <v>418</v>
      </c>
      <c r="D420">
        <v>33109008</v>
      </c>
      <c r="E420">
        <v>3</v>
      </c>
      <c r="F420" t="s">
        <v>275</v>
      </c>
      <c r="G420">
        <v>163.64221000000001</v>
      </c>
      <c r="H420">
        <v>54.299140000000001</v>
      </c>
      <c r="I420">
        <v>1590.2978458510599</v>
      </c>
      <c r="J420">
        <v>52.994610206377502</v>
      </c>
      <c r="K420">
        <v>53</v>
      </c>
      <c r="L420" s="5" t="s">
        <v>559</v>
      </c>
    </row>
    <row r="421" spans="1:12" x14ac:dyDescent="0.2">
      <c r="A421" t="s">
        <v>267</v>
      </c>
      <c r="B421" t="s">
        <v>854</v>
      </c>
      <c r="C421" t="s">
        <v>418</v>
      </c>
      <c r="D421">
        <v>33109008</v>
      </c>
      <c r="E421">
        <v>4</v>
      </c>
      <c r="F421" t="s">
        <v>276</v>
      </c>
      <c r="G421">
        <v>163.64221000000001</v>
      </c>
      <c r="H421">
        <v>54.299140000000001</v>
      </c>
      <c r="I421">
        <v>1590.2978261984299</v>
      </c>
      <c r="J421">
        <v>52.994610206377502</v>
      </c>
      <c r="K421">
        <v>53</v>
      </c>
      <c r="L421" s="5" t="s">
        <v>559</v>
      </c>
    </row>
    <row r="422" spans="1:12" x14ac:dyDescent="0.2">
      <c r="A422" t="s">
        <v>267</v>
      </c>
      <c r="B422" t="s">
        <v>854</v>
      </c>
      <c r="C422" t="s">
        <v>418</v>
      </c>
      <c r="D422">
        <v>33109008</v>
      </c>
      <c r="E422">
        <v>5</v>
      </c>
      <c r="F422" t="s">
        <v>277</v>
      </c>
      <c r="G422">
        <v>163.64221000000001</v>
      </c>
      <c r="H422">
        <v>54.299140000000001</v>
      </c>
      <c r="I422">
        <v>1590.2761338042401</v>
      </c>
      <c r="J422">
        <v>52.994610206377502</v>
      </c>
      <c r="K422">
        <v>53</v>
      </c>
      <c r="L422" s="5" t="s">
        <v>559</v>
      </c>
    </row>
    <row r="423" spans="1:12" x14ac:dyDescent="0.2">
      <c r="A423" t="s">
        <v>267</v>
      </c>
      <c r="B423" t="s">
        <v>854</v>
      </c>
      <c r="C423" t="s">
        <v>418</v>
      </c>
      <c r="D423">
        <v>33109008</v>
      </c>
      <c r="E423">
        <v>6</v>
      </c>
      <c r="F423" t="s">
        <v>278</v>
      </c>
      <c r="G423">
        <v>163.64221000000001</v>
      </c>
      <c r="H423">
        <v>54.299140000000001</v>
      </c>
      <c r="I423">
        <v>1268.4507863220599</v>
      </c>
      <c r="J423">
        <v>52.994610206377502</v>
      </c>
      <c r="K423">
        <v>53</v>
      </c>
      <c r="L423" s="5" t="s">
        <v>559</v>
      </c>
    </row>
    <row r="424" spans="1:12" x14ac:dyDescent="0.2">
      <c r="A424" t="s">
        <v>267</v>
      </c>
      <c r="B424" t="s">
        <v>854</v>
      </c>
      <c r="C424" t="s">
        <v>418</v>
      </c>
      <c r="D424">
        <v>33109013</v>
      </c>
      <c r="E424">
        <v>1</v>
      </c>
      <c r="F424" t="s">
        <v>279</v>
      </c>
      <c r="G424">
        <v>163.64221000000001</v>
      </c>
      <c r="H424">
        <v>54.299140000000001</v>
      </c>
      <c r="I424">
        <v>526.33130948216899</v>
      </c>
      <c r="J424">
        <v>52.850730448613902</v>
      </c>
      <c r="K424">
        <v>53</v>
      </c>
      <c r="L424" s="5" t="s">
        <v>559</v>
      </c>
    </row>
    <row r="425" spans="1:12" x14ac:dyDescent="0.2">
      <c r="A425" t="s">
        <v>267</v>
      </c>
      <c r="B425" t="s">
        <v>854</v>
      </c>
      <c r="C425" t="s">
        <v>418</v>
      </c>
      <c r="D425">
        <v>33109013</v>
      </c>
      <c r="E425">
        <v>2</v>
      </c>
      <c r="F425" t="s">
        <v>280</v>
      </c>
      <c r="G425">
        <v>163.64221000000001</v>
      </c>
      <c r="H425">
        <v>54.299140000000001</v>
      </c>
      <c r="I425">
        <v>632.63997903926997</v>
      </c>
      <c r="J425">
        <v>52.850730448613902</v>
      </c>
      <c r="K425">
        <v>53</v>
      </c>
      <c r="L425" s="5" t="s">
        <v>559</v>
      </c>
    </row>
    <row r="426" spans="1:12" x14ac:dyDescent="0.2">
      <c r="A426" t="s">
        <v>267</v>
      </c>
      <c r="B426" t="s">
        <v>854</v>
      </c>
      <c r="C426" t="s">
        <v>418</v>
      </c>
      <c r="D426">
        <v>33109013</v>
      </c>
      <c r="E426">
        <v>3</v>
      </c>
      <c r="F426" t="s">
        <v>281</v>
      </c>
      <c r="G426">
        <v>163.64221000000001</v>
      </c>
      <c r="H426">
        <v>54.299140000000001</v>
      </c>
      <c r="I426">
        <v>861.35031189064102</v>
      </c>
      <c r="J426">
        <v>52.850730448613902</v>
      </c>
      <c r="K426">
        <v>53</v>
      </c>
      <c r="L426" s="5" t="s">
        <v>559</v>
      </c>
    </row>
    <row r="427" spans="1:12" x14ac:dyDescent="0.2">
      <c r="A427" t="s">
        <v>267</v>
      </c>
      <c r="B427" t="s">
        <v>854</v>
      </c>
      <c r="C427" t="s">
        <v>418</v>
      </c>
      <c r="D427">
        <v>33109013</v>
      </c>
      <c r="E427">
        <v>4</v>
      </c>
      <c r="F427" t="s">
        <v>282</v>
      </c>
      <c r="G427">
        <v>163.64221000000001</v>
      </c>
      <c r="H427">
        <v>54.299140000000001</v>
      </c>
      <c r="I427">
        <v>853.03238460596106</v>
      </c>
      <c r="J427">
        <v>52.850730448613902</v>
      </c>
      <c r="K427">
        <v>53</v>
      </c>
      <c r="L427" s="5" t="s">
        <v>559</v>
      </c>
    </row>
    <row r="428" spans="1:12" x14ac:dyDescent="0.2">
      <c r="A428" t="s">
        <v>267</v>
      </c>
      <c r="B428" t="s">
        <v>854</v>
      </c>
      <c r="C428" t="s">
        <v>418</v>
      </c>
      <c r="D428">
        <v>33109013</v>
      </c>
      <c r="E428">
        <v>5</v>
      </c>
      <c r="F428" t="s">
        <v>283</v>
      </c>
      <c r="G428">
        <v>163.64221000000001</v>
      </c>
      <c r="H428">
        <v>54.299140000000001</v>
      </c>
      <c r="I428">
        <v>852.99974757555196</v>
      </c>
      <c r="J428">
        <v>52.850730448613902</v>
      </c>
      <c r="K428">
        <v>53</v>
      </c>
      <c r="L428" s="5" t="s">
        <v>559</v>
      </c>
    </row>
    <row r="429" spans="1:12" x14ac:dyDescent="0.2">
      <c r="A429" t="s">
        <v>267</v>
      </c>
      <c r="B429" t="s">
        <v>854</v>
      </c>
      <c r="C429" t="s">
        <v>418</v>
      </c>
      <c r="D429">
        <v>33109013</v>
      </c>
      <c r="E429">
        <v>6</v>
      </c>
      <c r="F429" t="s">
        <v>284</v>
      </c>
      <c r="G429">
        <v>163.64221000000001</v>
      </c>
      <c r="H429">
        <v>54.299140000000001</v>
      </c>
      <c r="I429">
        <v>901.32191669716599</v>
      </c>
      <c r="J429">
        <v>52.850730448613902</v>
      </c>
      <c r="K429">
        <v>53</v>
      </c>
      <c r="L429" s="5" t="s">
        <v>559</v>
      </c>
    </row>
    <row r="430" spans="1:12" x14ac:dyDescent="0.2">
      <c r="A430" t="s">
        <v>225</v>
      </c>
      <c r="B430" t="s">
        <v>839</v>
      </c>
      <c r="C430" t="s">
        <v>418</v>
      </c>
      <c r="D430">
        <v>33411003</v>
      </c>
      <c r="E430">
        <v>1</v>
      </c>
      <c r="F430" t="s">
        <v>226</v>
      </c>
      <c r="G430">
        <v>65.005875000000003</v>
      </c>
      <c r="H430">
        <v>-54.938055560000002</v>
      </c>
      <c r="I430">
        <v>710.54974979999997</v>
      </c>
      <c r="J430">
        <v>105.01093643600601</v>
      </c>
      <c r="K430">
        <v>105</v>
      </c>
      <c r="L430" t="s">
        <v>551</v>
      </c>
    </row>
    <row r="431" spans="1:12" x14ac:dyDescent="0.2">
      <c r="A431" t="s">
        <v>225</v>
      </c>
      <c r="B431" t="s">
        <v>839</v>
      </c>
      <c r="C431" t="s">
        <v>418</v>
      </c>
      <c r="D431">
        <v>33411003</v>
      </c>
      <c r="E431">
        <v>2</v>
      </c>
      <c r="F431" t="s">
        <v>227</v>
      </c>
      <c r="G431">
        <v>65.005875000000003</v>
      </c>
      <c r="H431">
        <v>-54.938055560000002</v>
      </c>
      <c r="I431">
        <v>1700.5267348843799</v>
      </c>
      <c r="J431">
        <v>105.01093643600601</v>
      </c>
      <c r="K431">
        <v>105</v>
      </c>
      <c r="L431" t="s">
        <v>551</v>
      </c>
    </row>
    <row r="432" spans="1:12" x14ac:dyDescent="0.2">
      <c r="A432" t="s">
        <v>225</v>
      </c>
      <c r="B432" t="s">
        <v>839</v>
      </c>
      <c r="C432" t="s">
        <v>418</v>
      </c>
      <c r="D432">
        <v>33411003</v>
      </c>
      <c r="E432">
        <v>3</v>
      </c>
      <c r="F432" t="s">
        <v>228</v>
      </c>
      <c r="G432">
        <v>65.005875000000003</v>
      </c>
      <c r="H432">
        <v>-54.938055560000002</v>
      </c>
      <c r="I432">
        <v>1702.4922381541001</v>
      </c>
      <c r="J432">
        <v>105.01093643600601</v>
      </c>
      <c r="K432">
        <v>105</v>
      </c>
      <c r="L432" t="s">
        <v>551</v>
      </c>
    </row>
    <row r="433" spans="1:12" x14ac:dyDescent="0.2">
      <c r="A433" t="s">
        <v>225</v>
      </c>
      <c r="B433" t="s">
        <v>839</v>
      </c>
      <c r="C433" t="s">
        <v>418</v>
      </c>
      <c r="D433">
        <v>33411003</v>
      </c>
      <c r="E433">
        <v>4</v>
      </c>
      <c r="F433" t="s">
        <v>229</v>
      </c>
      <c r="G433">
        <v>65.005875000000003</v>
      </c>
      <c r="H433">
        <v>-54.938055560000002</v>
      </c>
      <c r="I433">
        <v>308.81647154566798</v>
      </c>
      <c r="J433">
        <v>105.01093643600601</v>
      </c>
      <c r="K433">
        <v>105</v>
      </c>
      <c r="L433" t="s">
        <v>551</v>
      </c>
    </row>
    <row r="434" spans="1:12" x14ac:dyDescent="0.2">
      <c r="A434" t="s">
        <v>225</v>
      </c>
      <c r="B434" t="s">
        <v>839</v>
      </c>
      <c r="C434" t="s">
        <v>418</v>
      </c>
      <c r="D434">
        <v>33411003</v>
      </c>
      <c r="E434">
        <v>5</v>
      </c>
      <c r="F434" t="s">
        <v>230</v>
      </c>
      <c r="G434">
        <v>65.005875000000003</v>
      </c>
      <c r="H434">
        <v>-54.938055560000002</v>
      </c>
      <c r="I434">
        <v>314.73457536854198</v>
      </c>
      <c r="J434">
        <v>105.01093643600601</v>
      </c>
      <c r="K434">
        <v>105</v>
      </c>
      <c r="L434" t="s">
        <v>551</v>
      </c>
    </row>
    <row r="435" spans="1:12" x14ac:dyDescent="0.2">
      <c r="A435" t="s">
        <v>225</v>
      </c>
      <c r="B435" t="s">
        <v>839</v>
      </c>
      <c r="C435" t="s">
        <v>418</v>
      </c>
      <c r="D435">
        <v>33411003</v>
      </c>
      <c r="E435">
        <v>6</v>
      </c>
      <c r="F435" t="s">
        <v>231</v>
      </c>
      <c r="G435">
        <v>65.005875000000003</v>
      </c>
      <c r="H435">
        <v>-54.938055560000002</v>
      </c>
      <c r="I435">
        <v>1661.5977714000001</v>
      </c>
      <c r="J435">
        <v>105.01093643600601</v>
      </c>
      <c r="K435">
        <v>105</v>
      </c>
      <c r="L435" t="s">
        <v>551</v>
      </c>
    </row>
    <row r="436" spans="1:12" x14ac:dyDescent="0.2">
      <c r="A436" t="s">
        <v>225</v>
      </c>
      <c r="B436" t="s">
        <v>839</v>
      </c>
      <c r="C436" t="s">
        <v>418</v>
      </c>
      <c r="D436">
        <v>33411003</v>
      </c>
      <c r="E436">
        <v>7</v>
      </c>
      <c r="F436" t="s">
        <v>232</v>
      </c>
      <c r="G436">
        <v>65.005875000000003</v>
      </c>
      <c r="H436">
        <v>-54.938055560000002</v>
      </c>
      <c r="I436">
        <v>811.50794363287298</v>
      </c>
      <c r="J436">
        <v>105.01093643600601</v>
      </c>
      <c r="K436">
        <v>105</v>
      </c>
      <c r="L436" t="s">
        <v>551</v>
      </c>
    </row>
    <row r="437" spans="1:12" x14ac:dyDescent="0.2">
      <c r="A437" t="s">
        <v>225</v>
      </c>
      <c r="B437" t="s">
        <v>839</v>
      </c>
      <c r="C437" t="s">
        <v>418</v>
      </c>
      <c r="D437">
        <v>33411011</v>
      </c>
      <c r="E437">
        <v>1</v>
      </c>
      <c r="F437" t="s">
        <v>233</v>
      </c>
      <c r="G437">
        <v>65.005875000000003</v>
      </c>
      <c r="H437">
        <v>-54.938055560000002</v>
      </c>
      <c r="I437">
        <v>815.286729543771</v>
      </c>
      <c r="J437">
        <v>104.998270572785</v>
      </c>
      <c r="K437">
        <v>105</v>
      </c>
      <c r="L437" t="s">
        <v>551</v>
      </c>
    </row>
    <row r="438" spans="1:12" x14ac:dyDescent="0.2">
      <c r="A438" t="s">
        <v>225</v>
      </c>
      <c r="B438" t="s">
        <v>839</v>
      </c>
      <c r="C438" t="s">
        <v>418</v>
      </c>
      <c r="D438">
        <v>33411011</v>
      </c>
      <c r="E438">
        <v>2</v>
      </c>
      <c r="F438" t="s">
        <v>234</v>
      </c>
      <c r="G438">
        <v>65.005875000000003</v>
      </c>
      <c r="H438">
        <v>-54.938055560000002</v>
      </c>
      <c r="I438">
        <v>803.88486168407201</v>
      </c>
      <c r="J438">
        <v>104.998270572785</v>
      </c>
      <c r="K438">
        <v>105</v>
      </c>
      <c r="L438" t="s">
        <v>551</v>
      </c>
    </row>
    <row r="439" spans="1:12" x14ac:dyDescent="0.2">
      <c r="A439" t="s">
        <v>225</v>
      </c>
      <c r="B439" t="s">
        <v>839</v>
      </c>
      <c r="C439" t="s">
        <v>418</v>
      </c>
      <c r="D439">
        <v>33411011</v>
      </c>
      <c r="E439">
        <v>3</v>
      </c>
      <c r="F439" t="s">
        <v>235</v>
      </c>
      <c r="G439">
        <v>65.005875000000003</v>
      </c>
      <c r="H439">
        <v>-54.938055560000002</v>
      </c>
      <c r="I439">
        <v>510.59665348222597</v>
      </c>
      <c r="J439">
        <v>104.998270572785</v>
      </c>
      <c r="K439">
        <v>105</v>
      </c>
      <c r="L439" t="s">
        <v>551</v>
      </c>
    </row>
    <row r="440" spans="1:12" x14ac:dyDescent="0.2">
      <c r="A440" t="s">
        <v>225</v>
      </c>
      <c r="B440" t="s">
        <v>839</v>
      </c>
      <c r="C440" t="s">
        <v>418</v>
      </c>
      <c r="D440">
        <v>33411011</v>
      </c>
      <c r="E440">
        <v>4</v>
      </c>
      <c r="F440" t="s">
        <v>236</v>
      </c>
      <c r="G440">
        <v>65.005875000000003</v>
      </c>
      <c r="H440">
        <v>-54.938055560000002</v>
      </c>
      <c r="I440">
        <v>510.596712498773</v>
      </c>
      <c r="J440">
        <v>104.998270572785</v>
      </c>
      <c r="K440">
        <v>105</v>
      </c>
      <c r="L440" t="s">
        <v>551</v>
      </c>
    </row>
    <row r="441" spans="1:12" x14ac:dyDescent="0.2">
      <c r="A441" t="s">
        <v>225</v>
      </c>
      <c r="B441" t="s">
        <v>839</v>
      </c>
      <c r="C441" t="s">
        <v>418</v>
      </c>
      <c r="D441">
        <v>33411011</v>
      </c>
      <c r="E441">
        <v>5</v>
      </c>
      <c r="F441" t="s">
        <v>237</v>
      </c>
      <c r="G441">
        <v>65.005875000000003</v>
      </c>
      <c r="H441">
        <v>-54.938055560000002</v>
      </c>
      <c r="I441">
        <v>706.45879061245603</v>
      </c>
      <c r="J441">
        <v>104.998270572785</v>
      </c>
      <c r="K441">
        <v>105</v>
      </c>
      <c r="L441" t="s">
        <v>551</v>
      </c>
    </row>
    <row r="442" spans="1:12" x14ac:dyDescent="0.2">
      <c r="A442" t="s">
        <v>225</v>
      </c>
      <c r="B442" t="s">
        <v>839</v>
      </c>
      <c r="C442" t="s">
        <v>418</v>
      </c>
      <c r="D442">
        <v>33411011</v>
      </c>
      <c r="E442">
        <v>6</v>
      </c>
      <c r="F442" t="s">
        <v>238</v>
      </c>
      <c r="G442">
        <v>65.005875000000003</v>
      </c>
      <c r="H442">
        <v>-54.938055560000002</v>
      </c>
      <c r="I442">
        <v>754.68320615718403</v>
      </c>
      <c r="J442">
        <v>104.998270572785</v>
      </c>
      <c r="K442">
        <v>105</v>
      </c>
      <c r="L442" t="s">
        <v>551</v>
      </c>
    </row>
    <row r="443" spans="1:12" x14ac:dyDescent="0.2">
      <c r="A443" t="s">
        <v>225</v>
      </c>
      <c r="B443" t="s">
        <v>839</v>
      </c>
      <c r="C443" t="s">
        <v>418</v>
      </c>
      <c r="D443">
        <v>33411011</v>
      </c>
      <c r="E443">
        <v>7</v>
      </c>
      <c r="F443" t="s">
        <v>239</v>
      </c>
      <c r="G443">
        <v>65.005875000000003</v>
      </c>
      <c r="H443">
        <v>-54.938055560000002</v>
      </c>
      <c r="I443">
        <v>265.52197526409498</v>
      </c>
      <c r="J443">
        <v>104.998270572785</v>
      </c>
      <c r="K443">
        <v>105</v>
      </c>
      <c r="L443" t="s">
        <v>551</v>
      </c>
    </row>
    <row r="444" spans="1:12" x14ac:dyDescent="0.2">
      <c r="A444" t="s">
        <v>225</v>
      </c>
      <c r="B444" t="s">
        <v>839</v>
      </c>
      <c r="C444" t="s">
        <v>418</v>
      </c>
      <c r="D444">
        <v>33411011</v>
      </c>
      <c r="E444">
        <v>8</v>
      </c>
      <c r="F444" t="s">
        <v>240</v>
      </c>
      <c r="G444">
        <v>65.005875000000003</v>
      </c>
      <c r="H444">
        <v>-54.938055560000002</v>
      </c>
      <c r="I444">
        <v>853.09734369676096</v>
      </c>
      <c r="J444">
        <v>104.998270572785</v>
      </c>
      <c r="K444">
        <v>105</v>
      </c>
      <c r="L444" t="s">
        <v>551</v>
      </c>
    </row>
    <row r="445" spans="1:12" x14ac:dyDescent="0.2">
      <c r="A445" t="s">
        <v>225</v>
      </c>
      <c r="B445" t="s">
        <v>839</v>
      </c>
      <c r="C445" t="s">
        <v>418</v>
      </c>
      <c r="D445">
        <v>35880006</v>
      </c>
      <c r="E445">
        <v>1</v>
      </c>
      <c r="F445" t="s">
        <v>241</v>
      </c>
      <c r="G445">
        <v>65.005875000000003</v>
      </c>
      <c r="H445">
        <v>-54.938055560000002</v>
      </c>
      <c r="I445">
        <v>807.18772980000006</v>
      </c>
      <c r="J445">
        <v>41.002973204072397</v>
      </c>
      <c r="K445">
        <v>41</v>
      </c>
      <c r="L445" t="s">
        <v>552</v>
      </c>
    </row>
    <row r="446" spans="1:12" x14ac:dyDescent="0.2">
      <c r="A446" t="s">
        <v>225</v>
      </c>
      <c r="B446" t="s">
        <v>839</v>
      </c>
      <c r="C446" t="s">
        <v>418</v>
      </c>
      <c r="D446">
        <v>35880008</v>
      </c>
      <c r="E446">
        <v>1</v>
      </c>
      <c r="F446" t="s">
        <v>242</v>
      </c>
      <c r="G446">
        <v>65.005875000000003</v>
      </c>
      <c r="H446">
        <v>-54.938055560000002</v>
      </c>
      <c r="I446">
        <v>901.33264480250102</v>
      </c>
      <c r="J446">
        <v>37.993799723392797</v>
      </c>
      <c r="K446">
        <v>38</v>
      </c>
      <c r="L446" t="s">
        <v>553</v>
      </c>
    </row>
    <row r="447" spans="1:12" x14ac:dyDescent="0.2">
      <c r="A447" t="s">
        <v>225</v>
      </c>
      <c r="B447" t="s">
        <v>839</v>
      </c>
      <c r="C447" t="s">
        <v>418</v>
      </c>
      <c r="D447">
        <v>35880010</v>
      </c>
      <c r="E447">
        <v>1</v>
      </c>
      <c r="F447" t="s">
        <v>243</v>
      </c>
      <c r="G447">
        <v>65.005875000000003</v>
      </c>
      <c r="H447">
        <v>-54.938055560000002</v>
      </c>
      <c r="I447">
        <v>930.86885420356896</v>
      </c>
      <c r="J447">
        <v>53.977640307981403</v>
      </c>
      <c r="K447">
        <v>54</v>
      </c>
      <c r="L447" t="s">
        <v>554</v>
      </c>
    </row>
    <row r="448" spans="1:12" x14ac:dyDescent="0.2">
      <c r="A448" t="s">
        <v>341</v>
      </c>
      <c r="B448" t="s">
        <v>841</v>
      </c>
      <c r="C448" t="s">
        <v>418</v>
      </c>
      <c r="D448">
        <v>34221002</v>
      </c>
      <c r="E448">
        <v>1</v>
      </c>
      <c r="F448" t="s">
        <v>342</v>
      </c>
      <c r="G448">
        <v>351.20429000000001</v>
      </c>
      <c r="H448">
        <v>15.28111</v>
      </c>
      <c r="I448">
        <v>899.93206868706204</v>
      </c>
      <c r="J448">
        <v>241.02958817559099</v>
      </c>
      <c r="K448">
        <v>241</v>
      </c>
      <c r="L448" s="6" t="s">
        <v>569</v>
      </c>
    </row>
    <row r="449" spans="1:12" x14ac:dyDescent="0.2">
      <c r="A449" t="s">
        <v>341</v>
      </c>
      <c r="B449" t="s">
        <v>841</v>
      </c>
      <c r="C449" t="s">
        <v>418</v>
      </c>
      <c r="D449">
        <v>34221002</v>
      </c>
      <c r="E449">
        <v>2</v>
      </c>
      <c r="F449" t="s">
        <v>343</v>
      </c>
      <c r="G449">
        <v>351.20429000000001</v>
      </c>
      <c r="H449">
        <v>15.28111</v>
      </c>
      <c r="I449">
        <v>912.84326983319295</v>
      </c>
      <c r="J449">
        <v>241.02958817559099</v>
      </c>
      <c r="K449">
        <v>241</v>
      </c>
      <c r="L449" s="6" t="s">
        <v>569</v>
      </c>
    </row>
    <row r="450" spans="1:12" x14ac:dyDescent="0.2">
      <c r="A450" t="s">
        <v>341</v>
      </c>
      <c r="B450" t="s">
        <v>841</v>
      </c>
      <c r="C450" t="s">
        <v>418</v>
      </c>
      <c r="D450">
        <v>34221003</v>
      </c>
      <c r="E450">
        <v>1</v>
      </c>
      <c r="F450" t="s">
        <v>344</v>
      </c>
      <c r="G450">
        <v>351.20429000000001</v>
      </c>
      <c r="H450">
        <v>15.28111</v>
      </c>
      <c r="I450">
        <v>1228.09905294499</v>
      </c>
      <c r="J450">
        <v>241.01852218273399</v>
      </c>
      <c r="K450">
        <v>241</v>
      </c>
      <c r="L450" s="6" t="s">
        <v>569</v>
      </c>
    </row>
    <row r="451" spans="1:12" x14ac:dyDescent="0.2">
      <c r="A451" t="s">
        <v>341</v>
      </c>
      <c r="B451" t="s">
        <v>841</v>
      </c>
      <c r="C451" t="s">
        <v>418</v>
      </c>
      <c r="D451">
        <v>34221003</v>
      </c>
      <c r="E451">
        <v>2</v>
      </c>
      <c r="F451" t="s">
        <v>345</v>
      </c>
      <c r="G451">
        <v>351.20429000000001</v>
      </c>
      <c r="H451">
        <v>15.28111</v>
      </c>
      <c r="I451">
        <v>1245.7990351063499</v>
      </c>
      <c r="J451">
        <v>241.01852218273399</v>
      </c>
      <c r="K451">
        <v>241</v>
      </c>
      <c r="L451" s="6" t="s">
        <v>569</v>
      </c>
    </row>
    <row r="452" spans="1:12" x14ac:dyDescent="0.2">
      <c r="A452" t="s">
        <v>341</v>
      </c>
      <c r="B452" t="s">
        <v>841</v>
      </c>
      <c r="C452" t="s">
        <v>418</v>
      </c>
      <c r="D452">
        <v>34221006</v>
      </c>
      <c r="E452">
        <v>1</v>
      </c>
      <c r="F452" t="s">
        <v>346</v>
      </c>
      <c r="G452">
        <v>351.20429000000001</v>
      </c>
      <c r="H452">
        <v>15.28111</v>
      </c>
      <c r="I452">
        <v>1322.5824791452001</v>
      </c>
      <c r="J452">
        <v>248.00068868493699</v>
      </c>
      <c r="K452">
        <v>248</v>
      </c>
      <c r="L452" s="4" t="s">
        <v>570</v>
      </c>
    </row>
    <row r="453" spans="1:12" x14ac:dyDescent="0.2">
      <c r="A453" t="s">
        <v>341</v>
      </c>
      <c r="B453" t="s">
        <v>841</v>
      </c>
      <c r="C453" t="s">
        <v>418</v>
      </c>
      <c r="D453">
        <v>34221006</v>
      </c>
      <c r="E453">
        <v>2</v>
      </c>
      <c r="F453" t="s">
        <v>347</v>
      </c>
      <c r="G453">
        <v>351.20429000000001</v>
      </c>
      <c r="H453">
        <v>15.28111</v>
      </c>
      <c r="I453">
        <v>1322.5715345676399</v>
      </c>
      <c r="J453">
        <v>248.00068868493699</v>
      </c>
      <c r="K453">
        <v>248</v>
      </c>
      <c r="L453" s="4" t="s">
        <v>570</v>
      </c>
    </row>
    <row r="454" spans="1:12" x14ac:dyDescent="0.2">
      <c r="A454" t="s">
        <v>341</v>
      </c>
      <c r="B454" t="s">
        <v>841</v>
      </c>
      <c r="C454" t="s">
        <v>418</v>
      </c>
      <c r="D454">
        <v>34221006</v>
      </c>
      <c r="E454">
        <v>3</v>
      </c>
      <c r="F454" t="s">
        <v>348</v>
      </c>
      <c r="G454">
        <v>351.20429000000001</v>
      </c>
      <c r="H454">
        <v>15.28111</v>
      </c>
      <c r="I454">
        <v>1322.5715149150101</v>
      </c>
      <c r="J454">
        <v>248.00068868493699</v>
      </c>
      <c r="K454">
        <v>248</v>
      </c>
      <c r="L454" s="4" t="s">
        <v>570</v>
      </c>
    </row>
    <row r="455" spans="1:12" x14ac:dyDescent="0.2">
      <c r="A455" t="s">
        <v>341</v>
      </c>
      <c r="B455" t="s">
        <v>841</v>
      </c>
      <c r="C455" t="s">
        <v>418</v>
      </c>
      <c r="D455">
        <v>34221006</v>
      </c>
      <c r="E455">
        <v>4</v>
      </c>
      <c r="F455" t="s">
        <v>349</v>
      </c>
      <c r="G455">
        <v>351.20429000000001</v>
      </c>
      <c r="H455">
        <v>15.28111</v>
      </c>
      <c r="I455">
        <v>1322.5714952037199</v>
      </c>
      <c r="J455">
        <v>248.00068868493699</v>
      </c>
      <c r="K455">
        <v>248</v>
      </c>
      <c r="L455" s="4" t="s">
        <v>570</v>
      </c>
    </row>
    <row r="456" spans="1:12" x14ac:dyDescent="0.2">
      <c r="A456" t="s">
        <v>341</v>
      </c>
      <c r="B456" t="s">
        <v>841</v>
      </c>
      <c r="C456" t="s">
        <v>418</v>
      </c>
      <c r="D456">
        <v>34221006</v>
      </c>
      <c r="E456">
        <v>5</v>
      </c>
      <c r="F456" t="s">
        <v>350</v>
      </c>
      <c r="G456">
        <v>351.20429000000001</v>
      </c>
      <c r="H456">
        <v>15.28111</v>
      </c>
      <c r="I456">
        <v>1268.4616128078601</v>
      </c>
      <c r="J456">
        <v>248.00068868493699</v>
      </c>
      <c r="K456">
        <v>248</v>
      </c>
      <c r="L456" s="4" t="s">
        <v>570</v>
      </c>
    </row>
    <row r="457" spans="1:12" x14ac:dyDescent="0.2">
      <c r="A457" t="s">
        <v>341</v>
      </c>
      <c r="B457" t="s">
        <v>841</v>
      </c>
      <c r="C457" t="s">
        <v>418</v>
      </c>
      <c r="D457">
        <v>34221006</v>
      </c>
      <c r="E457">
        <v>6</v>
      </c>
      <c r="F457" t="s">
        <v>351</v>
      </c>
      <c r="G457">
        <v>351.20429000000001</v>
      </c>
      <c r="H457">
        <v>15.28111</v>
      </c>
      <c r="I457">
        <v>1051.2257748</v>
      </c>
      <c r="J457">
        <v>248.00068868493699</v>
      </c>
      <c r="K457">
        <v>248</v>
      </c>
      <c r="L457" s="4" t="s">
        <v>570</v>
      </c>
    </row>
    <row r="458" spans="1:12" x14ac:dyDescent="0.2">
      <c r="A458" t="s">
        <v>341</v>
      </c>
      <c r="B458" t="s">
        <v>841</v>
      </c>
      <c r="C458" t="s">
        <v>418</v>
      </c>
      <c r="D458">
        <v>34221006</v>
      </c>
      <c r="E458">
        <v>7</v>
      </c>
      <c r="F458" t="s">
        <v>352</v>
      </c>
      <c r="G458">
        <v>351.20429000000001</v>
      </c>
      <c r="H458">
        <v>15.28111</v>
      </c>
      <c r="I458">
        <v>946.60360864264305</v>
      </c>
      <c r="J458">
        <v>248.00068868493699</v>
      </c>
      <c r="K458">
        <v>248</v>
      </c>
      <c r="L458" s="4" t="s">
        <v>570</v>
      </c>
    </row>
    <row r="459" spans="1:12" x14ac:dyDescent="0.2">
      <c r="A459" t="s">
        <v>341</v>
      </c>
      <c r="B459" t="s">
        <v>841</v>
      </c>
      <c r="C459" t="s">
        <v>418</v>
      </c>
      <c r="D459">
        <v>34221006</v>
      </c>
      <c r="E459">
        <v>8</v>
      </c>
      <c r="F459" t="s">
        <v>353</v>
      </c>
      <c r="G459">
        <v>351.20429000000001</v>
      </c>
      <c r="H459">
        <v>15.28111</v>
      </c>
      <c r="I459">
        <v>892.47195512476196</v>
      </c>
      <c r="J459">
        <v>248.00068868493699</v>
      </c>
      <c r="K459">
        <v>248</v>
      </c>
      <c r="L459" s="4" t="s">
        <v>570</v>
      </c>
    </row>
    <row r="460" spans="1:12" x14ac:dyDescent="0.2">
      <c r="A460" t="s">
        <v>5</v>
      </c>
      <c r="B460" t="s">
        <v>837</v>
      </c>
      <c r="C460" t="s">
        <v>417</v>
      </c>
      <c r="D460">
        <v>34314002</v>
      </c>
      <c r="E460">
        <v>1</v>
      </c>
      <c r="F460" t="s">
        <v>7</v>
      </c>
      <c r="G460">
        <v>201.350458</v>
      </c>
      <c r="H460">
        <v>-43.015971999999998</v>
      </c>
      <c r="I460">
        <v>1883.4416556000001</v>
      </c>
      <c r="J460">
        <v>123.004637029111</v>
      </c>
    </row>
    <row r="461" spans="1:12" x14ac:dyDescent="0.2">
      <c r="A461" t="s">
        <v>5</v>
      </c>
      <c r="B461" t="s">
        <v>837</v>
      </c>
      <c r="C461" t="s">
        <v>417</v>
      </c>
      <c r="D461">
        <v>34314002</v>
      </c>
      <c r="E461">
        <v>2</v>
      </c>
      <c r="F461" t="s">
        <v>8</v>
      </c>
      <c r="G461">
        <v>201.350458</v>
      </c>
      <c r="H461">
        <v>-43.015971999999998</v>
      </c>
      <c r="I461">
        <v>2053.665657</v>
      </c>
      <c r="J461">
        <v>123.004637029111</v>
      </c>
    </row>
    <row r="462" spans="1:12" x14ac:dyDescent="0.2">
      <c r="A462" t="s">
        <v>5</v>
      </c>
      <c r="B462" t="s">
        <v>837</v>
      </c>
      <c r="C462" t="s">
        <v>417</v>
      </c>
      <c r="D462">
        <v>34314002</v>
      </c>
      <c r="E462">
        <v>3</v>
      </c>
      <c r="F462" t="s">
        <v>9</v>
      </c>
      <c r="G462">
        <v>201.350458</v>
      </c>
      <c r="H462">
        <v>-43.015971999999998</v>
      </c>
      <c r="I462">
        <v>1967.397258</v>
      </c>
      <c r="J462">
        <v>123.004637029111</v>
      </c>
    </row>
    <row r="463" spans="1:12" x14ac:dyDescent="0.2">
      <c r="A463" t="s">
        <v>5</v>
      </c>
      <c r="B463" t="s">
        <v>837</v>
      </c>
      <c r="C463" t="s">
        <v>417</v>
      </c>
      <c r="D463">
        <v>34314002</v>
      </c>
      <c r="E463">
        <v>4</v>
      </c>
      <c r="F463" t="s">
        <v>10</v>
      </c>
      <c r="G463">
        <v>201.350458</v>
      </c>
      <c r="H463">
        <v>-43.015971999999998</v>
      </c>
      <c r="I463">
        <v>1341.8454978</v>
      </c>
      <c r="J463">
        <v>123.004637029111</v>
      </c>
    </row>
    <row r="464" spans="1:12" x14ac:dyDescent="0.2">
      <c r="A464" t="s">
        <v>5</v>
      </c>
      <c r="B464" t="s">
        <v>837</v>
      </c>
      <c r="C464" t="s">
        <v>417</v>
      </c>
      <c r="D464">
        <v>34314002</v>
      </c>
      <c r="E464">
        <v>5</v>
      </c>
      <c r="F464" t="s">
        <v>11</v>
      </c>
      <c r="G464">
        <v>201.350458</v>
      </c>
      <c r="H464">
        <v>-43.015971999999998</v>
      </c>
      <c r="I464">
        <v>167.67239095089499</v>
      </c>
      <c r="J464">
        <v>123.004637029111</v>
      </c>
    </row>
    <row r="465" spans="1:12" x14ac:dyDescent="0.2">
      <c r="A465" t="s">
        <v>332</v>
      </c>
      <c r="B465" t="s">
        <v>841</v>
      </c>
      <c r="C465" t="s">
        <v>417</v>
      </c>
      <c r="D465">
        <v>34712002</v>
      </c>
      <c r="E465">
        <v>1</v>
      </c>
      <c r="F465" t="s">
        <v>333</v>
      </c>
      <c r="G465">
        <v>334.95579199999997</v>
      </c>
      <c r="H465">
        <v>-40.667555999999998</v>
      </c>
      <c r="I465">
        <v>2065.6684482092901</v>
      </c>
      <c r="J465">
        <v>183.09180327112799</v>
      </c>
    </row>
    <row r="466" spans="1:12" x14ac:dyDescent="0.2">
      <c r="A466" t="s">
        <v>332</v>
      </c>
      <c r="B466" t="s">
        <v>841</v>
      </c>
      <c r="C466" t="s">
        <v>417</v>
      </c>
      <c r="D466">
        <v>34712002</v>
      </c>
      <c r="E466">
        <v>2</v>
      </c>
      <c r="F466" t="s">
        <v>334</v>
      </c>
      <c r="G466">
        <v>334.95579199999997</v>
      </c>
      <c r="H466">
        <v>-40.667555999999998</v>
      </c>
      <c r="I466">
        <v>1594.3822671891601</v>
      </c>
      <c r="J466">
        <v>183.09180327112799</v>
      </c>
    </row>
    <row r="467" spans="1:12" x14ac:dyDescent="0.2">
      <c r="A467" t="s">
        <v>332</v>
      </c>
      <c r="B467" t="s">
        <v>841</v>
      </c>
      <c r="C467" t="s">
        <v>417</v>
      </c>
      <c r="D467">
        <v>34712004</v>
      </c>
      <c r="E467">
        <v>1</v>
      </c>
      <c r="F467" t="s">
        <v>335</v>
      </c>
      <c r="G467">
        <v>334.95579199999997</v>
      </c>
      <c r="H467">
        <v>-40.667555999999998</v>
      </c>
      <c r="I467">
        <v>901.33270381904799</v>
      </c>
      <c r="J467">
        <v>201.998904969639</v>
      </c>
    </row>
    <row r="468" spans="1:12" x14ac:dyDescent="0.2">
      <c r="A468" t="s">
        <v>332</v>
      </c>
      <c r="B468" t="s">
        <v>841</v>
      </c>
      <c r="C468" t="s">
        <v>417</v>
      </c>
      <c r="D468">
        <v>34712004</v>
      </c>
      <c r="E468">
        <v>2</v>
      </c>
      <c r="F468" t="s">
        <v>336</v>
      </c>
      <c r="G468">
        <v>334.95579199999997</v>
      </c>
      <c r="H468">
        <v>-40.667555999999998</v>
      </c>
      <c r="I468">
        <v>1331.4214173535399</v>
      </c>
      <c r="J468">
        <v>201.998904969639</v>
      </c>
    </row>
    <row r="469" spans="1:12" x14ac:dyDescent="0.2">
      <c r="A469" t="s">
        <v>332</v>
      </c>
      <c r="B469" t="s">
        <v>841</v>
      </c>
      <c r="C469" t="s">
        <v>417</v>
      </c>
      <c r="D469">
        <v>34712004</v>
      </c>
      <c r="E469">
        <v>3</v>
      </c>
      <c r="F469" t="s">
        <v>337</v>
      </c>
      <c r="G469">
        <v>334.95579199999997</v>
      </c>
      <c r="H469">
        <v>-40.667555999999998</v>
      </c>
      <c r="I469">
        <v>955.46435727826497</v>
      </c>
      <c r="J469">
        <v>201.998904969639</v>
      </c>
    </row>
    <row r="470" spans="1:12" x14ac:dyDescent="0.2">
      <c r="A470" t="s">
        <v>332</v>
      </c>
      <c r="B470" t="s">
        <v>841</v>
      </c>
      <c r="C470" t="s">
        <v>417</v>
      </c>
      <c r="D470">
        <v>34712004</v>
      </c>
      <c r="E470">
        <v>4</v>
      </c>
      <c r="F470" t="s">
        <v>338</v>
      </c>
      <c r="G470">
        <v>334.95579199999997</v>
      </c>
      <c r="H470">
        <v>-40.667555999999998</v>
      </c>
      <c r="I470">
        <v>901.32187733324702</v>
      </c>
      <c r="J470">
        <v>201.998904969639</v>
      </c>
    </row>
    <row r="471" spans="1:12" x14ac:dyDescent="0.2">
      <c r="A471" t="s">
        <v>332</v>
      </c>
      <c r="B471" t="s">
        <v>841</v>
      </c>
      <c r="C471" t="s">
        <v>417</v>
      </c>
      <c r="D471">
        <v>34712006</v>
      </c>
      <c r="E471">
        <v>1</v>
      </c>
      <c r="F471" t="s">
        <v>339</v>
      </c>
      <c r="G471">
        <v>334.95579199999997</v>
      </c>
      <c r="H471">
        <v>-40.667555999999998</v>
      </c>
      <c r="I471">
        <v>892.47191581950699</v>
      </c>
      <c r="J471">
        <v>202.00496192116901</v>
      </c>
    </row>
    <row r="472" spans="1:12" x14ac:dyDescent="0.2">
      <c r="A472" t="s">
        <v>332</v>
      </c>
      <c r="B472" t="s">
        <v>841</v>
      </c>
      <c r="C472" t="s">
        <v>417</v>
      </c>
      <c r="D472">
        <v>34712006</v>
      </c>
      <c r="E472">
        <v>2</v>
      </c>
      <c r="F472" t="s">
        <v>340</v>
      </c>
      <c r="G472">
        <v>334.95579199999997</v>
      </c>
      <c r="H472">
        <v>-40.667555999999998</v>
      </c>
      <c r="I472">
        <v>1107.0330067340301</v>
      </c>
      <c r="J472">
        <v>202.00496192116901</v>
      </c>
    </row>
    <row r="473" spans="1:12" x14ac:dyDescent="0.2">
      <c r="A473" t="s">
        <v>201</v>
      </c>
      <c r="B473" t="s">
        <v>840</v>
      </c>
      <c r="C473" t="s">
        <v>418</v>
      </c>
      <c r="D473">
        <v>34737001</v>
      </c>
      <c r="E473">
        <v>1</v>
      </c>
      <c r="F473" t="s">
        <v>202</v>
      </c>
      <c r="G473">
        <v>23.560167</v>
      </c>
      <c r="H473">
        <v>-29.440061</v>
      </c>
      <c r="I473">
        <v>769.44058281104799</v>
      </c>
      <c r="J473">
        <v>124.01112305703001</v>
      </c>
      <c r="K473">
        <v>124</v>
      </c>
      <c r="L473" t="s">
        <v>546</v>
      </c>
    </row>
    <row r="474" spans="1:12" x14ac:dyDescent="0.2">
      <c r="A474" t="s">
        <v>201</v>
      </c>
      <c r="B474" t="s">
        <v>840</v>
      </c>
      <c r="C474" t="s">
        <v>418</v>
      </c>
      <c r="D474">
        <v>34737001</v>
      </c>
      <c r="E474">
        <v>2</v>
      </c>
      <c r="F474" t="s">
        <v>203</v>
      </c>
      <c r="G474">
        <v>23.560167</v>
      </c>
      <c r="H474">
        <v>-29.440061</v>
      </c>
      <c r="I474">
        <v>372.59094126753399</v>
      </c>
      <c r="J474">
        <v>124.01112305703001</v>
      </c>
      <c r="K474">
        <v>124</v>
      </c>
      <c r="L474" t="s">
        <v>546</v>
      </c>
    </row>
    <row r="475" spans="1:12" x14ac:dyDescent="0.2">
      <c r="A475" t="s">
        <v>201</v>
      </c>
      <c r="B475" t="s">
        <v>840</v>
      </c>
      <c r="C475" t="s">
        <v>418</v>
      </c>
      <c r="D475">
        <v>34737001</v>
      </c>
      <c r="E475">
        <v>3</v>
      </c>
      <c r="F475" t="s">
        <v>204</v>
      </c>
      <c r="G475">
        <v>23.560167</v>
      </c>
      <c r="H475">
        <v>-29.440061</v>
      </c>
      <c r="I475">
        <v>692.66814236630705</v>
      </c>
      <c r="J475">
        <v>124.01112305703001</v>
      </c>
      <c r="K475">
        <v>124</v>
      </c>
      <c r="L475" t="s">
        <v>546</v>
      </c>
    </row>
    <row r="476" spans="1:12" x14ac:dyDescent="0.2">
      <c r="A476" t="s">
        <v>201</v>
      </c>
      <c r="B476" t="s">
        <v>840</v>
      </c>
      <c r="C476" t="s">
        <v>418</v>
      </c>
      <c r="D476">
        <v>34737001</v>
      </c>
      <c r="E476">
        <v>4</v>
      </c>
      <c r="F476" t="s">
        <v>205</v>
      </c>
      <c r="G476">
        <v>23.560167</v>
      </c>
      <c r="H476">
        <v>-29.440061</v>
      </c>
      <c r="I476">
        <v>578.88851310847701</v>
      </c>
      <c r="J476">
        <v>124.01112305703001</v>
      </c>
      <c r="K476">
        <v>124</v>
      </c>
      <c r="L476" t="s">
        <v>546</v>
      </c>
    </row>
    <row r="477" spans="1:12" x14ac:dyDescent="0.2">
      <c r="A477" t="s">
        <v>201</v>
      </c>
      <c r="B477" t="s">
        <v>840</v>
      </c>
      <c r="C477" t="s">
        <v>418</v>
      </c>
      <c r="D477">
        <v>34737001</v>
      </c>
      <c r="E477">
        <v>5</v>
      </c>
      <c r="F477" t="s">
        <v>206</v>
      </c>
      <c r="G477">
        <v>23.560167</v>
      </c>
      <c r="H477">
        <v>-29.440061</v>
      </c>
      <c r="I477">
        <v>128.688951051461</v>
      </c>
      <c r="J477">
        <v>124.01112305703001</v>
      </c>
      <c r="K477">
        <v>124</v>
      </c>
      <c r="L477" t="s">
        <v>546</v>
      </c>
    </row>
    <row r="478" spans="1:12" x14ac:dyDescent="0.2">
      <c r="A478" t="s">
        <v>201</v>
      </c>
      <c r="B478" t="s">
        <v>840</v>
      </c>
      <c r="C478" t="s">
        <v>418</v>
      </c>
      <c r="D478">
        <v>34737001</v>
      </c>
      <c r="E478">
        <v>6</v>
      </c>
      <c r="F478" t="s">
        <v>207</v>
      </c>
      <c r="G478">
        <v>23.560167</v>
      </c>
      <c r="H478">
        <v>-29.440061</v>
      </c>
      <c r="I478">
        <v>682.547621299193</v>
      </c>
      <c r="J478">
        <v>124.01112305703001</v>
      </c>
      <c r="K478">
        <v>124</v>
      </c>
      <c r="L478" t="s">
        <v>546</v>
      </c>
    </row>
    <row r="479" spans="1:12" x14ac:dyDescent="0.2">
      <c r="A479" t="s">
        <v>201</v>
      </c>
      <c r="B479" t="s">
        <v>840</v>
      </c>
      <c r="C479" t="s">
        <v>418</v>
      </c>
      <c r="D479">
        <v>34737001</v>
      </c>
      <c r="E479">
        <v>7</v>
      </c>
      <c r="F479" t="s">
        <v>208</v>
      </c>
      <c r="G479">
        <v>23.560167</v>
      </c>
      <c r="H479">
        <v>-29.440061</v>
      </c>
      <c r="I479">
        <v>912.76734645354202</v>
      </c>
      <c r="J479">
        <v>124.01112305703001</v>
      </c>
      <c r="K479">
        <v>124</v>
      </c>
      <c r="L479" t="s">
        <v>546</v>
      </c>
    </row>
    <row r="480" spans="1:12" x14ac:dyDescent="0.2">
      <c r="A480" t="s">
        <v>201</v>
      </c>
      <c r="B480" t="s">
        <v>840</v>
      </c>
      <c r="C480" t="s">
        <v>418</v>
      </c>
      <c r="D480">
        <v>34737003</v>
      </c>
      <c r="E480">
        <v>1</v>
      </c>
      <c r="F480" t="s">
        <v>209</v>
      </c>
      <c r="G480">
        <v>23.560167</v>
      </c>
      <c r="H480">
        <v>-29.440061</v>
      </c>
      <c r="I480">
        <v>892.58045645960999</v>
      </c>
      <c r="J480">
        <v>129.997758938239</v>
      </c>
      <c r="K480">
        <v>130</v>
      </c>
      <c r="L480" t="s">
        <v>547</v>
      </c>
    </row>
    <row r="481" spans="1:12" x14ac:dyDescent="0.2">
      <c r="A481" t="s">
        <v>201</v>
      </c>
      <c r="B481" t="s">
        <v>840</v>
      </c>
      <c r="C481" t="s">
        <v>418</v>
      </c>
      <c r="D481">
        <v>34737003</v>
      </c>
      <c r="E481">
        <v>2</v>
      </c>
      <c r="F481" t="s">
        <v>210</v>
      </c>
      <c r="G481">
        <v>23.560167</v>
      </c>
      <c r="H481">
        <v>-29.440061</v>
      </c>
      <c r="I481">
        <v>1053.88955754582</v>
      </c>
      <c r="J481">
        <v>129.997758938239</v>
      </c>
      <c r="K481">
        <v>130</v>
      </c>
      <c r="L481" t="s">
        <v>547</v>
      </c>
    </row>
    <row r="482" spans="1:12" x14ac:dyDescent="0.2">
      <c r="A482" t="s">
        <v>201</v>
      </c>
      <c r="B482" t="s">
        <v>840</v>
      </c>
      <c r="C482" t="s">
        <v>418</v>
      </c>
      <c r="D482">
        <v>34737003</v>
      </c>
      <c r="E482">
        <v>3</v>
      </c>
      <c r="F482" t="s">
        <v>211</v>
      </c>
      <c r="G482">
        <v>23.560167</v>
      </c>
      <c r="H482">
        <v>-29.440061</v>
      </c>
      <c r="I482">
        <v>1053.8895181819</v>
      </c>
      <c r="J482">
        <v>129.997758938239</v>
      </c>
      <c r="K482">
        <v>130</v>
      </c>
      <c r="L482" t="s">
        <v>547</v>
      </c>
    </row>
    <row r="483" spans="1:12" x14ac:dyDescent="0.2">
      <c r="A483" t="s">
        <v>201</v>
      </c>
      <c r="B483" t="s">
        <v>840</v>
      </c>
      <c r="C483" t="s">
        <v>418</v>
      </c>
      <c r="D483">
        <v>34737003</v>
      </c>
      <c r="E483">
        <v>4</v>
      </c>
      <c r="F483" t="s">
        <v>212</v>
      </c>
      <c r="G483">
        <v>23.560167</v>
      </c>
      <c r="H483">
        <v>-29.440061</v>
      </c>
      <c r="I483">
        <v>1161.1648374188801</v>
      </c>
      <c r="J483">
        <v>129.997758938239</v>
      </c>
      <c r="K483">
        <v>130</v>
      </c>
      <c r="L483" t="s">
        <v>547</v>
      </c>
    </row>
    <row r="484" spans="1:12" x14ac:dyDescent="0.2">
      <c r="A484" t="s">
        <v>213</v>
      </c>
      <c r="B484" t="s">
        <v>853</v>
      </c>
      <c r="C484" t="s">
        <v>418</v>
      </c>
      <c r="D484">
        <v>10130004</v>
      </c>
      <c r="E484">
        <v>1</v>
      </c>
      <c r="F484" t="s">
        <v>214</v>
      </c>
      <c r="G484">
        <v>308.68433299999998</v>
      </c>
      <c r="H484">
        <v>60.193289</v>
      </c>
      <c r="I484">
        <v>1348.7838876000001</v>
      </c>
      <c r="J484">
        <v>63.972604078216698</v>
      </c>
      <c r="K484">
        <v>64</v>
      </c>
      <c r="L484" t="s">
        <v>548</v>
      </c>
    </row>
    <row r="485" spans="1:12" x14ac:dyDescent="0.2">
      <c r="A485" t="s">
        <v>213</v>
      </c>
      <c r="B485" t="s">
        <v>853</v>
      </c>
      <c r="C485" t="s">
        <v>418</v>
      </c>
      <c r="D485">
        <v>10130004</v>
      </c>
      <c r="E485">
        <v>2</v>
      </c>
      <c r="F485" t="s">
        <v>215</v>
      </c>
      <c r="G485">
        <v>308.68433299999998</v>
      </c>
      <c r="H485">
        <v>60.193289</v>
      </c>
      <c r="I485">
        <v>1078.9141847999999</v>
      </c>
      <c r="J485">
        <v>63.972604078216698</v>
      </c>
      <c r="K485">
        <v>64</v>
      </c>
      <c r="L485" t="s">
        <v>548</v>
      </c>
    </row>
    <row r="486" spans="1:12" x14ac:dyDescent="0.2">
      <c r="A486" t="s">
        <v>213</v>
      </c>
      <c r="B486" t="s">
        <v>853</v>
      </c>
      <c r="C486" t="s">
        <v>418</v>
      </c>
      <c r="D486">
        <v>10130004</v>
      </c>
      <c r="E486">
        <v>3</v>
      </c>
      <c r="F486" t="s">
        <v>216</v>
      </c>
      <c r="G486">
        <v>308.68433299999998</v>
      </c>
      <c r="H486">
        <v>60.193289</v>
      </c>
      <c r="I486">
        <v>552.94650738946405</v>
      </c>
      <c r="J486">
        <v>63.972604078216698</v>
      </c>
      <c r="K486">
        <v>64</v>
      </c>
      <c r="L486" t="s">
        <v>548</v>
      </c>
    </row>
    <row r="487" spans="1:12" x14ac:dyDescent="0.2">
      <c r="A487" t="s">
        <v>213</v>
      </c>
      <c r="B487" t="s">
        <v>853</v>
      </c>
      <c r="C487" t="s">
        <v>418</v>
      </c>
      <c r="D487">
        <v>10130008</v>
      </c>
      <c r="E487">
        <v>1</v>
      </c>
      <c r="F487" t="s">
        <v>217</v>
      </c>
      <c r="G487">
        <v>308.68433299999998</v>
      </c>
      <c r="H487">
        <v>60.193289</v>
      </c>
      <c r="I487">
        <v>1958.4826757999999</v>
      </c>
      <c r="J487">
        <v>52.999287174070901</v>
      </c>
      <c r="K487">
        <v>53</v>
      </c>
      <c r="L487" t="s">
        <v>549</v>
      </c>
    </row>
    <row r="488" spans="1:12" x14ac:dyDescent="0.2">
      <c r="A488" t="s">
        <v>213</v>
      </c>
      <c r="B488" t="s">
        <v>853</v>
      </c>
      <c r="C488" t="s">
        <v>418</v>
      </c>
      <c r="D488">
        <v>10130008</v>
      </c>
      <c r="E488">
        <v>2</v>
      </c>
      <c r="F488" t="s">
        <v>218</v>
      </c>
      <c r="G488">
        <v>308.68433299999998</v>
      </c>
      <c r="H488">
        <v>60.193289</v>
      </c>
      <c r="I488">
        <v>1377.6154886295101</v>
      </c>
      <c r="J488">
        <v>52.999287174070901</v>
      </c>
      <c r="K488">
        <v>53</v>
      </c>
      <c r="L488" t="s">
        <v>549</v>
      </c>
    </row>
    <row r="489" spans="1:12" x14ac:dyDescent="0.2">
      <c r="A489" t="s">
        <v>219</v>
      </c>
      <c r="B489" t="s">
        <v>836</v>
      </c>
      <c r="C489" t="s">
        <v>417</v>
      </c>
      <c r="D489">
        <v>10150014</v>
      </c>
      <c r="E489">
        <v>1</v>
      </c>
      <c r="F489" t="s">
        <v>220</v>
      </c>
      <c r="G489">
        <v>154.77341699999999</v>
      </c>
      <c r="H489">
        <v>46.453910999999998</v>
      </c>
      <c r="I489">
        <v>1107.02212117302</v>
      </c>
      <c r="J489">
        <v>268.96410765688898</v>
      </c>
    </row>
    <row r="490" spans="1:12" x14ac:dyDescent="0.2">
      <c r="A490" t="s">
        <v>219</v>
      </c>
      <c r="B490" t="s">
        <v>836</v>
      </c>
      <c r="C490" t="s">
        <v>417</v>
      </c>
      <c r="D490">
        <v>10150014</v>
      </c>
      <c r="E490">
        <v>2</v>
      </c>
      <c r="F490" t="s">
        <v>221</v>
      </c>
      <c r="G490">
        <v>154.77341699999999</v>
      </c>
      <c r="H490">
        <v>46.453910999999998</v>
      </c>
      <c r="I490">
        <v>1268.4397235940801</v>
      </c>
      <c r="J490">
        <v>268.96410765688898</v>
      </c>
    </row>
    <row r="491" spans="1:12" x14ac:dyDescent="0.2">
      <c r="A491" t="s">
        <v>219</v>
      </c>
      <c r="B491" t="s">
        <v>836</v>
      </c>
      <c r="C491" t="s">
        <v>418</v>
      </c>
      <c r="D491">
        <v>10154001</v>
      </c>
      <c r="E491">
        <v>1</v>
      </c>
      <c r="F491" t="s">
        <v>222</v>
      </c>
      <c r="G491">
        <v>154.77341699999999</v>
      </c>
      <c r="H491">
        <v>46.453910999999998</v>
      </c>
      <c r="I491">
        <v>889.50740138693902</v>
      </c>
      <c r="J491">
        <v>269.01115915672801</v>
      </c>
      <c r="K491">
        <v>269</v>
      </c>
      <c r="L491" t="s">
        <v>550</v>
      </c>
    </row>
    <row r="492" spans="1:12" x14ac:dyDescent="0.2">
      <c r="A492" t="s">
        <v>219</v>
      </c>
      <c r="B492" t="s">
        <v>836</v>
      </c>
      <c r="C492" t="s">
        <v>418</v>
      </c>
      <c r="D492">
        <v>10154002</v>
      </c>
      <c r="E492">
        <v>1</v>
      </c>
      <c r="F492" t="s">
        <v>223</v>
      </c>
      <c r="G492">
        <v>154.77341699999999</v>
      </c>
      <c r="H492">
        <v>46.453910999999998</v>
      </c>
      <c r="I492">
        <v>996.804294926343</v>
      </c>
      <c r="J492">
        <v>269.06777740710402</v>
      </c>
      <c r="K492">
        <v>269</v>
      </c>
      <c r="L492" t="s">
        <v>550</v>
      </c>
    </row>
    <row r="493" spans="1:12" x14ac:dyDescent="0.2">
      <c r="A493" t="s">
        <v>219</v>
      </c>
      <c r="B493" t="s">
        <v>836</v>
      </c>
      <c r="C493" t="s">
        <v>418</v>
      </c>
      <c r="D493">
        <v>10154003</v>
      </c>
      <c r="E493">
        <v>1</v>
      </c>
      <c r="F493" t="s">
        <v>224</v>
      </c>
      <c r="G493">
        <v>154.77341699999999</v>
      </c>
      <c r="H493">
        <v>46.453910999999998</v>
      </c>
      <c r="I493">
        <v>889.51822787274</v>
      </c>
      <c r="J493">
        <v>269.012671439656</v>
      </c>
      <c r="K493">
        <v>269</v>
      </c>
      <c r="L493" t="s">
        <v>550</v>
      </c>
    </row>
    <row r="495" spans="1:12" x14ac:dyDescent="0.2">
      <c r="I495">
        <f>SUM(I7:I493)</f>
        <v>484454.64734640159</v>
      </c>
    </row>
    <row r="496" spans="1:12" x14ac:dyDescent="0.2">
      <c r="I496">
        <f>I495/1000</f>
        <v>484.4546473464016</v>
      </c>
    </row>
  </sheetData>
  <autoFilter ref="A1:L493" xr:uid="{CB8CEE25-28F3-DD45-9996-78DB18705D98}">
    <sortState xmlns:xlrd2="http://schemas.microsoft.com/office/spreadsheetml/2017/richdata2" ref="A2:L493">
      <sortCondition ref="A1:A493"/>
    </sortState>
  </autoFilter>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38B6E-C017-5843-8BB8-C3979D688FAF}">
  <dimension ref="A1:E28"/>
  <sheetViews>
    <sheetView zoomScale="140" zoomScaleNormal="140" workbookViewId="0">
      <selection activeCell="A2" sqref="A2:E6"/>
    </sheetView>
  </sheetViews>
  <sheetFormatPr baseColWidth="10" defaultRowHeight="16" x14ac:dyDescent="0.2"/>
  <cols>
    <col min="1" max="1" width="12.5" bestFit="1" customWidth="1"/>
    <col min="3" max="3" width="21.5" bestFit="1" customWidth="1"/>
    <col min="4" max="4" width="16.1640625" bestFit="1" customWidth="1"/>
    <col min="5" max="5" width="13.1640625" bestFit="1" customWidth="1"/>
  </cols>
  <sheetData>
    <row r="1" spans="1:5" x14ac:dyDescent="0.2">
      <c r="A1" t="s">
        <v>0</v>
      </c>
      <c r="B1" t="s">
        <v>795</v>
      </c>
      <c r="C1" t="s">
        <v>798</v>
      </c>
      <c r="D1" t="s">
        <v>796</v>
      </c>
      <c r="E1" t="s">
        <v>799</v>
      </c>
    </row>
    <row r="2" spans="1:5" x14ac:dyDescent="0.2">
      <c r="A2" t="s">
        <v>54</v>
      </c>
      <c r="B2" t="s">
        <v>797</v>
      </c>
      <c r="C2" t="s">
        <v>797</v>
      </c>
      <c r="E2">
        <v>2</v>
      </c>
    </row>
    <row r="3" spans="1:5" x14ac:dyDescent="0.2">
      <c r="A3" t="s">
        <v>72</v>
      </c>
      <c r="B3" t="s">
        <v>797</v>
      </c>
      <c r="C3" t="s">
        <v>797</v>
      </c>
      <c r="E3">
        <v>1</v>
      </c>
    </row>
    <row r="4" spans="1:5" x14ac:dyDescent="0.2">
      <c r="A4" t="s">
        <v>225</v>
      </c>
      <c r="B4" t="s">
        <v>797</v>
      </c>
      <c r="C4" t="s">
        <v>797</v>
      </c>
      <c r="E4">
        <v>4</v>
      </c>
    </row>
    <row r="5" spans="1:5" x14ac:dyDescent="0.2">
      <c r="A5" t="s">
        <v>326</v>
      </c>
      <c r="B5" t="s">
        <v>797</v>
      </c>
      <c r="C5" t="s">
        <v>797</v>
      </c>
      <c r="E5">
        <v>1</v>
      </c>
    </row>
    <row r="6" spans="1:5" x14ac:dyDescent="0.2">
      <c r="A6" t="s">
        <v>5</v>
      </c>
      <c r="B6" t="s">
        <v>797</v>
      </c>
    </row>
    <row r="7" spans="1:5" x14ac:dyDescent="0.2">
      <c r="A7" t="s">
        <v>14</v>
      </c>
      <c r="C7" t="s">
        <v>797</v>
      </c>
    </row>
    <row r="8" spans="1:5" x14ac:dyDescent="0.2">
      <c r="A8" t="s">
        <v>30</v>
      </c>
      <c r="C8" t="s">
        <v>797</v>
      </c>
    </row>
    <row r="9" spans="1:5" x14ac:dyDescent="0.2">
      <c r="A9" t="s">
        <v>106</v>
      </c>
      <c r="C9" t="s">
        <v>797</v>
      </c>
    </row>
    <row r="10" spans="1:5" x14ac:dyDescent="0.2">
      <c r="A10" t="s">
        <v>180</v>
      </c>
      <c r="C10" t="s">
        <v>797</v>
      </c>
    </row>
    <row r="11" spans="1:5" x14ac:dyDescent="0.2">
      <c r="A11" t="s">
        <v>201</v>
      </c>
      <c r="C11" t="s">
        <v>797</v>
      </c>
    </row>
    <row r="12" spans="1:5" x14ac:dyDescent="0.2">
      <c r="A12" t="s">
        <v>213</v>
      </c>
      <c r="C12" t="s">
        <v>797</v>
      </c>
    </row>
    <row r="13" spans="1:5" x14ac:dyDescent="0.2">
      <c r="A13" t="s">
        <v>219</v>
      </c>
      <c r="C13" t="s">
        <v>797</v>
      </c>
      <c r="D13" t="s">
        <v>801</v>
      </c>
    </row>
    <row r="14" spans="1:5" x14ac:dyDescent="0.2">
      <c r="A14" t="s">
        <v>244</v>
      </c>
      <c r="C14" t="s">
        <v>797</v>
      </c>
    </row>
    <row r="15" spans="1:5" x14ac:dyDescent="0.2">
      <c r="A15" t="s">
        <v>509</v>
      </c>
      <c r="C15" t="s">
        <v>797</v>
      </c>
    </row>
    <row r="16" spans="1:5" x14ac:dyDescent="0.2">
      <c r="A16" t="s">
        <v>267</v>
      </c>
      <c r="C16" t="s">
        <v>797</v>
      </c>
      <c r="D16" t="s">
        <v>418</v>
      </c>
    </row>
    <row r="17" spans="1:5" x14ac:dyDescent="0.2">
      <c r="A17" t="s">
        <v>285</v>
      </c>
      <c r="C17" t="s">
        <v>797</v>
      </c>
    </row>
    <row r="18" spans="1:5" x14ac:dyDescent="0.2">
      <c r="A18" t="s">
        <v>308</v>
      </c>
      <c r="C18" t="s">
        <v>797</v>
      </c>
      <c r="D18" t="s">
        <v>418</v>
      </c>
    </row>
    <row r="19" spans="1:5" x14ac:dyDescent="0.2">
      <c r="A19" t="s">
        <v>419</v>
      </c>
      <c r="C19" t="s">
        <v>797</v>
      </c>
    </row>
    <row r="20" spans="1:5" x14ac:dyDescent="0.2">
      <c r="A20" t="s">
        <v>341</v>
      </c>
      <c r="C20" t="s">
        <v>797</v>
      </c>
    </row>
    <row r="21" spans="1:5" x14ac:dyDescent="0.2">
      <c r="A21" t="s">
        <v>354</v>
      </c>
      <c r="C21" t="s">
        <v>797</v>
      </c>
    </row>
    <row r="22" spans="1:5" x14ac:dyDescent="0.2">
      <c r="A22" t="s">
        <v>362</v>
      </c>
      <c r="C22" t="s">
        <v>797</v>
      </c>
    </row>
    <row r="23" spans="1:5" x14ac:dyDescent="0.2">
      <c r="A23" t="s">
        <v>403</v>
      </c>
      <c r="C23" t="s">
        <v>797</v>
      </c>
    </row>
    <row r="24" spans="1:5" x14ac:dyDescent="0.2">
      <c r="A24" t="s">
        <v>22</v>
      </c>
    </row>
    <row r="25" spans="1:5" x14ac:dyDescent="0.2">
      <c r="A25" t="s">
        <v>36</v>
      </c>
    </row>
    <row r="26" spans="1:5" x14ac:dyDescent="0.2">
      <c r="A26" t="s">
        <v>266</v>
      </c>
    </row>
    <row r="27" spans="1:5" x14ac:dyDescent="0.2">
      <c r="A27" t="s">
        <v>332</v>
      </c>
    </row>
    <row r="28" spans="1:5" x14ac:dyDescent="0.2">
      <c r="E28" t="s">
        <v>800</v>
      </c>
    </row>
  </sheetData>
  <autoFilter ref="A1:D27" xr:uid="{A9738B6E-C017-5843-8BB8-C3979D688FAF}">
    <sortState xmlns:xlrd2="http://schemas.microsoft.com/office/spreadsheetml/2017/richdata2" ref="A2:D27">
      <sortCondition ref="B1:B2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989FB-7506-CE46-B542-BD082107AB2A}">
  <sheetPr filterMode="1"/>
  <dimension ref="A1:M377"/>
  <sheetViews>
    <sheetView workbookViewId="0">
      <pane xSplit="1" ySplit="1" topLeftCell="B2" activePane="bottomRight" state="frozen"/>
      <selection pane="topRight" activeCell="B1" sqref="B1"/>
      <selection pane="bottomLeft" activeCell="A2" sqref="A2"/>
      <selection pane="bottomRight" activeCell="G366" sqref="G366:H366"/>
    </sheetView>
  </sheetViews>
  <sheetFormatPr baseColWidth="10" defaultRowHeight="16" x14ac:dyDescent="0.2"/>
  <cols>
    <col min="3" max="3" width="17.33203125" bestFit="1" customWidth="1"/>
    <col min="12" max="12" width="27" bestFit="1" customWidth="1"/>
  </cols>
  <sheetData>
    <row r="1" spans="1:13" x14ac:dyDescent="0.2">
      <c r="A1" s="1" t="s">
        <v>0</v>
      </c>
      <c r="B1" s="1" t="s">
        <v>1</v>
      </c>
      <c r="C1" s="1" t="s">
        <v>414</v>
      </c>
      <c r="D1" s="1" t="s">
        <v>4</v>
      </c>
      <c r="E1" s="1" t="s">
        <v>2</v>
      </c>
      <c r="F1" s="1" t="s">
        <v>3</v>
      </c>
      <c r="G1" s="1" t="s">
        <v>415</v>
      </c>
      <c r="H1" s="1" t="s">
        <v>416</v>
      </c>
      <c r="I1" s="1" t="s">
        <v>13</v>
      </c>
      <c r="J1" s="1" t="s">
        <v>12</v>
      </c>
      <c r="K1" s="1" t="s">
        <v>538</v>
      </c>
      <c r="L1" s="1" t="s">
        <v>539</v>
      </c>
      <c r="M1" s="1" t="s">
        <v>918</v>
      </c>
    </row>
    <row r="2" spans="1:13" x14ac:dyDescent="0.2">
      <c r="A2" s="50" t="s">
        <v>14</v>
      </c>
      <c r="B2" t="s">
        <v>15</v>
      </c>
      <c r="C2" t="s">
        <v>418</v>
      </c>
      <c r="D2">
        <v>30810004</v>
      </c>
      <c r="E2">
        <v>1</v>
      </c>
      <c r="F2" t="s">
        <v>16</v>
      </c>
      <c r="G2">
        <v>139.33658</v>
      </c>
      <c r="H2">
        <v>41.909080000000003</v>
      </c>
      <c r="I2">
        <v>923.39818979090103</v>
      </c>
      <c r="J2">
        <v>111.999436810891</v>
      </c>
      <c r="K2">
        <v>112</v>
      </c>
      <c r="L2" t="s">
        <v>540</v>
      </c>
      <c r="M2" t="s">
        <v>919</v>
      </c>
    </row>
    <row r="3" spans="1:13" x14ac:dyDescent="0.2">
      <c r="A3" s="50" t="s">
        <v>14</v>
      </c>
      <c r="B3" t="s">
        <v>15</v>
      </c>
      <c r="C3" t="s">
        <v>418</v>
      </c>
      <c r="D3">
        <v>30810004</v>
      </c>
      <c r="E3">
        <v>2</v>
      </c>
      <c r="F3" t="s">
        <v>17</v>
      </c>
      <c r="G3">
        <v>139.33658</v>
      </c>
      <c r="H3">
        <v>41.909080000000003</v>
      </c>
      <c r="I3">
        <v>1100.72418409699</v>
      </c>
      <c r="J3">
        <v>111.999436810891</v>
      </c>
      <c r="K3">
        <v>112</v>
      </c>
      <c r="L3" t="s">
        <v>540</v>
      </c>
      <c r="M3" t="s">
        <v>919</v>
      </c>
    </row>
    <row r="4" spans="1:13" x14ac:dyDescent="0.2">
      <c r="A4" s="50" t="s">
        <v>14</v>
      </c>
      <c r="B4" t="s">
        <v>15</v>
      </c>
      <c r="C4" t="s">
        <v>418</v>
      </c>
      <c r="D4">
        <v>30810007</v>
      </c>
      <c r="E4">
        <v>1</v>
      </c>
      <c r="F4" t="s">
        <v>18</v>
      </c>
      <c r="G4">
        <v>139.33658</v>
      </c>
      <c r="H4">
        <v>41.909080000000003</v>
      </c>
      <c r="I4">
        <v>1159.3624010041301</v>
      </c>
      <c r="J4">
        <v>112.000556670354</v>
      </c>
      <c r="K4">
        <v>112</v>
      </c>
      <c r="L4" t="s">
        <v>540</v>
      </c>
      <c r="M4" t="s">
        <v>919</v>
      </c>
    </row>
    <row r="5" spans="1:13" x14ac:dyDescent="0.2">
      <c r="A5" s="50" t="s">
        <v>14</v>
      </c>
      <c r="B5" t="s">
        <v>15</v>
      </c>
      <c r="C5" t="s">
        <v>418</v>
      </c>
      <c r="D5">
        <v>30810007</v>
      </c>
      <c r="E5">
        <v>2</v>
      </c>
      <c r="F5" t="s">
        <v>19</v>
      </c>
      <c r="G5">
        <v>139.33658</v>
      </c>
      <c r="H5">
        <v>41.909080000000003</v>
      </c>
      <c r="I5">
        <v>1041.1740012098601</v>
      </c>
      <c r="J5">
        <v>112.000556670354</v>
      </c>
      <c r="K5">
        <v>112</v>
      </c>
      <c r="L5" t="s">
        <v>540</v>
      </c>
      <c r="M5" t="s">
        <v>919</v>
      </c>
    </row>
    <row r="6" spans="1:13" hidden="1" x14ac:dyDescent="0.2">
      <c r="A6" t="s">
        <v>14</v>
      </c>
      <c r="B6" t="s">
        <v>15</v>
      </c>
      <c r="C6" t="s">
        <v>417</v>
      </c>
      <c r="D6">
        <v>30810017</v>
      </c>
      <c r="E6">
        <v>1</v>
      </c>
      <c r="F6" t="s">
        <v>20</v>
      </c>
      <c r="G6">
        <v>139.33658</v>
      </c>
      <c r="H6">
        <v>41.909080000000003</v>
      </c>
      <c r="I6">
        <v>1454.3553117258</v>
      </c>
      <c r="J6">
        <v>104.00181202030601</v>
      </c>
    </row>
    <row r="7" spans="1:13" hidden="1" x14ac:dyDescent="0.2">
      <c r="A7" t="s">
        <v>14</v>
      </c>
      <c r="B7" t="s">
        <v>15</v>
      </c>
      <c r="C7" t="s">
        <v>417</v>
      </c>
      <c r="D7">
        <v>30810017</v>
      </c>
      <c r="E7">
        <v>2</v>
      </c>
      <c r="F7" t="s">
        <v>21</v>
      </c>
      <c r="G7">
        <v>139.33658</v>
      </c>
      <c r="H7">
        <v>41.909080000000003</v>
      </c>
      <c r="I7">
        <v>1455.3109577529101</v>
      </c>
      <c r="J7">
        <v>104.00181202030601</v>
      </c>
    </row>
    <row r="8" spans="1:13" x14ac:dyDescent="0.2">
      <c r="A8" s="50" t="s">
        <v>30</v>
      </c>
      <c r="B8" t="s">
        <v>23</v>
      </c>
      <c r="C8" t="s">
        <v>418</v>
      </c>
      <c r="D8">
        <v>31102003</v>
      </c>
      <c r="E8">
        <v>1</v>
      </c>
      <c r="F8" t="s">
        <v>31</v>
      </c>
      <c r="G8">
        <v>95.421999999999997</v>
      </c>
      <c r="H8">
        <v>-59.729280000000003</v>
      </c>
      <c r="I8">
        <v>740.90328601636895</v>
      </c>
      <c r="J8">
        <v>205.99889169673</v>
      </c>
      <c r="K8">
        <v>206</v>
      </c>
      <c r="L8" s="4" t="s">
        <v>541</v>
      </c>
      <c r="M8" t="s">
        <v>919</v>
      </c>
    </row>
    <row r="9" spans="1:13" x14ac:dyDescent="0.2">
      <c r="A9" s="50" t="s">
        <v>30</v>
      </c>
      <c r="B9" t="s">
        <v>23</v>
      </c>
      <c r="C9" t="s">
        <v>418</v>
      </c>
      <c r="D9">
        <v>31102003</v>
      </c>
      <c r="E9">
        <v>2</v>
      </c>
      <c r="F9" t="s">
        <v>32</v>
      </c>
      <c r="G9">
        <v>95.421999999999997</v>
      </c>
      <c r="H9">
        <v>-59.729280000000003</v>
      </c>
      <c r="I9">
        <v>794.04683364370601</v>
      </c>
      <c r="J9">
        <v>205.99889169673</v>
      </c>
      <c r="K9">
        <v>206</v>
      </c>
      <c r="L9" s="4" t="s">
        <v>541</v>
      </c>
      <c r="M9" t="s">
        <v>919</v>
      </c>
    </row>
    <row r="10" spans="1:13" x14ac:dyDescent="0.2">
      <c r="A10" s="50" t="s">
        <v>30</v>
      </c>
      <c r="B10" t="s">
        <v>23</v>
      </c>
      <c r="C10" t="s">
        <v>418</v>
      </c>
      <c r="D10">
        <v>31102003</v>
      </c>
      <c r="E10">
        <v>3</v>
      </c>
      <c r="F10" t="s">
        <v>33</v>
      </c>
      <c r="G10">
        <v>95.421999999999997</v>
      </c>
      <c r="H10">
        <v>-59.729280000000003</v>
      </c>
      <c r="I10">
        <v>740.89249886515597</v>
      </c>
      <c r="J10">
        <v>205.99889169673</v>
      </c>
      <c r="K10">
        <v>206</v>
      </c>
      <c r="L10" s="4" t="s">
        <v>541</v>
      </c>
      <c r="M10" t="s">
        <v>919</v>
      </c>
    </row>
    <row r="11" spans="1:13" x14ac:dyDescent="0.2">
      <c r="A11" s="50" t="s">
        <v>30</v>
      </c>
      <c r="B11" t="s">
        <v>23</v>
      </c>
      <c r="C11" t="s">
        <v>418</v>
      </c>
      <c r="D11">
        <v>31102003</v>
      </c>
      <c r="E11">
        <v>4</v>
      </c>
      <c r="F11" t="s">
        <v>34</v>
      </c>
      <c r="G11">
        <v>95.421999999999997</v>
      </c>
      <c r="H11">
        <v>-59.729280000000003</v>
      </c>
      <c r="I11">
        <v>794.03602681053303</v>
      </c>
      <c r="J11">
        <v>205.99889169673</v>
      </c>
      <c r="K11">
        <v>206</v>
      </c>
      <c r="L11" s="4" t="s">
        <v>541</v>
      </c>
      <c r="M11" t="s">
        <v>919</v>
      </c>
    </row>
    <row r="12" spans="1:13" x14ac:dyDescent="0.2">
      <c r="A12" s="50" t="s">
        <v>30</v>
      </c>
      <c r="B12" t="s">
        <v>23</v>
      </c>
      <c r="C12" t="s">
        <v>418</v>
      </c>
      <c r="D12">
        <v>31102003</v>
      </c>
      <c r="E12">
        <v>5</v>
      </c>
      <c r="F12" t="s">
        <v>35</v>
      </c>
      <c r="G12">
        <v>95.421999999999997</v>
      </c>
      <c r="H12">
        <v>-59.729280000000003</v>
      </c>
      <c r="I12">
        <v>1599.13739425882</v>
      </c>
      <c r="J12">
        <v>205.99889169673</v>
      </c>
      <c r="K12">
        <v>206</v>
      </c>
      <c r="L12" s="4" t="s">
        <v>541</v>
      </c>
      <c r="M12" t="s">
        <v>919</v>
      </c>
    </row>
    <row r="13" spans="1:13" hidden="1" x14ac:dyDescent="0.2">
      <c r="A13" t="s">
        <v>106</v>
      </c>
      <c r="B13" t="s">
        <v>23</v>
      </c>
      <c r="C13" t="s">
        <v>417</v>
      </c>
      <c r="D13">
        <v>32315020</v>
      </c>
      <c r="E13">
        <v>1</v>
      </c>
      <c r="F13" t="s">
        <v>107</v>
      </c>
      <c r="G13">
        <v>160.97399999999999</v>
      </c>
      <c r="H13">
        <v>11.67164</v>
      </c>
      <c r="I13">
        <v>295.34059914006599</v>
      </c>
      <c r="J13">
        <v>284.00238529017503</v>
      </c>
    </row>
    <row r="14" spans="1:13" hidden="1" x14ac:dyDescent="0.2">
      <c r="A14" t="s">
        <v>106</v>
      </c>
      <c r="B14" t="s">
        <v>23</v>
      </c>
      <c r="C14" t="s">
        <v>417</v>
      </c>
      <c r="D14">
        <v>32315020</v>
      </c>
      <c r="E14">
        <v>2</v>
      </c>
      <c r="F14" t="s">
        <v>108</v>
      </c>
      <c r="G14">
        <v>160.97399999999999</v>
      </c>
      <c r="H14">
        <v>11.67164</v>
      </c>
      <c r="I14">
        <v>901.32197571371296</v>
      </c>
      <c r="J14">
        <v>284.00238529017503</v>
      </c>
    </row>
    <row r="15" spans="1:13" hidden="1" x14ac:dyDescent="0.2">
      <c r="A15" t="s">
        <v>106</v>
      </c>
      <c r="B15" t="s">
        <v>23</v>
      </c>
      <c r="C15" t="s">
        <v>417</v>
      </c>
      <c r="D15">
        <v>32315020</v>
      </c>
      <c r="E15">
        <v>3</v>
      </c>
      <c r="F15" t="s">
        <v>109</v>
      </c>
      <c r="G15">
        <v>160.97399999999999</v>
      </c>
      <c r="H15">
        <v>11.67164</v>
      </c>
      <c r="I15">
        <v>901.32199542500496</v>
      </c>
      <c r="J15">
        <v>284.00238529017503</v>
      </c>
    </row>
    <row r="16" spans="1:13" hidden="1" x14ac:dyDescent="0.2">
      <c r="A16" t="s">
        <v>106</v>
      </c>
      <c r="B16" t="s">
        <v>23</v>
      </c>
      <c r="C16" t="s">
        <v>417</v>
      </c>
      <c r="D16">
        <v>32315020</v>
      </c>
      <c r="E16">
        <v>4</v>
      </c>
      <c r="F16" t="s">
        <v>110</v>
      </c>
      <c r="G16">
        <v>160.97399999999999</v>
      </c>
      <c r="H16">
        <v>11.67164</v>
      </c>
      <c r="I16">
        <v>901.31109015270101</v>
      </c>
      <c r="J16">
        <v>284.00238529017503</v>
      </c>
    </row>
    <row r="17" spans="1:10" hidden="1" x14ac:dyDescent="0.2">
      <c r="A17" t="s">
        <v>106</v>
      </c>
      <c r="B17" t="s">
        <v>23</v>
      </c>
      <c r="C17" t="s">
        <v>417</v>
      </c>
      <c r="D17">
        <v>32315020</v>
      </c>
      <c r="E17">
        <v>5</v>
      </c>
      <c r="F17" t="s">
        <v>111</v>
      </c>
      <c r="G17">
        <v>160.97399999999999</v>
      </c>
      <c r="H17">
        <v>11.67164</v>
      </c>
      <c r="I17">
        <v>901.32199542500496</v>
      </c>
      <c r="J17">
        <v>284.00238529017503</v>
      </c>
    </row>
    <row r="18" spans="1:10" hidden="1" x14ac:dyDescent="0.2">
      <c r="A18" t="s">
        <v>106</v>
      </c>
      <c r="B18" t="s">
        <v>23</v>
      </c>
      <c r="C18" t="s">
        <v>417</v>
      </c>
      <c r="D18">
        <v>32315020</v>
      </c>
      <c r="E18">
        <v>6</v>
      </c>
      <c r="F18" t="s">
        <v>112</v>
      </c>
      <c r="G18">
        <v>160.97399999999999</v>
      </c>
      <c r="H18">
        <v>11.67164</v>
      </c>
      <c r="I18">
        <v>901.33290063864501</v>
      </c>
      <c r="J18">
        <v>284.00238529017503</v>
      </c>
    </row>
    <row r="19" spans="1:10" hidden="1" x14ac:dyDescent="0.2">
      <c r="A19" t="s">
        <v>106</v>
      </c>
      <c r="B19" t="s">
        <v>23</v>
      </c>
      <c r="C19" t="s">
        <v>417</v>
      </c>
      <c r="D19">
        <v>32315020</v>
      </c>
      <c r="E19">
        <v>7</v>
      </c>
      <c r="F19" t="s">
        <v>113</v>
      </c>
      <c r="G19">
        <v>160.97399999999999</v>
      </c>
      <c r="H19">
        <v>11.67164</v>
      </c>
      <c r="I19">
        <v>901.33288098601804</v>
      </c>
      <c r="J19">
        <v>284.00238529017503</v>
      </c>
    </row>
    <row r="20" spans="1:10" hidden="1" x14ac:dyDescent="0.2">
      <c r="A20" t="s">
        <v>106</v>
      </c>
      <c r="B20" t="s">
        <v>23</v>
      </c>
      <c r="C20" t="s">
        <v>417</v>
      </c>
      <c r="D20">
        <v>32315020</v>
      </c>
      <c r="E20">
        <v>8</v>
      </c>
      <c r="F20" t="s">
        <v>114</v>
      </c>
      <c r="G20">
        <v>160.97399999999999</v>
      </c>
      <c r="H20">
        <v>11.67164</v>
      </c>
      <c r="I20">
        <v>901.34374683573799</v>
      </c>
      <c r="J20">
        <v>284.00238529017503</v>
      </c>
    </row>
    <row r="21" spans="1:10" hidden="1" x14ac:dyDescent="0.2">
      <c r="A21" t="s">
        <v>106</v>
      </c>
      <c r="B21" t="s">
        <v>23</v>
      </c>
      <c r="C21" t="s">
        <v>417</v>
      </c>
      <c r="D21">
        <v>32315020</v>
      </c>
      <c r="E21">
        <v>9</v>
      </c>
      <c r="F21" t="s">
        <v>115</v>
      </c>
      <c r="G21">
        <v>160.97399999999999</v>
      </c>
      <c r="H21">
        <v>11.67164</v>
      </c>
      <c r="I21">
        <v>901.34372718311101</v>
      </c>
      <c r="J21">
        <v>284.00238529017503</v>
      </c>
    </row>
    <row r="22" spans="1:10" hidden="1" x14ac:dyDescent="0.2">
      <c r="A22" t="s">
        <v>106</v>
      </c>
      <c r="B22" t="s">
        <v>23</v>
      </c>
      <c r="C22" t="s">
        <v>417</v>
      </c>
      <c r="D22">
        <v>32315020</v>
      </c>
      <c r="E22">
        <v>10</v>
      </c>
      <c r="F22" t="s">
        <v>116</v>
      </c>
      <c r="G22">
        <v>160.97399999999999</v>
      </c>
      <c r="H22">
        <v>11.67164</v>
      </c>
      <c r="I22">
        <v>416.64547810063698</v>
      </c>
      <c r="J22">
        <v>284.00238529017503</v>
      </c>
    </row>
    <row r="23" spans="1:10" hidden="1" x14ac:dyDescent="0.2">
      <c r="A23" t="s">
        <v>106</v>
      </c>
      <c r="B23" t="s">
        <v>23</v>
      </c>
      <c r="C23" t="s">
        <v>417</v>
      </c>
      <c r="D23">
        <v>32315020</v>
      </c>
      <c r="E23">
        <v>11</v>
      </c>
      <c r="F23" t="s">
        <v>117</v>
      </c>
      <c r="G23">
        <v>160.97399999999999</v>
      </c>
      <c r="H23">
        <v>11.67164</v>
      </c>
      <c r="I23">
        <v>901.34370747181902</v>
      </c>
      <c r="J23">
        <v>284.00238529017503</v>
      </c>
    </row>
    <row r="24" spans="1:10" hidden="1" x14ac:dyDescent="0.2">
      <c r="A24" t="s">
        <v>106</v>
      </c>
      <c r="B24" t="s">
        <v>23</v>
      </c>
      <c r="C24" t="s">
        <v>417</v>
      </c>
      <c r="D24">
        <v>32315020</v>
      </c>
      <c r="E24">
        <v>12</v>
      </c>
      <c r="F24" t="s">
        <v>118</v>
      </c>
      <c r="G24">
        <v>160.97399999999999</v>
      </c>
      <c r="H24">
        <v>11.67164</v>
      </c>
      <c r="I24">
        <v>901.33282191080605</v>
      </c>
      <c r="J24">
        <v>284.00238529017503</v>
      </c>
    </row>
    <row r="25" spans="1:10" hidden="1" x14ac:dyDescent="0.2">
      <c r="A25" t="s">
        <v>106</v>
      </c>
      <c r="B25" t="s">
        <v>23</v>
      </c>
      <c r="C25" t="s">
        <v>417</v>
      </c>
      <c r="D25">
        <v>32315020</v>
      </c>
      <c r="E25">
        <v>13</v>
      </c>
      <c r="F25" t="s">
        <v>119</v>
      </c>
      <c r="G25">
        <v>160.97399999999999</v>
      </c>
      <c r="H25">
        <v>11.67164</v>
      </c>
      <c r="I25">
        <v>901.33282191080605</v>
      </c>
      <c r="J25">
        <v>284.00238529017503</v>
      </c>
    </row>
    <row r="26" spans="1:10" hidden="1" x14ac:dyDescent="0.2">
      <c r="A26" t="s">
        <v>106</v>
      </c>
      <c r="B26" t="s">
        <v>23</v>
      </c>
      <c r="C26" t="s">
        <v>417</v>
      </c>
      <c r="D26">
        <v>32315022</v>
      </c>
      <c r="E26">
        <v>1</v>
      </c>
      <c r="F26" t="s">
        <v>120</v>
      </c>
      <c r="G26">
        <v>160.97399999999999</v>
      </c>
      <c r="H26">
        <v>11.67164</v>
      </c>
      <c r="I26">
        <v>848.17842808637602</v>
      </c>
      <c r="J26">
        <v>284.00445177058498</v>
      </c>
    </row>
    <row r="27" spans="1:10" hidden="1" x14ac:dyDescent="0.2">
      <c r="A27" t="s">
        <v>106</v>
      </c>
      <c r="B27" t="s">
        <v>23</v>
      </c>
      <c r="C27" t="s">
        <v>417</v>
      </c>
      <c r="D27">
        <v>32315022</v>
      </c>
      <c r="E27">
        <v>2</v>
      </c>
      <c r="F27" t="s">
        <v>121</v>
      </c>
      <c r="G27">
        <v>160.97399999999999</v>
      </c>
      <c r="H27">
        <v>11.67164</v>
      </c>
      <c r="I27">
        <v>1062.72873187902</v>
      </c>
      <c r="J27">
        <v>284.00445177058498</v>
      </c>
    </row>
    <row r="28" spans="1:10" hidden="1" x14ac:dyDescent="0.2">
      <c r="A28" t="s">
        <v>106</v>
      </c>
      <c r="B28" t="s">
        <v>23</v>
      </c>
      <c r="C28" t="s">
        <v>417</v>
      </c>
      <c r="D28">
        <v>32315022</v>
      </c>
      <c r="E28">
        <v>3</v>
      </c>
      <c r="F28" t="s">
        <v>122</v>
      </c>
      <c r="G28">
        <v>160.97399999999999</v>
      </c>
      <c r="H28">
        <v>11.67164</v>
      </c>
      <c r="I28">
        <v>1331.4432672034</v>
      </c>
      <c r="J28">
        <v>284.00445177058498</v>
      </c>
    </row>
    <row r="29" spans="1:10" hidden="1" x14ac:dyDescent="0.2">
      <c r="A29" t="s">
        <v>106</v>
      </c>
      <c r="B29" t="s">
        <v>23</v>
      </c>
      <c r="C29" t="s">
        <v>417</v>
      </c>
      <c r="D29">
        <v>32315024</v>
      </c>
      <c r="E29">
        <v>1</v>
      </c>
      <c r="F29" t="s">
        <v>123</v>
      </c>
      <c r="G29">
        <v>160.97399999999999</v>
      </c>
      <c r="H29">
        <v>11.67164</v>
      </c>
      <c r="I29">
        <v>1322.5716526593999</v>
      </c>
      <c r="J29">
        <v>284.00242097124601</v>
      </c>
    </row>
    <row r="30" spans="1:10" hidden="1" x14ac:dyDescent="0.2">
      <c r="A30" t="s">
        <v>106</v>
      </c>
      <c r="B30" t="s">
        <v>23</v>
      </c>
      <c r="C30" t="s">
        <v>417</v>
      </c>
      <c r="D30">
        <v>32315024</v>
      </c>
      <c r="E30">
        <v>2</v>
      </c>
      <c r="F30" t="s">
        <v>124</v>
      </c>
      <c r="G30">
        <v>160.97399999999999</v>
      </c>
      <c r="H30">
        <v>11.67164</v>
      </c>
      <c r="I30">
        <v>946.59276244554997</v>
      </c>
      <c r="J30">
        <v>284.00242097124601</v>
      </c>
    </row>
    <row r="31" spans="1:10" hidden="1" x14ac:dyDescent="0.2">
      <c r="A31" t="s">
        <v>106</v>
      </c>
      <c r="B31" t="s">
        <v>23</v>
      </c>
      <c r="C31" t="s">
        <v>417</v>
      </c>
      <c r="D31">
        <v>32315024</v>
      </c>
      <c r="E31">
        <v>3</v>
      </c>
      <c r="F31" t="s">
        <v>125</v>
      </c>
      <c r="G31">
        <v>160.97399999999999</v>
      </c>
      <c r="H31">
        <v>11.67164</v>
      </c>
      <c r="I31">
        <v>1537.13272397996</v>
      </c>
      <c r="J31">
        <v>284.00242097124601</v>
      </c>
    </row>
    <row r="32" spans="1:10" hidden="1" x14ac:dyDescent="0.2">
      <c r="A32" t="s">
        <v>106</v>
      </c>
      <c r="B32" t="s">
        <v>23</v>
      </c>
      <c r="C32" t="s">
        <v>417</v>
      </c>
      <c r="D32">
        <v>32315024</v>
      </c>
      <c r="E32">
        <v>4</v>
      </c>
      <c r="F32" t="s">
        <v>126</v>
      </c>
      <c r="G32">
        <v>160.97399999999999</v>
      </c>
      <c r="H32">
        <v>11.67164</v>
      </c>
      <c r="I32">
        <v>946.61445478107203</v>
      </c>
      <c r="J32">
        <v>284.00242097124601</v>
      </c>
    </row>
    <row r="33" spans="1:10" hidden="1" x14ac:dyDescent="0.2">
      <c r="A33" t="s">
        <v>106</v>
      </c>
      <c r="B33" t="s">
        <v>23</v>
      </c>
      <c r="C33" t="s">
        <v>417</v>
      </c>
      <c r="D33">
        <v>32315024</v>
      </c>
      <c r="E33">
        <v>5</v>
      </c>
      <c r="F33" t="s">
        <v>127</v>
      </c>
      <c r="G33">
        <v>160.97399999999999</v>
      </c>
      <c r="H33">
        <v>11.67164</v>
      </c>
      <c r="I33">
        <v>1429.8684477010099</v>
      </c>
      <c r="J33">
        <v>284.00242097124601</v>
      </c>
    </row>
    <row r="34" spans="1:10" hidden="1" x14ac:dyDescent="0.2">
      <c r="A34" t="s">
        <v>106</v>
      </c>
      <c r="B34" t="s">
        <v>23</v>
      </c>
      <c r="C34" t="s">
        <v>417</v>
      </c>
      <c r="D34">
        <v>32315024</v>
      </c>
      <c r="E34">
        <v>6</v>
      </c>
      <c r="F34" t="s">
        <v>128</v>
      </c>
      <c r="G34">
        <v>160.97399999999999</v>
      </c>
      <c r="H34">
        <v>11.67164</v>
      </c>
      <c r="I34">
        <v>1215.3072977112699</v>
      </c>
      <c r="J34">
        <v>284.00242097124601</v>
      </c>
    </row>
    <row r="35" spans="1:10" hidden="1" x14ac:dyDescent="0.2">
      <c r="A35" t="s">
        <v>106</v>
      </c>
      <c r="B35" t="s">
        <v>23</v>
      </c>
      <c r="C35" t="s">
        <v>417</v>
      </c>
      <c r="D35">
        <v>32315026</v>
      </c>
      <c r="E35">
        <v>1</v>
      </c>
      <c r="F35" t="s">
        <v>129</v>
      </c>
      <c r="G35">
        <v>160.97399999999999</v>
      </c>
      <c r="H35">
        <v>11.67164</v>
      </c>
      <c r="I35">
        <v>964.11043619999998</v>
      </c>
      <c r="J35">
        <v>284.00979213733399</v>
      </c>
    </row>
    <row r="36" spans="1:10" hidden="1" x14ac:dyDescent="0.2">
      <c r="A36" t="s">
        <v>106</v>
      </c>
      <c r="B36" t="s">
        <v>23</v>
      </c>
      <c r="C36" t="s">
        <v>417</v>
      </c>
      <c r="D36">
        <v>32315026</v>
      </c>
      <c r="E36">
        <v>2</v>
      </c>
      <c r="F36" t="s">
        <v>130</v>
      </c>
      <c r="G36">
        <v>160.97399999999999</v>
      </c>
      <c r="H36">
        <v>11.67164</v>
      </c>
      <c r="I36">
        <v>1429.84669634894</v>
      </c>
      <c r="J36">
        <v>284.00979213733399</v>
      </c>
    </row>
    <row r="37" spans="1:10" hidden="1" x14ac:dyDescent="0.2">
      <c r="A37" t="s">
        <v>106</v>
      </c>
      <c r="B37" t="s">
        <v>23</v>
      </c>
      <c r="C37" t="s">
        <v>417</v>
      </c>
      <c r="D37">
        <v>32319001</v>
      </c>
      <c r="E37">
        <v>1</v>
      </c>
      <c r="F37" t="s">
        <v>131</v>
      </c>
      <c r="G37">
        <v>160.97399999999999</v>
      </c>
      <c r="H37">
        <v>11.67164</v>
      </c>
      <c r="I37">
        <v>794.04679427978704</v>
      </c>
      <c r="J37">
        <v>275.98770770834199</v>
      </c>
    </row>
    <row r="38" spans="1:10" hidden="1" x14ac:dyDescent="0.2">
      <c r="A38" t="s">
        <v>106</v>
      </c>
      <c r="B38" t="s">
        <v>23</v>
      </c>
      <c r="C38" t="s">
        <v>417</v>
      </c>
      <c r="D38">
        <v>32319001</v>
      </c>
      <c r="E38">
        <v>2</v>
      </c>
      <c r="F38" t="s">
        <v>132</v>
      </c>
      <c r="G38">
        <v>160.97399999999999</v>
      </c>
      <c r="H38">
        <v>11.67164</v>
      </c>
      <c r="I38">
        <v>1331.4433066259901</v>
      </c>
      <c r="J38">
        <v>275.98770770834199</v>
      </c>
    </row>
    <row r="39" spans="1:10" hidden="1" x14ac:dyDescent="0.2">
      <c r="A39" t="s">
        <v>106</v>
      </c>
      <c r="B39" t="s">
        <v>23</v>
      </c>
      <c r="C39" t="s">
        <v>417</v>
      </c>
      <c r="D39">
        <v>32319001</v>
      </c>
      <c r="E39">
        <v>3</v>
      </c>
      <c r="F39" t="s">
        <v>133</v>
      </c>
      <c r="G39">
        <v>160.97399999999999</v>
      </c>
      <c r="H39">
        <v>11.67164</v>
      </c>
      <c r="I39">
        <v>794.05760111296001</v>
      </c>
      <c r="J39">
        <v>275.98770770834199</v>
      </c>
    </row>
    <row r="40" spans="1:10" hidden="1" x14ac:dyDescent="0.2">
      <c r="A40" t="s">
        <v>106</v>
      </c>
      <c r="B40" t="s">
        <v>23</v>
      </c>
      <c r="C40" t="s">
        <v>417</v>
      </c>
      <c r="D40">
        <v>32319001</v>
      </c>
      <c r="E40">
        <v>4</v>
      </c>
      <c r="F40" t="s">
        <v>134</v>
      </c>
      <c r="G40">
        <v>160.97399999999999</v>
      </c>
      <c r="H40">
        <v>11.67164</v>
      </c>
      <c r="I40">
        <v>633.62806521852303</v>
      </c>
      <c r="J40">
        <v>275.98770770834199</v>
      </c>
    </row>
    <row r="41" spans="1:10" hidden="1" x14ac:dyDescent="0.2">
      <c r="A41" t="s">
        <v>106</v>
      </c>
      <c r="B41" t="s">
        <v>23</v>
      </c>
      <c r="C41" t="s">
        <v>417</v>
      </c>
      <c r="D41">
        <v>32319001</v>
      </c>
      <c r="E41">
        <v>5</v>
      </c>
      <c r="F41" t="s">
        <v>135</v>
      </c>
      <c r="G41">
        <v>160.97399999999999</v>
      </c>
      <c r="H41">
        <v>11.67164</v>
      </c>
      <c r="I41">
        <v>1331.4322241867101</v>
      </c>
      <c r="J41">
        <v>275.98770770834199</v>
      </c>
    </row>
    <row r="42" spans="1:10" hidden="1" x14ac:dyDescent="0.2">
      <c r="A42" t="s">
        <v>106</v>
      </c>
      <c r="B42" t="s">
        <v>23</v>
      </c>
      <c r="C42" t="s">
        <v>417</v>
      </c>
      <c r="D42">
        <v>32319001</v>
      </c>
      <c r="E42">
        <v>6</v>
      </c>
      <c r="F42" t="s">
        <v>136</v>
      </c>
      <c r="G42">
        <v>160.97399999999999</v>
      </c>
      <c r="H42">
        <v>11.67164</v>
      </c>
      <c r="I42">
        <v>1331.4322438393399</v>
      </c>
      <c r="J42">
        <v>275.98770770834199</v>
      </c>
    </row>
    <row r="43" spans="1:10" hidden="1" x14ac:dyDescent="0.2">
      <c r="A43" t="s">
        <v>106</v>
      </c>
      <c r="B43" t="s">
        <v>23</v>
      </c>
      <c r="C43" t="s">
        <v>417</v>
      </c>
      <c r="D43">
        <v>32319001</v>
      </c>
      <c r="E43">
        <v>7</v>
      </c>
      <c r="F43" t="s">
        <v>137</v>
      </c>
      <c r="G43">
        <v>160.97399999999999</v>
      </c>
      <c r="H43">
        <v>11.67164</v>
      </c>
      <c r="I43">
        <v>1008.6078458890501</v>
      </c>
      <c r="J43">
        <v>275.98770770834199</v>
      </c>
    </row>
    <row r="44" spans="1:10" hidden="1" x14ac:dyDescent="0.2">
      <c r="A44" t="s">
        <v>106</v>
      </c>
      <c r="B44" t="s">
        <v>23</v>
      </c>
      <c r="C44" t="s">
        <v>417</v>
      </c>
      <c r="D44">
        <v>32319001</v>
      </c>
      <c r="E44">
        <v>8</v>
      </c>
      <c r="F44" t="s">
        <v>138</v>
      </c>
      <c r="G44">
        <v>160.97399999999999</v>
      </c>
      <c r="H44">
        <v>11.67164</v>
      </c>
      <c r="I44">
        <v>1062.75040462058</v>
      </c>
      <c r="J44">
        <v>275.98770770834199</v>
      </c>
    </row>
    <row r="45" spans="1:10" hidden="1" x14ac:dyDescent="0.2">
      <c r="A45" t="s">
        <v>106</v>
      </c>
      <c r="B45" t="s">
        <v>23</v>
      </c>
      <c r="C45" t="s">
        <v>417</v>
      </c>
      <c r="D45">
        <v>32319002</v>
      </c>
      <c r="E45">
        <v>1</v>
      </c>
      <c r="F45" t="s">
        <v>139</v>
      </c>
      <c r="G45">
        <v>160.97399999999999</v>
      </c>
      <c r="H45">
        <v>11.67164</v>
      </c>
      <c r="I45">
        <v>997.75988187823702</v>
      </c>
      <c r="J45">
        <v>278.00072566623197</v>
      </c>
    </row>
    <row r="46" spans="1:10" hidden="1" x14ac:dyDescent="0.2">
      <c r="A46" t="s">
        <v>106</v>
      </c>
      <c r="B46" t="s">
        <v>23</v>
      </c>
      <c r="C46" t="s">
        <v>417</v>
      </c>
      <c r="D46">
        <v>32319002</v>
      </c>
      <c r="E46">
        <v>2</v>
      </c>
      <c r="F46" t="s">
        <v>140</v>
      </c>
      <c r="G46">
        <v>160.97399999999999</v>
      </c>
      <c r="H46">
        <v>11.67164</v>
      </c>
      <c r="I46">
        <v>836.374798337161</v>
      </c>
      <c r="J46">
        <v>278.00072566623197</v>
      </c>
    </row>
    <row r="47" spans="1:10" hidden="1" x14ac:dyDescent="0.2">
      <c r="A47" t="s">
        <v>106</v>
      </c>
      <c r="B47" t="s">
        <v>23</v>
      </c>
      <c r="C47" t="s">
        <v>417</v>
      </c>
      <c r="D47">
        <v>32319002</v>
      </c>
      <c r="E47">
        <v>3</v>
      </c>
      <c r="F47" t="s">
        <v>141</v>
      </c>
      <c r="G47">
        <v>160.97399999999999</v>
      </c>
      <c r="H47">
        <v>11.67164</v>
      </c>
      <c r="I47">
        <v>1050.9359090216401</v>
      </c>
      <c r="J47">
        <v>278.00072566623197</v>
      </c>
    </row>
    <row r="48" spans="1:10" hidden="1" x14ac:dyDescent="0.2">
      <c r="A48" t="s">
        <v>106</v>
      </c>
      <c r="B48" t="s">
        <v>23</v>
      </c>
      <c r="C48" t="s">
        <v>417</v>
      </c>
      <c r="D48">
        <v>32319002</v>
      </c>
      <c r="E48">
        <v>4</v>
      </c>
      <c r="F48" t="s">
        <v>142</v>
      </c>
      <c r="G48">
        <v>160.97399999999999</v>
      </c>
      <c r="H48">
        <v>11.67164</v>
      </c>
      <c r="I48">
        <v>1588.3215357481699</v>
      </c>
      <c r="J48">
        <v>278.00072566623197</v>
      </c>
    </row>
    <row r="49" spans="1:10" hidden="1" x14ac:dyDescent="0.2">
      <c r="A49" t="s">
        <v>106</v>
      </c>
      <c r="B49" t="s">
        <v>23</v>
      </c>
      <c r="C49" t="s">
        <v>417</v>
      </c>
      <c r="D49">
        <v>32319002</v>
      </c>
      <c r="E49">
        <v>5</v>
      </c>
      <c r="F49" t="s">
        <v>143</v>
      </c>
      <c r="G49">
        <v>160.97399999999999</v>
      </c>
      <c r="H49">
        <v>11.67164</v>
      </c>
      <c r="I49">
        <v>1588.31070926236</v>
      </c>
      <c r="J49">
        <v>278.00072566623197</v>
      </c>
    </row>
    <row r="50" spans="1:10" hidden="1" x14ac:dyDescent="0.2">
      <c r="A50" t="s">
        <v>106</v>
      </c>
      <c r="B50" t="s">
        <v>23</v>
      </c>
      <c r="C50" t="s">
        <v>417</v>
      </c>
      <c r="D50">
        <v>32319002</v>
      </c>
      <c r="E50">
        <v>6</v>
      </c>
      <c r="F50" t="s">
        <v>144</v>
      </c>
      <c r="G50">
        <v>160.97399999999999</v>
      </c>
      <c r="H50">
        <v>11.67164</v>
      </c>
      <c r="I50">
        <v>12.5637489699187</v>
      </c>
      <c r="J50">
        <v>278.00072566623197</v>
      </c>
    </row>
    <row r="51" spans="1:10" hidden="1" x14ac:dyDescent="0.2">
      <c r="A51" t="s">
        <v>106</v>
      </c>
      <c r="B51" t="s">
        <v>23</v>
      </c>
      <c r="C51" t="s">
        <v>417</v>
      </c>
      <c r="D51">
        <v>32319002</v>
      </c>
      <c r="E51">
        <v>7</v>
      </c>
      <c r="F51" t="s">
        <v>145</v>
      </c>
      <c r="G51">
        <v>160.97399999999999</v>
      </c>
      <c r="H51">
        <v>11.67164</v>
      </c>
      <c r="I51">
        <v>1426.9147402189401</v>
      </c>
      <c r="J51">
        <v>278.00072566623197</v>
      </c>
    </row>
    <row r="52" spans="1:10" hidden="1" x14ac:dyDescent="0.2">
      <c r="A52" t="s">
        <v>106</v>
      </c>
      <c r="B52" t="s">
        <v>23</v>
      </c>
      <c r="C52" t="s">
        <v>417</v>
      </c>
      <c r="D52">
        <v>32319002</v>
      </c>
      <c r="E52">
        <v>8</v>
      </c>
      <c r="F52" t="s">
        <v>146</v>
      </c>
      <c r="G52">
        <v>160.97399999999999</v>
      </c>
      <c r="H52">
        <v>11.67164</v>
      </c>
      <c r="I52">
        <v>742.17386528103498</v>
      </c>
      <c r="J52">
        <v>278.00072566623197</v>
      </c>
    </row>
    <row r="53" spans="1:10" hidden="1" x14ac:dyDescent="0.2">
      <c r="A53" t="s">
        <v>106</v>
      </c>
      <c r="B53" t="s">
        <v>23</v>
      </c>
      <c r="C53" t="s">
        <v>417</v>
      </c>
      <c r="D53">
        <v>32319002</v>
      </c>
      <c r="E53">
        <v>9</v>
      </c>
      <c r="F53" t="s">
        <v>147</v>
      </c>
      <c r="G53">
        <v>160.97399999999999</v>
      </c>
      <c r="H53">
        <v>11.67164</v>
      </c>
      <c r="I53">
        <v>62.558160806584603</v>
      </c>
      <c r="J53">
        <v>278.00072566623197</v>
      </c>
    </row>
    <row r="54" spans="1:10" hidden="1" x14ac:dyDescent="0.2">
      <c r="A54" t="s">
        <v>106</v>
      </c>
      <c r="B54" t="s">
        <v>23</v>
      </c>
      <c r="C54" t="s">
        <v>417</v>
      </c>
      <c r="D54">
        <v>32319003</v>
      </c>
      <c r="E54">
        <v>1</v>
      </c>
      <c r="F54" t="s">
        <v>148</v>
      </c>
      <c r="G54">
        <v>160.97399999999999</v>
      </c>
      <c r="H54">
        <v>11.67164</v>
      </c>
      <c r="I54">
        <v>367.99756890828701</v>
      </c>
      <c r="J54">
        <v>278.01101450485299</v>
      </c>
    </row>
    <row r="55" spans="1:10" hidden="1" x14ac:dyDescent="0.2">
      <c r="A55" t="s">
        <v>106</v>
      </c>
      <c r="B55" t="s">
        <v>23</v>
      </c>
      <c r="C55" t="s">
        <v>417</v>
      </c>
      <c r="D55">
        <v>32319003</v>
      </c>
      <c r="E55">
        <v>2</v>
      </c>
      <c r="F55" t="s">
        <v>149</v>
      </c>
      <c r="G55">
        <v>160.97399999999999</v>
      </c>
      <c r="H55">
        <v>11.67164</v>
      </c>
      <c r="I55">
        <v>1062.7397159378299</v>
      </c>
      <c r="J55">
        <v>278.01101450485299</v>
      </c>
    </row>
    <row r="56" spans="1:10" hidden="1" x14ac:dyDescent="0.2">
      <c r="A56" t="s">
        <v>106</v>
      </c>
      <c r="B56" t="s">
        <v>23</v>
      </c>
      <c r="C56" t="s">
        <v>417</v>
      </c>
      <c r="D56">
        <v>32319003</v>
      </c>
      <c r="E56">
        <v>3</v>
      </c>
      <c r="F56" t="s">
        <v>150</v>
      </c>
      <c r="G56">
        <v>160.97399999999999</v>
      </c>
      <c r="H56">
        <v>11.67164</v>
      </c>
      <c r="I56">
        <v>1224.14655083097</v>
      </c>
      <c r="J56">
        <v>278.01101450485299</v>
      </c>
    </row>
    <row r="57" spans="1:10" hidden="1" x14ac:dyDescent="0.2">
      <c r="A57" t="s">
        <v>106</v>
      </c>
      <c r="B57" t="s">
        <v>23</v>
      </c>
      <c r="C57" t="s">
        <v>417</v>
      </c>
      <c r="D57">
        <v>32319003</v>
      </c>
      <c r="E57">
        <v>4</v>
      </c>
      <c r="F57" t="s">
        <v>151</v>
      </c>
      <c r="G57">
        <v>160.97399999999999</v>
      </c>
      <c r="H57">
        <v>11.67164</v>
      </c>
      <c r="I57">
        <v>901.32199536634096</v>
      </c>
      <c r="J57">
        <v>278.01101450485299</v>
      </c>
    </row>
    <row r="58" spans="1:10" hidden="1" x14ac:dyDescent="0.2">
      <c r="A58" t="s">
        <v>106</v>
      </c>
      <c r="B58" t="s">
        <v>23</v>
      </c>
      <c r="C58" t="s">
        <v>417</v>
      </c>
      <c r="D58">
        <v>32319003</v>
      </c>
      <c r="E58">
        <v>5</v>
      </c>
      <c r="F58" t="s">
        <v>152</v>
      </c>
      <c r="G58">
        <v>160.97399999999999</v>
      </c>
      <c r="H58">
        <v>11.67164</v>
      </c>
      <c r="I58">
        <v>1170.02556640188</v>
      </c>
      <c r="J58">
        <v>278.01101450485299</v>
      </c>
    </row>
    <row r="59" spans="1:10" hidden="1" x14ac:dyDescent="0.2">
      <c r="A59" t="s">
        <v>106</v>
      </c>
      <c r="B59" t="s">
        <v>23</v>
      </c>
      <c r="C59" t="s">
        <v>417</v>
      </c>
      <c r="D59">
        <v>32319003</v>
      </c>
      <c r="E59">
        <v>6</v>
      </c>
      <c r="F59" t="s">
        <v>153</v>
      </c>
      <c r="G59">
        <v>160.97399999999999</v>
      </c>
      <c r="H59">
        <v>11.67164</v>
      </c>
      <c r="I59">
        <v>955.46437698955697</v>
      </c>
      <c r="J59">
        <v>278.01101450485299</v>
      </c>
    </row>
    <row r="60" spans="1:10" hidden="1" x14ac:dyDescent="0.2">
      <c r="A60" t="s">
        <v>106</v>
      </c>
      <c r="B60" t="s">
        <v>23</v>
      </c>
      <c r="C60" t="s">
        <v>417</v>
      </c>
      <c r="D60">
        <v>32319003</v>
      </c>
      <c r="E60">
        <v>7</v>
      </c>
      <c r="F60" t="s">
        <v>154</v>
      </c>
      <c r="G60">
        <v>160.97399999999999</v>
      </c>
      <c r="H60">
        <v>11.67164</v>
      </c>
      <c r="I60">
        <v>1491.8509335953499</v>
      </c>
      <c r="J60">
        <v>278.01101450485299</v>
      </c>
    </row>
    <row r="61" spans="1:10" hidden="1" x14ac:dyDescent="0.2">
      <c r="A61" t="s">
        <v>106</v>
      </c>
      <c r="B61" t="s">
        <v>23</v>
      </c>
      <c r="C61" t="s">
        <v>417</v>
      </c>
      <c r="D61">
        <v>32319003</v>
      </c>
      <c r="E61">
        <v>8</v>
      </c>
      <c r="F61" t="s">
        <v>155</v>
      </c>
      <c r="G61">
        <v>160.97399999999999</v>
      </c>
      <c r="H61">
        <v>11.67164</v>
      </c>
      <c r="I61">
        <v>848.17842808637602</v>
      </c>
      <c r="J61">
        <v>278.01101450485299</v>
      </c>
    </row>
    <row r="62" spans="1:10" hidden="1" x14ac:dyDescent="0.2">
      <c r="A62" t="s">
        <v>106</v>
      </c>
      <c r="B62" t="s">
        <v>23</v>
      </c>
      <c r="C62" t="s">
        <v>417</v>
      </c>
      <c r="D62">
        <v>32319004</v>
      </c>
      <c r="E62">
        <v>1</v>
      </c>
      <c r="F62" t="s">
        <v>156</v>
      </c>
      <c r="G62">
        <v>160.97399999999999</v>
      </c>
      <c r="H62">
        <v>11.67164</v>
      </c>
      <c r="I62">
        <v>804.80800848381796</v>
      </c>
      <c r="J62">
        <v>279.00640439161498</v>
      </c>
    </row>
    <row r="63" spans="1:10" hidden="1" x14ac:dyDescent="0.2">
      <c r="A63" t="s">
        <v>106</v>
      </c>
      <c r="B63" t="s">
        <v>23</v>
      </c>
      <c r="C63" t="s">
        <v>417</v>
      </c>
      <c r="D63">
        <v>32319004</v>
      </c>
      <c r="E63">
        <v>2</v>
      </c>
      <c r="F63" t="s">
        <v>157</v>
      </c>
      <c r="G63">
        <v>160.97399999999999</v>
      </c>
      <c r="H63">
        <v>11.67164</v>
      </c>
      <c r="I63">
        <v>642.31527481798696</v>
      </c>
      <c r="J63">
        <v>279.00640439161498</v>
      </c>
    </row>
    <row r="64" spans="1:10" hidden="1" x14ac:dyDescent="0.2">
      <c r="A64" t="s">
        <v>106</v>
      </c>
      <c r="B64" t="s">
        <v>23</v>
      </c>
      <c r="C64" t="s">
        <v>417</v>
      </c>
      <c r="D64">
        <v>32319004</v>
      </c>
      <c r="E64">
        <v>3</v>
      </c>
      <c r="F64" t="s">
        <v>158</v>
      </c>
      <c r="G64">
        <v>160.97399999999999</v>
      </c>
      <c r="H64">
        <v>11.67164</v>
      </c>
      <c r="I64">
        <v>655.36767328725898</v>
      </c>
      <c r="J64">
        <v>279.00640439161498</v>
      </c>
    </row>
    <row r="65" spans="1:13" hidden="1" x14ac:dyDescent="0.2">
      <c r="A65" t="s">
        <v>106</v>
      </c>
      <c r="B65" t="s">
        <v>23</v>
      </c>
      <c r="C65" t="s">
        <v>417</v>
      </c>
      <c r="D65">
        <v>32319004</v>
      </c>
      <c r="E65">
        <v>4</v>
      </c>
      <c r="F65" t="s">
        <v>159</v>
      </c>
      <c r="G65">
        <v>160.97399999999999</v>
      </c>
      <c r="H65">
        <v>11.67164</v>
      </c>
      <c r="I65">
        <v>669.46248730171499</v>
      </c>
      <c r="J65">
        <v>279.00640439161498</v>
      </c>
    </row>
    <row r="66" spans="1:13" hidden="1" x14ac:dyDescent="0.2">
      <c r="A66" t="s">
        <v>106</v>
      </c>
      <c r="B66" t="s">
        <v>23</v>
      </c>
      <c r="C66" t="s">
        <v>417</v>
      </c>
      <c r="D66">
        <v>32319004</v>
      </c>
      <c r="E66">
        <v>5</v>
      </c>
      <c r="F66" t="s">
        <v>160</v>
      </c>
      <c r="G66">
        <v>160.97399999999999</v>
      </c>
      <c r="H66">
        <v>11.67164</v>
      </c>
      <c r="I66">
        <v>640.523546767943</v>
      </c>
      <c r="J66">
        <v>279.00640439161498</v>
      </c>
    </row>
    <row r="67" spans="1:13" hidden="1" x14ac:dyDescent="0.2">
      <c r="A67" t="s">
        <v>106</v>
      </c>
      <c r="B67" t="s">
        <v>23</v>
      </c>
      <c r="C67" t="s">
        <v>417</v>
      </c>
      <c r="D67">
        <v>32319004</v>
      </c>
      <c r="E67">
        <v>6</v>
      </c>
      <c r="F67" t="s">
        <v>161</v>
      </c>
      <c r="G67">
        <v>160.97399999999999</v>
      </c>
      <c r="H67">
        <v>11.67164</v>
      </c>
      <c r="I67">
        <v>652.29457885066802</v>
      </c>
      <c r="J67">
        <v>279.00640439161498</v>
      </c>
    </row>
    <row r="68" spans="1:13" hidden="1" x14ac:dyDescent="0.2">
      <c r="A68" t="s">
        <v>106</v>
      </c>
      <c r="B68" t="s">
        <v>23</v>
      </c>
      <c r="C68" t="s">
        <v>417</v>
      </c>
      <c r="D68">
        <v>32319004</v>
      </c>
      <c r="E68">
        <v>7</v>
      </c>
      <c r="F68" t="s">
        <v>162</v>
      </c>
      <c r="G68">
        <v>160.97399999999999</v>
      </c>
      <c r="H68">
        <v>11.67164</v>
      </c>
      <c r="I68">
        <v>1599.15883072886</v>
      </c>
      <c r="J68">
        <v>279.00640439161498</v>
      </c>
    </row>
    <row r="69" spans="1:13" x14ac:dyDescent="0.2">
      <c r="A69" t="s">
        <v>106</v>
      </c>
      <c r="B69" t="s">
        <v>23</v>
      </c>
      <c r="C69" t="s">
        <v>418</v>
      </c>
      <c r="D69">
        <v>32319005</v>
      </c>
      <c r="E69">
        <v>1</v>
      </c>
      <c r="F69" t="s">
        <v>163</v>
      </c>
      <c r="G69">
        <v>160.97399999999999</v>
      </c>
      <c r="H69">
        <v>11.67164</v>
      </c>
      <c r="I69">
        <v>1319.61780731562</v>
      </c>
      <c r="J69">
        <v>281.01669733624499</v>
      </c>
      <c r="K69">
        <v>281</v>
      </c>
      <c r="L69" t="s">
        <v>544</v>
      </c>
      <c r="M69" t="s">
        <v>919</v>
      </c>
    </row>
    <row r="70" spans="1:13" x14ac:dyDescent="0.2">
      <c r="A70" t="s">
        <v>106</v>
      </c>
      <c r="B70" t="s">
        <v>23</v>
      </c>
      <c r="C70" t="s">
        <v>418</v>
      </c>
      <c r="D70">
        <v>32319005</v>
      </c>
      <c r="E70">
        <v>2</v>
      </c>
      <c r="F70" t="s">
        <v>164</v>
      </c>
      <c r="G70">
        <v>160.97399999999999</v>
      </c>
      <c r="H70">
        <v>11.67164</v>
      </c>
      <c r="I70">
        <v>1319.6177679517</v>
      </c>
      <c r="J70">
        <v>281.01669733624499</v>
      </c>
      <c r="K70">
        <v>281</v>
      </c>
      <c r="L70" t="s">
        <v>544</v>
      </c>
      <c r="M70" t="s">
        <v>919</v>
      </c>
    </row>
    <row r="71" spans="1:13" x14ac:dyDescent="0.2">
      <c r="A71" t="s">
        <v>106</v>
      </c>
      <c r="B71" t="s">
        <v>23</v>
      </c>
      <c r="C71" t="s">
        <v>418</v>
      </c>
      <c r="D71">
        <v>32319005</v>
      </c>
      <c r="E71">
        <v>3</v>
      </c>
      <c r="F71" t="s">
        <v>165</v>
      </c>
      <c r="G71">
        <v>160.97399999999999</v>
      </c>
      <c r="H71">
        <v>11.67164</v>
      </c>
      <c r="I71">
        <v>1158.21101172773</v>
      </c>
      <c r="J71">
        <v>281.01669733624499</v>
      </c>
      <c r="K71">
        <v>281</v>
      </c>
      <c r="L71" t="s">
        <v>544</v>
      </c>
      <c r="M71" t="s">
        <v>919</v>
      </c>
    </row>
    <row r="72" spans="1:13" x14ac:dyDescent="0.2">
      <c r="A72" t="s">
        <v>106</v>
      </c>
      <c r="B72" t="s">
        <v>23</v>
      </c>
      <c r="C72" t="s">
        <v>418</v>
      </c>
      <c r="D72">
        <v>32319005</v>
      </c>
      <c r="E72">
        <v>4</v>
      </c>
      <c r="F72" t="s">
        <v>166</v>
      </c>
      <c r="G72">
        <v>160.97399999999999</v>
      </c>
      <c r="H72">
        <v>11.67164</v>
      </c>
      <c r="I72">
        <v>890.50637312720403</v>
      </c>
      <c r="J72">
        <v>281.01669733624499</v>
      </c>
      <c r="K72">
        <v>281</v>
      </c>
      <c r="L72" t="s">
        <v>544</v>
      </c>
      <c r="M72" t="s">
        <v>919</v>
      </c>
    </row>
    <row r="73" spans="1:13" x14ac:dyDescent="0.2">
      <c r="A73" t="s">
        <v>106</v>
      </c>
      <c r="B73" t="s">
        <v>23</v>
      </c>
      <c r="C73" t="s">
        <v>418</v>
      </c>
      <c r="D73">
        <v>32319005</v>
      </c>
      <c r="E73">
        <v>5</v>
      </c>
      <c r="F73" t="s">
        <v>167</v>
      </c>
      <c r="G73">
        <v>160.97399999999999</v>
      </c>
      <c r="H73">
        <v>11.67164</v>
      </c>
      <c r="I73">
        <v>890.50633376328506</v>
      </c>
      <c r="J73">
        <v>281.01669733624499</v>
      </c>
      <c r="K73">
        <v>281</v>
      </c>
      <c r="L73" t="s">
        <v>544</v>
      </c>
      <c r="M73" t="s">
        <v>919</v>
      </c>
    </row>
    <row r="74" spans="1:13" x14ac:dyDescent="0.2">
      <c r="A74" t="s">
        <v>106</v>
      </c>
      <c r="B74" t="s">
        <v>23</v>
      </c>
      <c r="C74" t="s">
        <v>418</v>
      </c>
      <c r="D74">
        <v>32319005</v>
      </c>
      <c r="E74">
        <v>6</v>
      </c>
      <c r="F74" t="s">
        <v>168</v>
      </c>
      <c r="G74">
        <v>160.97399999999999</v>
      </c>
      <c r="H74">
        <v>11.67164</v>
      </c>
      <c r="I74">
        <v>674.95699909650205</v>
      </c>
      <c r="J74">
        <v>281.01669733624499</v>
      </c>
      <c r="K74">
        <v>281</v>
      </c>
      <c r="L74" t="s">
        <v>544</v>
      </c>
      <c r="M74" t="s">
        <v>919</v>
      </c>
    </row>
    <row r="75" spans="1:13" x14ac:dyDescent="0.2">
      <c r="A75" t="s">
        <v>106</v>
      </c>
      <c r="B75" t="s">
        <v>23</v>
      </c>
      <c r="C75" t="s">
        <v>418</v>
      </c>
      <c r="D75">
        <v>32319005</v>
      </c>
      <c r="E75">
        <v>7</v>
      </c>
      <c r="F75" t="s">
        <v>169</v>
      </c>
      <c r="G75">
        <v>160.97399999999999</v>
      </c>
      <c r="H75">
        <v>11.67164</v>
      </c>
      <c r="I75">
        <v>890.50623532415398</v>
      </c>
      <c r="J75">
        <v>281.01669733624499</v>
      </c>
      <c r="K75">
        <v>281</v>
      </c>
      <c r="L75" t="s">
        <v>544</v>
      </c>
      <c r="M75" t="s">
        <v>919</v>
      </c>
    </row>
    <row r="76" spans="1:13" x14ac:dyDescent="0.2">
      <c r="A76" t="s">
        <v>106</v>
      </c>
      <c r="B76" t="s">
        <v>23</v>
      </c>
      <c r="C76" t="s">
        <v>418</v>
      </c>
      <c r="D76">
        <v>32319005</v>
      </c>
      <c r="E76">
        <v>8</v>
      </c>
      <c r="F76" t="s">
        <v>170</v>
      </c>
      <c r="G76">
        <v>160.97399999999999</v>
      </c>
      <c r="H76">
        <v>11.67164</v>
      </c>
      <c r="I76">
        <v>890.51714059645803</v>
      </c>
      <c r="J76">
        <v>281.01669733624499</v>
      </c>
      <c r="K76">
        <v>281</v>
      </c>
      <c r="L76" t="s">
        <v>544</v>
      </c>
      <c r="M76" t="s">
        <v>919</v>
      </c>
    </row>
    <row r="77" spans="1:13" x14ac:dyDescent="0.2">
      <c r="A77" t="s">
        <v>106</v>
      </c>
      <c r="B77" t="s">
        <v>23</v>
      </c>
      <c r="C77" t="s">
        <v>418</v>
      </c>
      <c r="D77">
        <v>32319005</v>
      </c>
      <c r="E77">
        <v>9</v>
      </c>
      <c r="F77" t="s">
        <v>171</v>
      </c>
      <c r="G77">
        <v>160.97399999999999</v>
      </c>
      <c r="H77">
        <v>11.67164</v>
      </c>
      <c r="I77">
        <v>943.66070787642298</v>
      </c>
      <c r="J77">
        <v>281.01669733624499</v>
      </c>
      <c r="K77">
        <v>281</v>
      </c>
      <c r="L77" t="s">
        <v>544</v>
      </c>
      <c r="M77" t="s">
        <v>919</v>
      </c>
    </row>
    <row r="78" spans="1:13" x14ac:dyDescent="0.2">
      <c r="A78" t="s">
        <v>106</v>
      </c>
      <c r="B78" t="s">
        <v>23</v>
      </c>
      <c r="C78" t="s">
        <v>418</v>
      </c>
      <c r="D78">
        <v>32319006</v>
      </c>
      <c r="E78">
        <v>1</v>
      </c>
      <c r="F78" t="s">
        <v>172</v>
      </c>
      <c r="G78">
        <v>160.97399999999999</v>
      </c>
      <c r="H78">
        <v>11.67164</v>
      </c>
      <c r="I78">
        <v>1050.9251416110501</v>
      </c>
      <c r="J78">
        <v>281.011067890535</v>
      </c>
      <c r="K78">
        <v>281</v>
      </c>
      <c r="L78" t="s">
        <v>544</v>
      </c>
      <c r="M78" t="s">
        <v>919</v>
      </c>
    </row>
    <row r="79" spans="1:13" x14ac:dyDescent="0.2">
      <c r="A79" t="s">
        <v>106</v>
      </c>
      <c r="B79" t="s">
        <v>23</v>
      </c>
      <c r="C79" t="s">
        <v>418</v>
      </c>
      <c r="D79">
        <v>32319006</v>
      </c>
      <c r="E79">
        <v>2</v>
      </c>
      <c r="F79" t="s">
        <v>173</v>
      </c>
      <c r="G79">
        <v>160.97399999999999</v>
      </c>
      <c r="H79">
        <v>11.67164</v>
      </c>
      <c r="I79">
        <v>1050.92508247718</v>
      </c>
      <c r="J79">
        <v>281.011067890535</v>
      </c>
      <c r="K79">
        <v>281</v>
      </c>
      <c r="L79" t="s">
        <v>544</v>
      </c>
      <c r="M79" t="s">
        <v>919</v>
      </c>
    </row>
    <row r="80" spans="1:13" x14ac:dyDescent="0.2">
      <c r="A80" t="s">
        <v>106</v>
      </c>
      <c r="B80" t="s">
        <v>23</v>
      </c>
      <c r="C80" t="s">
        <v>418</v>
      </c>
      <c r="D80">
        <v>32319006</v>
      </c>
      <c r="E80">
        <v>3</v>
      </c>
      <c r="F80" t="s">
        <v>174</v>
      </c>
      <c r="G80">
        <v>160.97399999999999</v>
      </c>
      <c r="H80">
        <v>11.67164</v>
      </c>
      <c r="I80">
        <v>1131.42213692256</v>
      </c>
      <c r="J80">
        <v>281.011067890535</v>
      </c>
      <c r="K80">
        <v>281</v>
      </c>
      <c r="L80" t="s">
        <v>544</v>
      </c>
      <c r="M80" t="s">
        <v>919</v>
      </c>
    </row>
    <row r="81" spans="1:13" x14ac:dyDescent="0.2">
      <c r="A81" t="s">
        <v>106</v>
      </c>
      <c r="B81" t="s">
        <v>23</v>
      </c>
      <c r="C81" t="s">
        <v>418</v>
      </c>
      <c r="D81">
        <v>32319006</v>
      </c>
      <c r="E81">
        <v>4</v>
      </c>
      <c r="F81" t="s">
        <v>175</v>
      </c>
      <c r="G81">
        <v>160.97399999999999</v>
      </c>
      <c r="H81">
        <v>11.67164</v>
      </c>
      <c r="I81">
        <v>466.14033510697999</v>
      </c>
      <c r="J81">
        <v>281.011067890535</v>
      </c>
      <c r="K81">
        <v>281</v>
      </c>
      <c r="L81" t="s">
        <v>544</v>
      </c>
      <c r="M81" t="s">
        <v>919</v>
      </c>
    </row>
    <row r="82" spans="1:13" x14ac:dyDescent="0.2">
      <c r="A82" t="s">
        <v>106</v>
      </c>
      <c r="B82" t="s">
        <v>23</v>
      </c>
      <c r="C82" t="s">
        <v>418</v>
      </c>
      <c r="D82">
        <v>32319006</v>
      </c>
      <c r="E82">
        <v>5</v>
      </c>
      <c r="F82" t="s">
        <v>176</v>
      </c>
      <c r="G82">
        <v>160.97399999999999</v>
      </c>
      <c r="H82">
        <v>11.67164</v>
      </c>
      <c r="I82">
        <v>746.73452188203396</v>
      </c>
      <c r="J82">
        <v>281.011067890535</v>
      </c>
      <c r="K82">
        <v>281</v>
      </c>
      <c r="L82" t="s">
        <v>544</v>
      </c>
      <c r="M82" t="s">
        <v>919</v>
      </c>
    </row>
    <row r="83" spans="1:13" x14ac:dyDescent="0.2">
      <c r="A83" t="s">
        <v>106</v>
      </c>
      <c r="B83" t="s">
        <v>23</v>
      </c>
      <c r="C83" t="s">
        <v>418</v>
      </c>
      <c r="D83">
        <v>32319006</v>
      </c>
      <c r="E83">
        <v>6</v>
      </c>
      <c r="F83" t="s">
        <v>177</v>
      </c>
      <c r="G83">
        <v>160.97399999999999</v>
      </c>
      <c r="H83">
        <v>11.67164</v>
      </c>
      <c r="I83">
        <v>769.72283971294405</v>
      </c>
      <c r="J83">
        <v>281.011067890535</v>
      </c>
      <c r="K83">
        <v>281</v>
      </c>
      <c r="L83" t="s">
        <v>544</v>
      </c>
      <c r="M83" t="s">
        <v>919</v>
      </c>
    </row>
    <row r="84" spans="1:13" x14ac:dyDescent="0.2">
      <c r="A84" t="s">
        <v>106</v>
      </c>
      <c r="B84" t="s">
        <v>23</v>
      </c>
      <c r="C84" t="s">
        <v>418</v>
      </c>
      <c r="D84">
        <v>32319006</v>
      </c>
      <c r="E84">
        <v>7</v>
      </c>
      <c r="F84" t="s">
        <v>178</v>
      </c>
      <c r="G84">
        <v>160.97399999999999</v>
      </c>
      <c r="H84">
        <v>11.67164</v>
      </c>
      <c r="I84">
        <v>777.30232040114902</v>
      </c>
      <c r="J84">
        <v>281.011067890535</v>
      </c>
      <c r="K84">
        <v>281</v>
      </c>
      <c r="L84" t="s">
        <v>544</v>
      </c>
      <c r="M84" t="s">
        <v>919</v>
      </c>
    </row>
    <row r="85" spans="1:13" x14ac:dyDescent="0.2">
      <c r="A85" t="s">
        <v>106</v>
      </c>
      <c r="B85" t="s">
        <v>23</v>
      </c>
      <c r="C85" t="s">
        <v>418</v>
      </c>
      <c r="D85">
        <v>32319006</v>
      </c>
      <c r="E85">
        <v>8</v>
      </c>
      <c r="F85" t="s">
        <v>179</v>
      </c>
      <c r="G85">
        <v>160.97399999999999</v>
      </c>
      <c r="H85">
        <v>11.67164</v>
      </c>
      <c r="I85">
        <v>747.49458208619001</v>
      </c>
      <c r="J85">
        <v>281.011067890535</v>
      </c>
      <c r="K85">
        <v>281</v>
      </c>
      <c r="L85" t="s">
        <v>544</v>
      </c>
      <c r="M85" t="s">
        <v>919</v>
      </c>
    </row>
    <row r="86" spans="1:13" x14ac:dyDescent="0.2">
      <c r="A86" s="50" t="s">
        <v>180</v>
      </c>
      <c r="B86" t="s">
        <v>23</v>
      </c>
      <c r="C86" t="s">
        <v>418</v>
      </c>
      <c r="D86">
        <v>32891003</v>
      </c>
      <c r="E86">
        <v>1</v>
      </c>
      <c r="F86" t="s">
        <v>181</v>
      </c>
      <c r="G86">
        <v>24.200669999999999</v>
      </c>
      <c r="H86">
        <v>15.758609999999999</v>
      </c>
      <c r="I86">
        <v>729.08865261438405</v>
      </c>
      <c r="J86">
        <v>69.9854595478145</v>
      </c>
      <c r="K86">
        <v>70</v>
      </c>
      <c r="L86" t="s">
        <v>545</v>
      </c>
      <c r="M86" t="s">
        <v>919</v>
      </c>
    </row>
    <row r="87" spans="1:13" x14ac:dyDescent="0.2">
      <c r="A87" s="50" t="s">
        <v>180</v>
      </c>
      <c r="B87" t="s">
        <v>23</v>
      </c>
      <c r="C87" t="s">
        <v>418</v>
      </c>
      <c r="D87">
        <v>32891003</v>
      </c>
      <c r="E87">
        <v>2</v>
      </c>
      <c r="F87" t="s">
        <v>182</v>
      </c>
      <c r="G87">
        <v>24.200669999999999</v>
      </c>
      <c r="H87">
        <v>15.758609999999999</v>
      </c>
      <c r="I87">
        <v>1547.9697236432601</v>
      </c>
      <c r="J87">
        <v>69.9854595478145</v>
      </c>
      <c r="K87">
        <v>70</v>
      </c>
      <c r="L87" t="s">
        <v>545</v>
      </c>
      <c r="M87" t="s">
        <v>919</v>
      </c>
    </row>
    <row r="88" spans="1:13" x14ac:dyDescent="0.2">
      <c r="A88" s="50" t="s">
        <v>180</v>
      </c>
      <c r="B88" t="s">
        <v>23</v>
      </c>
      <c r="C88" t="s">
        <v>418</v>
      </c>
      <c r="D88">
        <v>32891003</v>
      </c>
      <c r="E88">
        <v>3</v>
      </c>
      <c r="F88" t="s">
        <v>183</v>
      </c>
      <c r="G88">
        <v>24.200669999999999</v>
      </c>
      <c r="H88">
        <v>15.758609999999999</v>
      </c>
      <c r="I88">
        <v>1866.0054194234899</v>
      </c>
      <c r="J88">
        <v>69.9854595478145</v>
      </c>
      <c r="K88">
        <v>70</v>
      </c>
      <c r="L88" t="s">
        <v>545</v>
      </c>
      <c r="M88" t="s">
        <v>919</v>
      </c>
    </row>
    <row r="89" spans="1:13" x14ac:dyDescent="0.2">
      <c r="A89" s="50" t="s">
        <v>180</v>
      </c>
      <c r="B89" t="s">
        <v>23</v>
      </c>
      <c r="C89" t="s">
        <v>418</v>
      </c>
      <c r="D89">
        <v>32891006</v>
      </c>
      <c r="E89">
        <v>1</v>
      </c>
      <c r="F89" t="s">
        <v>184</v>
      </c>
      <c r="G89">
        <v>24.200669999999999</v>
      </c>
      <c r="H89">
        <v>15.758609999999999</v>
      </c>
      <c r="I89">
        <v>1331.44330656732</v>
      </c>
      <c r="J89">
        <v>69.996565014947805</v>
      </c>
      <c r="K89">
        <v>70</v>
      </c>
      <c r="L89" t="s">
        <v>545</v>
      </c>
      <c r="M89" t="s">
        <v>919</v>
      </c>
    </row>
    <row r="90" spans="1:13" x14ac:dyDescent="0.2">
      <c r="A90" s="50" t="s">
        <v>180</v>
      </c>
      <c r="B90" t="s">
        <v>23</v>
      </c>
      <c r="C90" t="s">
        <v>418</v>
      </c>
      <c r="D90">
        <v>32891006</v>
      </c>
      <c r="E90">
        <v>2</v>
      </c>
      <c r="F90" t="s">
        <v>185</v>
      </c>
      <c r="G90">
        <v>24.200669999999999</v>
      </c>
      <c r="H90">
        <v>15.758609999999999</v>
      </c>
      <c r="I90">
        <v>1008.60798369211</v>
      </c>
      <c r="J90">
        <v>69.996565014947805</v>
      </c>
      <c r="K90">
        <v>70</v>
      </c>
      <c r="L90" t="s">
        <v>545</v>
      </c>
      <c r="M90" t="s">
        <v>919</v>
      </c>
    </row>
    <row r="91" spans="1:13" x14ac:dyDescent="0.2">
      <c r="A91" s="50" t="s">
        <v>180</v>
      </c>
      <c r="B91" t="s">
        <v>23</v>
      </c>
      <c r="C91" t="s">
        <v>418</v>
      </c>
      <c r="D91">
        <v>32891006</v>
      </c>
      <c r="E91">
        <v>3</v>
      </c>
      <c r="F91" t="s">
        <v>186</v>
      </c>
      <c r="G91">
        <v>24.200669999999999</v>
      </c>
      <c r="H91">
        <v>15.758609999999999</v>
      </c>
      <c r="I91">
        <v>1545.99349226821</v>
      </c>
      <c r="J91">
        <v>69.996565014947805</v>
      </c>
      <c r="K91">
        <v>70</v>
      </c>
      <c r="L91" t="s">
        <v>545</v>
      </c>
      <c r="M91" t="s">
        <v>919</v>
      </c>
    </row>
    <row r="92" spans="1:13" x14ac:dyDescent="0.2">
      <c r="A92" s="50" t="s">
        <v>180</v>
      </c>
      <c r="B92" t="s">
        <v>23</v>
      </c>
      <c r="C92" t="s">
        <v>418</v>
      </c>
      <c r="D92">
        <v>32891006</v>
      </c>
      <c r="E92">
        <v>4</v>
      </c>
      <c r="F92" t="s">
        <v>187</v>
      </c>
      <c r="G92">
        <v>24.200669999999999</v>
      </c>
      <c r="H92">
        <v>15.758609999999999</v>
      </c>
      <c r="I92">
        <v>1062.75034554537</v>
      </c>
      <c r="J92">
        <v>69.996565014947805</v>
      </c>
      <c r="K92">
        <v>70</v>
      </c>
      <c r="L92" t="s">
        <v>545</v>
      </c>
      <c r="M92" t="s">
        <v>919</v>
      </c>
    </row>
    <row r="93" spans="1:13" x14ac:dyDescent="0.2">
      <c r="A93" s="50" t="s">
        <v>180</v>
      </c>
      <c r="B93" t="s">
        <v>23</v>
      </c>
      <c r="C93" t="s">
        <v>418</v>
      </c>
      <c r="D93">
        <v>32891009</v>
      </c>
      <c r="E93">
        <v>1</v>
      </c>
      <c r="F93" t="s">
        <v>188</v>
      </c>
      <c r="G93">
        <v>24.200669999999999</v>
      </c>
      <c r="H93">
        <v>15.758609999999999</v>
      </c>
      <c r="I93">
        <v>1224.1570230415</v>
      </c>
      <c r="J93">
        <v>69.987657001128696</v>
      </c>
      <c r="K93">
        <v>70</v>
      </c>
      <c r="L93" t="s">
        <v>545</v>
      </c>
      <c r="M93" t="s">
        <v>919</v>
      </c>
    </row>
    <row r="94" spans="1:13" x14ac:dyDescent="0.2">
      <c r="A94" s="50" t="s">
        <v>180</v>
      </c>
      <c r="B94" t="s">
        <v>23</v>
      </c>
      <c r="C94" t="s">
        <v>418</v>
      </c>
      <c r="D94">
        <v>32891009</v>
      </c>
      <c r="E94">
        <v>2</v>
      </c>
      <c r="F94" t="s">
        <v>189</v>
      </c>
      <c r="G94">
        <v>24.200669999999999</v>
      </c>
      <c r="H94">
        <v>15.758609999999999</v>
      </c>
      <c r="I94">
        <v>1224.24391065133</v>
      </c>
      <c r="J94">
        <v>69.987657001128696</v>
      </c>
      <c r="K94">
        <v>70</v>
      </c>
      <c r="L94" t="s">
        <v>545</v>
      </c>
      <c r="M94" t="s">
        <v>919</v>
      </c>
    </row>
    <row r="95" spans="1:13" x14ac:dyDescent="0.2">
      <c r="A95" s="50" t="s">
        <v>180</v>
      </c>
      <c r="B95" t="s">
        <v>23</v>
      </c>
      <c r="C95" t="s">
        <v>418</v>
      </c>
      <c r="D95">
        <v>32891009</v>
      </c>
      <c r="E95">
        <v>3</v>
      </c>
      <c r="F95" t="s">
        <v>190</v>
      </c>
      <c r="G95">
        <v>24.200669999999999</v>
      </c>
      <c r="H95">
        <v>15.758609999999999</v>
      </c>
      <c r="I95">
        <v>1224.1461964970299</v>
      </c>
      <c r="J95">
        <v>69.987657001128696</v>
      </c>
      <c r="K95">
        <v>70</v>
      </c>
      <c r="L95" t="s">
        <v>545</v>
      </c>
      <c r="M95" t="s">
        <v>919</v>
      </c>
    </row>
    <row r="96" spans="1:13" x14ac:dyDescent="0.2">
      <c r="A96" s="50" t="s">
        <v>180</v>
      </c>
      <c r="B96" t="s">
        <v>23</v>
      </c>
      <c r="C96" t="s">
        <v>418</v>
      </c>
      <c r="D96">
        <v>32891009</v>
      </c>
      <c r="E96">
        <v>4</v>
      </c>
      <c r="F96" t="s">
        <v>191</v>
      </c>
      <c r="G96">
        <v>24.200669999999999</v>
      </c>
      <c r="H96">
        <v>15.758609999999999</v>
      </c>
      <c r="I96">
        <v>1224.1571214806299</v>
      </c>
      <c r="J96">
        <v>69.987657001128696</v>
      </c>
      <c r="K96">
        <v>70</v>
      </c>
      <c r="L96" t="s">
        <v>545</v>
      </c>
      <c r="M96" t="s">
        <v>919</v>
      </c>
    </row>
    <row r="97" spans="1:13" x14ac:dyDescent="0.2">
      <c r="A97" s="50" t="s">
        <v>180</v>
      </c>
      <c r="B97" t="s">
        <v>23</v>
      </c>
      <c r="C97" t="s">
        <v>418</v>
      </c>
      <c r="D97">
        <v>32891011</v>
      </c>
      <c r="E97">
        <v>1</v>
      </c>
      <c r="F97" t="s">
        <v>192</v>
      </c>
      <c r="G97">
        <v>24.200669999999999</v>
      </c>
      <c r="H97">
        <v>15.758609999999999</v>
      </c>
      <c r="I97">
        <v>1599.1370990294199</v>
      </c>
      <c r="J97">
        <v>69.999050746253204</v>
      </c>
      <c r="K97">
        <v>70</v>
      </c>
      <c r="L97" t="s">
        <v>545</v>
      </c>
      <c r="M97" t="s">
        <v>919</v>
      </c>
    </row>
    <row r="98" spans="1:13" x14ac:dyDescent="0.2">
      <c r="A98" s="50" t="s">
        <v>180</v>
      </c>
      <c r="B98" t="s">
        <v>23</v>
      </c>
      <c r="C98" t="s">
        <v>418</v>
      </c>
      <c r="D98">
        <v>32891011</v>
      </c>
      <c r="E98">
        <v>2</v>
      </c>
      <c r="F98" t="s">
        <v>193</v>
      </c>
      <c r="G98">
        <v>24.200669999999999</v>
      </c>
      <c r="H98">
        <v>15.758609999999999</v>
      </c>
      <c r="I98">
        <v>954.46534623274499</v>
      </c>
      <c r="J98">
        <v>69.999050746253204</v>
      </c>
      <c r="K98">
        <v>70</v>
      </c>
      <c r="L98" t="s">
        <v>545</v>
      </c>
      <c r="M98" t="s">
        <v>919</v>
      </c>
    </row>
    <row r="99" spans="1:13" x14ac:dyDescent="0.2">
      <c r="A99" s="50" t="s">
        <v>180</v>
      </c>
      <c r="B99" t="s">
        <v>23</v>
      </c>
      <c r="C99" t="s">
        <v>418</v>
      </c>
      <c r="D99">
        <v>32891011</v>
      </c>
      <c r="E99">
        <v>3</v>
      </c>
      <c r="F99" t="s">
        <v>194</v>
      </c>
      <c r="G99">
        <v>24.200669999999999</v>
      </c>
      <c r="H99">
        <v>15.758609999999999</v>
      </c>
      <c r="I99">
        <v>1308.2158803807099</v>
      </c>
      <c r="J99">
        <v>69.999050746253204</v>
      </c>
      <c r="K99">
        <v>70</v>
      </c>
      <c r="L99" t="s">
        <v>545</v>
      </c>
      <c r="M99" t="s">
        <v>919</v>
      </c>
    </row>
    <row r="100" spans="1:13" x14ac:dyDescent="0.2">
      <c r="A100" s="50" t="s">
        <v>180</v>
      </c>
      <c r="B100" t="s">
        <v>23</v>
      </c>
      <c r="C100" t="s">
        <v>418</v>
      </c>
      <c r="D100">
        <v>32891014</v>
      </c>
      <c r="E100">
        <v>1</v>
      </c>
      <c r="F100" t="s">
        <v>195</v>
      </c>
      <c r="G100">
        <v>24.200669999999999</v>
      </c>
      <c r="H100">
        <v>15.758609999999999</v>
      </c>
      <c r="I100">
        <v>1483.00097202295</v>
      </c>
      <c r="J100">
        <v>69.9842105854556</v>
      </c>
      <c r="K100">
        <v>70</v>
      </c>
      <c r="L100" t="s">
        <v>545</v>
      </c>
      <c r="M100" t="s">
        <v>919</v>
      </c>
    </row>
    <row r="101" spans="1:13" x14ac:dyDescent="0.2">
      <c r="A101" s="50" t="s">
        <v>180</v>
      </c>
      <c r="B101" t="s">
        <v>23</v>
      </c>
      <c r="C101" t="s">
        <v>418</v>
      </c>
      <c r="D101">
        <v>32891014</v>
      </c>
      <c r="E101">
        <v>2</v>
      </c>
      <c r="F101" t="s">
        <v>196</v>
      </c>
      <c r="G101">
        <v>24.200669999999999</v>
      </c>
      <c r="H101">
        <v>15.758609999999999</v>
      </c>
      <c r="I101">
        <v>1483.00095237032</v>
      </c>
      <c r="J101">
        <v>69.9842105854556</v>
      </c>
      <c r="K101">
        <v>70</v>
      </c>
      <c r="L101" t="s">
        <v>545</v>
      </c>
      <c r="M101" t="s">
        <v>919</v>
      </c>
    </row>
    <row r="102" spans="1:13" x14ac:dyDescent="0.2">
      <c r="A102" s="50" t="s">
        <v>180</v>
      </c>
      <c r="B102" t="s">
        <v>23</v>
      </c>
      <c r="C102" t="s">
        <v>418</v>
      </c>
      <c r="D102">
        <v>32891014</v>
      </c>
      <c r="E102">
        <v>3</v>
      </c>
      <c r="F102" t="s">
        <v>197</v>
      </c>
      <c r="G102">
        <v>24.200669999999999</v>
      </c>
      <c r="H102">
        <v>15.758609999999999</v>
      </c>
      <c r="I102">
        <v>1482.9900864619301</v>
      </c>
      <c r="J102">
        <v>69.9842105854556</v>
      </c>
      <c r="K102">
        <v>70</v>
      </c>
      <c r="L102" t="s">
        <v>545</v>
      </c>
      <c r="M102" t="s">
        <v>919</v>
      </c>
    </row>
    <row r="103" spans="1:13" x14ac:dyDescent="0.2">
      <c r="A103" s="50" t="s">
        <v>180</v>
      </c>
      <c r="B103" t="s">
        <v>23</v>
      </c>
      <c r="C103" t="s">
        <v>418</v>
      </c>
      <c r="D103">
        <v>32891016</v>
      </c>
      <c r="E103">
        <v>1</v>
      </c>
      <c r="F103" t="s">
        <v>198</v>
      </c>
      <c r="G103">
        <v>24.200669999999999</v>
      </c>
      <c r="H103">
        <v>15.758609999999999</v>
      </c>
      <c r="I103">
        <v>1483.0009327176899</v>
      </c>
      <c r="J103">
        <v>70.020028049661207</v>
      </c>
      <c r="K103">
        <v>70</v>
      </c>
      <c r="L103" t="s">
        <v>545</v>
      </c>
      <c r="M103" t="s">
        <v>919</v>
      </c>
    </row>
    <row r="104" spans="1:13" x14ac:dyDescent="0.2">
      <c r="A104" s="50" t="s">
        <v>180</v>
      </c>
      <c r="B104" t="s">
        <v>23</v>
      </c>
      <c r="C104" t="s">
        <v>418</v>
      </c>
      <c r="D104">
        <v>32891016</v>
      </c>
      <c r="E104">
        <v>2</v>
      </c>
      <c r="F104" t="s">
        <v>199</v>
      </c>
      <c r="G104">
        <v>24.200669999999999</v>
      </c>
      <c r="H104">
        <v>15.758609999999999</v>
      </c>
      <c r="I104">
        <v>1483.00093265903</v>
      </c>
      <c r="J104">
        <v>70.020028049661207</v>
      </c>
      <c r="K104">
        <v>70</v>
      </c>
      <c r="L104" t="s">
        <v>545</v>
      </c>
      <c r="M104" t="s">
        <v>919</v>
      </c>
    </row>
    <row r="105" spans="1:13" x14ac:dyDescent="0.2">
      <c r="A105" s="50" t="s">
        <v>180</v>
      </c>
      <c r="B105" t="s">
        <v>23</v>
      </c>
      <c r="C105" t="s">
        <v>418</v>
      </c>
      <c r="D105">
        <v>32891016</v>
      </c>
      <c r="E105">
        <v>3</v>
      </c>
      <c r="F105" t="s">
        <v>200</v>
      </c>
      <c r="G105">
        <v>24.200669999999999</v>
      </c>
      <c r="H105">
        <v>15.758609999999999</v>
      </c>
      <c r="I105">
        <v>1483.0009720816099</v>
      </c>
      <c r="J105">
        <v>70.020028049661207</v>
      </c>
      <c r="K105">
        <v>70</v>
      </c>
      <c r="L105" t="s">
        <v>545</v>
      </c>
      <c r="M105" t="s">
        <v>919</v>
      </c>
    </row>
    <row r="106" spans="1:13" x14ac:dyDescent="0.2">
      <c r="A106" s="50" t="s">
        <v>201</v>
      </c>
      <c r="B106" t="s">
        <v>23</v>
      </c>
      <c r="C106" t="s">
        <v>418</v>
      </c>
      <c r="D106">
        <v>34737001</v>
      </c>
      <c r="E106">
        <v>1</v>
      </c>
      <c r="F106" t="s">
        <v>202</v>
      </c>
      <c r="G106">
        <v>23.560167</v>
      </c>
      <c r="H106">
        <v>-29.440061</v>
      </c>
      <c r="I106">
        <v>769.44058281104799</v>
      </c>
      <c r="J106">
        <v>124.01112305703001</v>
      </c>
      <c r="K106">
        <v>124</v>
      </c>
      <c r="L106" t="s">
        <v>546</v>
      </c>
      <c r="M106" t="s">
        <v>919</v>
      </c>
    </row>
    <row r="107" spans="1:13" x14ac:dyDescent="0.2">
      <c r="A107" s="50" t="s">
        <v>201</v>
      </c>
      <c r="B107" t="s">
        <v>23</v>
      </c>
      <c r="C107" t="s">
        <v>418</v>
      </c>
      <c r="D107">
        <v>34737001</v>
      </c>
      <c r="E107">
        <v>2</v>
      </c>
      <c r="F107" t="s">
        <v>203</v>
      </c>
      <c r="G107">
        <v>23.560167</v>
      </c>
      <c r="H107">
        <v>-29.440061</v>
      </c>
      <c r="I107">
        <v>372.59094126753399</v>
      </c>
      <c r="J107">
        <v>124.01112305703001</v>
      </c>
      <c r="K107">
        <v>124</v>
      </c>
      <c r="L107" t="s">
        <v>546</v>
      </c>
      <c r="M107" t="s">
        <v>919</v>
      </c>
    </row>
    <row r="108" spans="1:13" x14ac:dyDescent="0.2">
      <c r="A108" s="50" t="s">
        <v>201</v>
      </c>
      <c r="B108" t="s">
        <v>23</v>
      </c>
      <c r="C108" t="s">
        <v>418</v>
      </c>
      <c r="D108">
        <v>34737001</v>
      </c>
      <c r="E108">
        <v>3</v>
      </c>
      <c r="F108" t="s">
        <v>204</v>
      </c>
      <c r="G108">
        <v>23.560167</v>
      </c>
      <c r="H108">
        <v>-29.440061</v>
      </c>
      <c r="I108">
        <v>692.66814236630705</v>
      </c>
      <c r="J108">
        <v>124.01112305703001</v>
      </c>
      <c r="K108">
        <v>124</v>
      </c>
      <c r="L108" t="s">
        <v>546</v>
      </c>
      <c r="M108" t="s">
        <v>919</v>
      </c>
    </row>
    <row r="109" spans="1:13" x14ac:dyDescent="0.2">
      <c r="A109" s="50" t="s">
        <v>201</v>
      </c>
      <c r="B109" t="s">
        <v>23</v>
      </c>
      <c r="C109" t="s">
        <v>418</v>
      </c>
      <c r="D109">
        <v>34737001</v>
      </c>
      <c r="E109">
        <v>4</v>
      </c>
      <c r="F109" t="s">
        <v>205</v>
      </c>
      <c r="G109">
        <v>23.560167</v>
      </c>
      <c r="H109">
        <v>-29.440061</v>
      </c>
      <c r="I109">
        <v>578.88851310847701</v>
      </c>
      <c r="J109">
        <v>124.01112305703001</v>
      </c>
      <c r="K109">
        <v>124</v>
      </c>
      <c r="L109" t="s">
        <v>546</v>
      </c>
      <c r="M109" t="s">
        <v>919</v>
      </c>
    </row>
    <row r="110" spans="1:13" x14ac:dyDescent="0.2">
      <c r="A110" s="50" t="s">
        <v>201</v>
      </c>
      <c r="B110" t="s">
        <v>23</v>
      </c>
      <c r="C110" t="s">
        <v>418</v>
      </c>
      <c r="D110">
        <v>34737001</v>
      </c>
      <c r="E110">
        <v>5</v>
      </c>
      <c r="F110" t="s">
        <v>206</v>
      </c>
      <c r="G110">
        <v>23.560167</v>
      </c>
      <c r="H110">
        <v>-29.440061</v>
      </c>
      <c r="I110">
        <v>128.688951051461</v>
      </c>
      <c r="J110">
        <v>124.01112305703001</v>
      </c>
      <c r="K110">
        <v>124</v>
      </c>
      <c r="L110" t="s">
        <v>546</v>
      </c>
      <c r="M110" t="s">
        <v>919</v>
      </c>
    </row>
    <row r="111" spans="1:13" x14ac:dyDescent="0.2">
      <c r="A111" s="50" t="s">
        <v>201</v>
      </c>
      <c r="B111" t="s">
        <v>23</v>
      </c>
      <c r="C111" t="s">
        <v>418</v>
      </c>
      <c r="D111">
        <v>34737001</v>
      </c>
      <c r="E111">
        <v>6</v>
      </c>
      <c r="F111" t="s">
        <v>207</v>
      </c>
      <c r="G111">
        <v>23.560167</v>
      </c>
      <c r="H111">
        <v>-29.440061</v>
      </c>
      <c r="I111">
        <v>682.547621299193</v>
      </c>
      <c r="J111">
        <v>124.01112305703001</v>
      </c>
      <c r="K111">
        <v>124</v>
      </c>
      <c r="L111" t="s">
        <v>546</v>
      </c>
      <c r="M111" t="s">
        <v>919</v>
      </c>
    </row>
    <row r="112" spans="1:13" x14ac:dyDescent="0.2">
      <c r="A112" s="50" t="s">
        <v>201</v>
      </c>
      <c r="B112" t="s">
        <v>23</v>
      </c>
      <c r="C112" t="s">
        <v>418</v>
      </c>
      <c r="D112">
        <v>34737001</v>
      </c>
      <c r="E112">
        <v>7</v>
      </c>
      <c r="F112" t="s">
        <v>208</v>
      </c>
      <c r="G112">
        <v>23.560167</v>
      </c>
      <c r="H112">
        <v>-29.440061</v>
      </c>
      <c r="I112">
        <v>912.76734645354202</v>
      </c>
      <c r="J112">
        <v>124.01112305703001</v>
      </c>
      <c r="K112">
        <v>124</v>
      </c>
      <c r="L112" t="s">
        <v>546</v>
      </c>
      <c r="M112" t="s">
        <v>919</v>
      </c>
    </row>
    <row r="113" spans="1:13" x14ac:dyDescent="0.2">
      <c r="A113" s="50" t="s">
        <v>201</v>
      </c>
      <c r="B113" t="s">
        <v>23</v>
      </c>
      <c r="C113" t="s">
        <v>418</v>
      </c>
      <c r="D113">
        <v>34737003</v>
      </c>
      <c r="E113">
        <v>1</v>
      </c>
      <c r="F113" t="s">
        <v>209</v>
      </c>
      <c r="G113">
        <v>23.560167</v>
      </c>
      <c r="H113">
        <v>-29.440061</v>
      </c>
      <c r="I113">
        <v>892.58045645960999</v>
      </c>
      <c r="J113">
        <v>129.997758938239</v>
      </c>
      <c r="K113">
        <v>130</v>
      </c>
      <c r="L113" t="s">
        <v>547</v>
      </c>
      <c r="M113" t="s">
        <v>919</v>
      </c>
    </row>
    <row r="114" spans="1:13" x14ac:dyDescent="0.2">
      <c r="A114" s="50" t="s">
        <v>201</v>
      </c>
      <c r="B114" t="s">
        <v>23</v>
      </c>
      <c r="C114" t="s">
        <v>418</v>
      </c>
      <c r="D114">
        <v>34737003</v>
      </c>
      <c r="E114">
        <v>2</v>
      </c>
      <c r="F114" t="s">
        <v>210</v>
      </c>
      <c r="G114">
        <v>23.560167</v>
      </c>
      <c r="H114">
        <v>-29.440061</v>
      </c>
      <c r="I114">
        <v>1053.88955754582</v>
      </c>
      <c r="J114">
        <v>129.997758938239</v>
      </c>
      <c r="K114">
        <v>130</v>
      </c>
      <c r="L114" t="s">
        <v>547</v>
      </c>
      <c r="M114" t="s">
        <v>919</v>
      </c>
    </row>
    <row r="115" spans="1:13" x14ac:dyDescent="0.2">
      <c r="A115" s="50" t="s">
        <v>201</v>
      </c>
      <c r="B115" t="s">
        <v>23</v>
      </c>
      <c r="C115" t="s">
        <v>418</v>
      </c>
      <c r="D115">
        <v>34737003</v>
      </c>
      <c r="E115">
        <v>3</v>
      </c>
      <c r="F115" t="s">
        <v>211</v>
      </c>
      <c r="G115">
        <v>23.560167</v>
      </c>
      <c r="H115">
        <v>-29.440061</v>
      </c>
      <c r="I115">
        <v>1053.8895181819</v>
      </c>
      <c r="J115">
        <v>129.997758938239</v>
      </c>
      <c r="K115">
        <v>130</v>
      </c>
      <c r="L115" t="s">
        <v>547</v>
      </c>
      <c r="M115" t="s">
        <v>919</v>
      </c>
    </row>
    <row r="116" spans="1:13" x14ac:dyDescent="0.2">
      <c r="A116" s="50" t="s">
        <v>201</v>
      </c>
      <c r="B116" t="s">
        <v>23</v>
      </c>
      <c r="C116" t="s">
        <v>418</v>
      </c>
      <c r="D116">
        <v>34737003</v>
      </c>
      <c r="E116">
        <v>4</v>
      </c>
      <c r="F116" t="s">
        <v>212</v>
      </c>
      <c r="G116">
        <v>23.560167</v>
      </c>
      <c r="H116">
        <v>-29.440061</v>
      </c>
      <c r="I116">
        <v>1161.1648374188801</v>
      </c>
      <c r="J116">
        <v>129.997758938239</v>
      </c>
      <c r="K116">
        <v>130</v>
      </c>
      <c r="L116" t="s">
        <v>547</v>
      </c>
      <c r="M116" t="s">
        <v>919</v>
      </c>
    </row>
    <row r="117" spans="1:13" x14ac:dyDescent="0.2">
      <c r="A117" s="50" t="s">
        <v>213</v>
      </c>
      <c r="B117" t="s">
        <v>23</v>
      </c>
      <c r="C117" t="s">
        <v>418</v>
      </c>
      <c r="D117">
        <v>10130004</v>
      </c>
      <c r="E117">
        <v>1</v>
      </c>
      <c r="F117" t="s">
        <v>214</v>
      </c>
      <c r="G117">
        <v>308.68433299999998</v>
      </c>
      <c r="H117">
        <v>60.193289</v>
      </c>
      <c r="I117">
        <v>1348.7838876000001</v>
      </c>
      <c r="J117">
        <v>63.972604078216698</v>
      </c>
      <c r="K117">
        <v>64</v>
      </c>
      <c r="L117" t="s">
        <v>548</v>
      </c>
      <c r="M117" t="s">
        <v>919</v>
      </c>
    </row>
    <row r="118" spans="1:13" x14ac:dyDescent="0.2">
      <c r="A118" s="50" t="s">
        <v>213</v>
      </c>
      <c r="B118" t="s">
        <v>23</v>
      </c>
      <c r="C118" t="s">
        <v>418</v>
      </c>
      <c r="D118">
        <v>10130004</v>
      </c>
      <c r="E118">
        <v>2</v>
      </c>
      <c r="F118" t="s">
        <v>215</v>
      </c>
      <c r="G118">
        <v>308.68433299999998</v>
      </c>
      <c r="H118">
        <v>60.193289</v>
      </c>
      <c r="I118">
        <v>1078.9141847999999</v>
      </c>
      <c r="J118">
        <v>63.972604078216698</v>
      </c>
      <c r="K118">
        <v>64</v>
      </c>
      <c r="L118" t="s">
        <v>548</v>
      </c>
      <c r="M118" t="s">
        <v>919</v>
      </c>
    </row>
    <row r="119" spans="1:13" x14ac:dyDescent="0.2">
      <c r="A119" s="50" t="s">
        <v>213</v>
      </c>
      <c r="B119" t="s">
        <v>23</v>
      </c>
      <c r="C119" t="s">
        <v>418</v>
      </c>
      <c r="D119">
        <v>10130004</v>
      </c>
      <c r="E119">
        <v>3</v>
      </c>
      <c r="F119" t="s">
        <v>216</v>
      </c>
      <c r="G119">
        <v>308.68433299999998</v>
      </c>
      <c r="H119">
        <v>60.193289</v>
      </c>
      <c r="I119">
        <v>552.94650738946405</v>
      </c>
      <c r="J119">
        <v>63.972604078216698</v>
      </c>
      <c r="K119">
        <v>64</v>
      </c>
      <c r="L119" t="s">
        <v>548</v>
      </c>
      <c r="M119" t="s">
        <v>919</v>
      </c>
    </row>
    <row r="120" spans="1:13" x14ac:dyDescent="0.2">
      <c r="A120" s="50" t="s">
        <v>213</v>
      </c>
      <c r="B120" t="s">
        <v>23</v>
      </c>
      <c r="C120" t="s">
        <v>418</v>
      </c>
      <c r="D120">
        <v>10130008</v>
      </c>
      <c r="E120">
        <v>1</v>
      </c>
      <c r="F120" t="s">
        <v>217</v>
      </c>
      <c r="G120">
        <v>308.68433299999998</v>
      </c>
      <c r="H120">
        <v>60.193289</v>
      </c>
      <c r="I120">
        <v>1958.4826757999999</v>
      </c>
      <c r="J120">
        <v>52.999287174070901</v>
      </c>
      <c r="K120">
        <v>53</v>
      </c>
      <c r="L120" t="s">
        <v>549</v>
      </c>
      <c r="M120" t="s">
        <v>919</v>
      </c>
    </row>
    <row r="121" spans="1:13" x14ac:dyDescent="0.2">
      <c r="A121" s="50" t="s">
        <v>213</v>
      </c>
      <c r="B121" t="s">
        <v>23</v>
      </c>
      <c r="C121" t="s">
        <v>418</v>
      </c>
      <c r="D121">
        <v>10130008</v>
      </c>
      <c r="E121">
        <v>2</v>
      </c>
      <c r="F121" t="s">
        <v>218</v>
      </c>
      <c r="G121">
        <v>308.68433299999998</v>
      </c>
      <c r="H121">
        <v>60.193289</v>
      </c>
      <c r="I121">
        <v>1377.6154886295101</v>
      </c>
      <c r="J121">
        <v>52.999287174070901</v>
      </c>
      <c r="K121">
        <v>53</v>
      </c>
      <c r="L121" t="s">
        <v>549</v>
      </c>
      <c r="M121" t="s">
        <v>919</v>
      </c>
    </row>
    <row r="122" spans="1:13" hidden="1" x14ac:dyDescent="0.2">
      <c r="A122" t="s">
        <v>219</v>
      </c>
      <c r="B122" t="s">
        <v>23</v>
      </c>
      <c r="C122" t="s">
        <v>417</v>
      </c>
      <c r="D122">
        <v>10150014</v>
      </c>
      <c r="E122">
        <v>1</v>
      </c>
      <c r="F122" t="s">
        <v>220</v>
      </c>
      <c r="G122">
        <v>154.77341699999999</v>
      </c>
      <c r="H122">
        <v>46.453910999999998</v>
      </c>
      <c r="I122">
        <v>1107.02212117302</v>
      </c>
      <c r="J122">
        <v>268.96410765688898</v>
      </c>
    </row>
    <row r="123" spans="1:13" hidden="1" x14ac:dyDescent="0.2">
      <c r="A123" t="s">
        <v>219</v>
      </c>
      <c r="B123" t="s">
        <v>23</v>
      </c>
      <c r="C123" t="s">
        <v>417</v>
      </c>
      <c r="D123">
        <v>10150014</v>
      </c>
      <c r="E123">
        <v>2</v>
      </c>
      <c r="F123" t="s">
        <v>221</v>
      </c>
      <c r="G123">
        <v>154.77341699999999</v>
      </c>
      <c r="H123">
        <v>46.453910999999998</v>
      </c>
      <c r="I123">
        <v>1268.4397235940801</v>
      </c>
      <c r="J123">
        <v>268.96410765688898</v>
      </c>
    </row>
    <row r="124" spans="1:13" x14ac:dyDescent="0.2">
      <c r="A124" s="50" t="s">
        <v>219</v>
      </c>
      <c r="B124" t="s">
        <v>23</v>
      </c>
      <c r="C124" t="s">
        <v>418</v>
      </c>
      <c r="D124">
        <v>10154001</v>
      </c>
      <c r="E124">
        <v>1</v>
      </c>
      <c r="F124" t="s">
        <v>222</v>
      </c>
      <c r="G124">
        <v>154.77341699999999</v>
      </c>
      <c r="H124">
        <v>46.453910999999998</v>
      </c>
      <c r="I124">
        <v>889.50740138693902</v>
      </c>
      <c r="J124">
        <v>269.01115915672801</v>
      </c>
      <c r="K124">
        <v>269</v>
      </c>
      <c r="L124" t="s">
        <v>550</v>
      </c>
      <c r="M124" t="s">
        <v>919</v>
      </c>
    </row>
    <row r="125" spans="1:13" x14ac:dyDescent="0.2">
      <c r="A125" s="50" t="s">
        <v>219</v>
      </c>
      <c r="B125" t="s">
        <v>23</v>
      </c>
      <c r="C125" t="s">
        <v>418</v>
      </c>
      <c r="D125">
        <v>10154002</v>
      </c>
      <c r="E125">
        <v>1</v>
      </c>
      <c r="F125" t="s">
        <v>223</v>
      </c>
      <c r="G125">
        <v>154.77341699999999</v>
      </c>
      <c r="H125">
        <v>46.453910999999998</v>
      </c>
      <c r="I125">
        <v>996.804294926343</v>
      </c>
      <c r="J125">
        <v>269.06777740710402</v>
      </c>
      <c r="K125">
        <v>269</v>
      </c>
      <c r="L125" t="s">
        <v>550</v>
      </c>
      <c r="M125" t="s">
        <v>919</v>
      </c>
    </row>
    <row r="126" spans="1:13" x14ac:dyDescent="0.2">
      <c r="A126" s="50" t="s">
        <v>219</v>
      </c>
      <c r="B126" t="s">
        <v>23</v>
      </c>
      <c r="C126" t="s">
        <v>418</v>
      </c>
      <c r="D126">
        <v>10154003</v>
      </c>
      <c r="E126">
        <v>1</v>
      </c>
      <c r="F126" t="s">
        <v>224</v>
      </c>
      <c r="G126">
        <v>154.77341699999999</v>
      </c>
      <c r="H126">
        <v>46.453910999999998</v>
      </c>
      <c r="I126">
        <v>889.51822787274</v>
      </c>
      <c r="J126">
        <v>269.012671439656</v>
      </c>
      <c r="K126">
        <v>269</v>
      </c>
      <c r="L126" t="s">
        <v>550</v>
      </c>
      <c r="M126" t="s">
        <v>919</v>
      </c>
    </row>
    <row r="127" spans="1:13" x14ac:dyDescent="0.2">
      <c r="A127" s="50" t="s">
        <v>244</v>
      </c>
      <c r="B127" t="s">
        <v>245</v>
      </c>
      <c r="C127" t="s">
        <v>418</v>
      </c>
      <c r="D127">
        <v>31014008</v>
      </c>
      <c r="E127">
        <v>1</v>
      </c>
      <c r="F127" t="s">
        <v>246</v>
      </c>
      <c r="G127">
        <v>22.946120000000001</v>
      </c>
      <c r="H127">
        <v>33.615029999999997</v>
      </c>
      <c r="I127">
        <v>794.03598744661303</v>
      </c>
      <c r="J127">
        <v>304.00224443402698</v>
      </c>
      <c r="K127">
        <v>304</v>
      </c>
      <c r="L127" t="s">
        <v>555</v>
      </c>
      <c r="M127" t="s">
        <v>919</v>
      </c>
    </row>
    <row r="128" spans="1:13" x14ac:dyDescent="0.2">
      <c r="A128" s="50" t="s">
        <v>244</v>
      </c>
      <c r="B128" t="s">
        <v>245</v>
      </c>
      <c r="C128" t="s">
        <v>418</v>
      </c>
      <c r="D128">
        <v>31014008</v>
      </c>
      <c r="E128">
        <v>2</v>
      </c>
      <c r="F128" t="s">
        <v>247</v>
      </c>
      <c r="G128">
        <v>22.946120000000001</v>
      </c>
      <c r="H128">
        <v>33.615029999999997</v>
      </c>
      <c r="I128">
        <v>1116.8605428819101</v>
      </c>
      <c r="J128">
        <v>304.00224443402698</v>
      </c>
      <c r="K128">
        <v>304</v>
      </c>
      <c r="L128" t="s">
        <v>555</v>
      </c>
      <c r="M128" t="s">
        <v>919</v>
      </c>
    </row>
    <row r="129" spans="1:13" x14ac:dyDescent="0.2">
      <c r="A129" s="50" t="s">
        <v>244</v>
      </c>
      <c r="B129" t="s">
        <v>245</v>
      </c>
      <c r="C129" t="s">
        <v>418</v>
      </c>
      <c r="D129">
        <v>31014008</v>
      </c>
      <c r="E129">
        <v>3</v>
      </c>
      <c r="F129" t="s">
        <v>248</v>
      </c>
      <c r="G129">
        <v>22.946120000000001</v>
      </c>
      <c r="H129">
        <v>33.615029999999997</v>
      </c>
      <c r="I129">
        <v>1116.871389079</v>
      </c>
      <c r="J129">
        <v>304.00224443402698</v>
      </c>
      <c r="K129">
        <v>304</v>
      </c>
      <c r="L129" t="s">
        <v>555</v>
      </c>
      <c r="M129" t="s">
        <v>919</v>
      </c>
    </row>
    <row r="130" spans="1:13" x14ac:dyDescent="0.2">
      <c r="A130" s="50" t="s">
        <v>244</v>
      </c>
      <c r="B130" t="s">
        <v>245</v>
      </c>
      <c r="C130" t="s">
        <v>418</v>
      </c>
      <c r="D130">
        <v>31014008</v>
      </c>
      <c r="E130">
        <v>4</v>
      </c>
      <c r="F130" t="s">
        <v>249</v>
      </c>
      <c r="G130">
        <v>22.946120000000001</v>
      </c>
      <c r="H130">
        <v>33.615029999999997</v>
      </c>
      <c r="I130">
        <v>1116.871389079</v>
      </c>
      <c r="J130">
        <v>304.00224443402698</v>
      </c>
      <c r="K130">
        <v>304</v>
      </c>
      <c r="L130" t="s">
        <v>555</v>
      </c>
      <c r="M130" t="s">
        <v>919</v>
      </c>
    </row>
    <row r="131" spans="1:13" x14ac:dyDescent="0.2">
      <c r="A131" s="50" t="s">
        <v>244</v>
      </c>
      <c r="B131" t="s">
        <v>245</v>
      </c>
      <c r="C131" t="s">
        <v>418</v>
      </c>
      <c r="D131">
        <v>31014008</v>
      </c>
      <c r="E131">
        <v>5</v>
      </c>
      <c r="F131" t="s">
        <v>250</v>
      </c>
      <c r="G131">
        <v>22.946120000000001</v>
      </c>
      <c r="H131">
        <v>33.615029999999997</v>
      </c>
      <c r="I131">
        <v>1062.7397159084901</v>
      </c>
      <c r="J131">
        <v>304.00224443402698</v>
      </c>
      <c r="K131">
        <v>304</v>
      </c>
      <c r="L131" t="s">
        <v>555</v>
      </c>
      <c r="M131" t="s">
        <v>919</v>
      </c>
    </row>
    <row r="132" spans="1:13" x14ac:dyDescent="0.2">
      <c r="A132" s="50" t="s">
        <v>244</v>
      </c>
      <c r="B132" t="s">
        <v>245</v>
      </c>
      <c r="C132" t="s">
        <v>418</v>
      </c>
      <c r="D132">
        <v>31014008</v>
      </c>
      <c r="E132">
        <v>6</v>
      </c>
      <c r="F132" t="s">
        <v>251</v>
      </c>
      <c r="G132">
        <v>22.946120000000001</v>
      </c>
      <c r="H132">
        <v>33.615029999999997</v>
      </c>
      <c r="I132">
        <v>1116.87134971508</v>
      </c>
      <c r="J132">
        <v>304.00224443402698</v>
      </c>
      <c r="K132">
        <v>304</v>
      </c>
      <c r="L132" t="s">
        <v>555</v>
      </c>
      <c r="M132" t="s">
        <v>919</v>
      </c>
    </row>
    <row r="133" spans="1:13" x14ac:dyDescent="0.2">
      <c r="A133" s="50" t="s">
        <v>244</v>
      </c>
      <c r="B133" t="s">
        <v>245</v>
      </c>
      <c r="C133" t="s">
        <v>418</v>
      </c>
      <c r="D133">
        <v>31014008</v>
      </c>
      <c r="E133">
        <v>7</v>
      </c>
      <c r="F133" t="s">
        <v>252</v>
      </c>
      <c r="G133">
        <v>22.946120000000001</v>
      </c>
      <c r="H133">
        <v>33.615029999999997</v>
      </c>
      <c r="I133">
        <v>1116.87131035116</v>
      </c>
      <c r="J133">
        <v>304.00224443402698</v>
      </c>
      <c r="K133">
        <v>304</v>
      </c>
      <c r="L133" t="s">
        <v>555</v>
      </c>
      <c r="M133" t="s">
        <v>919</v>
      </c>
    </row>
    <row r="134" spans="1:13" x14ac:dyDescent="0.2">
      <c r="A134" s="50" t="s">
        <v>244</v>
      </c>
      <c r="B134" t="s">
        <v>245</v>
      </c>
      <c r="C134" t="s">
        <v>418</v>
      </c>
      <c r="D134">
        <v>31014008</v>
      </c>
      <c r="E134">
        <v>8</v>
      </c>
      <c r="F134" t="s">
        <v>253</v>
      </c>
      <c r="G134">
        <v>22.946120000000001</v>
      </c>
      <c r="H134">
        <v>33.615029999999997</v>
      </c>
      <c r="I134">
        <v>1116.8495589111001</v>
      </c>
      <c r="J134">
        <v>304.00224443402698</v>
      </c>
      <c r="K134">
        <v>304</v>
      </c>
      <c r="L134" t="s">
        <v>555</v>
      </c>
      <c r="M134" t="s">
        <v>919</v>
      </c>
    </row>
    <row r="135" spans="1:13" x14ac:dyDescent="0.2">
      <c r="A135" s="50" t="s">
        <v>244</v>
      </c>
      <c r="B135" t="s">
        <v>245</v>
      </c>
      <c r="C135" t="s">
        <v>418</v>
      </c>
      <c r="D135">
        <v>31014008</v>
      </c>
      <c r="E135">
        <v>9</v>
      </c>
      <c r="F135" t="s">
        <v>254</v>
      </c>
      <c r="G135">
        <v>22.946120000000001</v>
      </c>
      <c r="H135">
        <v>33.615029999999997</v>
      </c>
      <c r="I135">
        <v>1116.88209747305</v>
      </c>
      <c r="J135">
        <v>304.00224443402698</v>
      </c>
      <c r="K135">
        <v>304</v>
      </c>
      <c r="L135" t="s">
        <v>555</v>
      </c>
      <c r="M135" t="s">
        <v>919</v>
      </c>
    </row>
    <row r="136" spans="1:13" x14ac:dyDescent="0.2">
      <c r="A136" s="50" t="s">
        <v>244</v>
      </c>
      <c r="B136" t="s">
        <v>245</v>
      </c>
      <c r="C136" t="s">
        <v>418</v>
      </c>
      <c r="D136">
        <v>31014008</v>
      </c>
      <c r="E136">
        <v>10</v>
      </c>
      <c r="F136" t="s">
        <v>255</v>
      </c>
      <c r="G136">
        <v>22.946120000000001</v>
      </c>
      <c r="H136">
        <v>33.615029999999997</v>
      </c>
      <c r="I136">
        <v>1116.89292398818</v>
      </c>
      <c r="J136">
        <v>304.00224443402698</v>
      </c>
      <c r="K136">
        <v>304</v>
      </c>
      <c r="L136" t="s">
        <v>555</v>
      </c>
      <c r="M136" t="s">
        <v>919</v>
      </c>
    </row>
    <row r="137" spans="1:13" x14ac:dyDescent="0.2">
      <c r="A137" s="50" t="s">
        <v>509</v>
      </c>
      <c r="B137" t="s">
        <v>256</v>
      </c>
      <c r="C137" t="s">
        <v>418</v>
      </c>
      <c r="D137">
        <v>32017005</v>
      </c>
      <c r="E137">
        <v>1</v>
      </c>
      <c r="F137" t="s">
        <v>510</v>
      </c>
      <c r="G137" s="2">
        <v>202.52133000000001</v>
      </c>
      <c r="H137" s="2">
        <v>47.169670000000004</v>
      </c>
      <c r="I137">
        <v>526.34223440710105</v>
      </c>
      <c r="J137">
        <v>321.99056497022701</v>
      </c>
      <c r="K137">
        <v>322</v>
      </c>
      <c r="L137" t="s">
        <v>556</v>
      </c>
      <c r="M137" t="s">
        <v>919</v>
      </c>
    </row>
    <row r="138" spans="1:13" x14ac:dyDescent="0.2">
      <c r="A138" s="50" t="s">
        <v>509</v>
      </c>
      <c r="B138" t="s">
        <v>256</v>
      </c>
      <c r="C138" t="s">
        <v>418</v>
      </c>
      <c r="D138">
        <v>32017005</v>
      </c>
      <c r="E138">
        <v>2</v>
      </c>
      <c r="F138" t="s">
        <v>511</v>
      </c>
      <c r="G138" s="2">
        <v>202.52133000000001</v>
      </c>
      <c r="H138" s="2">
        <v>47.169670000000004</v>
      </c>
      <c r="I138">
        <v>901.33313688082603</v>
      </c>
      <c r="J138">
        <v>321.99056497022701</v>
      </c>
      <c r="K138">
        <v>322</v>
      </c>
      <c r="L138" t="s">
        <v>556</v>
      </c>
      <c r="M138" t="s">
        <v>919</v>
      </c>
    </row>
    <row r="139" spans="1:13" x14ac:dyDescent="0.2">
      <c r="A139" s="50" t="s">
        <v>509</v>
      </c>
      <c r="B139" t="s">
        <v>256</v>
      </c>
      <c r="C139" t="s">
        <v>418</v>
      </c>
      <c r="D139">
        <v>32017005</v>
      </c>
      <c r="E139">
        <v>3</v>
      </c>
      <c r="F139" t="s">
        <v>512</v>
      </c>
      <c r="G139" s="2">
        <v>202.52133000000001</v>
      </c>
      <c r="H139" s="2">
        <v>47.169670000000004</v>
      </c>
      <c r="I139">
        <v>1224.1576725755001</v>
      </c>
      <c r="J139">
        <v>321.99056497022701</v>
      </c>
      <c r="K139">
        <v>322</v>
      </c>
      <c r="L139" t="s">
        <v>556</v>
      </c>
      <c r="M139" t="s">
        <v>919</v>
      </c>
    </row>
    <row r="140" spans="1:13" x14ac:dyDescent="0.2">
      <c r="A140" s="50" t="s">
        <v>509</v>
      </c>
      <c r="B140" t="s">
        <v>256</v>
      </c>
      <c r="C140" t="s">
        <v>418</v>
      </c>
      <c r="D140">
        <v>32017005</v>
      </c>
      <c r="E140">
        <v>4</v>
      </c>
      <c r="F140" t="s">
        <v>513</v>
      </c>
      <c r="G140" s="2">
        <v>202.52133000000001</v>
      </c>
      <c r="H140" s="2">
        <v>47.169670000000004</v>
      </c>
      <c r="I140">
        <v>740.89259727495403</v>
      </c>
      <c r="J140">
        <v>321.99056497022701</v>
      </c>
      <c r="K140">
        <v>322</v>
      </c>
      <c r="L140" t="s">
        <v>556</v>
      </c>
      <c r="M140" t="s">
        <v>919</v>
      </c>
    </row>
    <row r="141" spans="1:13" x14ac:dyDescent="0.2">
      <c r="A141" s="50" t="s">
        <v>509</v>
      </c>
      <c r="B141" t="s">
        <v>256</v>
      </c>
      <c r="C141" t="s">
        <v>418</v>
      </c>
      <c r="D141">
        <v>32017005</v>
      </c>
      <c r="E141">
        <v>5</v>
      </c>
      <c r="F141" t="s">
        <v>514</v>
      </c>
      <c r="G141" s="2">
        <v>202.52133000000001</v>
      </c>
      <c r="H141" s="2">
        <v>47.169670000000004</v>
      </c>
      <c r="I141">
        <v>526.34213596796997</v>
      </c>
      <c r="J141">
        <v>321.99056497022701</v>
      </c>
      <c r="K141">
        <v>322</v>
      </c>
      <c r="L141" t="s">
        <v>556</v>
      </c>
      <c r="M141" t="s">
        <v>919</v>
      </c>
    </row>
    <row r="142" spans="1:13" x14ac:dyDescent="0.2">
      <c r="A142" s="50" t="s">
        <v>509</v>
      </c>
      <c r="B142" t="s">
        <v>256</v>
      </c>
      <c r="C142" t="s">
        <v>418</v>
      </c>
      <c r="D142">
        <v>32017005</v>
      </c>
      <c r="E142">
        <v>6</v>
      </c>
      <c r="F142" t="s">
        <v>515</v>
      </c>
      <c r="G142" s="2">
        <v>202.52133000000001</v>
      </c>
      <c r="H142" s="2">
        <v>47.169670000000004</v>
      </c>
      <c r="I142">
        <v>472.19967567557899</v>
      </c>
      <c r="J142">
        <v>321.99056497022701</v>
      </c>
      <c r="K142">
        <v>322</v>
      </c>
      <c r="L142" t="s">
        <v>556</v>
      </c>
      <c r="M142" t="s">
        <v>919</v>
      </c>
    </row>
    <row r="143" spans="1:13" x14ac:dyDescent="0.2">
      <c r="A143" s="50" t="s">
        <v>509</v>
      </c>
      <c r="B143" t="s">
        <v>256</v>
      </c>
      <c r="C143" t="s">
        <v>418</v>
      </c>
      <c r="D143">
        <v>32017013</v>
      </c>
      <c r="E143">
        <v>1</v>
      </c>
      <c r="F143" t="s">
        <v>516</v>
      </c>
      <c r="G143" s="2">
        <v>202.52133000000001</v>
      </c>
      <c r="H143" s="2">
        <v>47.169670000000004</v>
      </c>
      <c r="I143">
        <v>271.74424491394097</v>
      </c>
      <c r="J143">
        <v>320.99875042573098</v>
      </c>
      <c r="K143">
        <v>321</v>
      </c>
      <c r="L143" t="s">
        <v>557</v>
      </c>
      <c r="M143" t="s">
        <v>919</v>
      </c>
    </row>
    <row r="144" spans="1:13" x14ac:dyDescent="0.2">
      <c r="A144" s="50" t="s">
        <v>509</v>
      </c>
      <c r="B144" t="s">
        <v>256</v>
      </c>
      <c r="C144" t="s">
        <v>418</v>
      </c>
      <c r="D144">
        <v>32017013</v>
      </c>
      <c r="E144">
        <v>2</v>
      </c>
      <c r="F144" t="s">
        <v>517</v>
      </c>
      <c r="G144" s="2">
        <v>202.52133000000001</v>
      </c>
      <c r="H144" s="2">
        <v>47.169670000000004</v>
      </c>
      <c r="I144">
        <v>1061.7516100472801</v>
      </c>
      <c r="J144">
        <v>320.99875042573098</v>
      </c>
      <c r="K144">
        <v>321</v>
      </c>
      <c r="L144" t="s">
        <v>557</v>
      </c>
      <c r="M144" t="s">
        <v>919</v>
      </c>
    </row>
    <row r="145" spans="1:13" x14ac:dyDescent="0.2">
      <c r="A145" s="50" t="s">
        <v>509</v>
      </c>
      <c r="B145" t="s">
        <v>256</v>
      </c>
      <c r="C145" t="s">
        <v>418</v>
      </c>
      <c r="D145">
        <v>32017013</v>
      </c>
      <c r="E145">
        <v>3</v>
      </c>
      <c r="F145" t="s">
        <v>518</v>
      </c>
      <c r="G145" s="2">
        <v>202.52133000000001</v>
      </c>
      <c r="H145" s="2">
        <v>47.169670000000004</v>
      </c>
      <c r="I145">
        <v>901.32209380547204</v>
      </c>
      <c r="J145">
        <v>320.99875042573098</v>
      </c>
      <c r="K145">
        <v>321</v>
      </c>
      <c r="L145" t="s">
        <v>557</v>
      </c>
      <c r="M145" t="s">
        <v>919</v>
      </c>
    </row>
    <row r="146" spans="1:13" x14ac:dyDescent="0.2">
      <c r="A146" s="50" t="s">
        <v>509</v>
      </c>
      <c r="B146" t="s">
        <v>256</v>
      </c>
      <c r="C146" t="s">
        <v>418</v>
      </c>
      <c r="D146">
        <v>32017013</v>
      </c>
      <c r="E146">
        <v>4</v>
      </c>
      <c r="F146" t="s">
        <v>519</v>
      </c>
      <c r="G146" s="2">
        <v>202.52133000000001</v>
      </c>
      <c r="H146" s="2">
        <v>47.169670000000004</v>
      </c>
      <c r="I146">
        <v>579.485722959226</v>
      </c>
      <c r="J146">
        <v>320.99875042573098</v>
      </c>
      <c r="K146">
        <v>321</v>
      </c>
      <c r="L146" t="s">
        <v>557</v>
      </c>
      <c r="M146" t="s">
        <v>919</v>
      </c>
    </row>
    <row r="147" spans="1:13" x14ac:dyDescent="0.2">
      <c r="A147" s="50" t="s">
        <v>509</v>
      </c>
      <c r="B147" t="s">
        <v>256</v>
      </c>
      <c r="C147" t="s">
        <v>418</v>
      </c>
      <c r="D147">
        <v>32017017</v>
      </c>
      <c r="E147">
        <v>1</v>
      </c>
      <c r="F147" t="s">
        <v>520</v>
      </c>
      <c r="G147" s="2">
        <v>202.52133000000001</v>
      </c>
      <c r="H147" s="2">
        <v>47.169670000000004</v>
      </c>
      <c r="I147">
        <v>740.89249883582295</v>
      </c>
      <c r="J147">
        <v>318.00025511460501</v>
      </c>
      <c r="K147">
        <v>318</v>
      </c>
      <c r="L147" t="s">
        <v>558</v>
      </c>
      <c r="M147" t="s">
        <v>919</v>
      </c>
    </row>
    <row r="148" spans="1:13" x14ac:dyDescent="0.2">
      <c r="A148" s="50" t="s">
        <v>509</v>
      </c>
      <c r="B148" t="s">
        <v>256</v>
      </c>
      <c r="C148" t="s">
        <v>418</v>
      </c>
      <c r="D148">
        <v>32017017</v>
      </c>
      <c r="E148">
        <v>2</v>
      </c>
      <c r="F148" t="s">
        <v>521</v>
      </c>
      <c r="G148" s="2">
        <v>202.52133000000001</v>
      </c>
      <c r="H148" s="2">
        <v>47.169670000000004</v>
      </c>
      <c r="I148">
        <v>1277.3011414749999</v>
      </c>
      <c r="J148">
        <v>318.00025511460501</v>
      </c>
      <c r="K148">
        <v>318</v>
      </c>
      <c r="L148" t="s">
        <v>558</v>
      </c>
      <c r="M148" t="s">
        <v>919</v>
      </c>
    </row>
    <row r="149" spans="1:13" x14ac:dyDescent="0.2">
      <c r="A149" s="50" t="s">
        <v>509</v>
      </c>
      <c r="B149" t="s">
        <v>256</v>
      </c>
      <c r="C149" t="s">
        <v>418</v>
      </c>
      <c r="D149">
        <v>32017017</v>
      </c>
      <c r="E149">
        <v>3</v>
      </c>
      <c r="F149" t="s">
        <v>522</v>
      </c>
      <c r="G149" s="2">
        <v>202.52133000000001</v>
      </c>
      <c r="H149" s="2">
        <v>47.169670000000004</v>
      </c>
      <c r="I149">
        <v>1062.7399718326301</v>
      </c>
      <c r="J149">
        <v>318.00025511460501</v>
      </c>
      <c r="K149">
        <v>318</v>
      </c>
      <c r="L149" t="s">
        <v>558</v>
      </c>
      <c r="M149" t="s">
        <v>919</v>
      </c>
    </row>
    <row r="150" spans="1:13" x14ac:dyDescent="0.2">
      <c r="A150" s="50" t="s">
        <v>509</v>
      </c>
      <c r="B150" t="s">
        <v>256</v>
      </c>
      <c r="C150" t="s">
        <v>418</v>
      </c>
      <c r="D150">
        <v>32017017</v>
      </c>
      <c r="E150">
        <v>4</v>
      </c>
      <c r="F150" t="s">
        <v>523</v>
      </c>
      <c r="G150" s="2">
        <v>202.52133000000001</v>
      </c>
      <c r="H150" s="2">
        <v>47.169670000000004</v>
      </c>
      <c r="I150">
        <v>1277.30114153366</v>
      </c>
      <c r="J150">
        <v>318.00025511460501</v>
      </c>
      <c r="K150">
        <v>318</v>
      </c>
      <c r="L150" t="s">
        <v>558</v>
      </c>
      <c r="M150" t="s">
        <v>919</v>
      </c>
    </row>
    <row r="151" spans="1:13" x14ac:dyDescent="0.2">
      <c r="A151" s="50" t="s">
        <v>509</v>
      </c>
      <c r="B151" t="s">
        <v>256</v>
      </c>
      <c r="C151" t="s">
        <v>418</v>
      </c>
      <c r="D151">
        <v>32017020</v>
      </c>
      <c r="E151">
        <v>1</v>
      </c>
      <c r="F151" t="s">
        <v>524</v>
      </c>
      <c r="G151" s="2">
        <v>202.52133000000001</v>
      </c>
      <c r="H151" s="2">
        <v>47.169670000000004</v>
      </c>
      <c r="I151">
        <v>901.32201507763295</v>
      </c>
      <c r="J151">
        <v>317.99898341223201</v>
      </c>
      <c r="K151">
        <v>318</v>
      </c>
      <c r="L151" t="s">
        <v>558</v>
      </c>
      <c r="M151" t="s">
        <v>919</v>
      </c>
    </row>
    <row r="152" spans="1:13" x14ac:dyDescent="0.2">
      <c r="A152" s="50" t="s">
        <v>509</v>
      </c>
      <c r="B152" t="s">
        <v>256</v>
      </c>
      <c r="C152" t="s">
        <v>418</v>
      </c>
      <c r="D152">
        <v>32017020</v>
      </c>
      <c r="E152">
        <v>2</v>
      </c>
      <c r="F152" t="s">
        <v>525</v>
      </c>
      <c r="G152" s="2">
        <v>202.52133000000001</v>
      </c>
      <c r="H152" s="2">
        <v>47.169670000000004</v>
      </c>
      <c r="I152">
        <v>1116.88223530543</v>
      </c>
      <c r="J152">
        <v>317.99898341223201</v>
      </c>
      <c r="K152">
        <v>318</v>
      </c>
      <c r="L152" t="s">
        <v>558</v>
      </c>
      <c r="M152" t="s">
        <v>919</v>
      </c>
    </row>
    <row r="153" spans="1:13" x14ac:dyDescent="0.2">
      <c r="A153" s="50" t="s">
        <v>509</v>
      </c>
      <c r="B153" t="s">
        <v>256</v>
      </c>
      <c r="C153" t="s">
        <v>418</v>
      </c>
      <c r="D153">
        <v>32017020</v>
      </c>
      <c r="E153">
        <v>3</v>
      </c>
      <c r="F153" t="s">
        <v>526</v>
      </c>
      <c r="G153" s="2">
        <v>202.52133000000001</v>
      </c>
      <c r="H153" s="2">
        <v>47.169670000000004</v>
      </c>
      <c r="I153">
        <v>901.34372718311101</v>
      </c>
      <c r="J153">
        <v>317.99898341223201</v>
      </c>
      <c r="K153">
        <v>318</v>
      </c>
      <c r="L153" t="s">
        <v>558</v>
      </c>
      <c r="M153" t="s">
        <v>919</v>
      </c>
    </row>
    <row r="154" spans="1:13" x14ac:dyDescent="0.2">
      <c r="A154" s="50" t="s">
        <v>509</v>
      </c>
      <c r="B154" t="s">
        <v>256</v>
      </c>
      <c r="C154" t="s">
        <v>418</v>
      </c>
      <c r="D154">
        <v>32017020</v>
      </c>
      <c r="E154">
        <v>4</v>
      </c>
      <c r="F154" t="s">
        <v>527</v>
      </c>
      <c r="G154" s="2">
        <v>202.52133000000001</v>
      </c>
      <c r="H154" s="2">
        <v>47.169670000000004</v>
      </c>
      <c r="I154">
        <v>901.32199542500496</v>
      </c>
      <c r="J154">
        <v>317.99898341223201</v>
      </c>
      <c r="K154">
        <v>318</v>
      </c>
      <c r="L154" t="s">
        <v>558</v>
      </c>
      <c r="M154" t="s">
        <v>919</v>
      </c>
    </row>
    <row r="155" spans="1:13" x14ac:dyDescent="0.2">
      <c r="A155" s="50" t="s">
        <v>509</v>
      </c>
      <c r="B155" t="s">
        <v>256</v>
      </c>
      <c r="C155" t="s">
        <v>418</v>
      </c>
      <c r="D155">
        <v>32017020</v>
      </c>
      <c r="E155">
        <v>5</v>
      </c>
      <c r="F155" t="s">
        <v>528</v>
      </c>
      <c r="G155" s="2">
        <v>202.52133000000001</v>
      </c>
      <c r="H155" s="2">
        <v>47.169670000000004</v>
      </c>
      <c r="I155">
        <v>901.32197577237798</v>
      </c>
      <c r="J155">
        <v>317.99898341223201</v>
      </c>
      <c r="K155">
        <v>318</v>
      </c>
      <c r="L155" t="s">
        <v>558</v>
      </c>
      <c r="M155" t="s">
        <v>919</v>
      </c>
    </row>
    <row r="156" spans="1:13" x14ac:dyDescent="0.2">
      <c r="A156" s="50" t="s">
        <v>509</v>
      </c>
      <c r="B156" t="s">
        <v>256</v>
      </c>
      <c r="C156" t="s">
        <v>418</v>
      </c>
      <c r="D156">
        <v>32017023</v>
      </c>
      <c r="E156">
        <v>1</v>
      </c>
      <c r="F156" t="s">
        <v>529</v>
      </c>
      <c r="G156" s="2">
        <v>202.52133000000001</v>
      </c>
      <c r="H156" s="2">
        <v>47.169670000000004</v>
      </c>
      <c r="I156">
        <v>1116.8712710165801</v>
      </c>
      <c r="J156">
        <v>317.99386969858398</v>
      </c>
      <c r="K156">
        <v>318</v>
      </c>
      <c r="L156" t="s">
        <v>558</v>
      </c>
      <c r="M156" t="s">
        <v>919</v>
      </c>
    </row>
    <row r="157" spans="1:13" x14ac:dyDescent="0.2">
      <c r="A157" s="50" t="s">
        <v>509</v>
      </c>
      <c r="B157" t="s">
        <v>256</v>
      </c>
      <c r="C157" t="s">
        <v>418</v>
      </c>
      <c r="D157">
        <v>32017023</v>
      </c>
      <c r="E157">
        <v>2</v>
      </c>
      <c r="F157" t="s">
        <v>530</v>
      </c>
      <c r="G157" s="2">
        <v>202.52133000000001</v>
      </c>
      <c r="H157" s="2">
        <v>47.169670000000004</v>
      </c>
      <c r="I157">
        <v>794.04679427978704</v>
      </c>
      <c r="J157">
        <v>317.99386969858398</v>
      </c>
      <c r="K157">
        <v>318</v>
      </c>
      <c r="L157" t="s">
        <v>558</v>
      </c>
      <c r="M157" t="s">
        <v>919</v>
      </c>
    </row>
    <row r="158" spans="1:13" x14ac:dyDescent="0.2">
      <c r="A158" s="50" t="s">
        <v>509</v>
      </c>
      <c r="B158" t="s">
        <v>256</v>
      </c>
      <c r="C158" t="s">
        <v>418</v>
      </c>
      <c r="D158">
        <v>32017023</v>
      </c>
      <c r="E158">
        <v>3</v>
      </c>
      <c r="F158" t="s">
        <v>531</v>
      </c>
      <c r="G158" s="2">
        <v>202.52133000000001</v>
      </c>
      <c r="H158" s="2">
        <v>47.169670000000004</v>
      </c>
      <c r="I158">
        <v>680.72327593003104</v>
      </c>
      <c r="J158">
        <v>317.99386969858398</v>
      </c>
      <c r="K158">
        <v>318</v>
      </c>
      <c r="L158" t="s">
        <v>558</v>
      </c>
      <c r="M158" t="s">
        <v>919</v>
      </c>
    </row>
    <row r="159" spans="1:13" x14ac:dyDescent="0.2">
      <c r="A159" s="50" t="s">
        <v>509</v>
      </c>
      <c r="B159" t="s">
        <v>256</v>
      </c>
      <c r="C159" t="s">
        <v>418</v>
      </c>
      <c r="D159">
        <v>32017023</v>
      </c>
      <c r="E159">
        <v>4</v>
      </c>
      <c r="F159" t="s">
        <v>532</v>
      </c>
      <c r="G159" s="2">
        <v>202.52133000000001</v>
      </c>
      <c r="H159" s="2">
        <v>47.169670000000004</v>
      </c>
      <c r="I159">
        <v>615.55897790935296</v>
      </c>
      <c r="J159">
        <v>317.99386969858398</v>
      </c>
      <c r="K159">
        <v>318</v>
      </c>
      <c r="L159" t="s">
        <v>558</v>
      </c>
      <c r="M159" t="s">
        <v>919</v>
      </c>
    </row>
    <row r="160" spans="1:13" x14ac:dyDescent="0.2">
      <c r="A160" s="50" t="s">
        <v>509</v>
      </c>
      <c r="B160" t="s">
        <v>256</v>
      </c>
      <c r="C160" t="s">
        <v>418</v>
      </c>
      <c r="D160">
        <v>32017023</v>
      </c>
      <c r="E160">
        <v>5</v>
      </c>
      <c r="F160" t="s">
        <v>533</v>
      </c>
      <c r="G160" s="2">
        <v>202.52133000000001</v>
      </c>
      <c r="H160" s="2">
        <v>47.169670000000004</v>
      </c>
      <c r="I160">
        <v>276.96736571521598</v>
      </c>
      <c r="J160">
        <v>317.99386969858398</v>
      </c>
      <c r="K160">
        <v>318</v>
      </c>
      <c r="L160" t="s">
        <v>558</v>
      </c>
      <c r="M160" t="s">
        <v>919</v>
      </c>
    </row>
    <row r="161" spans="1:13" x14ac:dyDescent="0.2">
      <c r="A161" s="50" t="s">
        <v>509</v>
      </c>
      <c r="B161" t="s">
        <v>256</v>
      </c>
      <c r="C161" t="s">
        <v>418</v>
      </c>
      <c r="D161">
        <v>32017026</v>
      </c>
      <c r="E161">
        <v>1</v>
      </c>
      <c r="F161" t="s">
        <v>534</v>
      </c>
      <c r="G161" s="2">
        <v>202.52133000000001</v>
      </c>
      <c r="H161" s="2">
        <v>47.169670000000004</v>
      </c>
      <c r="I161">
        <v>1135.3752098427501</v>
      </c>
      <c r="J161">
        <v>317.99551311118802</v>
      </c>
      <c r="K161">
        <v>318</v>
      </c>
      <c r="L161" t="s">
        <v>558</v>
      </c>
      <c r="M161" t="s">
        <v>919</v>
      </c>
    </row>
    <row r="162" spans="1:13" x14ac:dyDescent="0.2">
      <c r="A162" s="50" t="s">
        <v>509</v>
      </c>
      <c r="B162" t="s">
        <v>256</v>
      </c>
      <c r="C162" t="s">
        <v>418</v>
      </c>
      <c r="D162">
        <v>32017026</v>
      </c>
      <c r="E162">
        <v>2</v>
      </c>
      <c r="F162" t="s">
        <v>535</v>
      </c>
      <c r="G162" s="2">
        <v>202.52133000000001</v>
      </c>
      <c r="H162" s="2">
        <v>47.169670000000004</v>
      </c>
      <c r="I162">
        <v>1152.9232468643399</v>
      </c>
      <c r="J162">
        <v>317.99551311118802</v>
      </c>
      <c r="K162">
        <v>318</v>
      </c>
      <c r="L162" t="s">
        <v>558</v>
      </c>
      <c r="M162" t="s">
        <v>919</v>
      </c>
    </row>
    <row r="163" spans="1:13" x14ac:dyDescent="0.2">
      <c r="A163" s="50" t="s">
        <v>509</v>
      </c>
      <c r="B163" t="s">
        <v>256</v>
      </c>
      <c r="C163" t="s">
        <v>418</v>
      </c>
      <c r="D163">
        <v>32017026</v>
      </c>
      <c r="E163">
        <v>3</v>
      </c>
      <c r="F163" t="s">
        <v>536</v>
      </c>
      <c r="G163" s="2">
        <v>202.52133000000001</v>
      </c>
      <c r="H163" s="2">
        <v>47.169670000000004</v>
      </c>
      <c r="I163">
        <v>1224.1468460896999</v>
      </c>
      <c r="J163">
        <v>317.99551311118802</v>
      </c>
      <c r="K163">
        <v>318</v>
      </c>
      <c r="L163" t="s">
        <v>558</v>
      </c>
      <c r="M163" t="s">
        <v>919</v>
      </c>
    </row>
    <row r="164" spans="1:13" x14ac:dyDescent="0.2">
      <c r="A164" s="50" t="s">
        <v>509</v>
      </c>
      <c r="B164" t="s">
        <v>256</v>
      </c>
      <c r="C164" t="s">
        <v>418</v>
      </c>
      <c r="D164">
        <v>32017026</v>
      </c>
      <c r="E164">
        <v>4</v>
      </c>
      <c r="F164" t="s">
        <v>537</v>
      </c>
      <c r="G164" s="2">
        <v>202.52133000000001</v>
      </c>
      <c r="H164" s="2">
        <v>47.169670000000004</v>
      </c>
      <c r="I164">
        <v>863.41382457339</v>
      </c>
      <c r="J164">
        <v>317.99551311118802</v>
      </c>
      <c r="K164">
        <v>318</v>
      </c>
      <c r="L164" t="s">
        <v>558</v>
      </c>
      <c r="M164" t="s">
        <v>919</v>
      </c>
    </row>
    <row r="165" spans="1:13" x14ac:dyDescent="0.2">
      <c r="A165" t="s">
        <v>267</v>
      </c>
      <c r="B165" t="s">
        <v>268</v>
      </c>
      <c r="C165" t="s">
        <v>418</v>
      </c>
      <c r="D165">
        <v>33109002</v>
      </c>
      <c r="E165">
        <v>1</v>
      </c>
      <c r="F165" t="s">
        <v>269</v>
      </c>
      <c r="G165">
        <v>163.64221000000001</v>
      </c>
      <c r="H165">
        <v>54.299140000000001</v>
      </c>
      <c r="I165">
        <v>2051.88825246237</v>
      </c>
      <c r="J165">
        <v>53.000091598963202</v>
      </c>
      <c r="K165">
        <v>53</v>
      </c>
      <c r="L165" s="5" t="s">
        <v>559</v>
      </c>
      <c r="M165" t="s">
        <v>919</v>
      </c>
    </row>
    <row r="166" spans="1:13" x14ac:dyDescent="0.2">
      <c r="A166" t="s">
        <v>267</v>
      </c>
      <c r="B166" t="s">
        <v>268</v>
      </c>
      <c r="C166" t="s">
        <v>418</v>
      </c>
      <c r="D166">
        <v>33109002</v>
      </c>
      <c r="E166">
        <v>2</v>
      </c>
      <c r="F166" t="s">
        <v>270</v>
      </c>
      <c r="G166">
        <v>163.64221000000001</v>
      </c>
      <c r="H166">
        <v>54.299140000000001</v>
      </c>
      <c r="I166">
        <v>2063.70284650044</v>
      </c>
      <c r="J166">
        <v>53.000091598963202</v>
      </c>
      <c r="K166">
        <v>53</v>
      </c>
      <c r="L166" s="5" t="s">
        <v>559</v>
      </c>
      <c r="M166" t="s">
        <v>919</v>
      </c>
    </row>
    <row r="167" spans="1:13" x14ac:dyDescent="0.2">
      <c r="A167" t="s">
        <v>267</v>
      </c>
      <c r="B167" t="s">
        <v>268</v>
      </c>
      <c r="C167" t="s">
        <v>418</v>
      </c>
      <c r="D167">
        <v>33109002</v>
      </c>
      <c r="E167">
        <v>3</v>
      </c>
      <c r="F167" t="s">
        <v>271</v>
      </c>
      <c r="G167">
        <v>163.64221000000001</v>
      </c>
      <c r="H167">
        <v>54.299140000000001</v>
      </c>
      <c r="I167">
        <v>2017.38968358734</v>
      </c>
      <c r="J167">
        <v>53.000091598963202</v>
      </c>
      <c r="K167">
        <v>53</v>
      </c>
      <c r="L167" s="5" t="s">
        <v>559</v>
      </c>
      <c r="M167" t="s">
        <v>919</v>
      </c>
    </row>
    <row r="168" spans="1:13" x14ac:dyDescent="0.2">
      <c r="A168" t="s">
        <v>267</v>
      </c>
      <c r="B168" t="s">
        <v>268</v>
      </c>
      <c r="C168" t="s">
        <v>418</v>
      </c>
      <c r="D168">
        <v>33109002</v>
      </c>
      <c r="E168">
        <v>4</v>
      </c>
      <c r="F168" t="s">
        <v>272</v>
      </c>
      <c r="G168">
        <v>163.64221000000001</v>
      </c>
      <c r="H168">
        <v>54.299140000000001</v>
      </c>
      <c r="I168">
        <v>377.66197912599102</v>
      </c>
      <c r="J168">
        <v>53.000091598963202</v>
      </c>
      <c r="K168">
        <v>53</v>
      </c>
      <c r="L168" s="5" t="s">
        <v>559</v>
      </c>
      <c r="M168" t="s">
        <v>919</v>
      </c>
    </row>
    <row r="169" spans="1:13" x14ac:dyDescent="0.2">
      <c r="A169" t="s">
        <v>267</v>
      </c>
      <c r="B169" t="s">
        <v>268</v>
      </c>
      <c r="C169" t="s">
        <v>418</v>
      </c>
      <c r="D169">
        <v>33109008</v>
      </c>
      <c r="E169">
        <v>1</v>
      </c>
      <c r="F169" t="s">
        <v>273</v>
      </c>
      <c r="G169">
        <v>163.64221000000001</v>
      </c>
      <c r="H169">
        <v>54.299140000000001</v>
      </c>
      <c r="I169">
        <v>1215.29633342242</v>
      </c>
      <c r="J169">
        <v>52.994610206377502</v>
      </c>
      <c r="K169">
        <v>53</v>
      </c>
      <c r="L169" s="5" t="s">
        <v>559</v>
      </c>
      <c r="M169" t="s">
        <v>919</v>
      </c>
    </row>
    <row r="170" spans="1:13" x14ac:dyDescent="0.2">
      <c r="A170" t="s">
        <v>267</v>
      </c>
      <c r="B170" t="s">
        <v>268</v>
      </c>
      <c r="C170" t="s">
        <v>418</v>
      </c>
      <c r="D170">
        <v>33109008</v>
      </c>
      <c r="E170">
        <v>2</v>
      </c>
      <c r="F170" t="s">
        <v>274</v>
      </c>
      <c r="G170">
        <v>163.64221000000001</v>
      </c>
      <c r="H170">
        <v>54.299140000000001</v>
      </c>
      <c r="I170">
        <v>1590.2869997126299</v>
      </c>
      <c r="J170">
        <v>52.994610206377502</v>
      </c>
      <c r="K170">
        <v>53</v>
      </c>
      <c r="L170" s="5" t="s">
        <v>559</v>
      </c>
      <c r="M170" t="s">
        <v>919</v>
      </c>
    </row>
    <row r="171" spans="1:13" x14ac:dyDescent="0.2">
      <c r="A171" t="s">
        <v>267</v>
      </c>
      <c r="B171" t="s">
        <v>268</v>
      </c>
      <c r="C171" t="s">
        <v>418</v>
      </c>
      <c r="D171">
        <v>33109008</v>
      </c>
      <c r="E171">
        <v>3</v>
      </c>
      <c r="F171" t="s">
        <v>275</v>
      </c>
      <c r="G171">
        <v>163.64221000000001</v>
      </c>
      <c r="H171">
        <v>54.299140000000001</v>
      </c>
      <c r="I171">
        <v>1590.2978458510599</v>
      </c>
      <c r="J171">
        <v>52.994610206377502</v>
      </c>
      <c r="K171">
        <v>53</v>
      </c>
      <c r="L171" s="5" t="s">
        <v>559</v>
      </c>
      <c r="M171" t="s">
        <v>919</v>
      </c>
    </row>
    <row r="172" spans="1:13" x14ac:dyDescent="0.2">
      <c r="A172" t="s">
        <v>267</v>
      </c>
      <c r="B172" t="s">
        <v>268</v>
      </c>
      <c r="C172" t="s">
        <v>418</v>
      </c>
      <c r="D172">
        <v>33109008</v>
      </c>
      <c r="E172">
        <v>4</v>
      </c>
      <c r="F172" t="s">
        <v>276</v>
      </c>
      <c r="G172">
        <v>163.64221000000001</v>
      </c>
      <c r="H172">
        <v>54.299140000000001</v>
      </c>
      <c r="I172">
        <v>1590.2978261984299</v>
      </c>
      <c r="J172">
        <v>52.994610206377502</v>
      </c>
      <c r="K172">
        <v>53</v>
      </c>
      <c r="L172" s="5" t="s">
        <v>559</v>
      </c>
      <c r="M172" t="s">
        <v>919</v>
      </c>
    </row>
    <row r="173" spans="1:13" x14ac:dyDescent="0.2">
      <c r="A173" t="s">
        <v>267</v>
      </c>
      <c r="B173" t="s">
        <v>268</v>
      </c>
      <c r="C173" t="s">
        <v>418</v>
      </c>
      <c r="D173">
        <v>33109008</v>
      </c>
      <c r="E173">
        <v>5</v>
      </c>
      <c r="F173" t="s">
        <v>277</v>
      </c>
      <c r="G173">
        <v>163.64221000000001</v>
      </c>
      <c r="H173">
        <v>54.299140000000001</v>
      </c>
      <c r="I173">
        <v>1590.2761338042401</v>
      </c>
      <c r="J173">
        <v>52.994610206377502</v>
      </c>
      <c r="K173">
        <v>53</v>
      </c>
      <c r="L173" s="5" t="s">
        <v>559</v>
      </c>
      <c r="M173" t="s">
        <v>919</v>
      </c>
    </row>
    <row r="174" spans="1:13" x14ac:dyDescent="0.2">
      <c r="A174" t="s">
        <v>267</v>
      </c>
      <c r="B174" t="s">
        <v>268</v>
      </c>
      <c r="C174" t="s">
        <v>418</v>
      </c>
      <c r="D174">
        <v>33109008</v>
      </c>
      <c r="E174">
        <v>6</v>
      </c>
      <c r="F174" t="s">
        <v>278</v>
      </c>
      <c r="G174">
        <v>163.64221000000001</v>
      </c>
      <c r="H174">
        <v>54.299140000000001</v>
      </c>
      <c r="I174">
        <v>1268.4507863220599</v>
      </c>
      <c r="J174">
        <v>52.994610206377502</v>
      </c>
      <c r="K174">
        <v>53</v>
      </c>
      <c r="L174" s="5" t="s">
        <v>559</v>
      </c>
      <c r="M174" t="s">
        <v>919</v>
      </c>
    </row>
    <row r="175" spans="1:13" x14ac:dyDescent="0.2">
      <c r="A175" t="s">
        <v>267</v>
      </c>
      <c r="B175" t="s">
        <v>268</v>
      </c>
      <c r="C175" t="s">
        <v>418</v>
      </c>
      <c r="D175">
        <v>33109013</v>
      </c>
      <c r="E175">
        <v>1</v>
      </c>
      <c r="F175" t="s">
        <v>279</v>
      </c>
      <c r="G175">
        <v>163.64221000000001</v>
      </c>
      <c r="H175">
        <v>54.299140000000001</v>
      </c>
      <c r="I175">
        <v>526.33130948216899</v>
      </c>
      <c r="J175">
        <v>52.850730448613902</v>
      </c>
      <c r="K175">
        <v>53</v>
      </c>
      <c r="L175" s="5" t="s">
        <v>559</v>
      </c>
      <c r="M175" t="s">
        <v>919</v>
      </c>
    </row>
    <row r="176" spans="1:13" x14ac:dyDescent="0.2">
      <c r="A176" t="s">
        <v>267</v>
      </c>
      <c r="B176" t="s">
        <v>268</v>
      </c>
      <c r="C176" t="s">
        <v>418</v>
      </c>
      <c r="D176">
        <v>33109013</v>
      </c>
      <c r="E176">
        <v>2</v>
      </c>
      <c r="F176" t="s">
        <v>280</v>
      </c>
      <c r="G176">
        <v>163.64221000000001</v>
      </c>
      <c r="H176">
        <v>54.299140000000001</v>
      </c>
      <c r="I176">
        <v>632.63997903926997</v>
      </c>
      <c r="J176">
        <v>52.850730448613902</v>
      </c>
      <c r="K176">
        <v>53</v>
      </c>
      <c r="L176" s="5" t="s">
        <v>559</v>
      </c>
      <c r="M176" t="s">
        <v>919</v>
      </c>
    </row>
    <row r="177" spans="1:13" x14ac:dyDescent="0.2">
      <c r="A177" t="s">
        <v>267</v>
      </c>
      <c r="B177" t="s">
        <v>268</v>
      </c>
      <c r="C177" t="s">
        <v>418</v>
      </c>
      <c r="D177">
        <v>33109013</v>
      </c>
      <c r="E177">
        <v>3</v>
      </c>
      <c r="F177" t="s">
        <v>281</v>
      </c>
      <c r="G177">
        <v>163.64221000000001</v>
      </c>
      <c r="H177">
        <v>54.299140000000001</v>
      </c>
      <c r="I177">
        <v>861.35031189064102</v>
      </c>
      <c r="J177">
        <v>52.850730448613902</v>
      </c>
      <c r="K177">
        <v>53</v>
      </c>
      <c r="L177" s="5" t="s">
        <v>559</v>
      </c>
      <c r="M177" t="s">
        <v>919</v>
      </c>
    </row>
    <row r="178" spans="1:13" x14ac:dyDescent="0.2">
      <c r="A178" t="s">
        <v>267</v>
      </c>
      <c r="B178" t="s">
        <v>268</v>
      </c>
      <c r="C178" t="s">
        <v>418</v>
      </c>
      <c r="D178">
        <v>33109013</v>
      </c>
      <c r="E178">
        <v>4</v>
      </c>
      <c r="F178" t="s">
        <v>282</v>
      </c>
      <c r="G178">
        <v>163.64221000000001</v>
      </c>
      <c r="H178">
        <v>54.299140000000001</v>
      </c>
      <c r="I178">
        <v>853.03238460596106</v>
      </c>
      <c r="J178">
        <v>52.850730448613902</v>
      </c>
      <c r="K178">
        <v>53</v>
      </c>
      <c r="L178" s="5" t="s">
        <v>559</v>
      </c>
      <c r="M178" t="s">
        <v>919</v>
      </c>
    </row>
    <row r="179" spans="1:13" x14ac:dyDescent="0.2">
      <c r="A179" t="s">
        <v>267</v>
      </c>
      <c r="B179" t="s">
        <v>268</v>
      </c>
      <c r="C179" t="s">
        <v>418</v>
      </c>
      <c r="D179">
        <v>33109013</v>
      </c>
      <c r="E179">
        <v>5</v>
      </c>
      <c r="F179" t="s">
        <v>283</v>
      </c>
      <c r="G179">
        <v>163.64221000000001</v>
      </c>
      <c r="H179">
        <v>54.299140000000001</v>
      </c>
      <c r="I179">
        <v>852.99974757555196</v>
      </c>
      <c r="J179">
        <v>52.850730448613902</v>
      </c>
      <c r="K179">
        <v>53</v>
      </c>
      <c r="L179" s="5" t="s">
        <v>559</v>
      </c>
      <c r="M179" t="s">
        <v>919</v>
      </c>
    </row>
    <row r="180" spans="1:13" x14ac:dyDescent="0.2">
      <c r="A180" t="s">
        <v>267</v>
      </c>
      <c r="B180" t="s">
        <v>268</v>
      </c>
      <c r="C180" t="s">
        <v>418</v>
      </c>
      <c r="D180">
        <v>33109013</v>
      </c>
      <c r="E180">
        <v>6</v>
      </c>
      <c r="F180" t="s">
        <v>284</v>
      </c>
      <c r="G180">
        <v>163.64221000000001</v>
      </c>
      <c r="H180">
        <v>54.299140000000001</v>
      </c>
      <c r="I180">
        <v>901.32191669716599</v>
      </c>
      <c r="J180">
        <v>52.850730448613902</v>
      </c>
      <c r="K180">
        <v>53</v>
      </c>
      <c r="L180" s="5" t="s">
        <v>559</v>
      </c>
      <c r="M180" t="s">
        <v>919</v>
      </c>
    </row>
    <row r="181" spans="1:13" hidden="1" x14ac:dyDescent="0.2">
      <c r="A181" t="s">
        <v>285</v>
      </c>
      <c r="B181" t="s">
        <v>286</v>
      </c>
      <c r="C181" t="s">
        <v>417</v>
      </c>
      <c r="D181">
        <v>31858002</v>
      </c>
      <c r="E181">
        <v>1</v>
      </c>
      <c r="F181" t="s">
        <v>287</v>
      </c>
      <c r="G181">
        <v>145.72220999999999</v>
      </c>
      <c r="H181">
        <v>9.4949399999999997</v>
      </c>
      <c r="I181">
        <v>1254.65998062023</v>
      </c>
      <c r="J181">
        <v>106.512451239565</v>
      </c>
    </row>
    <row r="182" spans="1:13" hidden="1" x14ac:dyDescent="0.2">
      <c r="A182" t="s">
        <v>285</v>
      </c>
      <c r="B182" t="s">
        <v>286</v>
      </c>
      <c r="C182" t="s">
        <v>417</v>
      </c>
      <c r="D182">
        <v>31858002</v>
      </c>
      <c r="E182">
        <v>2</v>
      </c>
      <c r="F182" t="s">
        <v>288</v>
      </c>
      <c r="G182">
        <v>145.72220999999999</v>
      </c>
      <c r="H182">
        <v>9.4949399999999997</v>
      </c>
      <c r="I182">
        <v>2145.394478103</v>
      </c>
      <c r="J182">
        <v>106.512451239565</v>
      </c>
    </row>
    <row r="183" spans="1:13" hidden="1" x14ac:dyDescent="0.2">
      <c r="A183" t="s">
        <v>285</v>
      </c>
      <c r="B183" t="s">
        <v>286</v>
      </c>
      <c r="C183" t="s">
        <v>417</v>
      </c>
      <c r="D183">
        <v>31858002</v>
      </c>
      <c r="E183">
        <v>3</v>
      </c>
      <c r="F183" t="s">
        <v>289</v>
      </c>
      <c r="G183">
        <v>145.72220999999999</v>
      </c>
      <c r="H183">
        <v>9.4949399999999997</v>
      </c>
      <c r="I183">
        <v>2103.0774579871099</v>
      </c>
      <c r="J183">
        <v>106.512451239565</v>
      </c>
    </row>
    <row r="184" spans="1:13" hidden="1" x14ac:dyDescent="0.2">
      <c r="A184" t="s">
        <v>285</v>
      </c>
      <c r="B184" t="s">
        <v>286</v>
      </c>
      <c r="C184" t="s">
        <v>417</v>
      </c>
      <c r="D184">
        <v>31858002</v>
      </c>
      <c r="E184">
        <v>4</v>
      </c>
      <c r="F184" t="s">
        <v>290</v>
      </c>
      <c r="G184">
        <v>145.72220999999999</v>
      </c>
      <c r="H184">
        <v>9.4949399999999997</v>
      </c>
      <c r="I184">
        <v>723.37713820856402</v>
      </c>
      <c r="J184">
        <v>106.512451239565</v>
      </c>
    </row>
    <row r="185" spans="1:13" hidden="1" x14ac:dyDescent="0.2">
      <c r="A185" t="s">
        <v>285</v>
      </c>
      <c r="B185" t="s">
        <v>286</v>
      </c>
      <c r="C185" t="s">
        <v>417</v>
      </c>
      <c r="D185">
        <v>31858002</v>
      </c>
      <c r="E185">
        <v>5</v>
      </c>
      <c r="F185" t="s">
        <v>291</v>
      </c>
      <c r="G185">
        <v>145.72220999999999</v>
      </c>
      <c r="H185">
        <v>9.4949399999999997</v>
      </c>
      <c r="I185">
        <v>406.27523866424002</v>
      </c>
      <c r="J185">
        <v>106.512451239565</v>
      </c>
    </row>
    <row r="186" spans="1:13" hidden="1" x14ac:dyDescent="0.2">
      <c r="A186" t="s">
        <v>285</v>
      </c>
      <c r="B186" t="s">
        <v>286</v>
      </c>
      <c r="C186" t="s">
        <v>417</v>
      </c>
      <c r="D186">
        <v>31858002</v>
      </c>
      <c r="E186">
        <v>6</v>
      </c>
      <c r="F186" t="s">
        <v>292</v>
      </c>
      <c r="G186">
        <v>145.72220999999999</v>
      </c>
      <c r="H186">
        <v>9.4949399999999997</v>
      </c>
      <c r="I186">
        <v>880.31008613611698</v>
      </c>
      <c r="J186">
        <v>106.512451239565</v>
      </c>
    </row>
    <row r="187" spans="1:13" hidden="1" x14ac:dyDescent="0.2">
      <c r="A187" t="s">
        <v>285</v>
      </c>
      <c r="B187" t="s">
        <v>286</v>
      </c>
      <c r="C187" t="s">
        <v>417</v>
      </c>
      <c r="D187">
        <v>31858002</v>
      </c>
      <c r="E187">
        <v>7</v>
      </c>
      <c r="F187" t="s">
        <v>293</v>
      </c>
      <c r="G187">
        <v>145.72220999999999</v>
      </c>
      <c r="H187">
        <v>9.4949399999999997</v>
      </c>
      <c r="I187">
        <v>1038.0465183614499</v>
      </c>
      <c r="J187">
        <v>106.512451239565</v>
      </c>
    </row>
    <row r="188" spans="1:13" hidden="1" x14ac:dyDescent="0.2">
      <c r="A188" t="s">
        <v>285</v>
      </c>
      <c r="B188" t="s">
        <v>286</v>
      </c>
      <c r="C188" t="s">
        <v>417</v>
      </c>
      <c r="D188">
        <v>31858002</v>
      </c>
      <c r="E188">
        <v>8</v>
      </c>
      <c r="F188" t="s">
        <v>294</v>
      </c>
      <c r="G188">
        <v>145.72220999999999</v>
      </c>
      <c r="H188">
        <v>9.4949399999999997</v>
      </c>
      <c r="I188">
        <v>1272.7400518708801</v>
      </c>
      <c r="J188">
        <v>106.512451239565</v>
      </c>
    </row>
    <row r="189" spans="1:13" hidden="1" x14ac:dyDescent="0.2">
      <c r="A189" t="s">
        <v>285</v>
      </c>
      <c r="B189" t="s">
        <v>286</v>
      </c>
      <c r="C189" t="s">
        <v>417</v>
      </c>
      <c r="D189">
        <v>31858002</v>
      </c>
      <c r="E189">
        <v>9</v>
      </c>
      <c r="F189" t="s">
        <v>295</v>
      </c>
      <c r="G189">
        <v>145.72220999999999</v>
      </c>
      <c r="H189">
        <v>9.4949399999999997</v>
      </c>
      <c r="I189">
        <v>1590.3304828227999</v>
      </c>
      <c r="J189">
        <v>106.512451239565</v>
      </c>
    </row>
    <row r="190" spans="1:13" hidden="1" x14ac:dyDescent="0.2">
      <c r="A190" t="s">
        <v>285</v>
      </c>
      <c r="B190" t="s">
        <v>286</v>
      </c>
      <c r="C190" t="s">
        <v>417</v>
      </c>
      <c r="D190">
        <v>31858004</v>
      </c>
      <c r="E190">
        <v>1</v>
      </c>
      <c r="F190" t="s">
        <v>296</v>
      </c>
      <c r="G190">
        <v>145.72220999999999</v>
      </c>
      <c r="H190">
        <v>9.4949399999999997</v>
      </c>
      <c r="I190">
        <v>1328.4786937542899</v>
      </c>
      <c r="J190">
        <v>106.47104156091601</v>
      </c>
    </row>
    <row r="191" spans="1:13" hidden="1" x14ac:dyDescent="0.2">
      <c r="A191" t="s">
        <v>285</v>
      </c>
      <c r="B191" t="s">
        <v>286</v>
      </c>
      <c r="C191" t="s">
        <v>417</v>
      </c>
      <c r="D191">
        <v>31858004</v>
      </c>
      <c r="E191">
        <v>2</v>
      </c>
      <c r="F191" t="s">
        <v>297</v>
      </c>
      <c r="G191">
        <v>145.72220999999999</v>
      </c>
      <c r="H191">
        <v>9.4949399999999997</v>
      </c>
      <c r="I191">
        <v>1246.79800678795</v>
      </c>
      <c r="J191">
        <v>106.47104156091601</v>
      </c>
    </row>
    <row r="192" spans="1:13" hidden="1" x14ac:dyDescent="0.2">
      <c r="A192" t="s">
        <v>285</v>
      </c>
      <c r="B192" t="s">
        <v>286</v>
      </c>
      <c r="C192" t="s">
        <v>417</v>
      </c>
      <c r="D192">
        <v>31858004</v>
      </c>
      <c r="E192">
        <v>3</v>
      </c>
      <c r="F192" t="s">
        <v>298</v>
      </c>
      <c r="G192">
        <v>145.72220999999999</v>
      </c>
      <c r="H192">
        <v>9.4949399999999997</v>
      </c>
      <c r="I192">
        <v>1629.57448728861</v>
      </c>
      <c r="J192">
        <v>106.47104156091601</v>
      </c>
    </row>
    <row r="193" spans="1:13" x14ac:dyDescent="0.2">
      <c r="A193" s="50" t="s">
        <v>285</v>
      </c>
      <c r="B193" t="s">
        <v>286</v>
      </c>
      <c r="C193" t="s">
        <v>418</v>
      </c>
      <c r="D193">
        <v>31858014</v>
      </c>
      <c r="E193">
        <v>1</v>
      </c>
      <c r="F193" t="s">
        <v>299</v>
      </c>
      <c r="G193">
        <v>145.72220999999999</v>
      </c>
      <c r="H193">
        <v>9.4949399999999997</v>
      </c>
      <c r="I193">
        <v>1067.66949733927</v>
      </c>
      <c r="J193">
        <v>103.998805069318</v>
      </c>
      <c r="K193">
        <v>104</v>
      </c>
      <c r="L193" t="s">
        <v>560</v>
      </c>
      <c r="M193" t="s">
        <v>919</v>
      </c>
    </row>
    <row r="194" spans="1:13" x14ac:dyDescent="0.2">
      <c r="A194" s="50" t="s">
        <v>285</v>
      </c>
      <c r="B194" t="s">
        <v>286</v>
      </c>
      <c r="C194" t="s">
        <v>418</v>
      </c>
      <c r="D194">
        <v>31858014</v>
      </c>
      <c r="E194">
        <v>2</v>
      </c>
      <c r="F194" t="s">
        <v>300</v>
      </c>
      <c r="G194">
        <v>145.72220999999999</v>
      </c>
      <c r="H194">
        <v>9.4949399999999997</v>
      </c>
      <c r="I194">
        <v>1067.6694973979299</v>
      </c>
      <c r="J194">
        <v>103.998805069318</v>
      </c>
      <c r="K194">
        <v>104</v>
      </c>
      <c r="L194" t="s">
        <v>560</v>
      </c>
      <c r="M194" t="s">
        <v>919</v>
      </c>
    </row>
    <row r="195" spans="1:13" x14ac:dyDescent="0.2">
      <c r="A195" s="50" t="s">
        <v>285</v>
      </c>
      <c r="B195" t="s">
        <v>286</v>
      </c>
      <c r="C195" t="s">
        <v>418</v>
      </c>
      <c r="D195">
        <v>31858014</v>
      </c>
      <c r="E195">
        <v>3</v>
      </c>
      <c r="F195" t="s">
        <v>301</v>
      </c>
      <c r="G195">
        <v>145.72220999999999</v>
      </c>
      <c r="H195">
        <v>9.4949399999999997</v>
      </c>
      <c r="I195">
        <v>1067.6695367618499</v>
      </c>
      <c r="J195">
        <v>103.998805069318</v>
      </c>
      <c r="K195">
        <v>104</v>
      </c>
      <c r="L195" t="s">
        <v>560</v>
      </c>
      <c r="M195" t="s">
        <v>919</v>
      </c>
    </row>
    <row r="196" spans="1:13" x14ac:dyDescent="0.2">
      <c r="A196" s="50" t="s">
        <v>285</v>
      </c>
      <c r="B196" t="s">
        <v>286</v>
      </c>
      <c r="C196" t="s">
        <v>418</v>
      </c>
      <c r="D196">
        <v>31858014</v>
      </c>
      <c r="E196">
        <v>4</v>
      </c>
      <c r="F196" t="s">
        <v>302</v>
      </c>
      <c r="G196">
        <v>145.72220999999999</v>
      </c>
      <c r="H196">
        <v>9.4949399999999997</v>
      </c>
      <c r="I196">
        <v>674.07763078298694</v>
      </c>
      <c r="J196">
        <v>103.998805069318</v>
      </c>
      <c r="K196">
        <v>104</v>
      </c>
      <c r="L196" t="s">
        <v>560</v>
      </c>
      <c r="M196" t="s">
        <v>919</v>
      </c>
    </row>
    <row r="197" spans="1:13" x14ac:dyDescent="0.2">
      <c r="A197" s="50" t="s">
        <v>285</v>
      </c>
      <c r="B197" t="s">
        <v>286</v>
      </c>
      <c r="C197" t="s">
        <v>418</v>
      </c>
      <c r="D197">
        <v>31858014</v>
      </c>
      <c r="E197">
        <v>5</v>
      </c>
      <c r="F197" t="s">
        <v>303</v>
      </c>
      <c r="G197">
        <v>145.72220999999999</v>
      </c>
      <c r="H197">
        <v>9.4949399999999997</v>
      </c>
      <c r="I197">
        <v>1018.44622826336</v>
      </c>
      <c r="J197">
        <v>103.998805069318</v>
      </c>
      <c r="K197">
        <v>104</v>
      </c>
      <c r="L197" t="s">
        <v>560</v>
      </c>
      <c r="M197" t="s">
        <v>919</v>
      </c>
    </row>
    <row r="198" spans="1:13" x14ac:dyDescent="0.2">
      <c r="A198" s="50" t="s">
        <v>285</v>
      </c>
      <c r="B198" t="s">
        <v>286</v>
      </c>
      <c r="C198" t="s">
        <v>418</v>
      </c>
      <c r="D198">
        <v>31858014</v>
      </c>
      <c r="E198">
        <v>6</v>
      </c>
      <c r="F198" t="s">
        <v>304</v>
      </c>
      <c r="G198">
        <v>145.72220999999999</v>
      </c>
      <c r="H198">
        <v>9.4949399999999997</v>
      </c>
      <c r="I198">
        <v>1067.65884802043</v>
      </c>
      <c r="J198">
        <v>103.998805069318</v>
      </c>
      <c r="K198">
        <v>104</v>
      </c>
      <c r="L198" t="s">
        <v>560</v>
      </c>
      <c r="M198" t="s">
        <v>919</v>
      </c>
    </row>
    <row r="199" spans="1:13" x14ac:dyDescent="0.2">
      <c r="A199" s="50" t="s">
        <v>285</v>
      </c>
      <c r="B199" t="s">
        <v>286</v>
      </c>
      <c r="C199" t="s">
        <v>418</v>
      </c>
      <c r="D199">
        <v>31858014</v>
      </c>
      <c r="E199">
        <v>7</v>
      </c>
      <c r="F199" t="s">
        <v>305</v>
      </c>
      <c r="G199">
        <v>145.72220999999999</v>
      </c>
      <c r="H199">
        <v>9.4949399999999997</v>
      </c>
      <c r="I199">
        <v>1067.66965479494</v>
      </c>
      <c r="J199">
        <v>103.998805069318</v>
      </c>
      <c r="K199">
        <v>104</v>
      </c>
      <c r="L199" t="s">
        <v>560</v>
      </c>
      <c r="M199" t="s">
        <v>919</v>
      </c>
    </row>
    <row r="200" spans="1:13" x14ac:dyDescent="0.2">
      <c r="A200" s="50" t="s">
        <v>285</v>
      </c>
      <c r="B200" t="s">
        <v>286</v>
      </c>
      <c r="C200" t="s">
        <v>418</v>
      </c>
      <c r="D200">
        <v>31858014</v>
      </c>
      <c r="E200">
        <v>8</v>
      </c>
      <c r="F200" t="s">
        <v>306</v>
      </c>
      <c r="G200">
        <v>145.72220999999999</v>
      </c>
      <c r="H200">
        <v>9.4949399999999997</v>
      </c>
      <c r="I200">
        <v>1067.6696154896899</v>
      </c>
      <c r="J200">
        <v>103.998805069318</v>
      </c>
      <c r="K200">
        <v>104</v>
      </c>
      <c r="L200" t="s">
        <v>560</v>
      </c>
      <c r="M200" t="s">
        <v>919</v>
      </c>
    </row>
    <row r="201" spans="1:13" x14ac:dyDescent="0.2">
      <c r="A201" s="50" t="s">
        <v>285</v>
      </c>
      <c r="B201" t="s">
        <v>286</v>
      </c>
      <c r="C201" t="s">
        <v>418</v>
      </c>
      <c r="D201">
        <v>31858014</v>
      </c>
      <c r="E201">
        <v>9</v>
      </c>
      <c r="F201" t="s">
        <v>307</v>
      </c>
      <c r="G201">
        <v>145.72220999999999</v>
      </c>
      <c r="H201">
        <v>9.4949399999999997</v>
      </c>
      <c r="I201">
        <v>1067.6696745649001</v>
      </c>
      <c r="J201">
        <v>103.998805069318</v>
      </c>
      <c r="K201">
        <v>104</v>
      </c>
      <c r="L201" t="s">
        <v>560</v>
      </c>
      <c r="M201" t="s">
        <v>919</v>
      </c>
    </row>
    <row r="202" spans="1:13" x14ac:dyDescent="0.2">
      <c r="A202" s="50" t="s">
        <v>308</v>
      </c>
      <c r="B202" t="s">
        <v>286</v>
      </c>
      <c r="C202" t="s">
        <v>418</v>
      </c>
      <c r="D202">
        <v>32150001</v>
      </c>
      <c r="E202">
        <v>1</v>
      </c>
      <c r="F202" t="s">
        <v>309</v>
      </c>
      <c r="G202">
        <v>152.04411999999999</v>
      </c>
      <c r="H202">
        <v>51.849170000000001</v>
      </c>
      <c r="I202">
        <v>1062.6745206635101</v>
      </c>
      <c r="J202">
        <v>115.981812953391</v>
      </c>
      <c r="K202">
        <v>116</v>
      </c>
      <c r="L202" t="s">
        <v>561</v>
      </c>
      <c r="M202" t="s">
        <v>919</v>
      </c>
    </row>
    <row r="203" spans="1:13" x14ac:dyDescent="0.2">
      <c r="A203" s="50" t="s">
        <v>308</v>
      </c>
      <c r="B203" t="s">
        <v>286</v>
      </c>
      <c r="C203" t="s">
        <v>418</v>
      </c>
      <c r="D203">
        <v>32150001</v>
      </c>
      <c r="E203">
        <v>2</v>
      </c>
      <c r="F203" t="s">
        <v>310</v>
      </c>
      <c r="G203">
        <v>152.04411999999999</v>
      </c>
      <c r="H203">
        <v>51.849170000000001</v>
      </c>
      <c r="I203">
        <v>1062.7397159378299</v>
      </c>
      <c r="J203">
        <v>115.981812953391</v>
      </c>
      <c r="K203">
        <v>116</v>
      </c>
      <c r="L203" t="s">
        <v>561</v>
      </c>
      <c r="M203" t="s">
        <v>919</v>
      </c>
    </row>
    <row r="204" spans="1:13" x14ac:dyDescent="0.2">
      <c r="A204" s="50" t="s">
        <v>308</v>
      </c>
      <c r="B204" t="s">
        <v>286</v>
      </c>
      <c r="C204" t="s">
        <v>418</v>
      </c>
      <c r="D204">
        <v>32150001</v>
      </c>
      <c r="E204">
        <v>3</v>
      </c>
      <c r="F204" t="s">
        <v>311</v>
      </c>
      <c r="G204">
        <v>152.04411999999999</v>
      </c>
      <c r="H204">
        <v>51.849170000000001</v>
      </c>
      <c r="I204">
        <v>1062.72879101289</v>
      </c>
      <c r="J204">
        <v>115.981812953391</v>
      </c>
      <c r="K204">
        <v>116</v>
      </c>
      <c r="L204" t="s">
        <v>561</v>
      </c>
      <c r="M204" t="s">
        <v>919</v>
      </c>
    </row>
    <row r="205" spans="1:13" x14ac:dyDescent="0.2">
      <c r="A205" s="50" t="s">
        <v>308</v>
      </c>
      <c r="B205" t="s">
        <v>286</v>
      </c>
      <c r="C205" t="s">
        <v>418</v>
      </c>
      <c r="D205">
        <v>32150001</v>
      </c>
      <c r="E205">
        <v>4</v>
      </c>
      <c r="F205" t="s">
        <v>312</v>
      </c>
      <c r="G205">
        <v>152.04411999999999</v>
      </c>
      <c r="H205">
        <v>51.849170000000001</v>
      </c>
      <c r="I205">
        <v>521.93342450673902</v>
      </c>
      <c r="J205">
        <v>115.981812953391</v>
      </c>
      <c r="K205">
        <v>116</v>
      </c>
      <c r="L205" t="s">
        <v>561</v>
      </c>
      <c r="M205" t="s">
        <v>919</v>
      </c>
    </row>
    <row r="206" spans="1:13" x14ac:dyDescent="0.2">
      <c r="A206" s="50" t="s">
        <v>308</v>
      </c>
      <c r="B206" t="s">
        <v>286</v>
      </c>
      <c r="C206" t="s">
        <v>418</v>
      </c>
      <c r="D206">
        <v>32150003</v>
      </c>
      <c r="E206">
        <v>1</v>
      </c>
      <c r="F206" t="s">
        <v>313</v>
      </c>
      <c r="G206">
        <v>152.04411999999999</v>
      </c>
      <c r="H206">
        <v>51.849170000000001</v>
      </c>
      <c r="I206">
        <v>1331.4434443703699</v>
      </c>
      <c r="J206">
        <v>117.001941135991</v>
      </c>
      <c r="K206">
        <v>117</v>
      </c>
      <c r="L206" t="s">
        <v>562</v>
      </c>
      <c r="M206" t="s">
        <v>919</v>
      </c>
    </row>
    <row r="207" spans="1:13" x14ac:dyDescent="0.2">
      <c r="A207" s="50" t="s">
        <v>308</v>
      </c>
      <c r="B207" t="s">
        <v>286</v>
      </c>
      <c r="C207" t="s">
        <v>418</v>
      </c>
      <c r="D207">
        <v>32150003</v>
      </c>
      <c r="E207">
        <v>2</v>
      </c>
      <c r="F207" t="s">
        <v>314</v>
      </c>
      <c r="G207">
        <v>152.04411999999999</v>
      </c>
      <c r="H207">
        <v>51.849170000000001</v>
      </c>
      <c r="I207">
        <v>1331.4323816423901</v>
      </c>
      <c r="J207">
        <v>117.001941135991</v>
      </c>
      <c r="K207">
        <v>117</v>
      </c>
      <c r="L207" t="s">
        <v>562</v>
      </c>
      <c r="M207" t="s">
        <v>919</v>
      </c>
    </row>
    <row r="208" spans="1:13" x14ac:dyDescent="0.2">
      <c r="A208" s="50" t="s">
        <v>308</v>
      </c>
      <c r="B208" t="s">
        <v>286</v>
      </c>
      <c r="C208" t="s">
        <v>418</v>
      </c>
      <c r="D208">
        <v>32150003</v>
      </c>
      <c r="E208">
        <v>3</v>
      </c>
      <c r="F208" t="s">
        <v>315</v>
      </c>
      <c r="G208">
        <v>152.04411999999999</v>
      </c>
      <c r="H208">
        <v>51.849170000000001</v>
      </c>
      <c r="I208">
        <v>1331.43249973415</v>
      </c>
      <c r="J208">
        <v>117.001941135991</v>
      </c>
      <c r="K208">
        <v>117</v>
      </c>
      <c r="L208" t="s">
        <v>562</v>
      </c>
      <c r="M208" t="s">
        <v>919</v>
      </c>
    </row>
    <row r="209" spans="1:13" x14ac:dyDescent="0.2">
      <c r="A209" s="50" t="s">
        <v>308</v>
      </c>
      <c r="B209" t="s">
        <v>286</v>
      </c>
      <c r="C209" t="s">
        <v>418</v>
      </c>
      <c r="D209">
        <v>32150003</v>
      </c>
      <c r="E209">
        <v>4</v>
      </c>
      <c r="F209" t="s">
        <v>316</v>
      </c>
      <c r="G209">
        <v>152.04411999999999</v>
      </c>
      <c r="H209">
        <v>51.849170000000001</v>
      </c>
      <c r="I209">
        <v>1277.30084621627</v>
      </c>
      <c r="J209">
        <v>117.001941135991</v>
      </c>
      <c r="K209">
        <v>117</v>
      </c>
      <c r="L209" t="s">
        <v>562</v>
      </c>
      <c r="M209" t="s">
        <v>919</v>
      </c>
    </row>
    <row r="210" spans="1:13" x14ac:dyDescent="0.2">
      <c r="A210" s="50" t="s">
        <v>308</v>
      </c>
      <c r="B210" t="s">
        <v>286</v>
      </c>
      <c r="C210" t="s">
        <v>418</v>
      </c>
      <c r="D210">
        <v>32150003</v>
      </c>
      <c r="E210">
        <v>5</v>
      </c>
      <c r="F210" t="s">
        <v>317</v>
      </c>
      <c r="G210">
        <v>152.04411999999999</v>
      </c>
      <c r="H210">
        <v>51.849170000000001</v>
      </c>
      <c r="I210">
        <v>740.89251854711495</v>
      </c>
      <c r="J210">
        <v>117.001941135991</v>
      </c>
      <c r="K210">
        <v>117</v>
      </c>
      <c r="L210" t="s">
        <v>562</v>
      </c>
      <c r="M210" t="s">
        <v>919</v>
      </c>
    </row>
    <row r="211" spans="1:13" x14ac:dyDescent="0.2">
      <c r="A211" s="50" t="s">
        <v>308</v>
      </c>
      <c r="B211" t="s">
        <v>286</v>
      </c>
      <c r="C211" t="s">
        <v>418</v>
      </c>
      <c r="D211">
        <v>32150003</v>
      </c>
      <c r="E211">
        <v>6</v>
      </c>
      <c r="F211" t="s">
        <v>318</v>
      </c>
      <c r="G211">
        <v>152.04411999999999</v>
      </c>
      <c r="H211">
        <v>51.849170000000001</v>
      </c>
      <c r="I211">
        <v>1331.43255880936</v>
      </c>
      <c r="J211">
        <v>117.001941135991</v>
      </c>
      <c r="K211">
        <v>117</v>
      </c>
      <c r="L211" t="s">
        <v>562</v>
      </c>
      <c r="M211" t="s">
        <v>919</v>
      </c>
    </row>
    <row r="212" spans="1:13" x14ac:dyDescent="0.2">
      <c r="A212" s="50" t="s">
        <v>308</v>
      </c>
      <c r="B212" t="s">
        <v>286</v>
      </c>
      <c r="C212" t="s">
        <v>418</v>
      </c>
      <c r="D212">
        <v>32150003</v>
      </c>
      <c r="E212">
        <v>7</v>
      </c>
      <c r="F212" t="s">
        <v>319</v>
      </c>
      <c r="G212">
        <v>152.04411999999999</v>
      </c>
      <c r="H212">
        <v>51.849170000000001</v>
      </c>
      <c r="I212">
        <v>794.04691243021</v>
      </c>
      <c r="J212">
        <v>117.001941135991</v>
      </c>
      <c r="K212">
        <v>117</v>
      </c>
      <c r="L212" t="s">
        <v>562</v>
      </c>
      <c r="M212" t="s">
        <v>919</v>
      </c>
    </row>
    <row r="213" spans="1:13" x14ac:dyDescent="0.2">
      <c r="A213" s="50" t="s">
        <v>308</v>
      </c>
      <c r="B213" t="s">
        <v>286</v>
      </c>
      <c r="C213" t="s">
        <v>418</v>
      </c>
      <c r="D213">
        <v>32150003</v>
      </c>
      <c r="E213">
        <v>8</v>
      </c>
      <c r="F213" t="s">
        <v>320</v>
      </c>
      <c r="G213">
        <v>152.04411999999999</v>
      </c>
      <c r="H213">
        <v>51.849170000000001</v>
      </c>
      <c r="I213">
        <v>778.34501149377002</v>
      </c>
      <c r="J213">
        <v>117.001941135991</v>
      </c>
      <c r="K213">
        <v>117</v>
      </c>
      <c r="L213" t="s">
        <v>562</v>
      </c>
      <c r="M213" t="s">
        <v>919</v>
      </c>
    </row>
    <row r="214" spans="1:13" x14ac:dyDescent="0.2">
      <c r="A214" s="50" t="s">
        <v>308</v>
      </c>
      <c r="B214" t="s">
        <v>286</v>
      </c>
      <c r="C214" t="s">
        <v>418</v>
      </c>
      <c r="D214">
        <v>32150003</v>
      </c>
      <c r="E214">
        <v>9</v>
      </c>
      <c r="F214" t="s">
        <v>321</v>
      </c>
      <c r="G214">
        <v>152.04411999999999</v>
      </c>
      <c r="H214">
        <v>51.849170000000001</v>
      </c>
      <c r="I214">
        <v>1331.42151573401</v>
      </c>
      <c r="J214">
        <v>117.001941135991</v>
      </c>
      <c r="K214">
        <v>117</v>
      </c>
      <c r="L214" t="s">
        <v>562</v>
      </c>
      <c r="M214" t="s">
        <v>919</v>
      </c>
    </row>
    <row r="215" spans="1:13" x14ac:dyDescent="0.2">
      <c r="A215" s="50" t="s">
        <v>308</v>
      </c>
      <c r="B215" t="s">
        <v>286</v>
      </c>
      <c r="C215" t="s">
        <v>418</v>
      </c>
      <c r="D215">
        <v>32150003</v>
      </c>
      <c r="E215">
        <v>10</v>
      </c>
      <c r="F215" t="s">
        <v>322</v>
      </c>
      <c r="G215">
        <v>152.04411999999999</v>
      </c>
      <c r="H215">
        <v>51.849170000000001</v>
      </c>
      <c r="I215">
        <v>1331.4216141731399</v>
      </c>
      <c r="J215">
        <v>117.001941135991</v>
      </c>
      <c r="K215">
        <v>117</v>
      </c>
      <c r="L215" t="s">
        <v>562</v>
      </c>
      <c r="M215" t="s">
        <v>919</v>
      </c>
    </row>
    <row r="216" spans="1:13" x14ac:dyDescent="0.2">
      <c r="A216" s="50" t="s">
        <v>308</v>
      </c>
      <c r="B216" t="s">
        <v>286</v>
      </c>
      <c r="C216" t="s">
        <v>418</v>
      </c>
      <c r="D216">
        <v>32150003</v>
      </c>
      <c r="E216">
        <v>11</v>
      </c>
      <c r="F216" t="s">
        <v>323</v>
      </c>
      <c r="G216">
        <v>152.04411999999999</v>
      </c>
      <c r="H216">
        <v>51.849170000000001</v>
      </c>
      <c r="I216">
        <v>1331.4433459312399</v>
      </c>
      <c r="J216">
        <v>117.001941135991</v>
      </c>
      <c r="K216">
        <v>117</v>
      </c>
      <c r="L216" t="s">
        <v>562</v>
      </c>
      <c r="M216" t="s">
        <v>919</v>
      </c>
    </row>
    <row r="217" spans="1:13" x14ac:dyDescent="0.2">
      <c r="A217" s="50" t="s">
        <v>308</v>
      </c>
      <c r="B217" t="s">
        <v>286</v>
      </c>
      <c r="C217" t="s">
        <v>418</v>
      </c>
      <c r="D217">
        <v>32150003</v>
      </c>
      <c r="E217">
        <v>12</v>
      </c>
      <c r="F217" t="s">
        <v>324</v>
      </c>
      <c r="G217">
        <v>152.04411999999999</v>
      </c>
      <c r="H217">
        <v>51.849170000000001</v>
      </c>
      <c r="I217">
        <v>1331.44332621995</v>
      </c>
      <c r="J217">
        <v>117.001941135991</v>
      </c>
      <c r="K217">
        <v>117</v>
      </c>
      <c r="L217" t="s">
        <v>562</v>
      </c>
      <c r="M217" t="s">
        <v>919</v>
      </c>
    </row>
    <row r="218" spans="1:13" x14ac:dyDescent="0.2">
      <c r="A218" s="50" t="s">
        <v>308</v>
      </c>
      <c r="B218" t="s">
        <v>286</v>
      </c>
      <c r="C218" t="s">
        <v>418</v>
      </c>
      <c r="D218">
        <v>32150003</v>
      </c>
      <c r="E218">
        <v>13</v>
      </c>
      <c r="F218" t="s">
        <v>325</v>
      </c>
      <c r="G218">
        <v>152.04411999999999</v>
      </c>
      <c r="H218">
        <v>51.849170000000001</v>
      </c>
      <c r="I218">
        <v>1308.6505745007</v>
      </c>
      <c r="J218">
        <v>117.001941135991</v>
      </c>
      <c r="K218">
        <v>117</v>
      </c>
      <c r="L218" t="s">
        <v>562</v>
      </c>
      <c r="M218" t="s">
        <v>919</v>
      </c>
    </row>
    <row r="219" spans="1:13" x14ac:dyDescent="0.2">
      <c r="A219" t="s">
        <v>419</v>
      </c>
      <c r="B219" t="s">
        <v>286</v>
      </c>
      <c r="C219" t="s">
        <v>418</v>
      </c>
      <c r="D219">
        <v>31486008</v>
      </c>
      <c r="E219">
        <v>1</v>
      </c>
      <c r="F219" t="s">
        <v>420</v>
      </c>
      <c r="G219" s="2">
        <v>335.78442000000001</v>
      </c>
      <c r="H219" s="2">
        <v>-28.947890000000001</v>
      </c>
      <c r="I219">
        <v>1040.1096767689301</v>
      </c>
      <c r="J219">
        <v>211.98199491079001</v>
      </c>
      <c r="K219">
        <v>212</v>
      </c>
      <c r="L219" t="s">
        <v>563</v>
      </c>
      <c r="M219" t="s">
        <v>919</v>
      </c>
    </row>
    <row r="220" spans="1:13" x14ac:dyDescent="0.2">
      <c r="A220" t="s">
        <v>419</v>
      </c>
      <c r="B220" t="s">
        <v>286</v>
      </c>
      <c r="C220" t="s">
        <v>418</v>
      </c>
      <c r="D220">
        <v>31486008</v>
      </c>
      <c r="E220">
        <v>2</v>
      </c>
      <c r="F220" t="s">
        <v>421</v>
      </c>
      <c r="G220" s="2">
        <v>335.78442000000001</v>
      </c>
      <c r="H220" s="2">
        <v>-28.947890000000001</v>
      </c>
      <c r="I220">
        <v>1198.6692726000001</v>
      </c>
      <c r="J220">
        <v>211.98199491079001</v>
      </c>
      <c r="K220">
        <v>212</v>
      </c>
      <c r="L220" t="s">
        <v>563</v>
      </c>
      <c r="M220" t="s">
        <v>919</v>
      </c>
    </row>
    <row r="221" spans="1:13" x14ac:dyDescent="0.2">
      <c r="A221" t="s">
        <v>419</v>
      </c>
      <c r="B221" t="s">
        <v>286</v>
      </c>
      <c r="C221" t="s">
        <v>418</v>
      </c>
      <c r="D221">
        <v>31486008</v>
      </c>
      <c r="E221">
        <v>3</v>
      </c>
      <c r="F221" t="s">
        <v>422</v>
      </c>
      <c r="G221" s="2">
        <v>335.78442000000001</v>
      </c>
      <c r="H221" s="2">
        <v>-28.947890000000001</v>
      </c>
      <c r="I221">
        <v>966.29070768140002</v>
      </c>
      <c r="J221">
        <v>211.98199491079001</v>
      </c>
      <c r="K221">
        <v>212</v>
      </c>
      <c r="L221" t="s">
        <v>563</v>
      </c>
      <c r="M221" t="s">
        <v>919</v>
      </c>
    </row>
    <row r="222" spans="1:13" x14ac:dyDescent="0.2">
      <c r="A222" t="s">
        <v>419</v>
      </c>
      <c r="B222" t="s">
        <v>286</v>
      </c>
      <c r="C222" t="s">
        <v>418</v>
      </c>
      <c r="D222">
        <v>31486008</v>
      </c>
      <c r="E222">
        <v>4</v>
      </c>
      <c r="F222" t="s">
        <v>423</v>
      </c>
      <c r="G222" s="2">
        <v>335.78442000000001</v>
      </c>
      <c r="H222" s="2">
        <v>-28.947890000000001</v>
      </c>
      <c r="I222">
        <v>1875.7568353427901</v>
      </c>
      <c r="J222">
        <v>211.98199491079001</v>
      </c>
      <c r="K222">
        <v>212</v>
      </c>
      <c r="L222" t="s">
        <v>563</v>
      </c>
      <c r="M222" t="s">
        <v>919</v>
      </c>
    </row>
    <row r="223" spans="1:13" x14ac:dyDescent="0.2">
      <c r="A223" t="s">
        <v>419</v>
      </c>
      <c r="B223" t="s">
        <v>286</v>
      </c>
      <c r="C223" t="s">
        <v>418</v>
      </c>
      <c r="D223">
        <v>31486011</v>
      </c>
      <c r="E223">
        <v>1</v>
      </c>
      <c r="F223" t="s">
        <v>424</v>
      </c>
      <c r="G223" s="2">
        <v>335.78442000000001</v>
      </c>
      <c r="H223" s="2">
        <v>-28.947890000000001</v>
      </c>
      <c r="I223">
        <v>1859.9572990972099</v>
      </c>
      <c r="J223">
        <v>214.99040533901999</v>
      </c>
      <c r="K223">
        <v>215</v>
      </c>
      <c r="L223" t="s">
        <v>564</v>
      </c>
      <c r="M223" t="s">
        <v>919</v>
      </c>
    </row>
    <row r="224" spans="1:13" x14ac:dyDescent="0.2">
      <c r="A224" t="s">
        <v>419</v>
      </c>
      <c r="B224" t="s">
        <v>286</v>
      </c>
      <c r="C224" t="s">
        <v>418</v>
      </c>
      <c r="D224">
        <v>31486011</v>
      </c>
      <c r="E224">
        <v>2</v>
      </c>
      <c r="F224" t="s">
        <v>425</v>
      </c>
      <c r="G224" s="2">
        <v>335.78442000000001</v>
      </c>
      <c r="H224" s="2">
        <v>-28.947890000000001</v>
      </c>
      <c r="I224">
        <v>1547.0795682078599</v>
      </c>
      <c r="J224">
        <v>214.99040533901999</v>
      </c>
      <c r="K224">
        <v>215</v>
      </c>
      <c r="L224" t="s">
        <v>564</v>
      </c>
      <c r="M224" t="s">
        <v>919</v>
      </c>
    </row>
    <row r="225" spans="1:13" x14ac:dyDescent="0.2">
      <c r="A225" t="s">
        <v>419</v>
      </c>
      <c r="B225" t="s">
        <v>286</v>
      </c>
      <c r="C225" t="s">
        <v>418</v>
      </c>
      <c r="D225">
        <v>31486012</v>
      </c>
      <c r="E225">
        <v>1</v>
      </c>
      <c r="F225" t="s">
        <v>426</v>
      </c>
      <c r="G225" s="2">
        <v>335.78442000000001</v>
      </c>
      <c r="H225" s="2">
        <v>-28.947890000000001</v>
      </c>
      <c r="I225">
        <v>2094.22727994248</v>
      </c>
      <c r="J225">
        <v>215.002672637366</v>
      </c>
      <c r="K225">
        <v>215</v>
      </c>
      <c r="L225" t="s">
        <v>564</v>
      </c>
      <c r="M225" t="s">
        <v>919</v>
      </c>
    </row>
    <row r="226" spans="1:13" x14ac:dyDescent="0.2">
      <c r="A226" t="s">
        <v>419</v>
      </c>
      <c r="B226" t="s">
        <v>286</v>
      </c>
      <c r="C226" t="s">
        <v>418</v>
      </c>
      <c r="D226">
        <v>31486012</v>
      </c>
      <c r="E226">
        <v>2</v>
      </c>
      <c r="F226" t="s">
        <v>427</v>
      </c>
      <c r="G226" s="2">
        <v>335.78442000000001</v>
      </c>
      <c r="H226" s="2">
        <v>-28.947890000000001</v>
      </c>
      <c r="I226">
        <v>1225.2431579977001</v>
      </c>
      <c r="J226">
        <v>215.002672637366</v>
      </c>
      <c r="K226">
        <v>215</v>
      </c>
      <c r="L226" t="s">
        <v>564</v>
      </c>
      <c r="M226" t="s">
        <v>919</v>
      </c>
    </row>
    <row r="227" spans="1:13" x14ac:dyDescent="0.2">
      <c r="A227" t="s">
        <v>419</v>
      </c>
      <c r="B227" t="s">
        <v>286</v>
      </c>
      <c r="C227" t="s">
        <v>418</v>
      </c>
      <c r="D227">
        <v>31486020</v>
      </c>
      <c r="E227">
        <v>1</v>
      </c>
      <c r="F227" t="s">
        <v>428</v>
      </c>
      <c r="G227" s="2">
        <v>335.78442000000001</v>
      </c>
      <c r="H227" s="2">
        <v>-28.947890000000001</v>
      </c>
      <c r="I227">
        <v>955.44276332320999</v>
      </c>
      <c r="J227">
        <v>229.007003268369</v>
      </c>
      <c r="K227">
        <v>229</v>
      </c>
      <c r="L227" t="s">
        <v>565</v>
      </c>
      <c r="M227" t="s">
        <v>919</v>
      </c>
    </row>
    <row r="228" spans="1:13" x14ac:dyDescent="0.2">
      <c r="A228" t="s">
        <v>419</v>
      </c>
      <c r="B228" t="s">
        <v>286</v>
      </c>
      <c r="C228" t="s">
        <v>418</v>
      </c>
      <c r="D228">
        <v>31486020</v>
      </c>
      <c r="E228">
        <v>2</v>
      </c>
      <c r="F228" t="s">
        <v>429</v>
      </c>
      <c r="G228" s="2">
        <v>335.78442000000001</v>
      </c>
      <c r="H228" s="2">
        <v>-28.947890000000001</v>
      </c>
      <c r="I228">
        <v>1384.5759686336501</v>
      </c>
      <c r="J228">
        <v>229.007003268369</v>
      </c>
      <c r="K228">
        <v>229</v>
      </c>
      <c r="L228" t="s">
        <v>565</v>
      </c>
      <c r="M228" t="s">
        <v>919</v>
      </c>
    </row>
    <row r="229" spans="1:13" x14ac:dyDescent="0.2">
      <c r="A229" t="s">
        <v>419</v>
      </c>
      <c r="B229" t="s">
        <v>286</v>
      </c>
      <c r="C229" t="s">
        <v>418</v>
      </c>
      <c r="D229">
        <v>31486020</v>
      </c>
      <c r="E229">
        <v>3</v>
      </c>
      <c r="F229" t="s">
        <v>430</v>
      </c>
      <c r="G229" s="2">
        <v>335.78442000000001</v>
      </c>
      <c r="H229" s="2">
        <v>-28.947890000000001</v>
      </c>
      <c r="I229">
        <v>901.33284162209804</v>
      </c>
      <c r="J229">
        <v>229.007003268369</v>
      </c>
      <c r="K229">
        <v>229</v>
      </c>
      <c r="L229" t="s">
        <v>565</v>
      </c>
      <c r="M229" t="s">
        <v>919</v>
      </c>
    </row>
    <row r="230" spans="1:13" x14ac:dyDescent="0.2">
      <c r="A230" t="s">
        <v>419</v>
      </c>
      <c r="B230" t="s">
        <v>286</v>
      </c>
      <c r="C230" t="s">
        <v>418</v>
      </c>
      <c r="D230">
        <v>31486020</v>
      </c>
      <c r="E230">
        <v>4</v>
      </c>
      <c r="F230" t="s">
        <v>431</v>
      </c>
      <c r="G230" s="2">
        <v>335.78442000000001</v>
      </c>
      <c r="H230" s="2">
        <v>-28.947890000000001</v>
      </c>
      <c r="I230">
        <v>1277.3007871997199</v>
      </c>
      <c r="J230">
        <v>229.007003268369</v>
      </c>
      <c r="K230">
        <v>229</v>
      </c>
      <c r="L230" t="s">
        <v>565</v>
      </c>
      <c r="M230" t="s">
        <v>919</v>
      </c>
    </row>
    <row r="231" spans="1:13" x14ac:dyDescent="0.2">
      <c r="A231" t="s">
        <v>419</v>
      </c>
      <c r="B231" t="s">
        <v>286</v>
      </c>
      <c r="C231" t="s">
        <v>418</v>
      </c>
      <c r="D231">
        <v>31486020</v>
      </c>
      <c r="E231">
        <v>5</v>
      </c>
      <c r="F231" t="s">
        <v>432</v>
      </c>
      <c r="G231" s="2">
        <v>335.78442000000001</v>
      </c>
      <c r="H231" s="2">
        <v>-28.947890000000001</v>
      </c>
      <c r="I231">
        <v>794.03594808269395</v>
      </c>
      <c r="J231">
        <v>229.007003268369</v>
      </c>
      <c r="K231">
        <v>229</v>
      </c>
      <c r="L231" t="s">
        <v>566</v>
      </c>
      <c r="M231" t="s">
        <v>919</v>
      </c>
    </row>
    <row r="232" spans="1:13" hidden="1" x14ac:dyDescent="0.2">
      <c r="A232" t="s">
        <v>419</v>
      </c>
      <c r="B232" t="s">
        <v>286</v>
      </c>
      <c r="C232" t="s">
        <v>417</v>
      </c>
      <c r="D232">
        <v>32570001</v>
      </c>
      <c r="E232">
        <v>1</v>
      </c>
      <c r="F232" t="s">
        <v>433</v>
      </c>
      <c r="G232" s="2">
        <v>335.78442000000001</v>
      </c>
      <c r="H232" s="2">
        <v>-28.947890000000001</v>
      </c>
      <c r="I232">
        <v>1383.59874836278</v>
      </c>
      <c r="J232">
        <v>216.00440775364899</v>
      </c>
    </row>
    <row r="233" spans="1:13" hidden="1" x14ac:dyDescent="0.2">
      <c r="A233" t="s">
        <v>419</v>
      </c>
      <c r="B233" t="s">
        <v>286</v>
      </c>
      <c r="C233" t="s">
        <v>417</v>
      </c>
      <c r="D233">
        <v>32570001</v>
      </c>
      <c r="E233">
        <v>2</v>
      </c>
      <c r="F233" t="s">
        <v>434</v>
      </c>
      <c r="G233" s="2">
        <v>335.78442000000001</v>
      </c>
      <c r="H233" s="2">
        <v>-28.947890000000001</v>
      </c>
      <c r="I233">
        <v>794.04683364370601</v>
      </c>
      <c r="J233">
        <v>216.00440775364899</v>
      </c>
    </row>
    <row r="234" spans="1:13" hidden="1" x14ac:dyDescent="0.2">
      <c r="A234" t="s">
        <v>419</v>
      </c>
      <c r="B234" t="s">
        <v>286</v>
      </c>
      <c r="C234" t="s">
        <v>417</v>
      </c>
      <c r="D234">
        <v>32570001</v>
      </c>
      <c r="E234">
        <v>3</v>
      </c>
      <c r="F234" t="s">
        <v>435</v>
      </c>
      <c r="G234" s="2">
        <v>335.78442000000001</v>
      </c>
      <c r="H234" s="2">
        <v>-28.947890000000001</v>
      </c>
      <c r="I234">
        <v>1383.5985909071001</v>
      </c>
      <c r="J234">
        <v>216.00440775364899</v>
      </c>
    </row>
    <row r="235" spans="1:13" hidden="1" x14ac:dyDescent="0.2">
      <c r="A235" t="s">
        <v>419</v>
      </c>
      <c r="B235" t="s">
        <v>286</v>
      </c>
      <c r="C235" t="s">
        <v>417</v>
      </c>
      <c r="D235">
        <v>32570001</v>
      </c>
      <c r="E235">
        <v>4</v>
      </c>
      <c r="F235" t="s">
        <v>436</v>
      </c>
      <c r="G235" s="2">
        <v>335.78442000000001</v>
      </c>
      <c r="H235" s="2">
        <v>-28.947890000000001</v>
      </c>
      <c r="I235">
        <v>1330.45520073544</v>
      </c>
      <c r="J235">
        <v>216.00440775364899</v>
      </c>
    </row>
    <row r="236" spans="1:13" hidden="1" x14ac:dyDescent="0.2">
      <c r="A236" t="s">
        <v>419</v>
      </c>
      <c r="B236" t="s">
        <v>286</v>
      </c>
      <c r="C236" t="s">
        <v>417</v>
      </c>
      <c r="D236">
        <v>32570002</v>
      </c>
      <c r="E236">
        <v>1</v>
      </c>
      <c r="F236" t="s">
        <v>437</v>
      </c>
      <c r="G236" s="2">
        <v>335.78442000000001</v>
      </c>
      <c r="H236" s="2">
        <v>-28.947890000000001</v>
      </c>
      <c r="I236">
        <v>955.45372767072604</v>
      </c>
      <c r="J236">
        <v>216.000292606919</v>
      </c>
    </row>
    <row r="237" spans="1:13" hidden="1" x14ac:dyDescent="0.2">
      <c r="A237" t="s">
        <v>419</v>
      </c>
      <c r="B237" t="s">
        <v>286</v>
      </c>
      <c r="C237" t="s">
        <v>417</v>
      </c>
      <c r="D237">
        <v>32570002</v>
      </c>
      <c r="E237">
        <v>2</v>
      </c>
      <c r="F237" t="s">
        <v>438</v>
      </c>
      <c r="G237" s="2">
        <v>335.78442000000001</v>
      </c>
      <c r="H237" s="2">
        <v>-28.947890000000001</v>
      </c>
      <c r="I237">
        <v>1062.8155801836001</v>
      </c>
      <c r="J237">
        <v>216.000292606919</v>
      </c>
    </row>
    <row r="238" spans="1:13" hidden="1" x14ac:dyDescent="0.2">
      <c r="A238" t="s">
        <v>419</v>
      </c>
      <c r="B238" t="s">
        <v>286</v>
      </c>
      <c r="C238" t="s">
        <v>417</v>
      </c>
      <c r="D238">
        <v>32570002</v>
      </c>
      <c r="E238">
        <v>3</v>
      </c>
      <c r="F238" t="s">
        <v>439</v>
      </c>
      <c r="G238" s="2">
        <v>335.78442000000001</v>
      </c>
      <c r="H238" s="2">
        <v>-28.947890000000001</v>
      </c>
      <c r="I238">
        <v>954.46538559666396</v>
      </c>
      <c r="J238">
        <v>216.000292606919</v>
      </c>
    </row>
    <row r="239" spans="1:13" hidden="1" x14ac:dyDescent="0.2">
      <c r="A239" t="s">
        <v>419</v>
      </c>
      <c r="B239" t="s">
        <v>286</v>
      </c>
      <c r="C239" t="s">
        <v>417</v>
      </c>
      <c r="D239">
        <v>32570002</v>
      </c>
      <c r="E239">
        <v>4</v>
      </c>
      <c r="F239" t="s">
        <v>440</v>
      </c>
      <c r="G239" s="2">
        <v>335.78442000000001</v>
      </c>
      <c r="H239" s="2">
        <v>-28.947890000000001</v>
      </c>
      <c r="I239">
        <v>1008.59703905588</v>
      </c>
      <c r="J239">
        <v>216.000292606919</v>
      </c>
    </row>
    <row r="240" spans="1:13" hidden="1" x14ac:dyDescent="0.2">
      <c r="A240" t="s">
        <v>419</v>
      </c>
      <c r="B240" t="s">
        <v>286</v>
      </c>
      <c r="C240" t="s">
        <v>417</v>
      </c>
      <c r="D240">
        <v>32570002</v>
      </c>
      <c r="E240">
        <v>5</v>
      </c>
      <c r="F240" t="s">
        <v>441</v>
      </c>
      <c r="G240" s="2">
        <v>335.78442000000001</v>
      </c>
      <c r="H240" s="2">
        <v>-28.947890000000001</v>
      </c>
      <c r="I240">
        <v>794.05767984079898</v>
      </c>
      <c r="J240">
        <v>216.000292606919</v>
      </c>
    </row>
    <row r="241" spans="1:13" x14ac:dyDescent="0.2">
      <c r="A241" t="s">
        <v>419</v>
      </c>
      <c r="B241" t="s">
        <v>286</v>
      </c>
      <c r="C241" t="s">
        <v>418</v>
      </c>
      <c r="D241">
        <v>32570003</v>
      </c>
      <c r="E241">
        <v>1</v>
      </c>
      <c r="F241" t="s">
        <v>442</v>
      </c>
      <c r="G241" s="2">
        <v>335.78442000000001</v>
      </c>
      <c r="H241" s="2">
        <v>-28.947890000000001</v>
      </c>
      <c r="I241">
        <v>740.881593622183</v>
      </c>
      <c r="J241">
        <v>220.004211041422</v>
      </c>
      <c r="K241">
        <v>220</v>
      </c>
      <c r="L241" t="s">
        <v>567</v>
      </c>
      <c r="M241" t="s">
        <v>919</v>
      </c>
    </row>
    <row r="242" spans="1:13" x14ac:dyDescent="0.2">
      <c r="A242" t="s">
        <v>419</v>
      </c>
      <c r="B242" t="s">
        <v>286</v>
      </c>
      <c r="C242" t="s">
        <v>418</v>
      </c>
      <c r="D242">
        <v>32570003</v>
      </c>
      <c r="E242">
        <v>2</v>
      </c>
      <c r="F242" t="s">
        <v>443</v>
      </c>
      <c r="G242" s="2">
        <v>335.78442000000001</v>
      </c>
      <c r="H242" s="2">
        <v>-28.947890000000001</v>
      </c>
      <c r="I242">
        <v>686.77171122632603</v>
      </c>
      <c r="J242">
        <v>220.004211041422</v>
      </c>
      <c r="K242">
        <v>220</v>
      </c>
      <c r="L242" t="s">
        <v>567</v>
      </c>
      <c r="M242" t="s">
        <v>919</v>
      </c>
    </row>
    <row r="243" spans="1:13" x14ac:dyDescent="0.2">
      <c r="A243" t="s">
        <v>419</v>
      </c>
      <c r="B243" t="s">
        <v>286</v>
      </c>
      <c r="C243" t="s">
        <v>418</v>
      </c>
      <c r="D243">
        <v>32570003</v>
      </c>
      <c r="E243">
        <v>3</v>
      </c>
      <c r="F243" t="s">
        <v>444</v>
      </c>
      <c r="G243" s="2">
        <v>335.78442000000001</v>
      </c>
      <c r="H243" s="2">
        <v>-28.947890000000001</v>
      </c>
      <c r="I243">
        <v>1224.15737731677</v>
      </c>
      <c r="J243">
        <v>220.004211041422</v>
      </c>
      <c r="K243">
        <v>220</v>
      </c>
      <c r="L243" t="s">
        <v>567</v>
      </c>
      <c r="M243" t="s">
        <v>919</v>
      </c>
    </row>
    <row r="244" spans="1:13" x14ac:dyDescent="0.2">
      <c r="A244" t="s">
        <v>419</v>
      </c>
      <c r="B244" t="s">
        <v>286</v>
      </c>
      <c r="C244" t="s">
        <v>418</v>
      </c>
      <c r="D244">
        <v>32570003</v>
      </c>
      <c r="E244">
        <v>4</v>
      </c>
      <c r="F244" t="s">
        <v>445</v>
      </c>
      <c r="G244" s="2">
        <v>335.78442000000001</v>
      </c>
      <c r="H244" s="2">
        <v>-28.947890000000001</v>
      </c>
      <c r="I244">
        <v>740.990212990126</v>
      </c>
      <c r="J244">
        <v>220.004211041422</v>
      </c>
      <c r="K244">
        <v>220</v>
      </c>
      <c r="L244" t="s">
        <v>567</v>
      </c>
      <c r="M244" t="s">
        <v>919</v>
      </c>
    </row>
    <row r="245" spans="1:13" x14ac:dyDescent="0.2">
      <c r="A245" t="s">
        <v>419</v>
      </c>
      <c r="B245" t="s">
        <v>286</v>
      </c>
      <c r="C245" t="s">
        <v>418</v>
      </c>
      <c r="D245">
        <v>32570003</v>
      </c>
      <c r="E245">
        <v>5</v>
      </c>
      <c r="F245" t="s">
        <v>446</v>
      </c>
      <c r="G245" s="2">
        <v>335.78442000000001</v>
      </c>
      <c r="H245" s="2">
        <v>-28.947890000000001</v>
      </c>
      <c r="I245">
        <v>1008.60806241994</v>
      </c>
      <c r="J245">
        <v>220.004211041422</v>
      </c>
      <c r="K245">
        <v>220</v>
      </c>
      <c r="L245" t="s">
        <v>567</v>
      </c>
      <c r="M245" t="s">
        <v>919</v>
      </c>
    </row>
    <row r="246" spans="1:13" x14ac:dyDescent="0.2">
      <c r="A246" t="s">
        <v>419</v>
      </c>
      <c r="B246" t="s">
        <v>286</v>
      </c>
      <c r="C246" t="s">
        <v>418</v>
      </c>
      <c r="D246">
        <v>32570004</v>
      </c>
      <c r="E246">
        <v>1</v>
      </c>
      <c r="F246" t="s">
        <v>447</v>
      </c>
      <c r="G246" s="2">
        <v>335.78442000000001</v>
      </c>
      <c r="H246" s="2">
        <v>-28.947890000000001</v>
      </c>
      <c r="I246">
        <v>1277.28986227479</v>
      </c>
      <c r="J246">
        <v>220.000848776357</v>
      </c>
      <c r="K246">
        <v>220</v>
      </c>
      <c r="L246" t="s">
        <v>567</v>
      </c>
      <c r="M246" t="s">
        <v>919</v>
      </c>
    </row>
    <row r="247" spans="1:13" x14ac:dyDescent="0.2">
      <c r="A247" t="s">
        <v>419</v>
      </c>
      <c r="B247" t="s">
        <v>286</v>
      </c>
      <c r="C247" t="s">
        <v>418</v>
      </c>
      <c r="D247">
        <v>32570004</v>
      </c>
      <c r="E247">
        <v>2</v>
      </c>
      <c r="F247" t="s">
        <v>448</v>
      </c>
      <c r="G247" s="2">
        <v>335.78442000000001</v>
      </c>
      <c r="H247" s="2">
        <v>-28.947890000000001</v>
      </c>
      <c r="I247">
        <v>1277.28988198608</v>
      </c>
      <c r="J247">
        <v>220.000848776357</v>
      </c>
      <c r="K247">
        <v>220</v>
      </c>
      <c r="L247" t="s">
        <v>567</v>
      </c>
      <c r="M247" t="s">
        <v>919</v>
      </c>
    </row>
    <row r="248" spans="1:13" x14ac:dyDescent="0.2">
      <c r="A248" t="s">
        <v>419</v>
      </c>
      <c r="B248" t="s">
        <v>286</v>
      </c>
      <c r="C248" t="s">
        <v>418</v>
      </c>
      <c r="D248">
        <v>32570004</v>
      </c>
      <c r="E248">
        <v>3</v>
      </c>
      <c r="F248" t="s">
        <v>449</v>
      </c>
      <c r="G248" s="2">
        <v>335.78442000000001</v>
      </c>
      <c r="H248" s="2">
        <v>-28.947890000000001</v>
      </c>
      <c r="I248">
        <v>1277.28992135</v>
      </c>
      <c r="J248">
        <v>220.000848776357</v>
      </c>
      <c r="K248">
        <v>220</v>
      </c>
      <c r="L248" t="s">
        <v>567</v>
      </c>
      <c r="M248" t="s">
        <v>919</v>
      </c>
    </row>
    <row r="249" spans="1:13" x14ac:dyDescent="0.2">
      <c r="A249" t="s">
        <v>419</v>
      </c>
      <c r="B249" t="s">
        <v>286</v>
      </c>
      <c r="C249" t="s">
        <v>418</v>
      </c>
      <c r="D249">
        <v>32570004</v>
      </c>
      <c r="E249">
        <v>4</v>
      </c>
      <c r="F249" t="s">
        <v>450</v>
      </c>
      <c r="G249" s="2">
        <v>335.78442000000001</v>
      </c>
      <c r="H249" s="2">
        <v>-28.947890000000001</v>
      </c>
      <c r="I249">
        <v>1277.3116727607301</v>
      </c>
      <c r="J249">
        <v>220.000848776357</v>
      </c>
      <c r="K249">
        <v>220</v>
      </c>
      <c r="L249" t="s">
        <v>567</v>
      </c>
      <c r="M249" t="s">
        <v>919</v>
      </c>
    </row>
    <row r="250" spans="1:13" x14ac:dyDescent="0.2">
      <c r="A250" t="s">
        <v>419</v>
      </c>
      <c r="B250" t="s">
        <v>286</v>
      </c>
      <c r="C250" t="s">
        <v>418</v>
      </c>
      <c r="D250">
        <v>32570005</v>
      </c>
      <c r="E250">
        <v>1</v>
      </c>
      <c r="F250" t="s">
        <v>451</v>
      </c>
      <c r="G250" s="2">
        <v>335.78442000000001</v>
      </c>
      <c r="H250" s="2">
        <v>-28.947890000000001</v>
      </c>
      <c r="I250">
        <v>1384.5650043447999</v>
      </c>
      <c r="J250">
        <v>219.98154937516799</v>
      </c>
      <c r="K250">
        <v>220</v>
      </c>
      <c r="L250" t="s">
        <v>567</v>
      </c>
      <c r="M250" t="s">
        <v>919</v>
      </c>
    </row>
    <row r="251" spans="1:13" x14ac:dyDescent="0.2">
      <c r="A251" t="s">
        <v>419</v>
      </c>
      <c r="B251" t="s">
        <v>286</v>
      </c>
      <c r="C251" t="s">
        <v>418</v>
      </c>
      <c r="D251">
        <v>32570005</v>
      </c>
      <c r="E251">
        <v>2</v>
      </c>
      <c r="F251" t="s">
        <v>452</v>
      </c>
      <c r="G251" s="2">
        <v>335.78442000000001</v>
      </c>
      <c r="H251" s="2">
        <v>-28.947890000000001</v>
      </c>
      <c r="I251">
        <v>1384.58681483074</v>
      </c>
      <c r="J251">
        <v>219.98154937516799</v>
      </c>
      <c r="K251">
        <v>220</v>
      </c>
      <c r="L251" t="s">
        <v>567</v>
      </c>
      <c r="M251" t="s">
        <v>919</v>
      </c>
    </row>
    <row r="252" spans="1:13" x14ac:dyDescent="0.2">
      <c r="A252" t="s">
        <v>419</v>
      </c>
      <c r="B252" t="s">
        <v>286</v>
      </c>
      <c r="C252" t="s">
        <v>418</v>
      </c>
      <c r="D252">
        <v>32570005</v>
      </c>
      <c r="E252">
        <v>3</v>
      </c>
      <c r="F252" t="s">
        <v>453</v>
      </c>
      <c r="G252" s="2">
        <v>335.78442000000001</v>
      </c>
      <c r="H252" s="2">
        <v>-28.947890000000001</v>
      </c>
      <c r="I252">
        <v>1384.57598834494</v>
      </c>
      <c r="J252">
        <v>219.98154937516799</v>
      </c>
      <c r="K252">
        <v>220</v>
      </c>
      <c r="L252" t="s">
        <v>567</v>
      </c>
      <c r="M252" t="s">
        <v>919</v>
      </c>
    </row>
    <row r="253" spans="1:13" x14ac:dyDescent="0.2">
      <c r="A253" t="s">
        <v>419</v>
      </c>
      <c r="B253" t="s">
        <v>286</v>
      </c>
      <c r="C253" t="s">
        <v>418</v>
      </c>
      <c r="D253">
        <v>32570005</v>
      </c>
      <c r="E253">
        <v>4</v>
      </c>
      <c r="F253" t="s">
        <v>454</v>
      </c>
      <c r="G253" s="2">
        <v>335.78442000000001</v>
      </c>
      <c r="H253" s="2">
        <v>-28.947890000000001</v>
      </c>
      <c r="I253">
        <v>1384.5759292697301</v>
      </c>
      <c r="J253">
        <v>219.98154937516799</v>
      </c>
      <c r="K253">
        <v>220</v>
      </c>
      <c r="L253" t="s">
        <v>567</v>
      </c>
      <c r="M253" t="s">
        <v>919</v>
      </c>
    </row>
    <row r="254" spans="1:13" x14ac:dyDescent="0.2">
      <c r="A254" t="s">
        <v>419</v>
      </c>
      <c r="B254" t="s">
        <v>286</v>
      </c>
      <c r="C254" t="s">
        <v>418</v>
      </c>
      <c r="D254">
        <v>32570005</v>
      </c>
      <c r="E254">
        <v>5</v>
      </c>
      <c r="F254" t="s">
        <v>455</v>
      </c>
      <c r="G254" s="2">
        <v>335.78442000000001</v>
      </c>
      <c r="H254" s="2">
        <v>-28.947890000000001</v>
      </c>
      <c r="I254">
        <v>955.47530191448902</v>
      </c>
      <c r="J254">
        <v>219.98154937516799</v>
      </c>
      <c r="K254">
        <v>220</v>
      </c>
      <c r="L254" t="s">
        <v>567</v>
      </c>
      <c r="M254" t="s">
        <v>919</v>
      </c>
    </row>
    <row r="255" spans="1:13" x14ac:dyDescent="0.2">
      <c r="A255" t="s">
        <v>419</v>
      </c>
      <c r="B255" t="s">
        <v>286</v>
      </c>
      <c r="C255" t="s">
        <v>418</v>
      </c>
      <c r="D255">
        <v>32570006</v>
      </c>
      <c r="E255">
        <v>1</v>
      </c>
      <c r="F255" t="s">
        <v>456</v>
      </c>
      <c r="G255" s="2">
        <v>335.78442000000001</v>
      </c>
      <c r="H255" s="2">
        <v>-28.947890000000001</v>
      </c>
      <c r="I255">
        <v>1170.0148580078301</v>
      </c>
      <c r="J255">
        <v>220.001267161372</v>
      </c>
      <c r="K255">
        <v>220</v>
      </c>
      <c r="L255" t="s">
        <v>567</v>
      </c>
      <c r="M255" t="s">
        <v>919</v>
      </c>
    </row>
    <row r="256" spans="1:13" x14ac:dyDescent="0.2">
      <c r="A256" t="s">
        <v>419</v>
      </c>
      <c r="B256" t="s">
        <v>286</v>
      </c>
      <c r="C256" t="s">
        <v>418</v>
      </c>
      <c r="D256">
        <v>32570006</v>
      </c>
      <c r="E256">
        <v>2</v>
      </c>
      <c r="F256" t="s">
        <v>457</v>
      </c>
      <c r="G256" s="2">
        <v>335.78442000000001</v>
      </c>
      <c r="H256" s="2">
        <v>-28.947890000000001</v>
      </c>
      <c r="I256">
        <v>1384.57602770886</v>
      </c>
      <c r="J256">
        <v>220.001267161372</v>
      </c>
      <c r="K256">
        <v>220</v>
      </c>
      <c r="L256" t="s">
        <v>567</v>
      </c>
      <c r="M256" t="s">
        <v>919</v>
      </c>
    </row>
    <row r="257" spans="1:13" x14ac:dyDescent="0.2">
      <c r="A257" t="s">
        <v>419</v>
      </c>
      <c r="B257" t="s">
        <v>286</v>
      </c>
      <c r="C257" t="s">
        <v>418</v>
      </c>
      <c r="D257">
        <v>32570006</v>
      </c>
      <c r="E257">
        <v>3</v>
      </c>
      <c r="F257" t="s">
        <v>458</v>
      </c>
      <c r="G257" s="2">
        <v>335.78442000000001</v>
      </c>
      <c r="H257" s="2">
        <v>-28.947890000000001</v>
      </c>
      <c r="I257">
        <v>1384.57592932839</v>
      </c>
      <c r="J257">
        <v>220.001267161372</v>
      </c>
      <c r="K257">
        <v>220</v>
      </c>
      <c r="L257" t="s">
        <v>567</v>
      </c>
      <c r="M257" t="s">
        <v>919</v>
      </c>
    </row>
    <row r="258" spans="1:13" x14ac:dyDescent="0.2">
      <c r="A258" t="s">
        <v>419</v>
      </c>
      <c r="B258" t="s">
        <v>286</v>
      </c>
      <c r="C258" t="s">
        <v>418</v>
      </c>
      <c r="D258">
        <v>32570006</v>
      </c>
      <c r="E258">
        <v>4</v>
      </c>
      <c r="F258" t="s">
        <v>459</v>
      </c>
      <c r="G258" s="2">
        <v>335.78442000000001</v>
      </c>
      <c r="H258" s="2">
        <v>-28.947890000000001</v>
      </c>
      <c r="I258">
        <v>1008.5970784198</v>
      </c>
      <c r="J258">
        <v>220.001267161372</v>
      </c>
      <c r="K258">
        <v>220</v>
      </c>
      <c r="L258" t="s">
        <v>567</v>
      </c>
      <c r="M258" t="s">
        <v>919</v>
      </c>
    </row>
    <row r="259" spans="1:13" x14ac:dyDescent="0.2">
      <c r="A259" t="s">
        <v>419</v>
      </c>
      <c r="B259" t="s">
        <v>286</v>
      </c>
      <c r="C259" t="s">
        <v>418</v>
      </c>
      <c r="D259">
        <v>32570006</v>
      </c>
      <c r="E259">
        <v>5</v>
      </c>
      <c r="F259" t="s">
        <v>460</v>
      </c>
      <c r="G259" s="2">
        <v>335.78442000000001</v>
      </c>
      <c r="H259" s="2">
        <v>-28.947890000000001</v>
      </c>
      <c r="I259">
        <v>1062.7504439845</v>
      </c>
      <c r="J259">
        <v>220.001267161372</v>
      </c>
      <c r="K259">
        <v>220</v>
      </c>
      <c r="L259" t="s">
        <v>567</v>
      </c>
      <c r="M259" t="s">
        <v>919</v>
      </c>
    </row>
    <row r="260" spans="1:13" hidden="1" x14ac:dyDescent="0.2">
      <c r="A260" t="s">
        <v>419</v>
      </c>
      <c r="B260" t="s">
        <v>286</v>
      </c>
      <c r="C260" t="s">
        <v>417</v>
      </c>
      <c r="D260">
        <v>32579001</v>
      </c>
      <c r="E260">
        <v>1</v>
      </c>
      <c r="F260" t="s">
        <v>461</v>
      </c>
      <c r="G260" s="2">
        <v>335.78442000000001</v>
      </c>
      <c r="H260" s="2">
        <v>-28.947890000000001</v>
      </c>
      <c r="I260">
        <v>1384.57606707278</v>
      </c>
      <c r="J260">
        <v>243.00525196703799</v>
      </c>
    </row>
    <row r="261" spans="1:13" hidden="1" x14ac:dyDescent="0.2">
      <c r="A261" t="s">
        <v>419</v>
      </c>
      <c r="B261" t="s">
        <v>286</v>
      </c>
      <c r="C261" t="s">
        <v>417</v>
      </c>
      <c r="D261">
        <v>32579001</v>
      </c>
      <c r="E261">
        <v>2</v>
      </c>
      <c r="F261" t="s">
        <v>462</v>
      </c>
      <c r="G261" s="2">
        <v>335.78442000000001</v>
      </c>
      <c r="H261" s="2">
        <v>-28.947890000000001</v>
      </c>
      <c r="I261">
        <v>1384.5869329225</v>
      </c>
      <c r="J261">
        <v>243.00525196703799</v>
      </c>
    </row>
    <row r="262" spans="1:13" hidden="1" x14ac:dyDescent="0.2">
      <c r="A262" t="s">
        <v>419</v>
      </c>
      <c r="B262" t="s">
        <v>286</v>
      </c>
      <c r="C262" t="s">
        <v>417</v>
      </c>
      <c r="D262">
        <v>32579001</v>
      </c>
      <c r="E262">
        <v>3</v>
      </c>
      <c r="F262" t="s">
        <v>463</v>
      </c>
      <c r="G262" s="2">
        <v>335.78442000000001</v>
      </c>
      <c r="H262" s="2">
        <v>-28.947890000000001</v>
      </c>
      <c r="I262">
        <v>1384.57618516454</v>
      </c>
      <c r="J262">
        <v>243.00525196703799</v>
      </c>
    </row>
    <row r="263" spans="1:13" hidden="1" x14ac:dyDescent="0.2">
      <c r="A263" t="s">
        <v>419</v>
      </c>
      <c r="B263" t="s">
        <v>286</v>
      </c>
      <c r="C263" t="s">
        <v>417</v>
      </c>
      <c r="D263">
        <v>32579001</v>
      </c>
      <c r="E263">
        <v>4</v>
      </c>
      <c r="F263" t="s">
        <v>464</v>
      </c>
      <c r="G263" s="2">
        <v>335.78442000000001</v>
      </c>
      <c r="H263" s="2">
        <v>-28.947890000000001</v>
      </c>
      <c r="I263">
        <v>1384.57612608933</v>
      </c>
      <c r="J263">
        <v>243.00525196703799</v>
      </c>
    </row>
    <row r="264" spans="1:13" hidden="1" x14ac:dyDescent="0.2">
      <c r="A264" t="s">
        <v>419</v>
      </c>
      <c r="B264" t="s">
        <v>286</v>
      </c>
      <c r="C264" t="s">
        <v>417</v>
      </c>
      <c r="D264">
        <v>32579002</v>
      </c>
      <c r="E264">
        <v>1</v>
      </c>
      <c r="F264" t="s">
        <v>465</v>
      </c>
      <c r="G264" s="2">
        <v>335.78442000000001</v>
      </c>
      <c r="H264" s="2">
        <v>-28.947890000000001</v>
      </c>
      <c r="I264">
        <v>901.33280225817896</v>
      </c>
      <c r="J264">
        <v>243.01601793293</v>
      </c>
    </row>
    <row r="265" spans="1:13" hidden="1" x14ac:dyDescent="0.2">
      <c r="A265" t="s">
        <v>419</v>
      </c>
      <c r="B265" t="s">
        <v>286</v>
      </c>
      <c r="C265" t="s">
        <v>417</v>
      </c>
      <c r="D265">
        <v>32579002</v>
      </c>
      <c r="E265">
        <v>2</v>
      </c>
      <c r="F265" t="s">
        <v>466</v>
      </c>
      <c r="G265" s="2">
        <v>335.78442000000001</v>
      </c>
      <c r="H265" s="2">
        <v>-28.947890000000001</v>
      </c>
      <c r="I265">
        <v>1170.0366291298601</v>
      </c>
      <c r="J265">
        <v>243.01601793293</v>
      </c>
    </row>
    <row r="266" spans="1:13" hidden="1" x14ac:dyDescent="0.2">
      <c r="A266" t="s">
        <v>419</v>
      </c>
      <c r="B266" t="s">
        <v>286</v>
      </c>
      <c r="C266" t="s">
        <v>417</v>
      </c>
      <c r="D266">
        <v>32579002</v>
      </c>
      <c r="E266">
        <v>3</v>
      </c>
      <c r="F266" t="s">
        <v>467</v>
      </c>
      <c r="G266" s="2">
        <v>335.78442000000001</v>
      </c>
      <c r="H266" s="2">
        <v>-28.947890000000001</v>
      </c>
      <c r="I266">
        <v>1384.57622452846</v>
      </c>
      <c r="J266">
        <v>243.01601793293</v>
      </c>
    </row>
    <row r="267" spans="1:13" hidden="1" x14ac:dyDescent="0.2">
      <c r="A267" t="s">
        <v>419</v>
      </c>
      <c r="B267" t="s">
        <v>286</v>
      </c>
      <c r="C267" t="s">
        <v>417</v>
      </c>
      <c r="D267">
        <v>32579002</v>
      </c>
      <c r="E267">
        <v>4</v>
      </c>
      <c r="F267" t="s">
        <v>468</v>
      </c>
      <c r="G267" s="2">
        <v>335.78442000000001</v>
      </c>
      <c r="H267" s="2">
        <v>-28.947890000000001</v>
      </c>
      <c r="I267">
        <v>1384.6848439550599</v>
      </c>
      <c r="J267">
        <v>243.01601793293</v>
      </c>
    </row>
    <row r="268" spans="1:13" hidden="1" x14ac:dyDescent="0.2">
      <c r="A268" t="s">
        <v>419</v>
      </c>
      <c r="B268" t="s">
        <v>286</v>
      </c>
      <c r="C268" t="s">
        <v>417</v>
      </c>
      <c r="D268">
        <v>32579002</v>
      </c>
      <c r="E268">
        <v>5</v>
      </c>
      <c r="F268" t="s">
        <v>469</v>
      </c>
      <c r="G268" s="2">
        <v>335.78442000000001</v>
      </c>
      <c r="H268" s="2">
        <v>-28.947890000000001</v>
      </c>
      <c r="I268">
        <v>1008.60816085908</v>
      </c>
      <c r="J268">
        <v>243.01601793293</v>
      </c>
    </row>
    <row r="269" spans="1:13" hidden="1" x14ac:dyDescent="0.2">
      <c r="A269" t="s">
        <v>419</v>
      </c>
      <c r="B269" t="s">
        <v>286</v>
      </c>
      <c r="C269" t="s">
        <v>417</v>
      </c>
      <c r="D269">
        <v>32579003</v>
      </c>
      <c r="E269">
        <v>1</v>
      </c>
      <c r="F269" t="s">
        <v>470</v>
      </c>
      <c r="G269" s="2">
        <v>335.78442000000001</v>
      </c>
      <c r="H269" s="2">
        <v>-28.947890000000001</v>
      </c>
      <c r="I269">
        <v>1264.5089335268699</v>
      </c>
      <c r="J269">
        <v>243.00533129520699</v>
      </c>
    </row>
    <row r="270" spans="1:13" hidden="1" x14ac:dyDescent="0.2">
      <c r="A270" t="s">
        <v>419</v>
      </c>
      <c r="B270" t="s">
        <v>286</v>
      </c>
      <c r="C270" t="s">
        <v>417</v>
      </c>
      <c r="D270">
        <v>32579003</v>
      </c>
      <c r="E270">
        <v>2</v>
      </c>
      <c r="F270" t="s">
        <v>471</v>
      </c>
      <c r="G270" s="2">
        <v>335.78442000000001</v>
      </c>
      <c r="H270" s="2">
        <v>-28.947890000000001</v>
      </c>
      <c r="I270">
        <v>1264.5089335268699</v>
      </c>
      <c r="J270">
        <v>243.00533129520699</v>
      </c>
    </row>
    <row r="271" spans="1:13" hidden="1" x14ac:dyDescent="0.2">
      <c r="A271" t="s">
        <v>419</v>
      </c>
      <c r="B271" t="s">
        <v>286</v>
      </c>
      <c r="C271" t="s">
        <v>417</v>
      </c>
      <c r="D271">
        <v>32579003</v>
      </c>
      <c r="E271">
        <v>3</v>
      </c>
      <c r="F271" t="s">
        <v>472</v>
      </c>
      <c r="G271" s="2">
        <v>335.78442000000001</v>
      </c>
      <c r="H271" s="2">
        <v>-28.947890000000001</v>
      </c>
      <c r="I271">
        <v>1264.5089926020801</v>
      </c>
      <c r="J271">
        <v>243.00533129520699</v>
      </c>
    </row>
    <row r="272" spans="1:13" hidden="1" x14ac:dyDescent="0.2">
      <c r="A272" t="s">
        <v>419</v>
      </c>
      <c r="B272" t="s">
        <v>286</v>
      </c>
      <c r="C272" t="s">
        <v>417</v>
      </c>
      <c r="D272">
        <v>32579003</v>
      </c>
      <c r="E272">
        <v>4</v>
      </c>
      <c r="F272" t="s">
        <v>473</v>
      </c>
      <c r="G272" s="2">
        <v>335.78442000000001</v>
      </c>
      <c r="H272" s="2">
        <v>-28.947890000000001</v>
      </c>
      <c r="I272">
        <v>1264.5089532381601</v>
      </c>
      <c r="J272">
        <v>243.00533129520699</v>
      </c>
    </row>
    <row r="273" spans="1:10" hidden="1" x14ac:dyDescent="0.2">
      <c r="A273" t="s">
        <v>419</v>
      </c>
      <c r="B273" t="s">
        <v>286</v>
      </c>
      <c r="C273" t="s">
        <v>417</v>
      </c>
      <c r="D273">
        <v>32579004</v>
      </c>
      <c r="E273">
        <v>1</v>
      </c>
      <c r="F273" t="s">
        <v>474</v>
      </c>
      <c r="G273" s="2">
        <v>335.78442000000001</v>
      </c>
      <c r="H273" s="2">
        <v>-28.947890000000001</v>
      </c>
      <c r="I273">
        <v>1211.3652874603999</v>
      </c>
      <c r="J273">
        <v>243.00308706842799</v>
      </c>
    </row>
    <row r="274" spans="1:10" hidden="1" x14ac:dyDescent="0.2">
      <c r="A274" t="s">
        <v>419</v>
      </c>
      <c r="B274" t="s">
        <v>286</v>
      </c>
      <c r="C274" t="s">
        <v>417</v>
      </c>
      <c r="D274">
        <v>32579004</v>
      </c>
      <c r="E274">
        <v>2</v>
      </c>
      <c r="F274" t="s">
        <v>475</v>
      </c>
      <c r="G274" s="2">
        <v>335.78442000000001</v>
      </c>
      <c r="H274" s="2">
        <v>-28.947890000000001</v>
      </c>
      <c r="I274">
        <v>1318.6295833333099</v>
      </c>
      <c r="J274">
        <v>243.00308706842799</v>
      </c>
    </row>
    <row r="275" spans="1:10" hidden="1" x14ac:dyDescent="0.2">
      <c r="A275" t="s">
        <v>419</v>
      </c>
      <c r="B275" t="s">
        <v>286</v>
      </c>
      <c r="C275" t="s">
        <v>417</v>
      </c>
      <c r="D275">
        <v>32579005</v>
      </c>
      <c r="E275">
        <v>1</v>
      </c>
      <c r="F275" t="s">
        <v>476</v>
      </c>
      <c r="G275" s="2">
        <v>335.78442000000001</v>
      </c>
      <c r="H275" s="2">
        <v>-28.947890000000001</v>
      </c>
      <c r="I275">
        <v>1587.32270186962</v>
      </c>
      <c r="J275">
        <v>243.03207947062199</v>
      </c>
    </row>
    <row r="276" spans="1:10" hidden="1" x14ac:dyDescent="0.2">
      <c r="A276" t="s">
        <v>419</v>
      </c>
      <c r="B276" t="s">
        <v>286</v>
      </c>
      <c r="C276" t="s">
        <v>417</v>
      </c>
      <c r="D276">
        <v>32579005</v>
      </c>
      <c r="E276">
        <v>2</v>
      </c>
      <c r="F276" t="s">
        <v>477</v>
      </c>
      <c r="G276" s="2">
        <v>335.78442000000001</v>
      </c>
      <c r="H276" s="2">
        <v>-28.947890000000001</v>
      </c>
      <c r="I276">
        <v>1587.33350864412</v>
      </c>
      <c r="J276">
        <v>243.03207947062199</v>
      </c>
    </row>
    <row r="277" spans="1:10" hidden="1" x14ac:dyDescent="0.2">
      <c r="A277" t="s">
        <v>419</v>
      </c>
      <c r="B277" t="s">
        <v>286</v>
      </c>
      <c r="C277" t="s">
        <v>417</v>
      </c>
      <c r="D277">
        <v>32579005</v>
      </c>
      <c r="E277">
        <v>3</v>
      </c>
      <c r="F277" t="s">
        <v>478</v>
      </c>
      <c r="G277" s="2">
        <v>335.78442000000001</v>
      </c>
      <c r="H277" s="2">
        <v>-28.947890000000001</v>
      </c>
      <c r="I277">
        <v>1587.34437449384</v>
      </c>
      <c r="J277">
        <v>243.03207947062199</v>
      </c>
    </row>
    <row r="278" spans="1:10" hidden="1" x14ac:dyDescent="0.2">
      <c r="A278" t="s">
        <v>419</v>
      </c>
      <c r="B278" t="s">
        <v>286</v>
      </c>
      <c r="C278" t="s">
        <v>417</v>
      </c>
      <c r="D278">
        <v>32579005</v>
      </c>
      <c r="E278">
        <v>4</v>
      </c>
      <c r="F278" t="s">
        <v>479</v>
      </c>
      <c r="G278" s="2">
        <v>335.78442000000001</v>
      </c>
      <c r="H278" s="2">
        <v>-28.947890000000001</v>
      </c>
      <c r="I278">
        <v>889.50742109823102</v>
      </c>
      <c r="J278">
        <v>243.03207947062199</v>
      </c>
    </row>
    <row r="279" spans="1:10" hidden="1" x14ac:dyDescent="0.2">
      <c r="A279" t="s">
        <v>419</v>
      </c>
      <c r="B279" t="s">
        <v>286</v>
      </c>
      <c r="C279" t="s">
        <v>417</v>
      </c>
      <c r="D279">
        <v>32579007</v>
      </c>
      <c r="E279">
        <v>1</v>
      </c>
      <c r="F279" t="s">
        <v>480</v>
      </c>
      <c r="G279" s="2">
        <v>335.78442000000001</v>
      </c>
      <c r="H279" s="2">
        <v>-28.947890000000001</v>
      </c>
      <c r="I279">
        <v>1383.5878234378499</v>
      </c>
      <c r="J279">
        <v>242.99784109403501</v>
      </c>
    </row>
    <row r="280" spans="1:10" hidden="1" x14ac:dyDescent="0.2">
      <c r="A280" t="s">
        <v>419</v>
      </c>
      <c r="B280" t="s">
        <v>286</v>
      </c>
      <c r="C280" t="s">
        <v>417</v>
      </c>
      <c r="D280">
        <v>32579007</v>
      </c>
      <c r="E280">
        <v>2</v>
      </c>
      <c r="F280" t="s">
        <v>481</v>
      </c>
      <c r="G280" s="2">
        <v>335.78442000000001</v>
      </c>
      <c r="H280" s="2">
        <v>-28.947890000000001</v>
      </c>
      <c r="I280">
        <v>1384.5867951781099</v>
      </c>
      <c r="J280">
        <v>242.99784109403501</v>
      </c>
    </row>
    <row r="281" spans="1:10" hidden="1" x14ac:dyDescent="0.2">
      <c r="A281" t="s">
        <v>419</v>
      </c>
      <c r="B281" t="s">
        <v>286</v>
      </c>
      <c r="C281" t="s">
        <v>417</v>
      </c>
      <c r="D281">
        <v>32579007</v>
      </c>
      <c r="E281">
        <v>3</v>
      </c>
      <c r="F281" t="s">
        <v>482</v>
      </c>
      <c r="G281" s="2">
        <v>335.78442000000001</v>
      </c>
      <c r="H281" s="2">
        <v>-28.947890000000001</v>
      </c>
      <c r="I281">
        <v>1384.5759292697301</v>
      </c>
      <c r="J281">
        <v>242.99784109403501</v>
      </c>
    </row>
    <row r="282" spans="1:10" hidden="1" x14ac:dyDescent="0.2">
      <c r="A282" t="s">
        <v>419</v>
      </c>
      <c r="B282" t="s">
        <v>286</v>
      </c>
      <c r="C282" t="s">
        <v>417</v>
      </c>
      <c r="D282">
        <v>32579007</v>
      </c>
      <c r="E282">
        <v>4</v>
      </c>
      <c r="F282" t="s">
        <v>483</v>
      </c>
      <c r="G282" s="2">
        <v>335.78442000000001</v>
      </c>
      <c r="H282" s="2">
        <v>-28.947890000000001</v>
      </c>
      <c r="I282">
        <v>1116.8495982750201</v>
      </c>
      <c r="J282">
        <v>242.99784109403501</v>
      </c>
    </row>
    <row r="283" spans="1:10" hidden="1" x14ac:dyDescent="0.2">
      <c r="A283" t="s">
        <v>419</v>
      </c>
      <c r="B283" t="s">
        <v>286</v>
      </c>
      <c r="C283" t="s">
        <v>417</v>
      </c>
      <c r="D283">
        <v>32579008</v>
      </c>
      <c r="E283">
        <v>1</v>
      </c>
      <c r="F283" t="s">
        <v>484</v>
      </c>
      <c r="G283" s="2">
        <v>335.78442000000001</v>
      </c>
      <c r="H283" s="2">
        <v>-28.947890000000001</v>
      </c>
      <c r="I283">
        <v>1224.1356652699601</v>
      </c>
      <c r="J283">
        <v>243.011904450804</v>
      </c>
    </row>
    <row r="284" spans="1:10" hidden="1" x14ac:dyDescent="0.2">
      <c r="A284" t="s">
        <v>419</v>
      </c>
      <c r="B284" t="s">
        <v>286</v>
      </c>
      <c r="C284" t="s">
        <v>417</v>
      </c>
      <c r="D284">
        <v>32579008</v>
      </c>
      <c r="E284">
        <v>2</v>
      </c>
      <c r="F284" t="s">
        <v>485</v>
      </c>
      <c r="G284" s="2">
        <v>335.78442000000001</v>
      </c>
      <c r="H284" s="2">
        <v>-28.947890000000001</v>
      </c>
      <c r="I284">
        <v>1224.14651146705</v>
      </c>
      <c r="J284">
        <v>243.011904450804</v>
      </c>
    </row>
    <row r="285" spans="1:10" hidden="1" x14ac:dyDescent="0.2">
      <c r="A285" t="s">
        <v>419</v>
      </c>
      <c r="B285" t="s">
        <v>286</v>
      </c>
      <c r="C285" t="s">
        <v>417</v>
      </c>
      <c r="D285">
        <v>32579008</v>
      </c>
      <c r="E285">
        <v>3</v>
      </c>
      <c r="F285" t="s">
        <v>486</v>
      </c>
      <c r="G285" s="2">
        <v>335.78442000000001</v>
      </c>
      <c r="H285" s="2">
        <v>-28.947890000000001</v>
      </c>
      <c r="I285">
        <v>1062.73969622653</v>
      </c>
      <c r="J285">
        <v>243.011904450804</v>
      </c>
    </row>
    <row r="286" spans="1:10" hidden="1" x14ac:dyDescent="0.2">
      <c r="A286" t="s">
        <v>419</v>
      </c>
      <c r="B286" t="s">
        <v>286</v>
      </c>
      <c r="C286" t="s">
        <v>417</v>
      </c>
      <c r="D286">
        <v>32605001</v>
      </c>
      <c r="E286">
        <v>1</v>
      </c>
      <c r="F286" t="s">
        <v>487</v>
      </c>
      <c r="G286" s="2">
        <v>335.78442000000001</v>
      </c>
      <c r="H286" s="2">
        <v>-28.947890000000001</v>
      </c>
      <c r="I286">
        <v>1384.5869132698699</v>
      </c>
      <c r="J286">
        <v>249.00081967053299</v>
      </c>
    </row>
    <row r="287" spans="1:10" hidden="1" x14ac:dyDescent="0.2">
      <c r="A287" t="s">
        <v>419</v>
      </c>
      <c r="B287" t="s">
        <v>286</v>
      </c>
      <c r="C287" t="s">
        <v>417</v>
      </c>
      <c r="D287">
        <v>32605001</v>
      </c>
      <c r="E287">
        <v>2</v>
      </c>
      <c r="F287" t="s">
        <v>488</v>
      </c>
      <c r="G287" s="2">
        <v>335.78442000000001</v>
      </c>
      <c r="H287" s="2">
        <v>-28.947890000000001</v>
      </c>
      <c r="I287">
        <v>1384.58689355858</v>
      </c>
      <c r="J287">
        <v>249.00081967053299</v>
      </c>
    </row>
    <row r="288" spans="1:10" hidden="1" x14ac:dyDescent="0.2">
      <c r="A288" t="s">
        <v>419</v>
      </c>
      <c r="B288" t="s">
        <v>286</v>
      </c>
      <c r="C288" t="s">
        <v>417</v>
      </c>
      <c r="D288">
        <v>32605001</v>
      </c>
      <c r="E288">
        <v>3</v>
      </c>
      <c r="F288" t="s">
        <v>489</v>
      </c>
      <c r="G288" s="2">
        <v>335.78442000000001</v>
      </c>
      <c r="H288" s="2">
        <v>-28.947890000000001</v>
      </c>
      <c r="I288">
        <v>955.45368824814204</v>
      </c>
      <c r="J288">
        <v>249.00081967053299</v>
      </c>
    </row>
    <row r="289" spans="1:10" hidden="1" x14ac:dyDescent="0.2">
      <c r="A289" t="s">
        <v>419</v>
      </c>
      <c r="B289" t="s">
        <v>286</v>
      </c>
      <c r="C289" t="s">
        <v>417</v>
      </c>
      <c r="D289">
        <v>32605002</v>
      </c>
      <c r="E289">
        <v>1</v>
      </c>
      <c r="F289" t="s">
        <v>490</v>
      </c>
      <c r="G289" s="2">
        <v>335.78442000000001</v>
      </c>
      <c r="H289" s="2">
        <v>-28.947890000000001</v>
      </c>
      <c r="I289">
        <v>1372.7721814287599</v>
      </c>
      <c r="J289">
        <v>248.984006883147</v>
      </c>
    </row>
    <row r="290" spans="1:10" hidden="1" x14ac:dyDescent="0.2">
      <c r="A290" t="s">
        <v>419</v>
      </c>
      <c r="B290" t="s">
        <v>286</v>
      </c>
      <c r="C290" t="s">
        <v>417</v>
      </c>
      <c r="D290">
        <v>32605002</v>
      </c>
      <c r="E290">
        <v>2</v>
      </c>
      <c r="F290" t="s">
        <v>491</v>
      </c>
      <c r="G290" s="2">
        <v>335.78442000000001</v>
      </c>
      <c r="H290" s="2">
        <v>-28.947890000000001</v>
      </c>
      <c r="I290">
        <v>1211.3653858995301</v>
      </c>
      <c r="J290">
        <v>248.984006883147</v>
      </c>
    </row>
    <row r="291" spans="1:10" hidden="1" x14ac:dyDescent="0.2">
      <c r="A291" t="s">
        <v>419</v>
      </c>
      <c r="B291" t="s">
        <v>286</v>
      </c>
      <c r="C291" t="s">
        <v>417</v>
      </c>
      <c r="D291">
        <v>32605002</v>
      </c>
      <c r="E291">
        <v>3</v>
      </c>
      <c r="F291" t="s">
        <v>492</v>
      </c>
      <c r="G291" s="2">
        <v>335.78442000000001</v>
      </c>
      <c r="H291" s="2">
        <v>-28.947890000000001</v>
      </c>
      <c r="I291">
        <v>1157.2228074567199</v>
      </c>
      <c r="J291">
        <v>248.984006883147</v>
      </c>
    </row>
    <row r="292" spans="1:10" hidden="1" x14ac:dyDescent="0.2">
      <c r="A292" t="s">
        <v>419</v>
      </c>
      <c r="B292" t="s">
        <v>286</v>
      </c>
      <c r="C292" t="s">
        <v>417</v>
      </c>
      <c r="D292">
        <v>32605003</v>
      </c>
      <c r="E292">
        <v>1</v>
      </c>
      <c r="F292" t="s">
        <v>493</v>
      </c>
      <c r="G292" s="2">
        <v>335.78442000000001</v>
      </c>
      <c r="H292" s="2">
        <v>-28.947890000000001</v>
      </c>
      <c r="I292">
        <v>1104.0795550881101</v>
      </c>
      <c r="J292">
        <v>248.99801252816101</v>
      </c>
    </row>
    <row r="293" spans="1:10" hidden="1" x14ac:dyDescent="0.2">
      <c r="A293" t="s">
        <v>419</v>
      </c>
      <c r="B293" t="s">
        <v>286</v>
      </c>
      <c r="C293" t="s">
        <v>417</v>
      </c>
      <c r="D293">
        <v>32605004</v>
      </c>
      <c r="E293">
        <v>1</v>
      </c>
      <c r="F293" t="s">
        <v>494</v>
      </c>
      <c r="G293" s="2">
        <v>335.78442000000001</v>
      </c>
      <c r="H293" s="2">
        <v>-28.947890000000001</v>
      </c>
      <c r="I293">
        <v>1062.73965686261</v>
      </c>
      <c r="J293">
        <v>248.996730427328</v>
      </c>
    </row>
    <row r="294" spans="1:10" hidden="1" x14ac:dyDescent="0.2">
      <c r="A294" t="s">
        <v>419</v>
      </c>
      <c r="B294" t="s">
        <v>286</v>
      </c>
      <c r="C294" t="s">
        <v>417</v>
      </c>
      <c r="D294">
        <v>32605004</v>
      </c>
      <c r="E294">
        <v>2</v>
      </c>
      <c r="F294" t="s">
        <v>495</v>
      </c>
      <c r="G294" s="2">
        <v>335.78442000000001</v>
      </c>
      <c r="H294" s="2">
        <v>-28.947890000000001</v>
      </c>
      <c r="I294">
        <v>1384.57598834494</v>
      </c>
      <c r="J294">
        <v>248.996730427328</v>
      </c>
    </row>
    <row r="295" spans="1:10" hidden="1" x14ac:dyDescent="0.2">
      <c r="A295" t="s">
        <v>419</v>
      </c>
      <c r="B295" t="s">
        <v>286</v>
      </c>
      <c r="C295" t="s">
        <v>417</v>
      </c>
      <c r="D295">
        <v>32605004</v>
      </c>
      <c r="E295">
        <v>3</v>
      </c>
      <c r="F295" t="s">
        <v>496</v>
      </c>
      <c r="G295" s="2">
        <v>335.78442000000001</v>
      </c>
      <c r="H295" s="2">
        <v>-28.947890000000001</v>
      </c>
      <c r="I295">
        <v>1277.30080685235</v>
      </c>
      <c r="J295">
        <v>248.996730427328</v>
      </c>
    </row>
    <row r="296" spans="1:10" hidden="1" x14ac:dyDescent="0.2">
      <c r="A296" t="s">
        <v>419</v>
      </c>
      <c r="B296" t="s">
        <v>286</v>
      </c>
      <c r="C296" t="s">
        <v>417</v>
      </c>
      <c r="D296">
        <v>32605004</v>
      </c>
      <c r="E296">
        <v>4</v>
      </c>
      <c r="F296" t="s">
        <v>497</v>
      </c>
      <c r="G296" s="2">
        <v>335.78442000000001</v>
      </c>
      <c r="H296" s="2">
        <v>-28.947890000000001</v>
      </c>
      <c r="I296">
        <v>1008.59711778372</v>
      </c>
      <c r="J296">
        <v>248.996730427328</v>
      </c>
    </row>
    <row r="297" spans="1:10" hidden="1" x14ac:dyDescent="0.2">
      <c r="A297" t="s">
        <v>419</v>
      </c>
      <c r="B297" t="s">
        <v>286</v>
      </c>
      <c r="C297" t="s">
        <v>417</v>
      </c>
      <c r="D297">
        <v>32605004</v>
      </c>
      <c r="E297">
        <v>5</v>
      </c>
      <c r="F297" t="s">
        <v>498</v>
      </c>
      <c r="G297" s="2">
        <v>335.78442000000001</v>
      </c>
      <c r="H297" s="2">
        <v>-28.947890000000001</v>
      </c>
      <c r="I297">
        <v>794.03594808269395</v>
      </c>
      <c r="J297">
        <v>248.996730427328</v>
      </c>
    </row>
    <row r="298" spans="1:10" hidden="1" x14ac:dyDescent="0.2">
      <c r="A298" t="s">
        <v>419</v>
      </c>
      <c r="B298" t="s">
        <v>286</v>
      </c>
      <c r="C298" t="s">
        <v>417</v>
      </c>
      <c r="D298">
        <v>32605004</v>
      </c>
      <c r="E298">
        <v>6</v>
      </c>
      <c r="F298" t="s">
        <v>499</v>
      </c>
      <c r="G298" s="2">
        <v>335.78442000000001</v>
      </c>
      <c r="H298" s="2">
        <v>-28.947890000000001</v>
      </c>
      <c r="I298">
        <v>1384.57608678407</v>
      </c>
      <c r="J298">
        <v>248.996730427328</v>
      </c>
    </row>
    <row r="299" spans="1:10" hidden="1" x14ac:dyDescent="0.2">
      <c r="A299" t="s">
        <v>419</v>
      </c>
      <c r="B299" t="s">
        <v>286</v>
      </c>
      <c r="C299" t="s">
        <v>417</v>
      </c>
      <c r="D299">
        <v>32605004</v>
      </c>
      <c r="E299">
        <v>7</v>
      </c>
      <c r="F299" t="s">
        <v>500</v>
      </c>
      <c r="G299" s="2">
        <v>335.78442000000001</v>
      </c>
      <c r="H299" s="2">
        <v>-28.947890000000001</v>
      </c>
      <c r="I299">
        <v>1384.5869329811601</v>
      </c>
      <c r="J299">
        <v>248.996730427328</v>
      </c>
    </row>
    <row r="300" spans="1:10" hidden="1" x14ac:dyDescent="0.2">
      <c r="A300" t="s">
        <v>419</v>
      </c>
      <c r="B300" t="s">
        <v>286</v>
      </c>
      <c r="C300" t="s">
        <v>417</v>
      </c>
      <c r="D300">
        <v>32605004</v>
      </c>
      <c r="E300">
        <v>8</v>
      </c>
      <c r="F300" t="s">
        <v>501</v>
      </c>
      <c r="G300" s="2">
        <v>335.78442000000001</v>
      </c>
      <c r="H300" s="2">
        <v>-28.947890000000001</v>
      </c>
      <c r="I300">
        <v>1384.57602770886</v>
      </c>
      <c r="J300">
        <v>248.996730427328</v>
      </c>
    </row>
    <row r="301" spans="1:10" hidden="1" x14ac:dyDescent="0.2">
      <c r="A301" t="s">
        <v>419</v>
      </c>
      <c r="B301" t="s">
        <v>286</v>
      </c>
      <c r="C301" t="s">
        <v>417</v>
      </c>
      <c r="D301">
        <v>32605004</v>
      </c>
      <c r="E301">
        <v>9</v>
      </c>
      <c r="F301" t="s">
        <v>502</v>
      </c>
      <c r="G301" s="2">
        <v>335.78442000000001</v>
      </c>
      <c r="H301" s="2">
        <v>-28.947890000000001</v>
      </c>
      <c r="I301">
        <v>1384.57602770886</v>
      </c>
      <c r="J301">
        <v>248.996730427328</v>
      </c>
    </row>
    <row r="302" spans="1:10" hidden="1" x14ac:dyDescent="0.2">
      <c r="A302" t="s">
        <v>419</v>
      </c>
      <c r="B302" t="s">
        <v>286</v>
      </c>
      <c r="C302" t="s">
        <v>417</v>
      </c>
      <c r="D302">
        <v>32605004</v>
      </c>
      <c r="E302">
        <v>10</v>
      </c>
      <c r="F302" t="s">
        <v>503</v>
      </c>
      <c r="G302" s="2">
        <v>335.78442000000001</v>
      </c>
      <c r="H302" s="2">
        <v>-28.947890000000001</v>
      </c>
      <c r="I302">
        <v>1384.5760079975701</v>
      </c>
      <c r="J302">
        <v>248.996730427328</v>
      </c>
    </row>
    <row r="303" spans="1:10" hidden="1" x14ac:dyDescent="0.2">
      <c r="A303" t="s">
        <v>419</v>
      </c>
      <c r="B303" t="s">
        <v>286</v>
      </c>
      <c r="C303" t="s">
        <v>417</v>
      </c>
      <c r="D303">
        <v>32605004</v>
      </c>
      <c r="E303">
        <v>11</v>
      </c>
      <c r="F303" t="s">
        <v>504</v>
      </c>
      <c r="G303" s="2">
        <v>335.78442000000001</v>
      </c>
      <c r="H303" s="2">
        <v>-28.947890000000001</v>
      </c>
      <c r="I303">
        <v>1277.3008265636399</v>
      </c>
      <c r="J303">
        <v>248.996730427328</v>
      </c>
    </row>
    <row r="304" spans="1:10" hidden="1" x14ac:dyDescent="0.2">
      <c r="A304" t="s">
        <v>419</v>
      </c>
      <c r="B304" t="s">
        <v>286</v>
      </c>
      <c r="C304" t="s">
        <v>417</v>
      </c>
      <c r="D304">
        <v>32605004</v>
      </c>
      <c r="E304">
        <v>12</v>
      </c>
      <c r="F304" t="s">
        <v>505</v>
      </c>
      <c r="G304" s="2">
        <v>335.78442000000001</v>
      </c>
      <c r="H304" s="2">
        <v>-28.947890000000001</v>
      </c>
      <c r="I304">
        <v>1384.5867558141899</v>
      </c>
      <c r="J304">
        <v>248.996730427328</v>
      </c>
    </row>
    <row r="305" spans="1:13" hidden="1" x14ac:dyDescent="0.2">
      <c r="A305" t="s">
        <v>419</v>
      </c>
      <c r="B305" t="s">
        <v>286</v>
      </c>
      <c r="C305" t="s">
        <v>417</v>
      </c>
      <c r="D305">
        <v>32605004</v>
      </c>
      <c r="E305">
        <v>13</v>
      </c>
      <c r="F305" t="s">
        <v>506</v>
      </c>
      <c r="G305" s="2">
        <v>335.78442000000001</v>
      </c>
      <c r="H305" s="2">
        <v>-28.947890000000001</v>
      </c>
      <c r="I305">
        <v>1008.60792467556</v>
      </c>
      <c r="J305">
        <v>248.996730427328</v>
      </c>
    </row>
    <row r="306" spans="1:13" hidden="1" x14ac:dyDescent="0.2">
      <c r="A306" t="s">
        <v>419</v>
      </c>
      <c r="B306" t="s">
        <v>286</v>
      </c>
      <c r="C306" t="s">
        <v>417</v>
      </c>
      <c r="D306">
        <v>32605004</v>
      </c>
      <c r="E306">
        <v>14</v>
      </c>
      <c r="F306" t="s">
        <v>507</v>
      </c>
      <c r="G306" s="2">
        <v>335.78442000000001</v>
      </c>
      <c r="H306" s="2">
        <v>-28.947890000000001</v>
      </c>
      <c r="I306">
        <v>740.90330566899695</v>
      </c>
      <c r="J306">
        <v>248.996730427328</v>
      </c>
    </row>
    <row r="307" spans="1:13" hidden="1" x14ac:dyDescent="0.2">
      <c r="A307" t="s">
        <v>419</v>
      </c>
      <c r="B307" t="s">
        <v>286</v>
      </c>
      <c r="C307" t="s">
        <v>417</v>
      </c>
      <c r="D307">
        <v>32605004</v>
      </c>
      <c r="E307">
        <v>15</v>
      </c>
      <c r="F307" t="s">
        <v>508</v>
      </c>
      <c r="G307" s="2">
        <v>335.78442000000001</v>
      </c>
      <c r="H307" s="2">
        <v>-28.947890000000001</v>
      </c>
      <c r="I307">
        <v>686.77167186240695</v>
      </c>
      <c r="J307">
        <v>248.996730427328</v>
      </c>
    </row>
    <row r="308" spans="1:13" x14ac:dyDescent="0.2">
      <c r="A308" s="50" t="s">
        <v>341</v>
      </c>
      <c r="B308" t="s">
        <v>286</v>
      </c>
      <c r="C308" t="s">
        <v>418</v>
      </c>
      <c r="D308">
        <v>34221002</v>
      </c>
      <c r="E308">
        <v>1</v>
      </c>
      <c r="F308" t="s">
        <v>342</v>
      </c>
      <c r="G308">
        <v>351.20429000000001</v>
      </c>
      <c r="H308">
        <v>15.28111</v>
      </c>
      <c r="I308">
        <v>899.93206868706204</v>
      </c>
      <c r="J308">
        <v>241.02958817559099</v>
      </c>
      <c r="K308">
        <v>241</v>
      </c>
      <c r="L308" s="6" t="s">
        <v>569</v>
      </c>
      <c r="M308" t="s">
        <v>919</v>
      </c>
    </row>
    <row r="309" spans="1:13" x14ac:dyDescent="0.2">
      <c r="A309" s="50" t="s">
        <v>341</v>
      </c>
      <c r="B309" t="s">
        <v>286</v>
      </c>
      <c r="C309" t="s">
        <v>418</v>
      </c>
      <c r="D309">
        <v>34221002</v>
      </c>
      <c r="E309">
        <v>2</v>
      </c>
      <c r="F309" t="s">
        <v>343</v>
      </c>
      <c r="G309">
        <v>351.20429000000001</v>
      </c>
      <c r="H309">
        <v>15.28111</v>
      </c>
      <c r="I309">
        <v>912.84326983319295</v>
      </c>
      <c r="J309">
        <v>241.02958817559099</v>
      </c>
      <c r="K309">
        <v>241</v>
      </c>
      <c r="L309" s="6" t="s">
        <v>569</v>
      </c>
      <c r="M309" t="s">
        <v>919</v>
      </c>
    </row>
    <row r="310" spans="1:13" x14ac:dyDescent="0.2">
      <c r="A310" s="50" t="s">
        <v>341</v>
      </c>
      <c r="B310" t="s">
        <v>286</v>
      </c>
      <c r="C310" t="s">
        <v>418</v>
      </c>
      <c r="D310">
        <v>34221003</v>
      </c>
      <c r="E310">
        <v>1</v>
      </c>
      <c r="F310" t="s">
        <v>344</v>
      </c>
      <c r="G310">
        <v>351.20429000000001</v>
      </c>
      <c r="H310">
        <v>15.28111</v>
      </c>
      <c r="I310">
        <v>1228.09905294499</v>
      </c>
      <c r="J310">
        <v>241.01852218273399</v>
      </c>
      <c r="K310">
        <v>241</v>
      </c>
      <c r="L310" s="6" t="s">
        <v>569</v>
      </c>
      <c r="M310" t="s">
        <v>919</v>
      </c>
    </row>
    <row r="311" spans="1:13" x14ac:dyDescent="0.2">
      <c r="A311" s="50" t="s">
        <v>341</v>
      </c>
      <c r="B311" t="s">
        <v>286</v>
      </c>
      <c r="C311" t="s">
        <v>418</v>
      </c>
      <c r="D311">
        <v>34221003</v>
      </c>
      <c r="E311">
        <v>2</v>
      </c>
      <c r="F311" t="s">
        <v>345</v>
      </c>
      <c r="G311">
        <v>351.20429000000001</v>
      </c>
      <c r="H311">
        <v>15.28111</v>
      </c>
      <c r="I311">
        <v>1245.7990351063499</v>
      </c>
      <c r="J311">
        <v>241.01852218273399</v>
      </c>
      <c r="K311">
        <v>241</v>
      </c>
      <c r="L311" s="6" t="s">
        <v>569</v>
      </c>
      <c r="M311" t="s">
        <v>919</v>
      </c>
    </row>
    <row r="312" spans="1:13" x14ac:dyDescent="0.2">
      <c r="A312" s="51" t="s">
        <v>341</v>
      </c>
      <c r="B312" t="s">
        <v>286</v>
      </c>
      <c r="C312" t="s">
        <v>418</v>
      </c>
      <c r="D312">
        <v>34221006</v>
      </c>
      <c r="E312">
        <v>1</v>
      </c>
      <c r="F312" t="s">
        <v>346</v>
      </c>
      <c r="G312">
        <v>351.20429000000001</v>
      </c>
      <c r="H312">
        <v>15.28111</v>
      </c>
      <c r="I312">
        <v>1322.5824791452001</v>
      </c>
      <c r="J312">
        <v>248.00068868493699</v>
      </c>
      <c r="K312">
        <v>248</v>
      </c>
      <c r="L312" s="4" t="s">
        <v>570</v>
      </c>
      <c r="M312" t="s">
        <v>919</v>
      </c>
    </row>
    <row r="313" spans="1:13" x14ac:dyDescent="0.2">
      <c r="A313" s="51" t="s">
        <v>341</v>
      </c>
      <c r="B313" t="s">
        <v>286</v>
      </c>
      <c r="C313" t="s">
        <v>418</v>
      </c>
      <c r="D313">
        <v>34221006</v>
      </c>
      <c r="E313">
        <v>2</v>
      </c>
      <c r="F313" t="s">
        <v>347</v>
      </c>
      <c r="G313">
        <v>351.20429000000001</v>
      </c>
      <c r="H313">
        <v>15.28111</v>
      </c>
      <c r="I313">
        <v>1322.5715345676399</v>
      </c>
      <c r="J313">
        <v>248.00068868493699</v>
      </c>
      <c r="K313">
        <v>248</v>
      </c>
      <c r="L313" s="4" t="s">
        <v>570</v>
      </c>
      <c r="M313" t="s">
        <v>919</v>
      </c>
    </row>
    <row r="314" spans="1:13" x14ac:dyDescent="0.2">
      <c r="A314" s="51" t="s">
        <v>341</v>
      </c>
      <c r="B314" t="s">
        <v>286</v>
      </c>
      <c r="C314" t="s">
        <v>418</v>
      </c>
      <c r="D314">
        <v>34221006</v>
      </c>
      <c r="E314">
        <v>3</v>
      </c>
      <c r="F314" t="s">
        <v>348</v>
      </c>
      <c r="G314">
        <v>351.20429000000001</v>
      </c>
      <c r="H314">
        <v>15.28111</v>
      </c>
      <c r="I314">
        <v>1322.5715149150101</v>
      </c>
      <c r="J314">
        <v>248.00068868493699</v>
      </c>
      <c r="K314">
        <v>248</v>
      </c>
      <c r="L314" s="4" t="s">
        <v>570</v>
      </c>
      <c r="M314" t="s">
        <v>919</v>
      </c>
    </row>
    <row r="315" spans="1:13" x14ac:dyDescent="0.2">
      <c r="A315" s="51" t="s">
        <v>341</v>
      </c>
      <c r="B315" t="s">
        <v>286</v>
      </c>
      <c r="C315" t="s">
        <v>418</v>
      </c>
      <c r="D315">
        <v>34221006</v>
      </c>
      <c r="E315">
        <v>4</v>
      </c>
      <c r="F315" t="s">
        <v>349</v>
      </c>
      <c r="G315">
        <v>351.20429000000001</v>
      </c>
      <c r="H315">
        <v>15.28111</v>
      </c>
      <c r="I315">
        <v>1322.5714952037199</v>
      </c>
      <c r="J315">
        <v>248.00068868493699</v>
      </c>
      <c r="K315">
        <v>248</v>
      </c>
      <c r="L315" s="4" t="s">
        <v>570</v>
      </c>
      <c r="M315" t="s">
        <v>919</v>
      </c>
    </row>
    <row r="316" spans="1:13" x14ac:dyDescent="0.2">
      <c r="A316" s="51" t="s">
        <v>341</v>
      </c>
      <c r="B316" t="s">
        <v>286</v>
      </c>
      <c r="C316" t="s">
        <v>418</v>
      </c>
      <c r="D316">
        <v>34221006</v>
      </c>
      <c r="E316">
        <v>5</v>
      </c>
      <c r="F316" t="s">
        <v>350</v>
      </c>
      <c r="G316">
        <v>351.20429000000001</v>
      </c>
      <c r="H316">
        <v>15.28111</v>
      </c>
      <c r="I316">
        <v>1268.4616128078601</v>
      </c>
      <c r="J316">
        <v>248.00068868493699</v>
      </c>
      <c r="K316">
        <v>248</v>
      </c>
      <c r="L316" s="4" t="s">
        <v>570</v>
      </c>
      <c r="M316" t="s">
        <v>919</v>
      </c>
    </row>
    <row r="317" spans="1:13" x14ac:dyDescent="0.2">
      <c r="A317" s="51" t="s">
        <v>341</v>
      </c>
      <c r="B317" t="s">
        <v>286</v>
      </c>
      <c r="C317" t="s">
        <v>418</v>
      </c>
      <c r="D317">
        <v>34221006</v>
      </c>
      <c r="E317">
        <v>6</v>
      </c>
      <c r="F317" t="s">
        <v>351</v>
      </c>
      <c r="G317">
        <v>351.20429000000001</v>
      </c>
      <c r="H317">
        <v>15.28111</v>
      </c>
      <c r="I317">
        <v>1051.2257748</v>
      </c>
      <c r="J317">
        <v>248.00068868493699</v>
      </c>
      <c r="K317">
        <v>248</v>
      </c>
      <c r="L317" s="4" t="s">
        <v>570</v>
      </c>
      <c r="M317" t="s">
        <v>919</v>
      </c>
    </row>
    <row r="318" spans="1:13" x14ac:dyDescent="0.2">
      <c r="A318" s="51" t="s">
        <v>341</v>
      </c>
      <c r="B318" t="s">
        <v>286</v>
      </c>
      <c r="C318" t="s">
        <v>418</v>
      </c>
      <c r="D318">
        <v>34221006</v>
      </c>
      <c r="E318">
        <v>7</v>
      </c>
      <c r="F318" t="s">
        <v>352</v>
      </c>
      <c r="G318">
        <v>351.20429000000001</v>
      </c>
      <c r="H318">
        <v>15.28111</v>
      </c>
      <c r="I318">
        <v>946.60360864264305</v>
      </c>
      <c r="J318">
        <v>248.00068868493699</v>
      </c>
      <c r="K318">
        <v>248</v>
      </c>
      <c r="L318" s="4" t="s">
        <v>570</v>
      </c>
      <c r="M318" t="s">
        <v>919</v>
      </c>
    </row>
    <row r="319" spans="1:13" x14ac:dyDescent="0.2">
      <c r="A319" s="51" t="s">
        <v>341</v>
      </c>
      <c r="B319" t="s">
        <v>286</v>
      </c>
      <c r="C319" t="s">
        <v>418</v>
      </c>
      <c r="D319">
        <v>34221006</v>
      </c>
      <c r="E319">
        <v>8</v>
      </c>
      <c r="F319" t="s">
        <v>353</v>
      </c>
      <c r="G319">
        <v>351.20429000000001</v>
      </c>
      <c r="H319">
        <v>15.28111</v>
      </c>
      <c r="I319">
        <v>892.47195512476196</v>
      </c>
      <c r="J319">
        <v>248.00068868493699</v>
      </c>
      <c r="K319">
        <v>248</v>
      </c>
      <c r="L319" s="4" t="s">
        <v>570</v>
      </c>
      <c r="M319" t="s">
        <v>919</v>
      </c>
    </row>
    <row r="320" spans="1:13" hidden="1" x14ac:dyDescent="0.2">
      <c r="A320" t="s">
        <v>354</v>
      </c>
      <c r="B320" t="s">
        <v>355</v>
      </c>
      <c r="C320" t="s">
        <v>417</v>
      </c>
      <c r="D320">
        <v>30083008</v>
      </c>
      <c r="E320">
        <v>1</v>
      </c>
      <c r="F320" t="s">
        <v>356</v>
      </c>
      <c r="G320">
        <v>202.46992</v>
      </c>
      <c r="H320">
        <v>47.176580000000001</v>
      </c>
      <c r="I320">
        <v>2043.5382513934201</v>
      </c>
      <c r="J320">
        <v>297.60808230467802</v>
      </c>
    </row>
    <row r="321" spans="1:13" x14ac:dyDescent="0.2">
      <c r="A321" s="50" t="s">
        <v>354</v>
      </c>
      <c r="B321" t="s">
        <v>355</v>
      </c>
      <c r="C321" t="s">
        <v>418</v>
      </c>
      <c r="D321">
        <v>30083012</v>
      </c>
      <c r="E321">
        <v>1</v>
      </c>
      <c r="F321" t="s">
        <v>357</v>
      </c>
      <c r="G321">
        <v>202.46992</v>
      </c>
      <c r="H321">
        <v>47.176580000000001</v>
      </c>
      <c r="I321">
        <v>2104.17414385234</v>
      </c>
      <c r="J321">
        <v>292.06253153958301</v>
      </c>
      <c r="K321">
        <v>292</v>
      </c>
      <c r="L321" s="3" t="s">
        <v>571</v>
      </c>
      <c r="M321" t="s">
        <v>919</v>
      </c>
    </row>
    <row r="322" spans="1:13" hidden="1" x14ac:dyDescent="0.2">
      <c r="A322" t="s">
        <v>354</v>
      </c>
      <c r="B322" t="s">
        <v>355</v>
      </c>
      <c r="C322" t="s">
        <v>417</v>
      </c>
      <c r="D322">
        <v>30083017</v>
      </c>
      <c r="E322">
        <v>1</v>
      </c>
      <c r="F322" t="s">
        <v>358</v>
      </c>
      <c r="G322">
        <v>202.46992</v>
      </c>
      <c r="H322">
        <v>47.176580000000001</v>
      </c>
      <c r="I322">
        <v>1985.9208440718101</v>
      </c>
      <c r="J322">
        <v>288.50999957645001</v>
      </c>
    </row>
    <row r="323" spans="1:13" hidden="1" x14ac:dyDescent="0.2">
      <c r="A323" t="s">
        <v>354</v>
      </c>
      <c r="B323" t="s">
        <v>355</v>
      </c>
      <c r="C323" t="s">
        <v>417</v>
      </c>
      <c r="D323">
        <v>30083023</v>
      </c>
      <c r="E323">
        <v>1</v>
      </c>
      <c r="F323" t="s">
        <v>359</v>
      </c>
      <c r="G323">
        <v>202.46992</v>
      </c>
      <c r="H323">
        <v>47.176580000000001</v>
      </c>
      <c r="I323">
        <v>2044.9604882164799</v>
      </c>
      <c r="J323">
        <v>286.14827969720199</v>
      </c>
    </row>
    <row r="324" spans="1:13" hidden="1" x14ac:dyDescent="0.2">
      <c r="A324" t="s">
        <v>354</v>
      </c>
      <c r="B324" t="s">
        <v>355</v>
      </c>
      <c r="C324" t="s">
        <v>417</v>
      </c>
      <c r="D324">
        <v>30083027</v>
      </c>
      <c r="E324">
        <v>1</v>
      </c>
      <c r="F324" t="s">
        <v>360</v>
      </c>
      <c r="G324">
        <v>202.46992</v>
      </c>
      <c r="H324">
        <v>47.176580000000001</v>
      </c>
      <c r="I324">
        <v>1760.06648495424</v>
      </c>
      <c r="J324">
        <v>284.542004861301</v>
      </c>
    </row>
    <row r="325" spans="1:13" hidden="1" x14ac:dyDescent="0.2">
      <c r="A325" t="s">
        <v>354</v>
      </c>
      <c r="B325" t="s">
        <v>355</v>
      </c>
      <c r="C325" t="s">
        <v>417</v>
      </c>
      <c r="D325">
        <v>30083035</v>
      </c>
      <c r="E325">
        <v>1</v>
      </c>
      <c r="F325" t="s">
        <v>361</v>
      </c>
      <c r="G325">
        <v>202.46992</v>
      </c>
      <c r="H325">
        <v>47.176580000000001</v>
      </c>
      <c r="I325">
        <v>1924.39437076374</v>
      </c>
      <c r="J325">
        <v>283.808901342583</v>
      </c>
    </row>
    <row r="326" spans="1:13" x14ac:dyDescent="0.2">
      <c r="A326" s="50" t="s">
        <v>362</v>
      </c>
      <c r="B326" t="s">
        <v>355</v>
      </c>
      <c r="C326" t="s">
        <v>418</v>
      </c>
      <c r="D326">
        <v>30390005</v>
      </c>
      <c r="E326">
        <v>1</v>
      </c>
      <c r="F326" t="s">
        <v>363</v>
      </c>
      <c r="G326">
        <v>178.48224999999999</v>
      </c>
      <c r="H326">
        <v>52.352609999999999</v>
      </c>
      <c r="I326">
        <v>36.203586364882298</v>
      </c>
      <c r="J326">
        <v>342.34790486799199</v>
      </c>
      <c r="K326">
        <v>342</v>
      </c>
      <c r="L326" t="s">
        <v>572</v>
      </c>
      <c r="M326" t="s">
        <v>919</v>
      </c>
    </row>
    <row r="327" spans="1:13" x14ac:dyDescent="0.2">
      <c r="A327" s="50" t="s">
        <v>362</v>
      </c>
      <c r="B327" t="s">
        <v>355</v>
      </c>
      <c r="C327" t="s">
        <v>418</v>
      </c>
      <c r="D327">
        <v>30390005</v>
      </c>
      <c r="E327">
        <v>2</v>
      </c>
      <c r="F327" t="s">
        <v>364</v>
      </c>
      <c r="G327">
        <v>178.48224999999999</v>
      </c>
      <c r="H327">
        <v>52.352609999999999</v>
      </c>
      <c r="I327">
        <v>363.93636866914801</v>
      </c>
      <c r="J327">
        <v>342.34790486799199</v>
      </c>
      <c r="K327">
        <v>342</v>
      </c>
      <c r="L327" t="s">
        <v>572</v>
      </c>
      <c r="M327" t="s">
        <v>919</v>
      </c>
    </row>
    <row r="328" spans="1:13" x14ac:dyDescent="0.2">
      <c r="A328" s="50" t="s">
        <v>362</v>
      </c>
      <c r="B328" t="s">
        <v>355</v>
      </c>
      <c r="C328" t="s">
        <v>418</v>
      </c>
      <c r="D328">
        <v>30390005</v>
      </c>
      <c r="E328">
        <v>3</v>
      </c>
      <c r="F328" t="s">
        <v>365</v>
      </c>
      <c r="G328">
        <v>178.48224999999999</v>
      </c>
      <c r="H328">
        <v>52.352609999999999</v>
      </c>
      <c r="I328">
        <v>13.2152882452637</v>
      </c>
      <c r="J328">
        <v>342.34790486799199</v>
      </c>
      <c r="K328">
        <v>342</v>
      </c>
      <c r="L328" t="s">
        <v>572</v>
      </c>
      <c r="M328" t="s">
        <v>919</v>
      </c>
    </row>
    <row r="329" spans="1:13" x14ac:dyDescent="0.2">
      <c r="A329" s="50" t="s">
        <v>362</v>
      </c>
      <c r="B329" t="s">
        <v>355</v>
      </c>
      <c r="C329" t="s">
        <v>418</v>
      </c>
      <c r="D329">
        <v>30390005</v>
      </c>
      <c r="E329">
        <v>4</v>
      </c>
      <c r="F329" t="s">
        <v>366</v>
      </c>
      <c r="G329">
        <v>178.48224999999999</v>
      </c>
      <c r="H329">
        <v>52.352609999999999</v>
      </c>
      <c r="I329">
        <v>65.707276944628006</v>
      </c>
      <c r="J329">
        <v>342.34790486799199</v>
      </c>
      <c r="K329">
        <v>342</v>
      </c>
      <c r="L329" t="s">
        <v>572</v>
      </c>
      <c r="M329" t="s">
        <v>919</v>
      </c>
    </row>
    <row r="330" spans="1:13" x14ac:dyDescent="0.2">
      <c r="A330" s="50" t="s">
        <v>362</v>
      </c>
      <c r="B330" t="s">
        <v>355</v>
      </c>
      <c r="C330" t="s">
        <v>418</v>
      </c>
      <c r="D330">
        <v>30390005</v>
      </c>
      <c r="E330">
        <v>5</v>
      </c>
      <c r="F330" t="s">
        <v>367</v>
      </c>
      <c r="G330">
        <v>178.48224999999999</v>
      </c>
      <c r="H330">
        <v>52.352609999999999</v>
      </c>
      <c r="I330">
        <v>662.17632630205298</v>
      </c>
      <c r="J330">
        <v>342.34790486799199</v>
      </c>
      <c r="K330">
        <v>342</v>
      </c>
      <c r="L330" t="s">
        <v>572</v>
      </c>
      <c r="M330" t="s">
        <v>919</v>
      </c>
    </row>
    <row r="331" spans="1:13" x14ac:dyDescent="0.2">
      <c r="A331" s="50" t="s">
        <v>362</v>
      </c>
      <c r="B331" t="s">
        <v>355</v>
      </c>
      <c r="C331" t="s">
        <v>418</v>
      </c>
      <c r="D331">
        <v>30390005</v>
      </c>
      <c r="E331">
        <v>6</v>
      </c>
      <c r="F331" t="s">
        <v>368</v>
      </c>
      <c r="G331">
        <v>178.48224999999999</v>
      </c>
      <c r="H331">
        <v>52.352609999999999</v>
      </c>
      <c r="I331">
        <v>40.460293669798403</v>
      </c>
      <c r="J331">
        <v>342.34790486799199</v>
      </c>
      <c r="K331">
        <v>342</v>
      </c>
      <c r="L331" t="s">
        <v>572</v>
      </c>
      <c r="M331" t="s">
        <v>919</v>
      </c>
    </row>
    <row r="332" spans="1:13" x14ac:dyDescent="0.2">
      <c r="A332" s="50" t="s">
        <v>362</v>
      </c>
      <c r="B332" t="s">
        <v>355</v>
      </c>
      <c r="C332" t="s">
        <v>418</v>
      </c>
      <c r="D332">
        <v>30390005</v>
      </c>
      <c r="E332">
        <v>7</v>
      </c>
      <c r="F332" t="s">
        <v>369</v>
      </c>
      <c r="G332">
        <v>178.48224999999999</v>
      </c>
      <c r="H332">
        <v>52.352609999999999</v>
      </c>
      <c r="I332">
        <v>41.100967036758398</v>
      </c>
      <c r="J332">
        <v>342.34790486799199</v>
      </c>
      <c r="K332">
        <v>342</v>
      </c>
      <c r="L332" t="s">
        <v>572</v>
      </c>
      <c r="M332" t="s">
        <v>919</v>
      </c>
    </row>
    <row r="333" spans="1:13" x14ac:dyDescent="0.2">
      <c r="A333" s="50" t="s">
        <v>362</v>
      </c>
      <c r="B333" t="s">
        <v>355</v>
      </c>
      <c r="C333" t="s">
        <v>418</v>
      </c>
      <c r="D333">
        <v>30390005</v>
      </c>
      <c r="E333">
        <v>8</v>
      </c>
      <c r="F333" t="s">
        <v>370</v>
      </c>
      <c r="G333">
        <v>178.48224999999999</v>
      </c>
      <c r="H333">
        <v>52.352609999999999</v>
      </c>
      <c r="I333">
        <v>416.11340444899201</v>
      </c>
      <c r="J333">
        <v>342.34790486799199</v>
      </c>
      <c r="K333">
        <v>342</v>
      </c>
      <c r="L333" t="s">
        <v>572</v>
      </c>
      <c r="M333" t="s">
        <v>919</v>
      </c>
    </row>
    <row r="334" spans="1:13" x14ac:dyDescent="0.2">
      <c r="A334" s="50" t="s">
        <v>362</v>
      </c>
      <c r="B334" t="s">
        <v>355</v>
      </c>
      <c r="C334" t="s">
        <v>418</v>
      </c>
      <c r="D334">
        <v>30390005</v>
      </c>
      <c r="E334">
        <v>9</v>
      </c>
      <c r="F334" t="s">
        <v>371</v>
      </c>
      <c r="G334">
        <v>178.48224999999999</v>
      </c>
      <c r="H334">
        <v>52.352609999999999</v>
      </c>
      <c r="I334">
        <v>18.1452468430058</v>
      </c>
      <c r="J334">
        <v>342.34790486799199</v>
      </c>
      <c r="K334">
        <v>342</v>
      </c>
      <c r="L334" t="s">
        <v>572</v>
      </c>
      <c r="M334" t="s">
        <v>919</v>
      </c>
    </row>
    <row r="335" spans="1:13" x14ac:dyDescent="0.2">
      <c r="A335" s="51" t="s">
        <v>362</v>
      </c>
      <c r="B335" t="s">
        <v>355</v>
      </c>
      <c r="C335" t="s">
        <v>418</v>
      </c>
      <c r="D335">
        <v>30390007</v>
      </c>
      <c r="E335">
        <v>1</v>
      </c>
      <c r="F335" t="s">
        <v>372</v>
      </c>
      <c r="G335">
        <v>178.48224999999999</v>
      </c>
      <c r="H335">
        <v>52.352609999999999</v>
      </c>
      <c r="I335">
        <v>125.767880453145</v>
      </c>
      <c r="J335">
        <v>340.27154327596298</v>
      </c>
      <c r="K335">
        <v>340</v>
      </c>
      <c r="L335" t="s">
        <v>573</v>
      </c>
      <c r="M335" t="s">
        <v>920</v>
      </c>
    </row>
    <row r="336" spans="1:13" x14ac:dyDescent="0.2">
      <c r="A336" s="51" t="s">
        <v>362</v>
      </c>
      <c r="B336" t="s">
        <v>355</v>
      </c>
      <c r="C336" t="s">
        <v>418</v>
      </c>
      <c r="D336">
        <v>30390007</v>
      </c>
      <c r="E336">
        <v>2</v>
      </c>
      <c r="F336" t="s">
        <v>373</v>
      </c>
      <c r="G336">
        <v>178.48224999999999</v>
      </c>
      <c r="H336">
        <v>52.352609999999999</v>
      </c>
      <c r="I336">
        <v>607.99038278216005</v>
      </c>
      <c r="J336">
        <v>340.27154327596298</v>
      </c>
      <c r="K336">
        <v>340</v>
      </c>
      <c r="L336" t="s">
        <v>573</v>
      </c>
      <c r="M336" t="s">
        <v>920</v>
      </c>
    </row>
    <row r="337" spans="1:13" x14ac:dyDescent="0.2">
      <c r="A337" s="51" t="s">
        <v>362</v>
      </c>
      <c r="B337" t="s">
        <v>355</v>
      </c>
      <c r="C337" t="s">
        <v>418</v>
      </c>
      <c r="D337">
        <v>30390008</v>
      </c>
      <c r="E337">
        <v>1</v>
      </c>
      <c r="F337" t="s">
        <v>374</v>
      </c>
      <c r="G337">
        <v>178.48224999999999</v>
      </c>
      <c r="H337">
        <v>52.352609999999999</v>
      </c>
      <c r="I337">
        <v>115.9188684713</v>
      </c>
      <c r="J337">
        <v>340.55034748637399</v>
      </c>
      <c r="K337">
        <v>340</v>
      </c>
      <c r="L337" t="s">
        <v>573</v>
      </c>
      <c r="M337" t="s">
        <v>920</v>
      </c>
    </row>
    <row r="338" spans="1:13" x14ac:dyDescent="0.2">
      <c r="A338" s="51" t="s">
        <v>362</v>
      </c>
      <c r="B338" t="s">
        <v>355</v>
      </c>
      <c r="C338" t="s">
        <v>418</v>
      </c>
      <c r="D338">
        <v>30390008</v>
      </c>
      <c r="E338">
        <v>2</v>
      </c>
      <c r="F338" t="s">
        <v>375</v>
      </c>
      <c r="G338">
        <v>178.48224999999999</v>
      </c>
      <c r="H338">
        <v>52.352609999999999</v>
      </c>
      <c r="I338">
        <v>768.46330346496802</v>
      </c>
      <c r="J338">
        <v>340.55034748637399</v>
      </c>
      <c r="K338">
        <v>340</v>
      </c>
      <c r="L338" t="s">
        <v>573</v>
      </c>
      <c r="M338" t="s">
        <v>920</v>
      </c>
    </row>
    <row r="339" spans="1:13" x14ac:dyDescent="0.2">
      <c r="A339" s="51" t="s">
        <v>362</v>
      </c>
      <c r="B339" t="s">
        <v>355</v>
      </c>
      <c r="C339" t="s">
        <v>418</v>
      </c>
      <c r="D339">
        <v>30390015</v>
      </c>
      <c r="E339">
        <v>1</v>
      </c>
      <c r="F339" t="s">
        <v>376</v>
      </c>
      <c r="G339">
        <v>178.48224999999999</v>
      </c>
      <c r="H339">
        <v>52.352609999999999</v>
      </c>
      <c r="I339">
        <v>125.73532220923801</v>
      </c>
      <c r="J339">
        <v>339.34292009838799</v>
      </c>
      <c r="K339">
        <v>339</v>
      </c>
      <c r="L339" t="s">
        <v>574</v>
      </c>
      <c r="M339" t="s">
        <v>920</v>
      </c>
    </row>
    <row r="340" spans="1:13" x14ac:dyDescent="0.2">
      <c r="A340" s="51" t="s">
        <v>362</v>
      </c>
      <c r="B340" t="s">
        <v>355</v>
      </c>
      <c r="C340" t="s">
        <v>418</v>
      </c>
      <c r="D340">
        <v>30390015</v>
      </c>
      <c r="E340">
        <v>2</v>
      </c>
      <c r="F340" t="s">
        <v>377</v>
      </c>
      <c r="G340">
        <v>178.48224999999999</v>
      </c>
      <c r="H340">
        <v>52.352609999999999</v>
      </c>
      <c r="I340">
        <v>1264.5200553300599</v>
      </c>
      <c r="J340">
        <v>339.34292009838799</v>
      </c>
      <c r="K340">
        <v>339</v>
      </c>
      <c r="L340" t="s">
        <v>574</v>
      </c>
      <c r="M340" t="s">
        <v>920</v>
      </c>
    </row>
    <row r="341" spans="1:13" x14ac:dyDescent="0.2">
      <c r="A341" s="51" t="s">
        <v>362</v>
      </c>
      <c r="B341" t="s">
        <v>355</v>
      </c>
      <c r="C341" t="s">
        <v>418</v>
      </c>
      <c r="D341">
        <v>30390015</v>
      </c>
      <c r="E341">
        <v>3</v>
      </c>
      <c r="F341" t="s">
        <v>378</v>
      </c>
      <c r="G341">
        <v>178.48224999999999</v>
      </c>
      <c r="H341">
        <v>52.352609999999999</v>
      </c>
      <c r="I341">
        <v>113.21499736227899</v>
      </c>
      <c r="J341">
        <v>339.34292009838799</v>
      </c>
      <c r="K341">
        <v>339</v>
      </c>
      <c r="L341" t="s">
        <v>574</v>
      </c>
      <c r="M341" t="s">
        <v>920</v>
      </c>
    </row>
    <row r="342" spans="1:13" x14ac:dyDescent="0.2">
      <c r="A342" s="51" t="s">
        <v>362</v>
      </c>
      <c r="B342" t="s">
        <v>355</v>
      </c>
      <c r="C342" t="s">
        <v>418</v>
      </c>
      <c r="D342">
        <v>30390015</v>
      </c>
      <c r="E342">
        <v>4</v>
      </c>
      <c r="F342" t="s">
        <v>379</v>
      </c>
      <c r="G342">
        <v>178.48224999999999</v>
      </c>
      <c r="H342">
        <v>52.352609999999999</v>
      </c>
      <c r="I342">
        <v>120.82709536960201</v>
      </c>
      <c r="J342">
        <v>339.34292009838799</v>
      </c>
      <c r="K342">
        <v>339</v>
      </c>
      <c r="L342" t="s">
        <v>574</v>
      </c>
      <c r="M342" t="s">
        <v>920</v>
      </c>
    </row>
    <row r="343" spans="1:13" x14ac:dyDescent="0.2">
      <c r="A343" s="51" t="s">
        <v>362</v>
      </c>
      <c r="B343" t="s">
        <v>355</v>
      </c>
      <c r="C343" t="s">
        <v>418</v>
      </c>
      <c r="D343">
        <v>30390015</v>
      </c>
      <c r="E343">
        <v>5</v>
      </c>
      <c r="F343" t="s">
        <v>380</v>
      </c>
      <c r="G343">
        <v>178.48224999999999</v>
      </c>
      <c r="H343">
        <v>52.352609999999999</v>
      </c>
      <c r="I343">
        <v>1215.3074945602</v>
      </c>
      <c r="J343">
        <v>339.34292009838799</v>
      </c>
      <c r="K343">
        <v>339</v>
      </c>
      <c r="L343" t="s">
        <v>574</v>
      </c>
      <c r="M343" t="s">
        <v>920</v>
      </c>
    </row>
    <row r="344" spans="1:13" x14ac:dyDescent="0.2">
      <c r="A344" s="51" t="s">
        <v>362</v>
      </c>
      <c r="B344" t="s">
        <v>355</v>
      </c>
      <c r="C344" t="s">
        <v>418</v>
      </c>
      <c r="D344">
        <v>30390015</v>
      </c>
      <c r="E344">
        <v>6</v>
      </c>
      <c r="F344" t="s">
        <v>381</v>
      </c>
      <c r="G344">
        <v>178.48224999999999</v>
      </c>
      <c r="H344">
        <v>52.352609999999999</v>
      </c>
      <c r="I344">
        <v>108.252480461966</v>
      </c>
      <c r="J344">
        <v>339.34292009838799</v>
      </c>
      <c r="K344">
        <v>339</v>
      </c>
      <c r="L344" t="s">
        <v>574</v>
      </c>
      <c r="M344" t="s">
        <v>920</v>
      </c>
    </row>
    <row r="345" spans="1:13" x14ac:dyDescent="0.2">
      <c r="A345" s="51" t="s">
        <v>362</v>
      </c>
      <c r="B345" t="s">
        <v>355</v>
      </c>
      <c r="C345" t="s">
        <v>418</v>
      </c>
      <c r="D345">
        <v>30390016</v>
      </c>
      <c r="E345">
        <v>1</v>
      </c>
      <c r="F345" t="s">
        <v>382</v>
      </c>
      <c r="G345">
        <v>178.48224999999999</v>
      </c>
      <c r="H345">
        <v>52.352609999999999</v>
      </c>
      <c r="I345">
        <v>125.75703428538399</v>
      </c>
      <c r="J345">
        <v>339.419487076552</v>
      </c>
      <c r="K345">
        <v>339</v>
      </c>
      <c r="L345" t="s">
        <v>574</v>
      </c>
      <c r="M345" t="s">
        <v>920</v>
      </c>
    </row>
    <row r="346" spans="1:13" x14ac:dyDescent="0.2">
      <c r="A346" s="51" t="s">
        <v>362</v>
      </c>
      <c r="B346" t="s">
        <v>355</v>
      </c>
      <c r="C346" t="s">
        <v>418</v>
      </c>
      <c r="D346">
        <v>30390016</v>
      </c>
      <c r="E346">
        <v>2</v>
      </c>
      <c r="F346" t="s">
        <v>383</v>
      </c>
      <c r="G346">
        <v>178.48224999999999</v>
      </c>
      <c r="H346">
        <v>52.352609999999999</v>
      </c>
      <c r="I346">
        <v>1264.52003561877</v>
      </c>
      <c r="J346">
        <v>339.419487076552</v>
      </c>
      <c r="K346">
        <v>339</v>
      </c>
      <c r="L346" t="s">
        <v>574</v>
      </c>
      <c r="M346" t="s">
        <v>920</v>
      </c>
    </row>
    <row r="347" spans="1:13" x14ac:dyDescent="0.2">
      <c r="A347" s="51" t="s">
        <v>362</v>
      </c>
      <c r="B347" t="s">
        <v>355</v>
      </c>
      <c r="C347" t="s">
        <v>418</v>
      </c>
      <c r="D347">
        <v>30390016</v>
      </c>
      <c r="E347">
        <v>3</v>
      </c>
      <c r="F347" t="s">
        <v>384</v>
      </c>
      <c r="G347">
        <v>178.48224999999999</v>
      </c>
      <c r="H347">
        <v>52.352609999999999</v>
      </c>
      <c r="I347">
        <v>111.23866754809499</v>
      </c>
      <c r="J347">
        <v>339.419487076552</v>
      </c>
      <c r="K347">
        <v>339</v>
      </c>
      <c r="L347" t="s">
        <v>574</v>
      </c>
      <c r="M347" t="s">
        <v>920</v>
      </c>
    </row>
    <row r="348" spans="1:13" hidden="1" x14ac:dyDescent="0.2">
      <c r="A348" t="s">
        <v>362</v>
      </c>
      <c r="B348" t="s">
        <v>355</v>
      </c>
      <c r="C348" t="s">
        <v>417</v>
      </c>
      <c r="D348">
        <v>30390020</v>
      </c>
      <c r="E348">
        <v>1</v>
      </c>
      <c r="F348" t="s">
        <v>385</v>
      </c>
      <c r="G348">
        <v>178.48224999999999</v>
      </c>
      <c r="H348">
        <v>52.352609999999999</v>
      </c>
      <c r="I348">
        <v>120.848827098375</v>
      </c>
      <c r="J348">
        <v>321.014937324973</v>
      </c>
    </row>
    <row r="349" spans="1:13" hidden="1" x14ac:dyDescent="0.2">
      <c r="A349" t="s">
        <v>362</v>
      </c>
      <c r="B349" t="s">
        <v>355</v>
      </c>
      <c r="C349" t="s">
        <v>417</v>
      </c>
      <c r="D349">
        <v>30390020</v>
      </c>
      <c r="E349">
        <v>2</v>
      </c>
      <c r="F349" t="s">
        <v>386</v>
      </c>
      <c r="G349">
        <v>178.48224999999999</v>
      </c>
      <c r="H349">
        <v>52.352609999999999</v>
      </c>
      <c r="I349">
        <v>1215.30765204521</v>
      </c>
      <c r="J349">
        <v>321.014937324973</v>
      </c>
    </row>
    <row r="350" spans="1:13" hidden="1" x14ac:dyDescent="0.2">
      <c r="A350" t="s">
        <v>362</v>
      </c>
      <c r="B350" t="s">
        <v>355</v>
      </c>
      <c r="C350" t="s">
        <v>417</v>
      </c>
      <c r="D350">
        <v>30390020</v>
      </c>
      <c r="E350">
        <v>3</v>
      </c>
      <c r="F350" t="s">
        <v>387</v>
      </c>
      <c r="G350">
        <v>178.48224999999999</v>
      </c>
      <c r="H350">
        <v>52.352609999999999</v>
      </c>
      <c r="I350">
        <v>108.328502222083</v>
      </c>
      <c r="J350">
        <v>321.014937324973</v>
      </c>
    </row>
    <row r="351" spans="1:13" hidden="1" x14ac:dyDescent="0.2">
      <c r="A351" t="s">
        <v>362</v>
      </c>
      <c r="B351" t="s">
        <v>355</v>
      </c>
      <c r="C351" t="s">
        <v>417</v>
      </c>
      <c r="D351">
        <v>30390020</v>
      </c>
      <c r="E351">
        <v>4</v>
      </c>
      <c r="F351" t="s">
        <v>388</v>
      </c>
      <c r="G351">
        <v>178.48224999999999</v>
      </c>
      <c r="H351">
        <v>52.352609999999999</v>
      </c>
      <c r="I351">
        <v>120.848807416415</v>
      </c>
      <c r="J351">
        <v>321.014937324973</v>
      </c>
    </row>
    <row r="352" spans="1:13" hidden="1" x14ac:dyDescent="0.2">
      <c r="A352" t="s">
        <v>362</v>
      </c>
      <c r="B352" t="s">
        <v>355</v>
      </c>
      <c r="C352" t="s">
        <v>417</v>
      </c>
      <c r="D352">
        <v>30390020</v>
      </c>
      <c r="E352">
        <v>5</v>
      </c>
      <c r="F352" t="s">
        <v>389</v>
      </c>
      <c r="G352">
        <v>178.48224999999999</v>
      </c>
      <c r="H352">
        <v>52.352609999999999</v>
      </c>
      <c r="I352">
        <v>1215.30765204521</v>
      </c>
      <c r="J352">
        <v>321.014937324973</v>
      </c>
    </row>
    <row r="353" spans="1:13" hidden="1" x14ac:dyDescent="0.2">
      <c r="A353" t="s">
        <v>362</v>
      </c>
      <c r="B353" t="s">
        <v>355</v>
      </c>
      <c r="C353" t="s">
        <v>417</v>
      </c>
      <c r="D353">
        <v>30390020</v>
      </c>
      <c r="E353">
        <v>6</v>
      </c>
      <c r="F353" t="s">
        <v>390</v>
      </c>
      <c r="G353">
        <v>178.48224999999999</v>
      </c>
      <c r="H353">
        <v>52.352609999999999</v>
      </c>
      <c r="I353">
        <v>107.807294478823</v>
      </c>
      <c r="J353">
        <v>321.014937324973</v>
      </c>
    </row>
    <row r="354" spans="1:13" hidden="1" x14ac:dyDescent="0.2">
      <c r="A354" t="s">
        <v>362</v>
      </c>
      <c r="B354" t="s">
        <v>355</v>
      </c>
      <c r="C354" t="s">
        <v>417</v>
      </c>
      <c r="D354">
        <v>30390026</v>
      </c>
      <c r="E354">
        <v>1</v>
      </c>
      <c r="F354" t="s">
        <v>391</v>
      </c>
      <c r="G354">
        <v>178.48224999999999</v>
      </c>
      <c r="H354">
        <v>52.352609999999999</v>
      </c>
      <c r="I354">
        <v>106.08068300458901</v>
      </c>
      <c r="J354">
        <v>320.99506852655497</v>
      </c>
    </row>
    <row r="355" spans="1:13" hidden="1" x14ac:dyDescent="0.2">
      <c r="A355" t="s">
        <v>362</v>
      </c>
      <c r="B355" t="s">
        <v>355</v>
      </c>
      <c r="C355" t="s">
        <v>417</v>
      </c>
      <c r="D355">
        <v>30390026</v>
      </c>
      <c r="E355">
        <v>2</v>
      </c>
      <c r="F355" t="s">
        <v>392</v>
      </c>
      <c r="G355">
        <v>178.48224999999999</v>
      </c>
      <c r="H355">
        <v>52.352609999999999</v>
      </c>
      <c r="I355">
        <v>1067.6805994604999</v>
      </c>
      <c r="J355">
        <v>320.99506852655497</v>
      </c>
    </row>
    <row r="356" spans="1:13" hidden="1" x14ac:dyDescent="0.2">
      <c r="A356" t="s">
        <v>362</v>
      </c>
      <c r="B356" t="s">
        <v>355</v>
      </c>
      <c r="C356" t="s">
        <v>417</v>
      </c>
      <c r="D356">
        <v>30390026</v>
      </c>
      <c r="E356">
        <v>3</v>
      </c>
      <c r="F356" t="s">
        <v>393</v>
      </c>
      <c r="G356">
        <v>178.48224999999999</v>
      </c>
      <c r="H356">
        <v>52.352609999999999</v>
      </c>
      <c r="I356">
        <v>94.841724544176799</v>
      </c>
      <c r="J356">
        <v>320.99506852655497</v>
      </c>
    </row>
    <row r="357" spans="1:13" hidden="1" x14ac:dyDescent="0.2">
      <c r="A357" t="s">
        <v>362</v>
      </c>
      <c r="B357" t="s">
        <v>355</v>
      </c>
      <c r="C357" t="s">
        <v>417</v>
      </c>
      <c r="D357">
        <v>30390026</v>
      </c>
      <c r="E357">
        <v>4</v>
      </c>
      <c r="F357" t="s">
        <v>394</v>
      </c>
      <c r="G357">
        <v>178.48224999999999</v>
      </c>
      <c r="H357">
        <v>52.352609999999999</v>
      </c>
      <c r="I357">
        <v>106.080702686549</v>
      </c>
      <c r="J357">
        <v>320.99506852655497</v>
      </c>
    </row>
    <row r="358" spans="1:13" hidden="1" x14ac:dyDescent="0.2">
      <c r="A358" t="s">
        <v>362</v>
      </c>
      <c r="B358" t="s">
        <v>355</v>
      </c>
      <c r="C358" t="s">
        <v>417</v>
      </c>
      <c r="D358">
        <v>30390026</v>
      </c>
      <c r="E358">
        <v>5</v>
      </c>
      <c r="F358" t="s">
        <v>395</v>
      </c>
      <c r="G358">
        <v>178.48224999999999</v>
      </c>
      <c r="H358">
        <v>52.352609999999999</v>
      </c>
      <c r="I358">
        <v>1067.6697335814499</v>
      </c>
      <c r="J358">
        <v>320.99506852655497</v>
      </c>
    </row>
    <row r="359" spans="1:13" hidden="1" x14ac:dyDescent="0.2">
      <c r="A359" t="s">
        <v>362</v>
      </c>
      <c r="B359" t="s">
        <v>355</v>
      </c>
      <c r="C359" t="s">
        <v>417</v>
      </c>
      <c r="D359">
        <v>30390026</v>
      </c>
      <c r="E359">
        <v>6</v>
      </c>
      <c r="F359" t="s">
        <v>396</v>
      </c>
      <c r="G359">
        <v>178.48224999999999</v>
      </c>
      <c r="H359">
        <v>52.352609999999999</v>
      </c>
      <c r="I359">
        <v>93.962120017813106</v>
      </c>
      <c r="J359">
        <v>320.99506852655497</v>
      </c>
    </row>
    <row r="360" spans="1:13" hidden="1" x14ac:dyDescent="0.2">
      <c r="A360" t="s">
        <v>362</v>
      </c>
      <c r="B360" t="s">
        <v>355</v>
      </c>
      <c r="C360" t="s">
        <v>417</v>
      </c>
      <c r="D360">
        <v>30390026</v>
      </c>
      <c r="E360">
        <v>7</v>
      </c>
      <c r="F360" t="s">
        <v>397</v>
      </c>
      <c r="G360">
        <v>178.48224999999999</v>
      </c>
      <c r="H360">
        <v>52.352609999999999</v>
      </c>
      <c r="I360">
        <v>111.01064160233101</v>
      </c>
      <c r="J360">
        <v>320.99506852655497</v>
      </c>
    </row>
    <row r="361" spans="1:13" hidden="1" x14ac:dyDescent="0.2">
      <c r="A361" t="s">
        <v>362</v>
      </c>
      <c r="B361" t="s">
        <v>355</v>
      </c>
      <c r="C361" t="s">
        <v>417</v>
      </c>
      <c r="D361">
        <v>30390026</v>
      </c>
      <c r="E361">
        <v>8</v>
      </c>
      <c r="F361" t="s">
        <v>398</v>
      </c>
      <c r="G361">
        <v>178.48224999999999</v>
      </c>
      <c r="H361">
        <v>52.352609999999999</v>
      </c>
      <c r="I361">
        <v>1115.6040426</v>
      </c>
      <c r="J361">
        <v>320.99506852655497</v>
      </c>
    </row>
    <row r="362" spans="1:13" hidden="1" x14ac:dyDescent="0.2">
      <c r="A362" t="s">
        <v>362</v>
      </c>
      <c r="B362" t="s">
        <v>355</v>
      </c>
      <c r="C362" t="s">
        <v>417</v>
      </c>
      <c r="D362">
        <v>30390026</v>
      </c>
      <c r="E362">
        <v>9</v>
      </c>
      <c r="F362" t="s">
        <v>399</v>
      </c>
      <c r="G362">
        <v>178.48224999999999</v>
      </c>
      <c r="H362">
        <v>52.352609999999999</v>
      </c>
      <c r="I362">
        <v>106.12412683884</v>
      </c>
      <c r="J362">
        <v>320.99506852655497</v>
      </c>
    </row>
    <row r="363" spans="1:13" hidden="1" x14ac:dyDescent="0.2">
      <c r="A363" t="s">
        <v>362</v>
      </c>
      <c r="B363" t="s">
        <v>355</v>
      </c>
      <c r="C363" t="s">
        <v>417</v>
      </c>
      <c r="D363">
        <v>30390026</v>
      </c>
      <c r="E363">
        <v>10</v>
      </c>
      <c r="F363" t="s">
        <v>400</v>
      </c>
      <c r="G363">
        <v>178.48224999999999</v>
      </c>
      <c r="H363">
        <v>52.352609999999999</v>
      </c>
      <c r="I363">
        <v>106.080702686549</v>
      </c>
      <c r="J363">
        <v>320.99506852655497</v>
      </c>
    </row>
    <row r="364" spans="1:13" hidden="1" x14ac:dyDescent="0.2">
      <c r="A364" t="s">
        <v>362</v>
      </c>
      <c r="B364" t="s">
        <v>355</v>
      </c>
      <c r="C364" t="s">
        <v>417</v>
      </c>
      <c r="D364">
        <v>30390026</v>
      </c>
      <c r="E364">
        <v>11</v>
      </c>
      <c r="F364" t="s">
        <v>401</v>
      </c>
      <c r="G364">
        <v>178.48224999999999</v>
      </c>
      <c r="H364">
        <v>52.352609999999999</v>
      </c>
      <c r="I364">
        <v>1067.6697335814499</v>
      </c>
      <c r="J364">
        <v>320.99506852655497</v>
      </c>
    </row>
    <row r="365" spans="1:13" hidden="1" x14ac:dyDescent="0.2">
      <c r="A365" t="s">
        <v>362</v>
      </c>
      <c r="B365" t="s">
        <v>355</v>
      </c>
      <c r="C365" t="s">
        <v>417</v>
      </c>
      <c r="D365">
        <v>30390026</v>
      </c>
      <c r="E365">
        <v>12</v>
      </c>
      <c r="F365" t="s">
        <v>402</v>
      </c>
      <c r="G365">
        <v>178.48224999999999</v>
      </c>
      <c r="H365">
        <v>52.352609999999999</v>
      </c>
      <c r="I365">
        <v>94.906860772613697</v>
      </c>
      <c r="J365">
        <v>320.99506852655497</v>
      </c>
    </row>
    <row r="366" spans="1:13" x14ac:dyDescent="0.2">
      <c r="A366" s="50" t="s">
        <v>403</v>
      </c>
      <c r="B366" t="s">
        <v>355</v>
      </c>
      <c r="C366" t="s">
        <v>418</v>
      </c>
      <c r="D366">
        <v>32725002</v>
      </c>
      <c r="E366">
        <v>1</v>
      </c>
      <c r="F366" t="s">
        <v>404</v>
      </c>
      <c r="G366">
        <v>218.18537000000001</v>
      </c>
      <c r="H366">
        <v>9.8867499999999993</v>
      </c>
      <c r="I366">
        <v>937.15635849165005</v>
      </c>
      <c r="J366">
        <v>89.984640544507002</v>
      </c>
      <c r="K366">
        <v>90</v>
      </c>
      <c r="L366" t="s">
        <v>575</v>
      </c>
      <c r="M366" t="s">
        <v>919</v>
      </c>
    </row>
    <row r="367" spans="1:13" x14ac:dyDescent="0.2">
      <c r="A367" s="50" t="s">
        <v>403</v>
      </c>
      <c r="B367" t="s">
        <v>355</v>
      </c>
      <c r="C367" t="s">
        <v>418</v>
      </c>
      <c r="D367">
        <v>32725002</v>
      </c>
      <c r="E367">
        <v>2</v>
      </c>
      <c r="F367" t="s">
        <v>405</v>
      </c>
      <c r="G367">
        <v>218.18537000000001</v>
      </c>
      <c r="H367">
        <v>9.8867499999999993</v>
      </c>
      <c r="I367">
        <v>123.85672628998201</v>
      </c>
      <c r="J367">
        <v>89.984640544507002</v>
      </c>
      <c r="K367">
        <v>90</v>
      </c>
      <c r="L367" t="s">
        <v>575</v>
      </c>
      <c r="M367" t="s">
        <v>919</v>
      </c>
    </row>
    <row r="368" spans="1:13" x14ac:dyDescent="0.2">
      <c r="A368" s="50" t="s">
        <v>403</v>
      </c>
      <c r="B368" t="s">
        <v>355</v>
      </c>
      <c r="C368" t="s">
        <v>418</v>
      </c>
      <c r="D368">
        <v>32725002</v>
      </c>
      <c r="E368">
        <v>3</v>
      </c>
      <c r="F368" t="s">
        <v>406</v>
      </c>
      <c r="G368">
        <v>218.18537000000001</v>
      </c>
      <c r="H368">
        <v>9.8867499999999993</v>
      </c>
      <c r="I368">
        <v>1408.2157863759801</v>
      </c>
      <c r="J368">
        <v>89.984640544507002</v>
      </c>
      <c r="K368">
        <v>90</v>
      </c>
      <c r="L368" t="s">
        <v>575</v>
      </c>
      <c r="M368" t="s">
        <v>919</v>
      </c>
    </row>
    <row r="369" spans="1:13" x14ac:dyDescent="0.2">
      <c r="A369" s="50" t="s">
        <v>403</v>
      </c>
      <c r="B369" t="s">
        <v>355</v>
      </c>
      <c r="C369" t="s">
        <v>418</v>
      </c>
      <c r="D369">
        <v>32725002</v>
      </c>
      <c r="E369">
        <v>4</v>
      </c>
      <c r="F369" t="s">
        <v>407</v>
      </c>
      <c r="G369">
        <v>218.18537000000001</v>
      </c>
      <c r="H369">
        <v>9.8867499999999993</v>
      </c>
      <c r="I369">
        <v>1475.13931321935</v>
      </c>
      <c r="J369">
        <v>89.984640544507002</v>
      </c>
      <c r="K369">
        <v>90</v>
      </c>
      <c r="L369" t="s">
        <v>575</v>
      </c>
      <c r="M369" t="s">
        <v>919</v>
      </c>
    </row>
    <row r="370" spans="1:13" x14ac:dyDescent="0.2">
      <c r="A370" s="50" t="s">
        <v>403</v>
      </c>
      <c r="B370" t="s">
        <v>355</v>
      </c>
      <c r="C370" t="s">
        <v>418</v>
      </c>
      <c r="D370">
        <v>32725002</v>
      </c>
      <c r="E370">
        <v>5</v>
      </c>
      <c r="F370" t="s">
        <v>408</v>
      </c>
      <c r="G370">
        <v>218.18537000000001</v>
      </c>
      <c r="H370">
        <v>9.8867499999999993</v>
      </c>
      <c r="I370">
        <v>825.05989687380304</v>
      </c>
      <c r="J370">
        <v>89.984640544507002</v>
      </c>
      <c r="K370">
        <v>90</v>
      </c>
      <c r="L370" t="s">
        <v>575</v>
      </c>
      <c r="M370" t="s">
        <v>919</v>
      </c>
    </row>
    <row r="371" spans="1:13" x14ac:dyDescent="0.2">
      <c r="A371" s="50" t="s">
        <v>403</v>
      </c>
      <c r="B371" t="s">
        <v>355</v>
      </c>
      <c r="C371" t="s">
        <v>418</v>
      </c>
      <c r="D371">
        <v>32725005</v>
      </c>
      <c r="E371">
        <v>1</v>
      </c>
      <c r="F371" t="s">
        <v>409</v>
      </c>
      <c r="G371">
        <v>218.18537000000001</v>
      </c>
      <c r="H371">
        <v>9.8867499999999993</v>
      </c>
      <c r="I371">
        <v>1170.02556640188</v>
      </c>
      <c r="J371">
        <v>89.9834786248813</v>
      </c>
      <c r="K371">
        <v>90</v>
      </c>
      <c r="L371" t="s">
        <v>575</v>
      </c>
      <c r="M371" t="s">
        <v>919</v>
      </c>
    </row>
    <row r="372" spans="1:13" x14ac:dyDescent="0.2">
      <c r="A372" s="50" t="s">
        <v>403</v>
      </c>
      <c r="B372" t="s">
        <v>355</v>
      </c>
      <c r="C372" t="s">
        <v>418</v>
      </c>
      <c r="D372">
        <v>32725005</v>
      </c>
      <c r="E372">
        <v>2</v>
      </c>
      <c r="F372" t="s">
        <v>410</v>
      </c>
      <c r="G372">
        <v>218.18537000000001</v>
      </c>
      <c r="H372">
        <v>9.8867499999999993</v>
      </c>
      <c r="I372">
        <v>1170.0255860545001</v>
      </c>
      <c r="J372">
        <v>89.9834786248813</v>
      </c>
      <c r="K372">
        <v>90</v>
      </c>
      <c r="L372" t="s">
        <v>575</v>
      </c>
      <c r="M372" t="s">
        <v>919</v>
      </c>
    </row>
    <row r="373" spans="1:13" x14ac:dyDescent="0.2">
      <c r="A373" s="50" t="s">
        <v>403</v>
      </c>
      <c r="B373" t="s">
        <v>355</v>
      </c>
      <c r="C373" t="s">
        <v>418</v>
      </c>
      <c r="D373">
        <v>32725005</v>
      </c>
      <c r="E373">
        <v>3</v>
      </c>
      <c r="F373" t="s">
        <v>411</v>
      </c>
      <c r="G373">
        <v>218.18537000000001</v>
      </c>
      <c r="H373">
        <v>9.8867499999999993</v>
      </c>
      <c r="I373">
        <v>1170.0256057658</v>
      </c>
      <c r="J373">
        <v>89.9834786248813</v>
      </c>
      <c r="K373">
        <v>90</v>
      </c>
      <c r="L373" t="s">
        <v>575</v>
      </c>
      <c r="M373" t="s">
        <v>919</v>
      </c>
    </row>
    <row r="374" spans="1:13" x14ac:dyDescent="0.2">
      <c r="A374" s="50" t="s">
        <v>403</v>
      </c>
      <c r="B374" t="s">
        <v>355</v>
      </c>
      <c r="C374" t="s">
        <v>418</v>
      </c>
      <c r="D374">
        <v>32725005</v>
      </c>
      <c r="E374">
        <v>4</v>
      </c>
      <c r="F374" t="s">
        <v>412</v>
      </c>
      <c r="G374">
        <v>218.18537000000001</v>
      </c>
      <c r="H374">
        <v>9.8867499999999993</v>
      </c>
      <c r="I374">
        <v>1170.0147595686999</v>
      </c>
      <c r="J374">
        <v>89.9834786248813</v>
      </c>
      <c r="K374">
        <v>90</v>
      </c>
      <c r="L374" t="s">
        <v>575</v>
      </c>
      <c r="M374" t="s">
        <v>919</v>
      </c>
    </row>
    <row r="375" spans="1:13" x14ac:dyDescent="0.2">
      <c r="A375" s="50" t="s">
        <v>403</v>
      </c>
      <c r="B375" t="s">
        <v>355</v>
      </c>
      <c r="C375" t="s">
        <v>418</v>
      </c>
      <c r="D375">
        <v>32725005</v>
      </c>
      <c r="E375">
        <v>5</v>
      </c>
      <c r="F375" t="s">
        <v>413</v>
      </c>
      <c r="G375">
        <v>218.18537000000001</v>
      </c>
      <c r="H375">
        <v>9.8867499999999993</v>
      </c>
      <c r="I375">
        <v>1331.44328685603</v>
      </c>
      <c r="J375">
        <v>89.9834786248813</v>
      </c>
      <c r="K375">
        <v>90</v>
      </c>
      <c r="L375" t="s">
        <v>575</v>
      </c>
      <c r="M375" t="s">
        <v>919</v>
      </c>
    </row>
    <row r="377" spans="1:13" x14ac:dyDescent="0.2">
      <c r="I377">
        <f>SUM(I2:I375)/1000</f>
        <v>387.40323622062778</v>
      </c>
    </row>
  </sheetData>
  <autoFilter ref="A1:L375" xr:uid="{E9F989FB-7506-CE46-B542-BD082107AB2A}">
    <filterColumn colId="2">
      <filters>
        <filter val="Yes"/>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52D2-103B-1444-A2E8-BD1A6E03F76B}">
  <dimension ref="A1:V43"/>
  <sheetViews>
    <sheetView zoomScaleNormal="100" workbookViewId="0">
      <pane xSplit="1" ySplit="1" topLeftCell="B19" activePane="bottomRight" state="frozen"/>
      <selection pane="topRight" activeCell="B1" sqref="B1"/>
      <selection pane="bottomLeft" activeCell="A2" sqref="A2"/>
      <selection pane="bottomRight" activeCell="F43" sqref="F43"/>
    </sheetView>
  </sheetViews>
  <sheetFormatPr baseColWidth="10" defaultRowHeight="16" x14ac:dyDescent="0.2"/>
  <cols>
    <col min="1" max="2" width="11.33203125" style="29" customWidth="1"/>
    <col min="3" max="4" width="10" style="29" customWidth="1"/>
    <col min="5" max="6" width="12.1640625" style="39" bestFit="1" customWidth="1"/>
    <col min="7" max="7" width="10" style="29" customWidth="1"/>
    <col min="8" max="8" width="10" style="39" customWidth="1"/>
    <col min="9" max="18" width="10" style="29" customWidth="1"/>
    <col min="19" max="19" width="10.6640625" style="29" customWidth="1"/>
    <col min="20" max="20" width="10.5" style="29" customWidth="1"/>
    <col min="21" max="21" width="69.1640625" customWidth="1"/>
    <col min="22" max="22" width="46" bestFit="1" customWidth="1"/>
  </cols>
  <sheetData>
    <row r="1" spans="1:22" ht="51" x14ac:dyDescent="0.2">
      <c r="A1" s="29" t="s">
        <v>0</v>
      </c>
      <c r="B1" s="29" t="s">
        <v>948</v>
      </c>
      <c r="C1" s="29" t="s">
        <v>949</v>
      </c>
      <c r="D1" s="29" t="s">
        <v>952</v>
      </c>
      <c r="E1" s="39" t="s">
        <v>876</v>
      </c>
      <c r="F1" s="39" t="s">
        <v>883</v>
      </c>
      <c r="G1" s="29" t="s">
        <v>877</v>
      </c>
      <c r="H1" s="39" t="s">
        <v>882</v>
      </c>
      <c r="I1" s="29" t="s">
        <v>884</v>
      </c>
      <c r="J1" s="29" t="s">
        <v>885</v>
      </c>
      <c r="K1" s="29" t="s">
        <v>886</v>
      </c>
      <c r="L1" s="29" t="s">
        <v>887</v>
      </c>
      <c r="M1" s="29" t="s">
        <v>888</v>
      </c>
      <c r="N1" s="29" t="s">
        <v>889</v>
      </c>
      <c r="O1" s="29" t="s">
        <v>878</v>
      </c>
      <c r="P1" s="29" t="s">
        <v>879</v>
      </c>
      <c r="Q1" s="29" t="s">
        <v>880</v>
      </c>
      <c r="R1" s="29" t="s">
        <v>881</v>
      </c>
      <c r="S1" s="29" t="s">
        <v>892</v>
      </c>
      <c r="T1" s="29" t="s">
        <v>893</v>
      </c>
      <c r="U1" s="29" t="s">
        <v>891</v>
      </c>
      <c r="V1" s="29" t="s">
        <v>813</v>
      </c>
    </row>
    <row r="2" spans="1:22" ht="17" x14ac:dyDescent="0.2">
      <c r="A2" s="29" t="s">
        <v>922</v>
      </c>
      <c r="B2" s="29">
        <v>225</v>
      </c>
      <c r="C2" s="29">
        <v>225</v>
      </c>
      <c r="D2" s="29">
        <f>B2-C2</f>
        <v>0</v>
      </c>
      <c r="E2" s="39">
        <v>32094018</v>
      </c>
      <c r="F2" s="39">
        <v>32094004</v>
      </c>
      <c r="G2" s="29">
        <v>2</v>
      </c>
      <c r="H2" s="39" t="s">
        <v>923</v>
      </c>
      <c r="I2" s="29">
        <v>1102</v>
      </c>
      <c r="J2" s="29">
        <v>879</v>
      </c>
      <c r="K2" s="29">
        <v>1090</v>
      </c>
      <c r="L2" s="29">
        <v>891</v>
      </c>
      <c r="M2" s="29">
        <v>1094</v>
      </c>
      <c r="N2" s="29">
        <v>919</v>
      </c>
      <c r="O2" s="29">
        <v>1080</v>
      </c>
      <c r="P2" s="29">
        <v>934</v>
      </c>
      <c r="Q2" s="29">
        <v>1074</v>
      </c>
      <c r="R2" s="29">
        <v>925</v>
      </c>
      <c r="S2" s="29">
        <v>40</v>
      </c>
      <c r="T2" s="29">
        <v>50</v>
      </c>
      <c r="U2" s="29"/>
      <c r="V2" s="29"/>
    </row>
    <row r="3" spans="1:22" ht="17" x14ac:dyDescent="0.2">
      <c r="A3" s="29" t="s">
        <v>362</v>
      </c>
      <c r="B3" s="29">
        <v>342</v>
      </c>
      <c r="C3" s="29">
        <v>342</v>
      </c>
      <c r="D3" s="29">
        <f t="shared" ref="D3:D37" si="0">B3-C3</f>
        <v>0</v>
      </c>
      <c r="E3" s="39">
        <v>97133010</v>
      </c>
      <c r="F3" s="39">
        <v>30390005</v>
      </c>
      <c r="G3" s="41">
        <v>2</v>
      </c>
      <c r="H3" s="40" t="s">
        <v>890</v>
      </c>
      <c r="I3" s="29">
        <v>1433</v>
      </c>
      <c r="J3" s="29">
        <v>687</v>
      </c>
      <c r="K3" s="29">
        <v>1565</v>
      </c>
      <c r="L3" s="29">
        <v>490</v>
      </c>
      <c r="M3" s="29">
        <v>1573</v>
      </c>
      <c r="N3" s="29">
        <v>473</v>
      </c>
      <c r="O3" s="29">
        <v>1424</v>
      </c>
      <c r="P3" s="29">
        <v>815</v>
      </c>
      <c r="Q3" s="29">
        <v>1420</v>
      </c>
      <c r="R3" s="29">
        <v>802</v>
      </c>
      <c r="S3" s="29">
        <v>4</v>
      </c>
      <c r="T3" s="29">
        <v>3</v>
      </c>
      <c r="U3" t="s">
        <v>894</v>
      </c>
    </row>
    <row r="4" spans="1:22" s="49" customFormat="1" ht="17" x14ac:dyDescent="0.2">
      <c r="A4" s="46" t="s">
        <v>362</v>
      </c>
      <c r="B4" s="46"/>
      <c r="C4" s="46">
        <v>340</v>
      </c>
      <c r="D4" s="29"/>
      <c r="E4" s="47">
        <v>97134004</v>
      </c>
      <c r="F4" s="47">
        <v>30390007</v>
      </c>
      <c r="G4" s="46">
        <v>1</v>
      </c>
      <c r="H4" s="48" t="s">
        <v>861</v>
      </c>
      <c r="I4" s="46">
        <v>1365</v>
      </c>
      <c r="J4" s="46">
        <v>955</v>
      </c>
      <c r="K4" s="46">
        <v>1365</v>
      </c>
      <c r="L4" s="46">
        <v>955</v>
      </c>
      <c r="M4" s="46">
        <v>0</v>
      </c>
      <c r="N4" s="46">
        <v>0</v>
      </c>
      <c r="O4" s="46">
        <v>1441</v>
      </c>
      <c r="P4" s="46">
        <v>819</v>
      </c>
      <c r="Q4" s="46">
        <v>0</v>
      </c>
      <c r="R4" s="46">
        <v>0</v>
      </c>
      <c r="S4" s="46">
        <v>6</v>
      </c>
      <c r="T4" s="46">
        <v>10</v>
      </c>
      <c r="U4" s="49" t="s">
        <v>894</v>
      </c>
      <c r="V4" s="49" t="s">
        <v>895</v>
      </c>
    </row>
    <row r="5" spans="1:22" s="49" customFormat="1" ht="17" x14ac:dyDescent="0.2">
      <c r="A5" s="46" t="s">
        <v>362</v>
      </c>
      <c r="B5" s="46"/>
      <c r="C5" s="46">
        <v>340</v>
      </c>
      <c r="D5" s="29"/>
      <c r="E5" s="47">
        <v>97134006</v>
      </c>
      <c r="F5" s="47">
        <v>30390007</v>
      </c>
      <c r="G5" s="46">
        <v>1</v>
      </c>
      <c r="H5" s="48" t="s">
        <v>861</v>
      </c>
      <c r="I5" s="46">
        <v>1365</v>
      </c>
      <c r="J5" s="46">
        <v>955</v>
      </c>
      <c r="K5" s="46">
        <v>1365</v>
      </c>
      <c r="L5" s="46">
        <v>955</v>
      </c>
      <c r="M5" s="46">
        <v>0</v>
      </c>
      <c r="N5" s="46">
        <v>0</v>
      </c>
      <c r="O5" s="46">
        <v>1407</v>
      </c>
      <c r="P5" s="46">
        <v>785</v>
      </c>
      <c r="Q5" s="46">
        <v>0</v>
      </c>
      <c r="R5" s="46">
        <v>0</v>
      </c>
      <c r="S5" s="46">
        <v>6</v>
      </c>
      <c r="T5" s="46">
        <v>7</v>
      </c>
      <c r="U5" s="49" t="s">
        <v>894</v>
      </c>
      <c r="V5" s="49" t="s">
        <v>895</v>
      </c>
    </row>
    <row r="6" spans="1:22" ht="17" x14ac:dyDescent="0.2">
      <c r="A6" s="29" t="s">
        <v>354</v>
      </c>
      <c r="B6" s="29">
        <v>297</v>
      </c>
      <c r="C6" s="29">
        <v>292</v>
      </c>
      <c r="D6" s="29">
        <f t="shared" si="0"/>
        <v>5</v>
      </c>
      <c r="E6" s="39">
        <v>97132002</v>
      </c>
      <c r="F6" s="39">
        <v>30083012</v>
      </c>
      <c r="G6" s="41">
        <v>2</v>
      </c>
      <c r="H6" s="40" t="s">
        <v>932</v>
      </c>
      <c r="I6" s="29">
        <v>1761</v>
      </c>
      <c r="J6" s="29">
        <v>994</v>
      </c>
      <c r="K6" s="29">
        <v>0</v>
      </c>
      <c r="L6" s="29">
        <v>0</v>
      </c>
      <c r="M6" s="29">
        <v>0</v>
      </c>
      <c r="N6" s="29">
        <v>0</v>
      </c>
      <c r="O6" s="29">
        <v>1868</v>
      </c>
      <c r="P6" s="29">
        <v>1053</v>
      </c>
      <c r="Q6" s="29">
        <v>1889</v>
      </c>
      <c r="R6" s="29">
        <v>1066</v>
      </c>
      <c r="S6" s="29">
        <v>35</v>
      </c>
      <c r="T6" s="29">
        <v>10</v>
      </c>
      <c r="U6" t="s">
        <v>924</v>
      </c>
    </row>
    <row r="7" spans="1:22" ht="17" x14ac:dyDescent="0.2">
      <c r="A7" s="29" t="s">
        <v>403</v>
      </c>
      <c r="B7" s="29">
        <v>97</v>
      </c>
      <c r="C7" s="29">
        <v>90</v>
      </c>
      <c r="D7" s="29">
        <f t="shared" si="0"/>
        <v>7</v>
      </c>
      <c r="E7" s="39">
        <v>97136002</v>
      </c>
      <c r="F7" s="39">
        <v>32725002</v>
      </c>
      <c r="G7" s="29">
        <v>1</v>
      </c>
      <c r="H7" s="40" t="s">
        <v>863</v>
      </c>
      <c r="I7" s="29">
        <v>657</v>
      </c>
      <c r="J7" s="29">
        <v>209</v>
      </c>
      <c r="K7" s="29">
        <v>853</v>
      </c>
      <c r="L7" s="29">
        <v>342</v>
      </c>
      <c r="M7" s="29">
        <v>811</v>
      </c>
      <c r="N7" s="29">
        <v>308</v>
      </c>
      <c r="O7" s="29">
        <v>853</v>
      </c>
      <c r="P7" s="29">
        <v>325</v>
      </c>
      <c r="Q7" s="29">
        <v>0</v>
      </c>
      <c r="R7" s="29">
        <v>0</v>
      </c>
      <c r="S7" s="29">
        <v>13</v>
      </c>
      <c r="T7" s="29">
        <v>17</v>
      </c>
      <c r="U7" t="s">
        <v>926</v>
      </c>
      <c r="V7" t="s">
        <v>927</v>
      </c>
    </row>
    <row r="8" spans="1:22" ht="17" x14ac:dyDescent="0.2">
      <c r="A8" s="29" t="s">
        <v>403</v>
      </c>
      <c r="B8" s="29">
        <v>97</v>
      </c>
      <c r="C8" s="29">
        <v>90</v>
      </c>
      <c r="D8" s="29">
        <f t="shared" si="0"/>
        <v>7</v>
      </c>
      <c r="E8" s="39">
        <v>97136002</v>
      </c>
      <c r="F8" s="39">
        <v>32725005</v>
      </c>
      <c r="G8" s="29">
        <v>1</v>
      </c>
      <c r="H8" s="40" t="s">
        <v>863</v>
      </c>
      <c r="I8" s="29">
        <v>922</v>
      </c>
      <c r="J8" s="29">
        <v>265</v>
      </c>
      <c r="K8" s="29">
        <v>926</v>
      </c>
      <c r="L8" s="29">
        <v>273</v>
      </c>
      <c r="M8" s="29">
        <v>926</v>
      </c>
      <c r="N8" s="29">
        <v>269</v>
      </c>
      <c r="O8" s="29">
        <v>853</v>
      </c>
      <c r="P8" s="29">
        <v>325</v>
      </c>
      <c r="Q8" s="29">
        <v>0</v>
      </c>
      <c r="R8" s="29">
        <v>0</v>
      </c>
      <c r="S8" s="29">
        <v>22</v>
      </c>
      <c r="T8" s="29">
        <v>17</v>
      </c>
      <c r="U8" t="s">
        <v>926</v>
      </c>
      <c r="V8" t="s">
        <v>927</v>
      </c>
    </row>
    <row r="9" spans="1:22" ht="17" x14ac:dyDescent="0.2">
      <c r="A9" s="29" t="s">
        <v>285</v>
      </c>
      <c r="B9" s="29">
        <v>106</v>
      </c>
      <c r="C9" s="29">
        <v>104</v>
      </c>
      <c r="D9" s="29">
        <f t="shared" si="0"/>
        <v>2</v>
      </c>
      <c r="E9" s="39">
        <v>97123002</v>
      </c>
      <c r="F9" s="39">
        <v>31858014</v>
      </c>
      <c r="G9" s="29">
        <v>2</v>
      </c>
      <c r="H9" s="40" t="s">
        <v>863</v>
      </c>
      <c r="I9" s="29">
        <v>1629</v>
      </c>
      <c r="J9" s="29">
        <v>1540</v>
      </c>
      <c r="K9" s="29">
        <v>1633</v>
      </c>
      <c r="L9" s="29">
        <v>1514</v>
      </c>
      <c r="M9" s="29">
        <v>1634</v>
      </c>
      <c r="N9" s="29">
        <v>1472</v>
      </c>
      <c r="O9" s="29">
        <v>1617</v>
      </c>
      <c r="P9" s="29">
        <v>1536</v>
      </c>
      <c r="Q9" s="29">
        <v>1617</v>
      </c>
      <c r="R9" s="29">
        <v>1544</v>
      </c>
      <c r="S9" s="29">
        <v>27</v>
      </c>
      <c r="T9" s="29">
        <v>43</v>
      </c>
      <c r="U9" t="s">
        <v>928</v>
      </c>
    </row>
    <row r="10" spans="1:22" ht="17" x14ac:dyDescent="0.2">
      <c r="A10" s="29" t="s">
        <v>308</v>
      </c>
      <c r="B10" s="29">
        <v>121</v>
      </c>
      <c r="C10" s="29">
        <v>116</v>
      </c>
      <c r="D10" s="29">
        <f t="shared" si="0"/>
        <v>5</v>
      </c>
      <c r="E10" s="39">
        <v>97124002</v>
      </c>
      <c r="F10" s="39">
        <v>32150001</v>
      </c>
      <c r="G10" s="29">
        <v>2</v>
      </c>
      <c r="H10" s="40" t="s">
        <v>863</v>
      </c>
      <c r="I10" s="29">
        <v>1945</v>
      </c>
      <c r="J10" s="29">
        <v>964</v>
      </c>
      <c r="K10" s="29">
        <v>1945</v>
      </c>
      <c r="L10" s="29">
        <v>947</v>
      </c>
      <c r="M10" s="29">
        <v>1928</v>
      </c>
      <c r="N10" s="29">
        <v>986</v>
      </c>
      <c r="O10" s="29">
        <v>1698</v>
      </c>
      <c r="P10" s="29">
        <v>734</v>
      </c>
      <c r="Q10" s="29">
        <v>1668</v>
      </c>
      <c r="R10" s="29">
        <v>725</v>
      </c>
      <c r="S10" s="29">
        <v>18</v>
      </c>
      <c r="T10" s="29">
        <v>19</v>
      </c>
      <c r="U10" t="s">
        <v>929</v>
      </c>
      <c r="V10" t="s">
        <v>930</v>
      </c>
    </row>
    <row r="11" spans="1:22" ht="17" x14ac:dyDescent="0.2">
      <c r="A11" s="29" t="s">
        <v>308</v>
      </c>
      <c r="B11" s="29">
        <v>121</v>
      </c>
      <c r="C11" s="29">
        <v>117</v>
      </c>
      <c r="D11" s="29">
        <f t="shared" si="0"/>
        <v>4</v>
      </c>
      <c r="E11" s="39">
        <v>97125002</v>
      </c>
      <c r="F11" s="39">
        <v>32150003</v>
      </c>
      <c r="G11" s="29">
        <v>2</v>
      </c>
      <c r="H11" s="40" t="s">
        <v>863</v>
      </c>
      <c r="I11" s="29">
        <v>1919</v>
      </c>
      <c r="J11" s="29">
        <v>943</v>
      </c>
      <c r="K11" s="29">
        <v>1877</v>
      </c>
      <c r="L11" s="29">
        <v>905</v>
      </c>
      <c r="M11" s="29">
        <v>1936</v>
      </c>
      <c r="N11" s="29">
        <v>952</v>
      </c>
      <c r="O11" s="29">
        <v>1693</v>
      </c>
      <c r="P11" s="29">
        <v>700</v>
      </c>
      <c r="Q11" s="29">
        <v>1685</v>
      </c>
      <c r="R11" s="29">
        <v>730</v>
      </c>
      <c r="S11" s="29">
        <v>29</v>
      </c>
      <c r="T11" s="29">
        <v>17</v>
      </c>
      <c r="U11" t="s">
        <v>929</v>
      </c>
      <c r="V11" t="s">
        <v>930</v>
      </c>
    </row>
    <row r="12" spans="1:22" ht="17" x14ac:dyDescent="0.2">
      <c r="A12" s="29" t="s">
        <v>341</v>
      </c>
      <c r="B12" s="29">
        <v>241</v>
      </c>
      <c r="C12" s="29">
        <v>241</v>
      </c>
      <c r="D12" s="29">
        <f t="shared" si="0"/>
        <v>0</v>
      </c>
      <c r="E12" s="39">
        <v>97130002</v>
      </c>
      <c r="F12" s="39">
        <v>34221002</v>
      </c>
      <c r="G12" s="29">
        <v>2</v>
      </c>
      <c r="H12" s="40" t="s">
        <v>931</v>
      </c>
      <c r="I12" s="29">
        <v>1681</v>
      </c>
      <c r="J12" s="29">
        <v>973</v>
      </c>
      <c r="K12" s="29">
        <v>1740</v>
      </c>
      <c r="L12" s="29">
        <v>977</v>
      </c>
      <c r="M12" s="29">
        <v>0</v>
      </c>
      <c r="N12" s="29">
        <v>0</v>
      </c>
      <c r="O12" s="29">
        <v>1600</v>
      </c>
      <c r="P12" s="29">
        <v>1084</v>
      </c>
      <c r="Q12" s="29">
        <v>1565</v>
      </c>
      <c r="R12" s="29">
        <v>1071</v>
      </c>
      <c r="S12" s="29">
        <v>20</v>
      </c>
      <c r="T12" s="29">
        <v>28</v>
      </c>
      <c r="U12" t="s">
        <v>933</v>
      </c>
      <c r="V12" t="s">
        <v>930</v>
      </c>
    </row>
    <row r="13" spans="1:22" ht="17" x14ac:dyDescent="0.2">
      <c r="A13" s="29" t="s">
        <v>341</v>
      </c>
      <c r="B13" s="29">
        <v>241</v>
      </c>
      <c r="C13" s="29">
        <v>241</v>
      </c>
      <c r="D13" s="29">
        <f t="shared" si="0"/>
        <v>0</v>
      </c>
      <c r="E13" s="39">
        <v>97130002</v>
      </c>
      <c r="F13" s="39">
        <v>34221003</v>
      </c>
      <c r="G13" s="29">
        <v>2</v>
      </c>
      <c r="H13" s="40" t="s">
        <v>931</v>
      </c>
      <c r="I13" s="29">
        <v>1561</v>
      </c>
      <c r="J13" s="29">
        <v>1101</v>
      </c>
      <c r="K13" s="29">
        <v>1553</v>
      </c>
      <c r="L13" s="29">
        <v>1182</v>
      </c>
      <c r="M13" s="29">
        <v>0</v>
      </c>
      <c r="N13" s="29">
        <v>0</v>
      </c>
      <c r="O13" s="29">
        <v>1600</v>
      </c>
      <c r="P13" s="29">
        <v>1084</v>
      </c>
      <c r="Q13" s="29">
        <v>1565</v>
      </c>
      <c r="R13" s="29">
        <v>1071</v>
      </c>
      <c r="S13" s="29">
        <v>22</v>
      </c>
      <c r="T13" s="29">
        <v>28</v>
      </c>
      <c r="U13" t="s">
        <v>933</v>
      </c>
      <c r="V13" t="s">
        <v>930</v>
      </c>
    </row>
    <row r="14" spans="1:22" s="49" customFormat="1" ht="17" x14ac:dyDescent="0.2">
      <c r="A14" s="46" t="s">
        <v>341</v>
      </c>
      <c r="B14" s="46">
        <v>253</v>
      </c>
      <c r="C14" s="46">
        <v>248</v>
      </c>
      <c r="D14" s="46">
        <f t="shared" si="0"/>
        <v>5</v>
      </c>
      <c r="E14" s="47">
        <v>97131004</v>
      </c>
      <c r="F14" s="47">
        <v>34221006</v>
      </c>
      <c r="G14" s="46">
        <v>1</v>
      </c>
      <c r="H14" s="48" t="s">
        <v>863</v>
      </c>
      <c r="I14" s="46">
        <v>1698</v>
      </c>
      <c r="J14" s="46">
        <v>1067</v>
      </c>
      <c r="K14" s="46">
        <v>1651</v>
      </c>
      <c r="L14" s="46">
        <v>1097</v>
      </c>
      <c r="M14" s="46">
        <v>1651</v>
      </c>
      <c r="N14" s="46">
        <v>1101</v>
      </c>
      <c r="O14" s="46">
        <v>1621</v>
      </c>
      <c r="P14" s="46">
        <v>1024</v>
      </c>
      <c r="Q14" s="46">
        <v>0</v>
      </c>
      <c r="R14" s="46">
        <v>0</v>
      </c>
      <c r="S14" s="46">
        <v>25</v>
      </c>
      <c r="T14" s="46">
        <v>22</v>
      </c>
      <c r="U14" s="49" t="s">
        <v>933</v>
      </c>
      <c r="V14" s="49" t="s">
        <v>956</v>
      </c>
    </row>
    <row r="15" spans="1:22" ht="17" x14ac:dyDescent="0.2">
      <c r="A15" s="29" t="s">
        <v>835</v>
      </c>
      <c r="B15" s="29">
        <v>324</v>
      </c>
      <c r="C15" s="29">
        <v>322</v>
      </c>
      <c r="D15" s="29">
        <f t="shared" si="0"/>
        <v>2</v>
      </c>
      <c r="E15" s="39">
        <v>97121002</v>
      </c>
      <c r="F15" s="39">
        <v>32017005</v>
      </c>
      <c r="G15" s="29">
        <v>2</v>
      </c>
      <c r="H15" s="40" t="s">
        <v>863</v>
      </c>
      <c r="I15" s="29">
        <v>1514</v>
      </c>
      <c r="J15" s="29">
        <v>785</v>
      </c>
      <c r="K15" s="29">
        <v>1497</v>
      </c>
      <c r="L15" s="29">
        <v>798</v>
      </c>
      <c r="M15" s="29">
        <v>1519</v>
      </c>
      <c r="N15" s="29">
        <v>789</v>
      </c>
      <c r="O15" s="29">
        <v>1455</v>
      </c>
      <c r="P15" s="29">
        <v>798</v>
      </c>
      <c r="Q15" s="29">
        <v>1463</v>
      </c>
      <c r="R15" s="29">
        <v>811</v>
      </c>
      <c r="S15" s="29">
        <v>7</v>
      </c>
      <c r="T15" s="29">
        <v>16</v>
      </c>
      <c r="U15" t="s">
        <v>934</v>
      </c>
    </row>
    <row r="16" spans="1:22" ht="17" x14ac:dyDescent="0.2">
      <c r="A16" s="29" t="s">
        <v>835</v>
      </c>
      <c r="B16" s="29">
        <v>324</v>
      </c>
      <c r="C16" s="29">
        <v>321</v>
      </c>
      <c r="D16" s="29">
        <f t="shared" si="0"/>
        <v>3</v>
      </c>
      <c r="E16" s="39">
        <v>97121002</v>
      </c>
      <c r="F16" s="39">
        <v>32017013</v>
      </c>
      <c r="G16" s="29">
        <v>2</v>
      </c>
      <c r="H16" s="40" t="s">
        <v>863</v>
      </c>
      <c r="I16" s="29">
        <v>1450</v>
      </c>
      <c r="J16" s="29">
        <v>755</v>
      </c>
      <c r="K16" s="29">
        <v>1519</v>
      </c>
      <c r="L16" s="29">
        <v>789</v>
      </c>
      <c r="M16" s="29">
        <v>1480</v>
      </c>
      <c r="N16" s="29">
        <v>807</v>
      </c>
      <c r="O16" s="29">
        <v>1455</v>
      </c>
      <c r="P16" s="29">
        <v>798</v>
      </c>
      <c r="Q16" s="29">
        <v>1463</v>
      </c>
      <c r="R16" s="29">
        <v>811</v>
      </c>
      <c r="S16" s="29">
        <v>3</v>
      </c>
      <c r="T16" s="29">
        <v>16</v>
      </c>
      <c r="U16" t="s">
        <v>934</v>
      </c>
    </row>
    <row r="17" spans="1:22" ht="17" x14ac:dyDescent="0.2">
      <c r="A17" s="29" t="s">
        <v>835</v>
      </c>
      <c r="B17" s="29">
        <v>324</v>
      </c>
      <c r="C17" s="29">
        <v>318</v>
      </c>
      <c r="D17" s="29">
        <f t="shared" si="0"/>
        <v>6</v>
      </c>
      <c r="E17" s="39">
        <v>97121002</v>
      </c>
      <c r="F17" s="39">
        <v>32017017</v>
      </c>
      <c r="G17" s="29">
        <v>2</v>
      </c>
      <c r="H17" s="40" t="s">
        <v>863</v>
      </c>
      <c r="I17" s="29">
        <v>1510</v>
      </c>
      <c r="J17" s="29">
        <v>777</v>
      </c>
      <c r="K17" s="29">
        <v>1510</v>
      </c>
      <c r="L17" s="29">
        <v>781</v>
      </c>
      <c r="M17" s="29">
        <v>1519</v>
      </c>
      <c r="N17" s="29">
        <v>781</v>
      </c>
      <c r="O17" s="29">
        <v>1455</v>
      </c>
      <c r="P17" s="29">
        <v>798</v>
      </c>
      <c r="Q17" s="29">
        <v>1463</v>
      </c>
      <c r="R17" s="29">
        <v>811</v>
      </c>
      <c r="S17" s="29">
        <v>8</v>
      </c>
      <c r="T17" s="29">
        <v>16</v>
      </c>
      <c r="U17" t="s">
        <v>934</v>
      </c>
    </row>
    <row r="18" spans="1:22" ht="17" x14ac:dyDescent="0.2">
      <c r="A18" s="29" t="s">
        <v>835</v>
      </c>
      <c r="B18" s="29">
        <v>324</v>
      </c>
      <c r="C18" s="29">
        <v>318</v>
      </c>
      <c r="D18" s="29">
        <f t="shared" si="0"/>
        <v>6</v>
      </c>
      <c r="E18" s="39">
        <v>97121002</v>
      </c>
      <c r="F18" s="39">
        <v>32017020</v>
      </c>
      <c r="G18" s="29">
        <v>2</v>
      </c>
      <c r="H18" s="40" t="s">
        <v>863</v>
      </c>
      <c r="I18" s="29">
        <v>1523</v>
      </c>
      <c r="J18" s="29">
        <v>781</v>
      </c>
      <c r="K18" s="29">
        <v>1518</v>
      </c>
      <c r="L18" s="29">
        <v>781</v>
      </c>
      <c r="M18" s="29">
        <v>1497</v>
      </c>
      <c r="N18" s="29">
        <v>781</v>
      </c>
      <c r="O18" s="29">
        <v>1455</v>
      </c>
      <c r="P18" s="29">
        <v>798</v>
      </c>
      <c r="Q18" s="29">
        <v>1463</v>
      </c>
      <c r="R18" s="29">
        <v>811</v>
      </c>
      <c r="S18" s="29">
        <v>9</v>
      </c>
      <c r="T18" s="29">
        <v>16</v>
      </c>
      <c r="U18" t="s">
        <v>934</v>
      </c>
    </row>
    <row r="19" spans="1:22" ht="17" x14ac:dyDescent="0.2">
      <c r="A19" s="29" t="s">
        <v>835</v>
      </c>
      <c r="B19" s="29">
        <v>324</v>
      </c>
      <c r="C19" s="29">
        <v>318</v>
      </c>
      <c r="D19" s="29">
        <f t="shared" si="0"/>
        <v>6</v>
      </c>
      <c r="E19" s="39">
        <v>97121002</v>
      </c>
      <c r="F19" s="39">
        <v>32017023</v>
      </c>
      <c r="G19" s="29">
        <v>2</v>
      </c>
      <c r="H19" s="40" t="s">
        <v>863</v>
      </c>
      <c r="I19" s="29">
        <v>1501</v>
      </c>
      <c r="J19" s="29">
        <v>760</v>
      </c>
      <c r="K19" s="29">
        <v>1446</v>
      </c>
      <c r="L19" s="29">
        <v>789</v>
      </c>
      <c r="M19" s="29">
        <v>1506</v>
      </c>
      <c r="N19" s="29">
        <v>781</v>
      </c>
      <c r="O19" s="29">
        <v>1455</v>
      </c>
      <c r="P19" s="29">
        <v>798</v>
      </c>
      <c r="Q19" s="29">
        <v>1463</v>
      </c>
      <c r="R19" s="29">
        <v>811</v>
      </c>
      <c r="S19" s="29">
        <v>11</v>
      </c>
      <c r="T19" s="29">
        <v>16</v>
      </c>
      <c r="U19" t="s">
        <v>934</v>
      </c>
    </row>
    <row r="20" spans="1:22" ht="17" x14ac:dyDescent="0.2">
      <c r="A20" s="29" t="s">
        <v>835</v>
      </c>
      <c r="B20" s="29">
        <v>324</v>
      </c>
      <c r="C20" s="29">
        <v>318</v>
      </c>
      <c r="D20" s="29">
        <f t="shared" si="0"/>
        <v>6</v>
      </c>
      <c r="E20" s="39">
        <v>97121002</v>
      </c>
      <c r="F20" s="39">
        <v>32017026</v>
      </c>
      <c r="G20" s="29">
        <v>2</v>
      </c>
      <c r="H20" s="40" t="s">
        <v>863</v>
      </c>
      <c r="I20" s="29">
        <v>1446</v>
      </c>
      <c r="J20" s="29">
        <v>798</v>
      </c>
      <c r="K20" s="29">
        <v>1459</v>
      </c>
      <c r="L20" s="29">
        <v>789</v>
      </c>
      <c r="M20" s="29">
        <v>1493</v>
      </c>
      <c r="N20" s="29">
        <v>802</v>
      </c>
      <c r="O20" s="29">
        <v>1455</v>
      </c>
      <c r="P20" s="29">
        <v>798</v>
      </c>
      <c r="Q20" s="29">
        <v>1463</v>
      </c>
      <c r="R20" s="29">
        <v>811</v>
      </c>
      <c r="S20" s="29">
        <v>12</v>
      </c>
      <c r="T20" s="29">
        <v>16</v>
      </c>
      <c r="U20" t="s">
        <v>934</v>
      </c>
    </row>
    <row r="21" spans="1:22" ht="17" x14ac:dyDescent="0.2">
      <c r="A21" s="29" t="s">
        <v>244</v>
      </c>
      <c r="B21" s="29">
        <v>323</v>
      </c>
      <c r="C21" s="29">
        <v>304</v>
      </c>
      <c r="D21" s="29">
        <f t="shared" si="0"/>
        <v>19</v>
      </c>
      <c r="E21" s="39">
        <v>97118002</v>
      </c>
      <c r="F21" s="39">
        <v>31014008</v>
      </c>
      <c r="G21" s="29">
        <v>2</v>
      </c>
      <c r="H21" s="40" t="s">
        <v>863</v>
      </c>
      <c r="I21" s="29">
        <v>1749</v>
      </c>
      <c r="J21" s="29">
        <v>180</v>
      </c>
      <c r="K21" s="29">
        <v>1745</v>
      </c>
      <c r="L21" s="29">
        <v>180</v>
      </c>
      <c r="M21" s="29">
        <v>1702</v>
      </c>
      <c r="N21" s="29">
        <v>184</v>
      </c>
      <c r="O21" s="29">
        <v>1531</v>
      </c>
      <c r="P21" s="29">
        <v>116</v>
      </c>
      <c r="Q21" s="29">
        <v>1570</v>
      </c>
      <c r="R21" s="29">
        <v>111</v>
      </c>
      <c r="S21" s="29">
        <v>17</v>
      </c>
      <c r="T21" s="29">
        <v>19</v>
      </c>
      <c r="U21" t="s">
        <v>935</v>
      </c>
      <c r="V21" t="s">
        <v>930</v>
      </c>
    </row>
    <row r="22" spans="1:22" ht="17" x14ac:dyDescent="0.2">
      <c r="A22" s="29" t="s">
        <v>14</v>
      </c>
      <c r="B22" s="29">
        <v>118</v>
      </c>
      <c r="C22" s="29">
        <v>112</v>
      </c>
      <c r="D22" s="29">
        <f t="shared" si="0"/>
        <v>6</v>
      </c>
      <c r="E22" s="39">
        <v>97109002</v>
      </c>
      <c r="F22" s="39">
        <v>30810004</v>
      </c>
      <c r="G22" s="29">
        <v>2</v>
      </c>
      <c r="H22" s="40" t="s">
        <v>931</v>
      </c>
      <c r="I22" s="29">
        <v>1681</v>
      </c>
      <c r="J22" s="29">
        <v>542</v>
      </c>
      <c r="K22" s="29">
        <v>1685</v>
      </c>
      <c r="L22" s="29">
        <v>546</v>
      </c>
      <c r="M22" s="29">
        <v>0</v>
      </c>
      <c r="N22" s="29">
        <v>0</v>
      </c>
      <c r="O22" s="29">
        <v>1583</v>
      </c>
      <c r="P22" s="29">
        <v>568</v>
      </c>
      <c r="Q22" s="29">
        <v>1621</v>
      </c>
      <c r="R22" s="29">
        <v>610</v>
      </c>
      <c r="S22" s="29">
        <v>17</v>
      </c>
      <c r="T22" s="29">
        <v>37</v>
      </c>
      <c r="U22" t="s">
        <v>936</v>
      </c>
      <c r="V22" t="s">
        <v>937</v>
      </c>
    </row>
    <row r="23" spans="1:22" ht="17" x14ac:dyDescent="0.2">
      <c r="A23" s="29" t="s">
        <v>14</v>
      </c>
      <c r="B23" s="29">
        <v>118</v>
      </c>
      <c r="C23" s="29">
        <v>112</v>
      </c>
      <c r="D23" s="29">
        <f t="shared" si="0"/>
        <v>6</v>
      </c>
      <c r="E23" s="39">
        <v>97109002</v>
      </c>
      <c r="F23" s="39">
        <v>30810007</v>
      </c>
      <c r="G23" s="29">
        <v>2</v>
      </c>
      <c r="H23" s="40" t="s">
        <v>931</v>
      </c>
      <c r="I23" s="29">
        <v>1681</v>
      </c>
      <c r="J23" s="29">
        <v>546</v>
      </c>
      <c r="K23" s="29">
        <v>1664</v>
      </c>
      <c r="L23" s="29">
        <v>551</v>
      </c>
      <c r="M23" s="29">
        <v>0</v>
      </c>
      <c r="N23" s="29">
        <v>0</v>
      </c>
      <c r="O23" s="29">
        <v>1583</v>
      </c>
      <c r="P23" s="29">
        <v>568</v>
      </c>
      <c r="Q23" s="29">
        <v>1621</v>
      </c>
      <c r="R23" s="29">
        <v>610</v>
      </c>
      <c r="S23" s="29">
        <v>21</v>
      </c>
      <c r="T23" s="29">
        <v>37</v>
      </c>
      <c r="U23" t="s">
        <v>936</v>
      </c>
      <c r="V23" t="s">
        <v>937</v>
      </c>
    </row>
    <row r="24" spans="1:22" ht="17" x14ac:dyDescent="0.2">
      <c r="A24" s="29" t="s">
        <v>30</v>
      </c>
      <c r="B24" s="29">
        <v>206</v>
      </c>
      <c r="C24" s="29">
        <v>206</v>
      </c>
      <c r="D24" s="29">
        <f t="shared" si="0"/>
        <v>0</v>
      </c>
      <c r="E24" s="39">
        <v>97110002</v>
      </c>
      <c r="F24" s="39">
        <v>31102003</v>
      </c>
      <c r="G24" s="29">
        <v>1</v>
      </c>
      <c r="H24" s="40" t="s">
        <v>863</v>
      </c>
      <c r="I24" s="29">
        <v>1301</v>
      </c>
      <c r="J24" s="29">
        <v>551</v>
      </c>
      <c r="K24" s="29">
        <v>1297</v>
      </c>
      <c r="L24" s="29">
        <v>538</v>
      </c>
      <c r="M24" s="29">
        <v>1275</v>
      </c>
      <c r="N24" s="29">
        <v>572</v>
      </c>
      <c r="O24" s="29">
        <v>1314</v>
      </c>
      <c r="P24" s="29">
        <v>572</v>
      </c>
      <c r="Q24" s="29">
        <v>0</v>
      </c>
      <c r="R24" s="29">
        <v>0</v>
      </c>
      <c r="S24" s="29">
        <v>14</v>
      </c>
      <c r="T24" s="29">
        <v>12</v>
      </c>
      <c r="U24" t="s">
        <v>938</v>
      </c>
      <c r="V24" t="s">
        <v>937</v>
      </c>
    </row>
    <row r="25" spans="1:22" ht="17" x14ac:dyDescent="0.2">
      <c r="A25" s="29" t="s">
        <v>180</v>
      </c>
      <c r="B25" s="29">
        <v>73</v>
      </c>
      <c r="C25" s="29">
        <v>70</v>
      </c>
      <c r="D25" s="29">
        <f t="shared" si="0"/>
        <v>3</v>
      </c>
      <c r="E25" s="39">
        <v>97112002</v>
      </c>
      <c r="F25" s="39">
        <v>32891003</v>
      </c>
      <c r="G25" s="29">
        <v>2</v>
      </c>
      <c r="H25" s="40" t="s">
        <v>863</v>
      </c>
      <c r="I25" s="29">
        <v>1135</v>
      </c>
      <c r="J25" s="29">
        <v>717</v>
      </c>
      <c r="K25" s="29">
        <v>1284</v>
      </c>
      <c r="L25" s="29">
        <v>265</v>
      </c>
      <c r="M25" s="29">
        <v>1211</v>
      </c>
      <c r="N25" s="29">
        <v>691</v>
      </c>
      <c r="O25" s="29">
        <v>1071</v>
      </c>
      <c r="P25" s="29">
        <v>764</v>
      </c>
      <c r="Q25" s="29">
        <v>1105</v>
      </c>
      <c r="R25" s="29">
        <v>734</v>
      </c>
      <c r="S25" s="29">
        <v>25</v>
      </c>
      <c r="T25" s="29">
        <v>49</v>
      </c>
      <c r="U25" t="s">
        <v>939</v>
      </c>
      <c r="V25" t="s">
        <v>940</v>
      </c>
    </row>
    <row r="26" spans="1:22" ht="17" x14ac:dyDescent="0.2">
      <c r="A26" s="29" t="s">
        <v>180</v>
      </c>
      <c r="B26" s="29">
        <v>73</v>
      </c>
      <c r="C26" s="29">
        <v>70</v>
      </c>
      <c r="D26" s="29">
        <f t="shared" si="0"/>
        <v>3</v>
      </c>
      <c r="E26" s="39">
        <v>97112002</v>
      </c>
      <c r="F26" s="39">
        <v>32891006</v>
      </c>
      <c r="G26" s="29">
        <v>2</v>
      </c>
      <c r="H26" s="40" t="s">
        <v>863</v>
      </c>
      <c r="I26" s="29">
        <v>1062</v>
      </c>
      <c r="J26" s="29">
        <v>725</v>
      </c>
      <c r="K26" s="29">
        <v>1105</v>
      </c>
      <c r="L26" s="29">
        <v>721</v>
      </c>
      <c r="M26" s="29">
        <v>1079</v>
      </c>
      <c r="N26" s="29">
        <v>704</v>
      </c>
      <c r="O26" s="29">
        <v>1071</v>
      </c>
      <c r="P26" s="29">
        <v>764</v>
      </c>
      <c r="Q26" s="29">
        <v>1105</v>
      </c>
      <c r="R26" s="29">
        <v>734</v>
      </c>
      <c r="S26" s="29">
        <v>26</v>
      </c>
      <c r="T26" s="29">
        <v>49</v>
      </c>
      <c r="U26" t="s">
        <v>939</v>
      </c>
      <c r="V26" t="s">
        <v>942</v>
      </c>
    </row>
    <row r="27" spans="1:22" ht="17" x14ac:dyDescent="0.2">
      <c r="A27" s="29" t="s">
        <v>180</v>
      </c>
      <c r="B27" s="29">
        <v>73</v>
      </c>
      <c r="C27" s="29">
        <v>70</v>
      </c>
      <c r="D27" s="29">
        <f t="shared" si="0"/>
        <v>3</v>
      </c>
      <c r="E27" s="39">
        <v>97112002</v>
      </c>
      <c r="F27" s="39">
        <v>32891009</v>
      </c>
      <c r="G27" s="29">
        <v>2</v>
      </c>
      <c r="H27" s="40" t="s">
        <v>863</v>
      </c>
      <c r="I27" s="29">
        <v>1109</v>
      </c>
      <c r="J27" s="29">
        <v>704</v>
      </c>
      <c r="K27" s="29">
        <v>1084</v>
      </c>
      <c r="L27" s="29">
        <v>785</v>
      </c>
      <c r="M27" s="29">
        <v>1092</v>
      </c>
      <c r="N27" s="29">
        <v>760</v>
      </c>
      <c r="O27" s="29">
        <v>1071</v>
      </c>
      <c r="P27" s="29">
        <v>764</v>
      </c>
      <c r="Q27" s="29">
        <v>1105</v>
      </c>
      <c r="R27" s="29">
        <v>734</v>
      </c>
      <c r="S27" s="29">
        <v>24</v>
      </c>
      <c r="T27" s="29">
        <v>49</v>
      </c>
      <c r="U27" t="s">
        <v>939</v>
      </c>
      <c r="V27" t="s">
        <v>941</v>
      </c>
    </row>
    <row r="28" spans="1:22" ht="17" x14ac:dyDescent="0.2">
      <c r="A28" s="29" t="s">
        <v>180</v>
      </c>
      <c r="B28" s="29">
        <v>73</v>
      </c>
      <c r="C28" s="29">
        <v>70</v>
      </c>
      <c r="D28" s="29">
        <f t="shared" si="0"/>
        <v>3</v>
      </c>
      <c r="E28" s="39">
        <v>97112002</v>
      </c>
      <c r="F28" s="39">
        <v>32891011</v>
      </c>
      <c r="G28" s="29">
        <v>2</v>
      </c>
      <c r="H28" s="40" t="s">
        <v>863</v>
      </c>
      <c r="I28" s="29">
        <v>1109</v>
      </c>
      <c r="J28" s="29">
        <v>708</v>
      </c>
      <c r="K28" s="29">
        <v>1062</v>
      </c>
      <c r="L28" s="29">
        <v>772</v>
      </c>
      <c r="M28" s="29">
        <v>1250</v>
      </c>
      <c r="N28" s="29">
        <v>231</v>
      </c>
      <c r="O28" s="29">
        <v>1071</v>
      </c>
      <c r="P28" s="29">
        <v>764</v>
      </c>
      <c r="Q28" s="29">
        <v>1105</v>
      </c>
      <c r="R28" s="29">
        <v>734</v>
      </c>
      <c r="S28" s="29">
        <v>28</v>
      </c>
      <c r="T28" s="29">
        <v>49</v>
      </c>
      <c r="U28" t="s">
        <v>939</v>
      </c>
      <c r="V28" t="s">
        <v>943</v>
      </c>
    </row>
    <row r="29" spans="1:22" ht="17" x14ac:dyDescent="0.2">
      <c r="A29" s="29" t="s">
        <v>180</v>
      </c>
      <c r="B29" s="29">
        <v>73</v>
      </c>
      <c r="C29" s="29">
        <v>70</v>
      </c>
      <c r="D29" s="29">
        <f t="shared" si="0"/>
        <v>3</v>
      </c>
      <c r="E29" s="39">
        <v>97112002</v>
      </c>
      <c r="F29" s="39">
        <v>32891014</v>
      </c>
      <c r="G29" s="29">
        <v>2</v>
      </c>
      <c r="H29" s="40" t="s">
        <v>863</v>
      </c>
      <c r="I29" s="29">
        <v>1075</v>
      </c>
      <c r="J29" s="29">
        <v>794</v>
      </c>
      <c r="K29" s="29">
        <v>1071</v>
      </c>
      <c r="L29" s="29">
        <v>755</v>
      </c>
      <c r="M29" s="29">
        <v>1084</v>
      </c>
      <c r="N29" s="29">
        <v>751</v>
      </c>
      <c r="O29" s="29">
        <v>1071</v>
      </c>
      <c r="P29" s="29">
        <v>764</v>
      </c>
      <c r="Q29" s="29">
        <v>1105</v>
      </c>
      <c r="R29" s="29">
        <v>734</v>
      </c>
      <c r="S29" s="29">
        <v>24</v>
      </c>
      <c r="T29" s="29">
        <v>49</v>
      </c>
      <c r="U29" t="s">
        <v>939</v>
      </c>
      <c r="V29" t="s">
        <v>945</v>
      </c>
    </row>
    <row r="30" spans="1:22" ht="17" x14ac:dyDescent="0.2">
      <c r="A30" s="29" t="s">
        <v>180</v>
      </c>
      <c r="B30" s="29">
        <v>73</v>
      </c>
      <c r="C30" s="29">
        <v>70</v>
      </c>
      <c r="D30" s="29">
        <f t="shared" si="0"/>
        <v>3</v>
      </c>
      <c r="E30" s="39">
        <v>97112002</v>
      </c>
      <c r="F30" s="39">
        <v>32891016</v>
      </c>
      <c r="G30" s="29">
        <v>2</v>
      </c>
      <c r="H30" s="40" t="s">
        <v>863</v>
      </c>
      <c r="I30" s="29">
        <v>1067</v>
      </c>
      <c r="J30" s="29">
        <v>725</v>
      </c>
      <c r="K30" s="29">
        <v>1071</v>
      </c>
      <c r="L30" s="29">
        <v>721</v>
      </c>
      <c r="M30" s="29">
        <v>1084</v>
      </c>
      <c r="N30" s="29">
        <v>700</v>
      </c>
      <c r="O30" s="29">
        <v>1071</v>
      </c>
      <c r="P30" s="29">
        <v>764</v>
      </c>
      <c r="Q30" s="29">
        <v>1105</v>
      </c>
      <c r="R30" s="29">
        <v>734</v>
      </c>
      <c r="S30" s="29">
        <v>25</v>
      </c>
      <c r="T30" s="29">
        <v>49</v>
      </c>
      <c r="U30" t="s">
        <v>939</v>
      </c>
      <c r="V30" t="s">
        <v>944</v>
      </c>
    </row>
    <row r="31" spans="1:22" ht="17" x14ac:dyDescent="0.2">
      <c r="A31" s="29" t="s">
        <v>201</v>
      </c>
      <c r="B31" s="29">
        <v>124</v>
      </c>
      <c r="C31" s="29">
        <v>124</v>
      </c>
      <c r="D31" s="29">
        <f t="shared" si="0"/>
        <v>0</v>
      </c>
      <c r="E31" s="39">
        <v>97113002</v>
      </c>
      <c r="F31" s="39">
        <v>34737001</v>
      </c>
      <c r="G31" s="29">
        <v>2</v>
      </c>
      <c r="H31" s="40" t="s">
        <v>863</v>
      </c>
      <c r="I31" s="29">
        <v>1130</v>
      </c>
      <c r="J31" s="29">
        <v>256</v>
      </c>
      <c r="K31" s="29">
        <v>1574</v>
      </c>
      <c r="L31" s="29">
        <v>214</v>
      </c>
      <c r="M31" s="29">
        <v>1352</v>
      </c>
      <c r="N31" s="29">
        <v>410</v>
      </c>
      <c r="O31" s="29">
        <v>1271</v>
      </c>
      <c r="P31" s="29">
        <v>278</v>
      </c>
      <c r="Q31" s="29">
        <v>1301</v>
      </c>
      <c r="R31" s="29">
        <v>248</v>
      </c>
      <c r="S31" s="29">
        <v>14</v>
      </c>
      <c r="T31" s="29">
        <v>9</v>
      </c>
      <c r="U31" t="s">
        <v>946</v>
      </c>
    </row>
    <row r="32" spans="1:22" ht="17" x14ac:dyDescent="0.2">
      <c r="A32" s="29" t="s">
        <v>201</v>
      </c>
      <c r="B32" s="29">
        <v>124</v>
      </c>
      <c r="C32" s="29">
        <v>130</v>
      </c>
      <c r="D32" s="29">
        <f t="shared" si="0"/>
        <v>-6</v>
      </c>
      <c r="E32" s="39">
        <v>97113002</v>
      </c>
      <c r="F32" s="39">
        <v>34737003</v>
      </c>
      <c r="G32" s="29">
        <v>2</v>
      </c>
      <c r="H32" s="40" t="s">
        <v>863</v>
      </c>
      <c r="I32" s="29">
        <v>1271</v>
      </c>
      <c r="J32" s="29">
        <v>337</v>
      </c>
      <c r="K32" s="29">
        <v>1284</v>
      </c>
      <c r="L32" s="29">
        <v>269</v>
      </c>
      <c r="M32" s="29">
        <v>1254</v>
      </c>
      <c r="N32" s="29">
        <v>273</v>
      </c>
      <c r="O32" s="29">
        <v>1271</v>
      </c>
      <c r="P32" s="29">
        <v>278</v>
      </c>
      <c r="Q32" s="29">
        <v>1301</v>
      </c>
      <c r="R32" s="29">
        <v>248</v>
      </c>
      <c r="S32" s="29">
        <v>11</v>
      </c>
      <c r="T32" s="29">
        <v>9</v>
      </c>
      <c r="U32" t="s">
        <v>946</v>
      </c>
    </row>
    <row r="33" spans="1:22" ht="17" x14ac:dyDescent="0.2">
      <c r="A33" s="29" t="s">
        <v>213</v>
      </c>
      <c r="B33" s="29">
        <v>59</v>
      </c>
      <c r="C33" s="29">
        <v>64</v>
      </c>
      <c r="D33" s="29">
        <f t="shared" si="0"/>
        <v>-5</v>
      </c>
      <c r="E33" s="39">
        <v>97116002</v>
      </c>
      <c r="F33" s="39">
        <v>10130004</v>
      </c>
      <c r="G33" s="29">
        <v>2</v>
      </c>
      <c r="H33" s="40" t="s">
        <v>863</v>
      </c>
      <c r="I33" s="29">
        <v>1638</v>
      </c>
      <c r="J33" s="29">
        <v>862</v>
      </c>
      <c r="K33" s="29">
        <v>1617</v>
      </c>
      <c r="L33" s="29">
        <v>866</v>
      </c>
      <c r="M33" s="29">
        <v>1536</v>
      </c>
      <c r="N33" s="29">
        <v>1105</v>
      </c>
      <c r="O33" s="29">
        <v>1493</v>
      </c>
      <c r="P33" s="29">
        <v>1216</v>
      </c>
      <c r="Q33" s="29">
        <v>1540</v>
      </c>
      <c r="R33" s="29">
        <v>1250</v>
      </c>
      <c r="S33" s="29">
        <v>43</v>
      </c>
      <c r="T33" s="29">
        <v>14</v>
      </c>
      <c r="U33" t="s">
        <v>947</v>
      </c>
      <c r="V33" t="s">
        <v>950</v>
      </c>
    </row>
    <row r="34" spans="1:22" ht="17" x14ac:dyDescent="0.2">
      <c r="A34" s="29" t="s">
        <v>213</v>
      </c>
      <c r="B34" s="29">
        <v>59</v>
      </c>
      <c r="C34" s="29">
        <v>53</v>
      </c>
      <c r="D34" s="29">
        <f t="shared" si="0"/>
        <v>6</v>
      </c>
      <c r="E34" s="39">
        <v>97116002</v>
      </c>
      <c r="F34" s="39">
        <v>10130008</v>
      </c>
      <c r="G34" s="29">
        <v>2</v>
      </c>
      <c r="H34" s="40" t="s">
        <v>931</v>
      </c>
      <c r="I34" s="29">
        <v>1442</v>
      </c>
      <c r="J34" s="29">
        <v>1050</v>
      </c>
      <c r="K34" s="29">
        <v>1646</v>
      </c>
      <c r="L34" s="29">
        <v>1212</v>
      </c>
      <c r="M34" s="29">
        <v>0</v>
      </c>
      <c r="N34" s="29">
        <v>0</v>
      </c>
      <c r="O34" s="29">
        <v>1493</v>
      </c>
      <c r="P34" s="29">
        <v>1216</v>
      </c>
      <c r="Q34" s="29">
        <v>1540</v>
      </c>
      <c r="R34" s="29">
        <v>1250</v>
      </c>
      <c r="S34" s="29">
        <v>45</v>
      </c>
      <c r="T34" s="29">
        <v>14</v>
      </c>
      <c r="U34" t="s">
        <v>947</v>
      </c>
      <c r="V34" t="s">
        <v>950</v>
      </c>
    </row>
    <row r="35" spans="1:22" ht="17" x14ac:dyDescent="0.2">
      <c r="A35" s="29" t="s">
        <v>219</v>
      </c>
      <c r="B35" s="29">
        <v>278</v>
      </c>
      <c r="C35" s="29">
        <v>269</v>
      </c>
      <c r="D35" s="29">
        <f t="shared" si="0"/>
        <v>9</v>
      </c>
      <c r="E35" s="39">
        <v>97117002</v>
      </c>
      <c r="F35" s="39">
        <v>10154001</v>
      </c>
      <c r="G35" s="29">
        <v>2</v>
      </c>
      <c r="H35" s="39" t="s">
        <v>932</v>
      </c>
      <c r="I35" s="29">
        <v>1177</v>
      </c>
      <c r="J35" s="29">
        <v>819</v>
      </c>
      <c r="K35" s="29">
        <v>0</v>
      </c>
      <c r="L35" s="29">
        <v>0</v>
      </c>
      <c r="M35" s="29">
        <v>0</v>
      </c>
      <c r="N35" s="29">
        <v>0</v>
      </c>
      <c r="O35" s="29">
        <v>1067</v>
      </c>
      <c r="P35" s="29">
        <v>235</v>
      </c>
      <c r="Q35" s="29">
        <v>1084</v>
      </c>
      <c r="R35" s="29">
        <v>239</v>
      </c>
      <c r="S35" s="29">
        <v>15</v>
      </c>
      <c r="T35" s="29">
        <v>28</v>
      </c>
      <c r="U35" t="s">
        <v>951</v>
      </c>
    </row>
    <row r="36" spans="1:22" ht="17" x14ac:dyDescent="0.2">
      <c r="A36" s="29" t="s">
        <v>219</v>
      </c>
      <c r="B36" s="29">
        <v>278</v>
      </c>
      <c r="C36" s="29">
        <v>269</v>
      </c>
      <c r="D36" s="29">
        <f t="shared" si="0"/>
        <v>9</v>
      </c>
      <c r="E36" s="39">
        <v>97117002</v>
      </c>
      <c r="F36" s="39">
        <v>10154002</v>
      </c>
      <c r="G36" s="29">
        <v>2</v>
      </c>
      <c r="H36" s="39" t="s">
        <v>932</v>
      </c>
      <c r="I36" s="29">
        <v>1173</v>
      </c>
      <c r="J36" s="29">
        <v>789</v>
      </c>
      <c r="K36" s="29">
        <v>0</v>
      </c>
      <c r="L36" s="29">
        <v>0</v>
      </c>
      <c r="M36" s="29">
        <v>0</v>
      </c>
      <c r="N36" s="29">
        <v>0</v>
      </c>
      <c r="O36" s="29">
        <v>1067</v>
      </c>
      <c r="P36" s="29">
        <v>235</v>
      </c>
      <c r="Q36" s="29">
        <v>1084</v>
      </c>
      <c r="R36" s="29">
        <v>239</v>
      </c>
      <c r="S36" s="29">
        <v>17</v>
      </c>
      <c r="T36" s="29">
        <v>28</v>
      </c>
      <c r="U36" t="s">
        <v>951</v>
      </c>
    </row>
    <row r="37" spans="1:22" ht="17" x14ac:dyDescent="0.2">
      <c r="A37" s="29" t="s">
        <v>219</v>
      </c>
      <c r="B37" s="29">
        <v>278</v>
      </c>
      <c r="C37" s="29">
        <v>269</v>
      </c>
      <c r="D37" s="29">
        <f t="shared" si="0"/>
        <v>9</v>
      </c>
      <c r="E37" s="39">
        <v>97117002</v>
      </c>
      <c r="F37" s="39">
        <v>10154003</v>
      </c>
      <c r="G37" s="29">
        <v>2</v>
      </c>
      <c r="H37" s="39" t="s">
        <v>932</v>
      </c>
      <c r="I37" s="29">
        <v>1190</v>
      </c>
      <c r="J37" s="29">
        <v>815</v>
      </c>
      <c r="K37" s="29">
        <v>0</v>
      </c>
      <c r="L37" s="29">
        <v>0</v>
      </c>
      <c r="M37" s="29">
        <v>0</v>
      </c>
      <c r="N37" s="29">
        <v>0</v>
      </c>
      <c r="O37" s="29">
        <v>1067</v>
      </c>
      <c r="P37" s="29">
        <v>235</v>
      </c>
      <c r="Q37" s="29">
        <v>1084</v>
      </c>
      <c r="R37" s="29">
        <v>239</v>
      </c>
      <c r="S37" s="29">
        <v>13</v>
      </c>
      <c r="T37" s="29">
        <v>28</v>
      </c>
      <c r="U37" t="s">
        <v>951</v>
      </c>
    </row>
    <row r="39" spans="1:22" ht="17" x14ac:dyDescent="0.2">
      <c r="A39" s="29" t="s">
        <v>201</v>
      </c>
      <c r="B39" s="29">
        <v>124</v>
      </c>
      <c r="C39" s="29">
        <v>124</v>
      </c>
      <c r="D39" s="29">
        <f t="shared" ref="D39" si="1">B39-C39</f>
        <v>0</v>
      </c>
      <c r="E39" s="39">
        <v>97113002</v>
      </c>
      <c r="F39" s="39">
        <v>34737001</v>
      </c>
      <c r="G39" s="29">
        <v>2</v>
      </c>
      <c r="H39" s="40" t="s">
        <v>863</v>
      </c>
      <c r="I39" s="29">
        <v>1130</v>
      </c>
      <c r="J39" s="29">
        <v>256</v>
      </c>
      <c r="K39" s="29">
        <v>1574</v>
      </c>
      <c r="L39" s="29">
        <v>214</v>
      </c>
      <c r="M39" s="29">
        <v>1352</v>
      </c>
      <c r="N39" s="29">
        <v>410</v>
      </c>
      <c r="O39" s="29">
        <v>1271</v>
      </c>
      <c r="P39" s="29">
        <v>278</v>
      </c>
      <c r="Q39" s="29">
        <v>1301</v>
      </c>
      <c r="R39" s="29">
        <v>248</v>
      </c>
      <c r="S39" s="29">
        <v>5</v>
      </c>
      <c r="T39" s="29">
        <v>9</v>
      </c>
      <c r="U39" t="s">
        <v>946</v>
      </c>
      <c r="V39" t="s">
        <v>954</v>
      </c>
    </row>
    <row r="40" spans="1:22" ht="17" x14ac:dyDescent="0.2">
      <c r="A40" s="29" t="s">
        <v>201</v>
      </c>
      <c r="B40" s="29">
        <v>124</v>
      </c>
      <c r="C40" s="29">
        <v>124</v>
      </c>
      <c r="D40" s="29">
        <f t="shared" ref="D40" si="2">B40-C40</f>
        <v>0</v>
      </c>
      <c r="E40" s="39">
        <v>97113002</v>
      </c>
      <c r="F40" s="39">
        <v>34737001</v>
      </c>
      <c r="G40" s="29">
        <v>2</v>
      </c>
      <c r="H40" s="40" t="s">
        <v>863</v>
      </c>
      <c r="I40" s="29">
        <v>1130</v>
      </c>
      <c r="J40" s="29">
        <v>256</v>
      </c>
      <c r="K40" s="29">
        <v>1570</v>
      </c>
      <c r="L40" s="29">
        <v>210</v>
      </c>
      <c r="M40" s="29">
        <v>1352</v>
      </c>
      <c r="N40" s="29">
        <v>410</v>
      </c>
      <c r="O40" s="29">
        <v>1271</v>
      </c>
      <c r="P40" s="29">
        <v>278</v>
      </c>
      <c r="Q40" s="29">
        <v>1301</v>
      </c>
      <c r="R40" s="29">
        <v>248</v>
      </c>
      <c r="S40" s="29">
        <v>14</v>
      </c>
      <c r="T40" s="29">
        <v>9</v>
      </c>
      <c r="U40" t="s">
        <v>946</v>
      </c>
      <c r="V40" t="s">
        <v>953</v>
      </c>
    </row>
    <row r="41" spans="1:22" ht="17" x14ac:dyDescent="0.2">
      <c r="A41" s="29" t="s">
        <v>201</v>
      </c>
      <c r="B41" s="29">
        <v>124</v>
      </c>
      <c r="C41" s="29">
        <v>124</v>
      </c>
      <c r="D41" s="29">
        <f t="shared" ref="D41" si="3">B41-C41</f>
        <v>0</v>
      </c>
      <c r="E41" s="39">
        <v>97113002</v>
      </c>
      <c r="F41" s="39">
        <v>34737001</v>
      </c>
      <c r="G41" s="29">
        <v>2</v>
      </c>
      <c r="H41" s="40" t="s">
        <v>931</v>
      </c>
      <c r="I41" s="29">
        <v>1130</v>
      </c>
      <c r="J41" s="29">
        <v>256</v>
      </c>
      <c r="K41" s="29">
        <v>1574</v>
      </c>
      <c r="L41" s="29">
        <v>214</v>
      </c>
      <c r="M41" s="29">
        <v>0</v>
      </c>
      <c r="N41" s="29">
        <v>0</v>
      </c>
      <c r="O41" s="29">
        <v>1271</v>
      </c>
      <c r="P41" s="29">
        <v>278</v>
      </c>
      <c r="Q41" s="29">
        <v>1301</v>
      </c>
      <c r="R41" s="29">
        <v>248</v>
      </c>
      <c r="S41" s="29">
        <v>14</v>
      </c>
      <c r="T41" s="29">
        <v>9</v>
      </c>
      <c r="U41" t="s">
        <v>946</v>
      </c>
      <c r="V41" t="s">
        <v>955</v>
      </c>
    </row>
    <row r="43" spans="1:22" ht="17" x14ac:dyDescent="0.2">
      <c r="A43" s="29" t="s">
        <v>972</v>
      </c>
      <c r="B43" s="29">
        <v>330</v>
      </c>
      <c r="C43" s="29">
        <v>330</v>
      </c>
      <c r="D43" s="29">
        <v>0</v>
      </c>
      <c r="E43" s="39">
        <v>34557007</v>
      </c>
      <c r="F43" s="39">
        <v>34557002</v>
      </c>
      <c r="G43" s="29">
        <v>1</v>
      </c>
      <c r="H43" s="40" t="s">
        <v>863</v>
      </c>
      <c r="I43" s="29">
        <v>1237</v>
      </c>
      <c r="J43" s="29">
        <v>312</v>
      </c>
      <c r="K43" s="29">
        <v>1228</v>
      </c>
      <c r="L43" s="29">
        <v>282</v>
      </c>
      <c r="M43" s="29">
        <v>1228</v>
      </c>
      <c r="N43" s="29">
        <v>286</v>
      </c>
      <c r="O43" s="29">
        <v>1263</v>
      </c>
      <c r="P43" s="29">
        <v>261</v>
      </c>
      <c r="Q43" s="29">
        <v>0</v>
      </c>
      <c r="R43" s="29">
        <v>0</v>
      </c>
      <c r="S43" s="29">
        <v>11</v>
      </c>
      <c r="T43" s="29">
        <v>10</v>
      </c>
      <c r="U43" t="s">
        <v>973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A605-25F9-D741-B7D7-D563BF88E7FF}">
  <dimension ref="A1:E7"/>
  <sheetViews>
    <sheetView tabSelected="1" workbookViewId="0">
      <selection activeCell="C7" sqref="C7:E7"/>
    </sheetView>
  </sheetViews>
  <sheetFormatPr baseColWidth="10" defaultRowHeight="16" x14ac:dyDescent="0.2"/>
  <cols>
    <col min="2" max="2" width="12.1640625" bestFit="1" customWidth="1"/>
  </cols>
  <sheetData>
    <row r="1" spans="1:5" ht="34" x14ac:dyDescent="0.2">
      <c r="A1" s="29" t="s">
        <v>0</v>
      </c>
      <c r="B1" s="39" t="s">
        <v>883</v>
      </c>
      <c r="C1" t="s">
        <v>415</v>
      </c>
      <c r="D1" t="s">
        <v>921</v>
      </c>
      <c r="E1" t="s">
        <v>925</v>
      </c>
    </row>
    <row r="2" spans="1:5" ht="17" x14ac:dyDescent="0.2">
      <c r="A2" s="29" t="s">
        <v>922</v>
      </c>
      <c r="B2" s="39">
        <v>32094004</v>
      </c>
      <c r="C2">
        <v>210.77386999999999</v>
      </c>
      <c r="D2">
        <v>54.273629999999997</v>
      </c>
      <c r="E2">
        <v>3</v>
      </c>
    </row>
    <row r="3" spans="1:5" ht="17" x14ac:dyDescent="0.2">
      <c r="A3" s="29" t="s">
        <v>362</v>
      </c>
      <c r="B3" s="39">
        <v>30390005</v>
      </c>
      <c r="C3" s="7">
        <v>178.48224999999999</v>
      </c>
      <c r="D3" s="7">
        <v>52.352609999999999</v>
      </c>
      <c r="E3">
        <v>3</v>
      </c>
    </row>
    <row r="4" spans="1:5" ht="17" x14ac:dyDescent="0.2">
      <c r="A4" s="29" t="s">
        <v>354</v>
      </c>
      <c r="B4" s="39">
        <v>30083012</v>
      </c>
      <c r="C4">
        <v>202.46992</v>
      </c>
      <c r="D4">
        <v>47.176580000000001</v>
      </c>
      <c r="E4">
        <v>1</v>
      </c>
    </row>
    <row r="5" spans="1:5" ht="17" x14ac:dyDescent="0.2">
      <c r="A5" s="29" t="s">
        <v>403</v>
      </c>
      <c r="B5" s="39">
        <v>32725002</v>
      </c>
      <c r="C5">
        <v>218.18537000000001</v>
      </c>
      <c r="D5">
        <v>9.8867499999999993</v>
      </c>
      <c r="E5">
        <v>3</v>
      </c>
    </row>
    <row r="6" spans="1:5" ht="17" x14ac:dyDescent="0.2">
      <c r="A6" s="29" t="s">
        <v>403</v>
      </c>
      <c r="B6" s="39">
        <v>32725005</v>
      </c>
      <c r="C6">
        <v>218.18537000000001</v>
      </c>
      <c r="D6">
        <v>9.8867499999999993</v>
      </c>
      <c r="E6">
        <v>3</v>
      </c>
    </row>
    <row r="7" spans="1:5" ht="17" x14ac:dyDescent="0.2">
      <c r="A7" s="29" t="s">
        <v>972</v>
      </c>
      <c r="B7" s="39">
        <v>34557002</v>
      </c>
      <c r="C7">
        <v>217.78833299999999</v>
      </c>
      <c r="D7">
        <v>27.235972</v>
      </c>
      <c r="E7">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80D0-A376-814E-8F3F-7EF01FBF806B}">
  <dimension ref="A1:L37"/>
  <sheetViews>
    <sheetView zoomScale="130" zoomScaleNormal="130" workbookViewId="0">
      <pane xSplit="1" ySplit="1" topLeftCell="B2" activePane="bottomRight" state="frozen"/>
      <selection pane="topRight" activeCell="B1" sqref="B1"/>
      <selection pane="bottomLeft" activeCell="A2" sqref="A2"/>
      <selection pane="bottomRight" activeCell="I21" sqref="I21"/>
    </sheetView>
  </sheetViews>
  <sheetFormatPr baseColWidth="10" defaultRowHeight="16" x14ac:dyDescent="0.2"/>
  <cols>
    <col min="1" max="2" width="11.33203125" style="29" customWidth="1"/>
    <col min="3" max="4" width="10" style="29" customWidth="1"/>
    <col min="5" max="6" width="12.1640625" style="39" bestFit="1" customWidth="1"/>
    <col min="7" max="8" width="12.1640625" style="39" customWidth="1"/>
    <col min="9" max="9" width="18.83203125" style="39" bestFit="1" customWidth="1"/>
    <col min="10" max="10" width="10" style="29" customWidth="1"/>
    <col min="11" max="11" width="10" style="39" customWidth="1"/>
    <col min="12" max="12" width="46" bestFit="1" customWidth="1"/>
  </cols>
  <sheetData>
    <row r="1" spans="1:12" ht="34" x14ac:dyDescent="0.2">
      <c r="A1" s="29" t="s">
        <v>0</v>
      </c>
      <c r="B1" s="29" t="s">
        <v>948</v>
      </c>
      <c r="C1" s="29" t="s">
        <v>949</v>
      </c>
      <c r="D1" s="29" t="s">
        <v>952</v>
      </c>
      <c r="E1" s="39" t="s">
        <v>876</v>
      </c>
      <c r="F1" s="39" t="s">
        <v>883</v>
      </c>
      <c r="G1" s="39" t="s">
        <v>960</v>
      </c>
      <c r="H1" s="39" t="s">
        <v>961</v>
      </c>
      <c r="I1" s="39" t="s">
        <v>962</v>
      </c>
      <c r="J1" s="29" t="s">
        <v>877</v>
      </c>
      <c r="K1" s="39" t="s">
        <v>882</v>
      </c>
      <c r="L1" s="29" t="s">
        <v>813</v>
      </c>
    </row>
    <row r="2" spans="1:12" x14ac:dyDescent="0.2">
      <c r="A2" s="53" t="s">
        <v>957</v>
      </c>
      <c r="B2" s="53"/>
      <c r="C2" s="53"/>
      <c r="D2" s="53"/>
      <c r="E2" s="53"/>
      <c r="F2" s="53"/>
      <c r="G2" s="53"/>
      <c r="H2" s="53"/>
      <c r="I2" s="53"/>
      <c r="J2" s="53"/>
      <c r="K2" s="53"/>
      <c r="L2" s="53"/>
    </row>
    <row r="3" spans="1:12" ht="17" x14ac:dyDescent="0.2">
      <c r="A3" s="29" t="s">
        <v>922</v>
      </c>
      <c r="B3" s="29">
        <v>225</v>
      </c>
      <c r="C3" s="29">
        <v>225</v>
      </c>
      <c r="D3" s="29">
        <f>B3-C3</f>
        <v>0</v>
      </c>
      <c r="E3" s="39">
        <v>32094018</v>
      </c>
      <c r="F3" s="39">
        <v>32094004</v>
      </c>
      <c r="G3">
        <v>210.77421000000001</v>
      </c>
      <c r="H3">
        <v>54.273719999999997</v>
      </c>
      <c r="I3" t="s">
        <v>963</v>
      </c>
      <c r="J3" s="29">
        <v>2</v>
      </c>
      <c r="K3" s="39" t="s">
        <v>923</v>
      </c>
      <c r="L3" s="29"/>
    </row>
    <row r="4" spans="1:12" ht="17" x14ac:dyDescent="0.2">
      <c r="A4" s="29" t="s">
        <v>362</v>
      </c>
      <c r="B4" s="29">
        <v>342</v>
      </c>
      <c r="C4" s="29">
        <v>342</v>
      </c>
      <c r="D4" s="29">
        <f t="shared" ref="D4:D37" si="0">B4-C4</f>
        <v>0</v>
      </c>
      <c r="E4" s="39">
        <v>97133010</v>
      </c>
      <c r="F4" s="39">
        <v>30390005</v>
      </c>
      <c r="G4">
        <v>178.48224999999999</v>
      </c>
      <c r="H4">
        <v>52.352609999999999</v>
      </c>
      <c r="I4" t="s">
        <v>964</v>
      </c>
      <c r="J4" s="41">
        <v>2</v>
      </c>
      <c r="K4" s="40" t="s">
        <v>890</v>
      </c>
    </row>
    <row r="5" spans="1:12" ht="17" x14ac:dyDescent="0.2">
      <c r="A5" s="29" t="s">
        <v>341</v>
      </c>
      <c r="B5" s="29">
        <v>241</v>
      </c>
      <c r="C5" s="29">
        <v>241</v>
      </c>
      <c r="D5" s="29">
        <f>B5-C5</f>
        <v>0</v>
      </c>
      <c r="E5" s="39">
        <v>97130002</v>
      </c>
      <c r="F5" s="39">
        <v>34221002</v>
      </c>
      <c r="G5">
        <v>351.20429000000001</v>
      </c>
      <c r="H5">
        <v>15.28111</v>
      </c>
      <c r="I5" t="s">
        <v>965</v>
      </c>
      <c r="J5" s="29">
        <v>2</v>
      </c>
      <c r="K5" s="40" t="s">
        <v>931</v>
      </c>
      <c r="L5" t="s">
        <v>930</v>
      </c>
    </row>
    <row r="6" spans="1:12" ht="17" x14ac:dyDescent="0.2">
      <c r="A6" s="29" t="s">
        <v>341</v>
      </c>
      <c r="B6" s="29">
        <v>241</v>
      </c>
      <c r="C6" s="29">
        <v>241</v>
      </c>
      <c r="D6" s="29">
        <f>B6-C6</f>
        <v>0</v>
      </c>
      <c r="E6" s="39">
        <v>97130002</v>
      </c>
      <c r="F6" s="39">
        <v>34221003</v>
      </c>
      <c r="G6">
        <v>351.20429000000001</v>
      </c>
      <c r="H6">
        <v>15.28111</v>
      </c>
      <c r="I6" t="s">
        <v>965</v>
      </c>
      <c r="J6" s="29">
        <v>2</v>
      </c>
      <c r="K6" s="40" t="s">
        <v>931</v>
      </c>
      <c r="L6" t="s">
        <v>930</v>
      </c>
    </row>
    <row r="7" spans="1:12" ht="17" x14ac:dyDescent="0.2">
      <c r="A7" s="29" t="s">
        <v>30</v>
      </c>
      <c r="B7" s="29">
        <v>206</v>
      </c>
      <c r="C7" s="29">
        <v>206</v>
      </c>
      <c r="D7" s="29">
        <f>B7-C7</f>
        <v>0</v>
      </c>
      <c r="E7" s="39">
        <v>97110002</v>
      </c>
      <c r="F7" s="39">
        <v>31102003</v>
      </c>
      <c r="G7">
        <v>95.421999999999997</v>
      </c>
      <c r="H7">
        <v>-59.729280000000003</v>
      </c>
      <c r="I7" t="s">
        <v>966</v>
      </c>
      <c r="J7" s="29">
        <v>1</v>
      </c>
      <c r="K7" s="40" t="s">
        <v>863</v>
      </c>
      <c r="L7" t="s">
        <v>937</v>
      </c>
    </row>
    <row r="8" spans="1:12" ht="17" x14ac:dyDescent="0.2">
      <c r="A8" s="29" t="s">
        <v>201</v>
      </c>
      <c r="B8" s="29">
        <v>124</v>
      </c>
      <c r="C8" s="29">
        <v>124</v>
      </c>
      <c r="D8" s="29">
        <f>B8-C8</f>
        <v>0</v>
      </c>
      <c r="E8" s="39">
        <v>97113002</v>
      </c>
      <c r="F8" s="39">
        <v>34737001</v>
      </c>
      <c r="G8">
        <v>23.560167</v>
      </c>
      <c r="H8">
        <v>-29.440061</v>
      </c>
      <c r="I8" t="s">
        <v>967</v>
      </c>
      <c r="J8" s="29">
        <v>2</v>
      </c>
      <c r="K8" s="40" t="s">
        <v>863</v>
      </c>
    </row>
    <row r="9" spans="1:12" x14ac:dyDescent="0.2">
      <c r="A9" s="52" t="s">
        <v>959</v>
      </c>
      <c r="B9" s="52"/>
      <c r="C9" s="52"/>
      <c r="D9" s="52"/>
      <c r="E9" s="52"/>
      <c r="F9" s="52"/>
      <c r="G9" s="52"/>
      <c r="H9" s="52"/>
      <c r="I9" s="52"/>
      <c r="J9" s="52"/>
      <c r="K9" s="52"/>
      <c r="L9" s="52"/>
    </row>
    <row r="10" spans="1:12" ht="17" x14ac:dyDescent="0.2">
      <c r="A10" s="29" t="s">
        <v>285</v>
      </c>
      <c r="B10" s="29">
        <v>106</v>
      </c>
      <c r="C10" s="29">
        <v>104</v>
      </c>
      <c r="D10" s="29">
        <f t="shared" ref="D10:D19" si="1">B10-C10</f>
        <v>2</v>
      </c>
      <c r="E10" s="39">
        <v>97123002</v>
      </c>
      <c r="F10" s="39">
        <v>31858014</v>
      </c>
      <c r="G10">
        <v>145.72220999999999</v>
      </c>
      <c r="H10">
        <v>9.4949399999999997</v>
      </c>
      <c r="I10" t="s">
        <v>968</v>
      </c>
      <c r="J10" s="29">
        <v>2</v>
      </c>
      <c r="K10" s="40" t="s">
        <v>863</v>
      </c>
    </row>
    <row r="11" spans="1:12" ht="17" x14ac:dyDescent="0.2">
      <c r="A11" s="29" t="s">
        <v>308</v>
      </c>
      <c r="B11" s="29">
        <v>121</v>
      </c>
      <c r="C11" s="29">
        <v>117</v>
      </c>
      <c r="D11" s="29">
        <f t="shared" si="1"/>
        <v>4</v>
      </c>
      <c r="E11" s="39">
        <v>97125002</v>
      </c>
      <c r="F11" s="39">
        <v>32150003</v>
      </c>
      <c r="G11">
        <v>152.04411999999999</v>
      </c>
      <c r="H11">
        <v>51.849170000000001</v>
      </c>
      <c r="I11" t="s">
        <v>969</v>
      </c>
      <c r="J11" s="29">
        <v>2</v>
      </c>
      <c r="K11" s="40" t="s">
        <v>863</v>
      </c>
      <c r="L11" t="s">
        <v>930</v>
      </c>
    </row>
    <row r="12" spans="1:12" ht="17" x14ac:dyDescent="0.2">
      <c r="A12" s="29" t="s">
        <v>835</v>
      </c>
      <c r="B12" s="29">
        <v>324</v>
      </c>
      <c r="C12" s="29">
        <v>322</v>
      </c>
      <c r="D12" s="29">
        <f t="shared" si="1"/>
        <v>2</v>
      </c>
      <c r="E12" s="39">
        <v>97121002</v>
      </c>
      <c r="F12" s="39">
        <v>32017005</v>
      </c>
      <c r="G12" s="2">
        <v>202.52133000000001</v>
      </c>
      <c r="H12" s="2">
        <v>47.169670000000004</v>
      </c>
      <c r="I12" s="2" t="s">
        <v>970</v>
      </c>
      <c r="J12" s="29">
        <v>2</v>
      </c>
      <c r="K12" s="40" t="s">
        <v>863</v>
      </c>
    </row>
    <row r="13" spans="1:12" ht="17" x14ac:dyDescent="0.2">
      <c r="A13" s="29" t="s">
        <v>835</v>
      </c>
      <c r="B13" s="29">
        <v>324</v>
      </c>
      <c r="C13" s="29">
        <v>321</v>
      </c>
      <c r="D13" s="29">
        <f t="shared" si="1"/>
        <v>3</v>
      </c>
      <c r="E13" s="39">
        <v>97121002</v>
      </c>
      <c r="F13" s="39">
        <v>32017013</v>
      </c>
      <c r="G13" s="2">
        <v>202.52133000000001</v>
      </c>
      <c r="H13" s="2">
        <v>47.169670000000004</v>
      </c>
      <c r="I13" s="2" t="s">
        <v>970</v>
      </c>
      <c r="J13" s="29">
        <v>2</v>
      </c>
      <c r="K13" s="40" t="s">
        <v>863</v>
      </c>
    </row>
    <row r="14" spans="1:12" ht="17" x14ac:dyDescent="0.2">
      <c r="A14" s="29" t="s">
        <v>180</v>
      </c>
      <c r="B14" s="29">
        <v>73</v>
      </c>
      <c r="C14" s="29">
        <v>70</v>
      </c>
      <c r="D14" s="29">
        <f t="shared" si="1"/>
        <v>3</v>
      </c>
      <c r="E14" s="39">
        <v>97112002</v>
      </c>
      <c r="F14" s="39">
        <v>32891003</v>
      </c>
      <c r="G14">
        <v>24.200669999999999</v>
      </c>
      <c r="H14">
        <v>15.758609999999999</v>
      </c>
      <c r="I14" t="s">
        <v>971</v>
      </c>
      <c r="J14" s="29">
        <v>2</v>
      </c>
      <c r="K14" s="40" t="s">
        <v>863</v>
      </c>
      <c r="L14" t="s">
        <v>940</v>
      </c>
    </row>
    <row r="15" spans="1:12" ht="17" x14ac:dyDescent="0.2">
      <c r="A15" s="29" t="s">
        <v>180</v>
      </c>
      <c r="B15" s="29">
        <v>73</v>
      </c>
      <c r="C15" s="29">
        <v>70</v>
      </c>
      <c r="D15" s="29">
        <f t="shared" si="1"/>
        <v>3</v>
      </c>
      <c r="E15" s="39">
        <v>97112002</v>
      </c>
      <c r="F15" s="39">
        <v>32891006</v>
      </c>
      <c r="G15">
        <v>24.200669999999999</v>
      </c>
      <c r="H15">
        <v>15.758609999999999</v>
      </c>
      <c r="I15" t="s">
        <v>971</v>
      </c>
      <c r="J15" s="29">
        <v>2</v>
      </c>
      <c r="K15" s="40" t="s">
        <v>863</v>
      </c>
      <c r="L15" t="s">
        <v>942</v>
      </c>
    </row>
    <row r="16" spans="1:12" ht="17" x14ac:dyDescent="0.2">
      <c r="A16" s="29" t="s">
        <v>180</v>
      </c>
      <c r="B16" s="29">
        <v>73</v>
      </c>
      <c r="C16" s="29">
        <v>70</v>
      </c>
      <c r="D16" s="29">
        <f t="shared" si="1"/>
        <v>3</v>
      </c>
      <c r="E16" s="39">
        <v>97112002</v>
      </c>
      <c r="F16" s="39">
        <v>32891009</v>
      </c>
      <c r="G16">
        <v>24.200669999999999</v>
      </c>
      <c r="H16">
        <v>15.758609999999999</v>
      </c>
      <c r="I16" t="s">
        <v>971</v>
      </c>
      <c r="J16" s="29">
        <v>2</v>
      </c>
      <c r="K16" s="40" t="s">
        <v>863</v>
      </c>
      <c r="L16" t="s">
        <v>941</v>
      </c>
    </row>
    <row r="17" spans="1:12" ht="17" x14ac:dyDescent="0.2">
      <c r="A17" s="29" t="s">
        <v>180</v>
      </c>
      <c r="B17" s="29">
        <v>73</v>
      </c>
      <c r="C17" s="29">
        <v>70</v>
      </c>
      <c r="D17" s="29">
        <f t="shared" si="1"/>
        <v>3</v>
      </c>
      <c r="E17" s="39">
        <v>97112002</v>
      </c>
      <c r="F17" s="39">
        <v>32891011</v>
      </c>
      <c r="G17">
        <v>24.200669999999999</v>
      </c>
      <c r="H17">
        <v>15.758609999999999</v>
      </c>
      <c r="I17" t="s">
        <v>971</v>
      </c>
      <c r="J17" s="29">
        <v>2</v>
      </c>
      <c r="K17" s="40" t="s">
        <v>863</v>
      </c>
      <c r="L17" t="s">
        <v>943</v>
      </c>
    </row>
    <row r="18" spans="1:12" ht="17" x14ac:dyDescent="0.2">
      <c r="A18" s="29" t="s">
        <v>180</v>
      </c>
      <c r="B18" s="29">
        <v>73</v>
      </c>
      <c r="C18" s="29">
        <v>70</v>
      </c>
      <c r="D18" s="29">
        <f t="shared" si="1"/>
        <v>3</v>
      </c>
      <c r="E18" s="39">
        <v>97112002</v>
      </c>
      <c r="F18" s="39">
        <v>32891014</v>
      </c>
      <c r="G18">
        <v>24.200669999999999</v>
      </c>
      <c r="H18">
        <v>15.758609999999999</v>
      </c>
      <c r="I18" t="s">
        <v>971</v>
      </c>
      <c r="J18" s="29">
        <v>2</v>
      </c>
      <c r="K18" s="40" t="s">
        <v>863</v>
      </c>
      <c r="L18" t="s">
        <v>945</v>
      </c>
    </row>
    <row r="19" spans="1:12" ht="17" x14ac:dyDescent="0.2">
      <c r="A19" s="29" t="s">
        <v>180</v>
      </c>
      <c r="B19" s="29">
        <v>73</v>
      </c>
      <c r="C19" s="29">
        <v>70</v>
      </c>
      <c r="D19" s="29">
        <f t="shared" si="1"/>
        <v>3</v>
      </c>
      <c r="E19" s="39">
        <v>97112002</v>
      </c>
      <c r="F19" s="39">
        <v>32891016</v>
      </c>
      <c r="G19">
        <v>24.200669999999999</v>
      </c>
      <c r="H19">
        <v>15.758609999999999</v>
      </c>
      <c r="I19" t="s">
        <v>971</v>
      </c>
      <c r="J19" s="29">
        <v>2</v>
      </c>
      <c r="K19" s="40" t="s">
        <v>863</v>
      </c>
      <c r="L19" t="s">
        <v>944</v>
      </c>
    </row>
    <row r="20" spans="1:12" x14ac:dyDescent="0.2">
      <c r="A20" s="54" t="s">
        <v>958</v>
      </c>
      <c r="B20" s="54"/>
      <c r="C20" s="54"/>
      <c r="D20" s="54"/>
      <c r="E20" s="54"/>
      <c r="F20" s="54"/>
      <c r="G20" s="54"/>
      <c r="H20" s="54"/>
      <c r="I20" s="54"/>
      <c r="J20" s="54"/>
      <c r="K20" s="54"/>
      <c r="L20" s="54"/>
    </row>
    <row r="21" spans="1:12" ht="17" x14ac:dyDescent="0.2">
      <c r="A21" s="29" t="s">
        <v>354</v>
      </c>
      <c r="B21" s="29">
        <v>297</v>
      </c>
      <c r="C21" s="29">
        <v>292</v>
      </c>
      <c r="D21" s="29">
        <f t="shared" si="0"/>
        <v>5</v>
      </c>
      <c r="E21" s="39">
        <v>97132002</v>
      </c>
      <c r="F21" s="39">
        <v>30083012</v>
      </c>
      <c r="G21">
        <v>202.46992</v>
      </c>
      <c r="H21">
        <v>47.176580000000001</v>
      </c>
      <c r="I21"/>
      <c r="J21" s="41">
        <v>2</v>
      </c>
      <c r="K21" s="40" t="s">
        <v>932</v>
      </c>
    </row>
    <row r="22" spans="1:12" ht="17" x14ac:dyDescent="0.2">
      <c r="A22" s="29" t="s">
        <v>403</v>
      </c>
      <c r="B22" s="29">
        <v>97</v>
      </c>
      <c r="C22" s="29">
        <v>90</v>
      </c>
      <c r="D22" s="29">
        <f t="shared" si="0"/>
        <v>7</v>
      </c>
      <c r="E22" s="39">
        <v>97136002</v>
      </c>
      <c r="F22" s="39">
        <v>32725002</v>
      </c>
      <c r="G22">
        <v>218.18537000000001</v>
      </c>
      <c r="H22">
        <v>9.8867499999999993</v>
      </c>
      <c r="I22"/>
      <c r="J22" s="29">
        <v>1</v>
      </c>
      <c r="K22" s="40" t="s">
        <v>863</v>
      </c>
      <c r="L22" t="s">
        <v>927</v>
      </c>
    </row>
    <row r="23" spans="1:12" ht="17" x14ac:dyDescent="0.2">
      <c r="A23" s="29" t="s">
        <v>403</v>
      </c>
      <c r="B23" s="29">
        <v>97</v>
      </c>
      <c r="C23" s="29">
        <v>90</v>
      </c>
      <c r="D23" s="29">
        <f t="shared" si="0"/>
        <v>7</v>
      </c>
      <c r="E23" s="39">
        <v>97136002</v>
      </c>
      <c r="F23" s="39">
        <v>32725005</v>
      </c>
      <c r="G23">
        <v>218.18537000000001</v>
      </c>
      <c r="H23">
        <v>9.8867499999999993</v>
      </c>
      <c r="I23"/>
      <c r="J23" s="29">
        <v>1</v>
      </c>
      <c r="K23" s="40" t="s">
        <v>863</v>
      </c>
      <c r="L23" t="s">
        <v>927</v>
      </c>
    </row>
    <row r="24" spans="1:12" ht="17" x14ac:dyDescent="0.2">
      <c r="A24" s="29" t="s">
        <v>308</v>
      </c>
      <c r="B24" s="29">
        <v>121</v>
      </c>
      <c r="C24" s="29">
        <v>116</v>
      </c>
      <c r="D24" s="29">
        <f t="shared" si="0"/>
        <v>5</v>
      </c>
      <c r="E24" s="39">
        <v>97124002</v>
      </c>
      <c r="F24" s="39">
        <v>32150001</v>
      </c>
      <c r="G24">
        <v>152.04411999999999</v>
      </c>
      <c r="H24">
        <v>51.849170000000001</v>
      </c>
      <c r="I24"/>
      <c r="J24" s="29">
        <v>2</v>
      </c>
      <c r="K24" s="40" t="s">
        <v>863</v>
      </c>
      <c r="L24" t="s">
        <v>930</v>
      </c>
    </row>
    <row r="25" spans="1:12" ht="17" x14ac:dyDescent="0.2">
      <c r="A25" s="29" t="s">
        <v>835</v>
      </c>
      <c r="B25" s="29">
        <v>324</v>
      </c>
      <c r="C25" s="29">
        <v>318</v>
      </c>
      <c r="D25" s="29">
        <f t="shared" si="0"/>
        <v>6</v>
      </c>
      <c r="E25" s="39">
        <v>97121002</v>
      </c>
      <c r="F25" s="39">
        <v>32017017</v>
      </c>
      <c r="G25" s="2">
        <v>202.52133000000001</v>
      </c>
      <c r="H25" s="2">
        <v>47.169670000000004</v>
      </c>
      <c r="I25" s="2"/>
      <c r="J25" s="29">
        <v>2</v>
      </c>
      <c r="K25" s="40" t="s">
        <v>863</v>
      </c>
    </row>
    <row r="26" spans="1:12" ht="17" x14ac:dyDescent="0.2">
      <c r="A26" s="29" t="s">
        <v>835</v>
      </c>
      <c r="B26" s="29">
        <v>324</v>
      </c>
      <c r="C26" s="29">
        <v>318</v>
      </c>
      <c r="D26" s="29">
        <f t="shared" si="0"/>
        <v>6</v>
      </c>
      <c r="E26" s="39">
        <v>97121002</v>
      </c>
      <c r="F26" s="39">
        <v>32017020</v>
      </c>
      <c r="G26" s="2">
        <v>202.52133000000001</v>
      </c>
      <c r="H26" s="2">
        <v>47.169670000000004</v>
      </c>
      <c r="I26" s="2"/>
      <c r="J26" s="29">
        <v>2</v>
      </c>
      <c r="K26" s="40" t="s">
        <v>863</v>
      </c>
    </row>
    <row r="27" spans="1:12" ht="17" x14ac:dyDescent="0.2">
      <c r="A27" s="29" t="s">
        <v>835</v>
      </c>
      <c r="B27" s="29">
        <v>324</v>
      </c>
      <c r="C27" s="29">
        <v>318</v>
      </c>
      <c r="D27" s="29">
        <f t="shared" si="0"/>
        <v>6</v>
      </c>
      <c r="E27" s="39">
        <v>97121002</v>
      </c>
      <c r="F27" s="39">
        <v>32017023</v>
      </c>
      <c r="G27" s="2">
        <v>202.52133000000001</v>
      </c>
      <c r="H27" s="2">
        <v>47.169670000000004</v>
      </c>
      <c r="I27" s="2"/>
      <c r="J27" s="29">
        <v>2</v>
      </c>
      <c r="K27" s="40" t="s">
        <v>863</v>
      </c>
    </row>
    <row r="28" spans="1:12" ht="17" x14ac:dyDescent="0.2">
      <c r="A28" s="29" t="s">
        <v>835</v>
      </c>
      <c r="B28" s="29">
        <v>324</v>
      </c>
      <c r="C28" s="29">
        <v>318</v>
      </c>
      <c r="D28" s="29">
        <f t="shared" si="0"/>
        <v>6</v>
      </c>
      <c r="E28" s="39">
        <v>97121002</v>
      </c>
      <c r="F28" s="39">
        <v>32017026</v>
      </c>
      <c r="G28" s="2">
        <v>202.52133000000001</v>
      </c>
      <c r="H28" s="2">
        <v>47.169670000000004</v>
      </c>
      <c r="I28" s="2"/>
      <c r="J28" s="29">
        <v>2</v>
      </c>
      <c r="K28" s="40" t="s">
        <v>863</v>
      </c>
    </row>
    <row r="29" spans="1:12" ht="17" x14ac:dyDescent="0.2">
      <c r="A29" s="29" t="s">
        <v>244</v>
      </c>
      <c r="B29" s="29">
        <v>323</v>
      </c>
      <c r="C29" s="29">
        <v>304</v>
      </c>
      <c r="D29" s="29">
        <f t="shared" si="0"/>
        <v>19</v>
      </c>
      <c r="E29" s="39">
        <v>97118002</v>
      </c>
      <c r="F29" s="39">
        <v>31014008</v>
      </c>
      <c r="G29">
        <v>22.946120000000001</v>
      </c>
      <c r="H29">
        <v>33.615029999999997</v>
      </c>
      <c r="I29"/>
      <c r="J29" s="29">
        <v>2</v>
      </c>
      <c r="K29" s="40" t="s">
        <v>863</v>
      </c>
      <c r="L29" t="s">
        <v>930</v>
      </c>
    </row>
    <row r="30" spans="1:12" ht="17" x14ac:dyDescent="0.2">
      <c r="A30" s="29" t="s">
        <v>14</v>
      </c>
      <c r="B30" s="29">
        <v>118</v>
      </c>
      <c r="C30" s="29">
        <v>112</v>
      </c>
      <c r="D30" s="29">
        <f t="shared" si="0"/>
        <v>6</v>
      </c>
      <c r="E30" s="39">
        <v>97109002</v>
      </c>
      <c r="F30" s="39">
        <v>30810004</v>
      </c>
      <c r="G30">
        <v>139.33658</v>
      </c>
      <c r="H30">
        <v>41.909080000000003</v>
      </c>
      <c r="I30"/>
      <c r="J30" s="29">
        <v>2</v>
      </c>
      <c r="K30" s="40" t="s">
        <v>931</v>
      </c>
      <c r="L30" t="s">
        <v>937</v>
      </c>
    </row>
    <row r="31" spans="1:12" ht="17" x14ac:dyDescent="0.2">
      <c r="A31" s="29" t="s">
        <v>14</v>
      </c>
      <c r="B31" s="29">
        <v>118</v>
      </c>
      <c r="C31" s="29">
        <v>112</v>
      </c>
      <c r="D31" s="29">
        <f t="shared" si="0"/>
        <v>6</v>
      </c>
      <c r="E31" s="39">
        <v>97109002</v>
      </c>
      <c r="F31" s="39">
        <v>30810007</v>
      </c>
      <c r="G31">
        <v>139.33658</v>
      </c>
      <c r="H31">
        <v>41.909080000000003</v>
      </c>
      <c r="I31"/>
      <c r="J31" s="29">
        <v>2</v>
      </c>
      <c r="K31" s="40" t="s">
        <v>931</v>
      </c>
      <c r="L31" t="s">
        <v>937</v>
      </c>
    </row>
    <row r="32" spans="1:12" ht="17" x14ac:dyDescent="0.2">
      <c r="A32" s="29" t="s">
        <v>201</v>
      </c>
      <c r="B32" s="29">
        <v>124</v>
      </c>
      <c r="C32" s="29">
        <v>130</v>
      </c>
      <c r="D32" s="29">
        <f t="shared" si="0"/>
        <v>-6</v>
      </c>
      <c r="E32" s="39">
        <v>97113002</v>
      </c>
      <c r="F32" s="39">
        <v>34737003</v>
      </c>
      <c r="G32">
        <v>23.560167</v>
      </c>
      <c r="H32">
        <v>-29.440061</v>
      </c>
      <c r="I32"/>
      <c r="J32" s="29">
        <v>2</v>
      </c>
      <c r="K32" s="40" t="s">
        <v>863</v>
      </c>
    </row>
    <row r="33" spans="1:12" ht="17" x14ac:dyDescent="0.2">
      <c r="A33" s="29" t="s">
        <v>213</v>
      </c>
      <c r="B33" s="29">
        <v>59</v>
      </c>
      <c r="C33" s="29">
        <v>64</v>
      </c>
      <c r="D33" s="29">
        <f t="shared" si="0"/>
        <v>-5</v>
      </c>
      <c r="E33" s="39">
        <v>97116002</v>
      </c>
      <c r="F33" s="39">
        <v>10130004</v>
      </c>
      <c r="G33">
        <v>308.68433299999998</v>
      </c>
      <c r="H33">
        <v>60.193289</v>
      </c>
      <c r="I33"/>
      <c r="J33" s="29">
        <v>2</v>
      </c>
      <c r="K33" s="40" t="s">
        <v>863</v>
      </c>
      <c r="L33" t="s">
        <v>950</v>
      </c>
    </row>
    <row r="34" spans="1:12" ht="17" x14ac:dyDescent="0.2">
      <c r="A34" s="29" t="s">
        <v>213</v>
      </c>
      <c r="B34" s="29">
        <v>59</v>
      </c>
      <c r="C34" s="29">
        <v>53</v>
      </c>
      <c r="D34" s="29">
        <f t="shared" si="0"/>
        <v>6</v>
      </c>
      <c r="E34" s="39">
        <v>97116002</v>
      </c>
      <c r="F34" s="39">
        <v>10130008</v>
      </c>
      <c r="G34">
        <v>308.68433299999998</v>
      </c>
      <c r="H34">
        <v>60.193289</v>
      </c>
      <c r="I34"/>
      <c r="J34" s="29">
        <v>2</v>
      </c>
      <c r="K34" s="40" t="s">
        <v>931</v>
      </c>
      <c r="L34" t="s">
        <v>950</v>
      </c>
    </row>
    <row r="35" spans="1:12" ht="17" x14ac:dyDescent="0.2">
      <c r="A35" s="29" t="s">
        <v>219</v>
      </c>
      <c r="B35" s="29">
        <v>278</v>
      </c>
      <c r="C35" s="29">
        <v>269</v>
      </c>
      <c r="D35" s="29">
        <f t="shared" si="0"/>
        <v>9</v>
      </c>
      <c r="E35" s="39">
        <v>97117002</v>
      </c>
      <c r="F35" s="39">
        <v>10154001</v>
      </c>
      <c r="G35">
        <v>154.77341699999999</v>
      </c>
      <c r="H35">
        <v>46.453910999999998</v>
      </c>
      <c r="I35"/>
      <c r="J35" s="29">
        <v>2</v>
      </c>
      <c r="K35" s="39" t="s">
        <v>932</v>
      </c>
    </row>
    <row r="36" spans="1:12" ht="17" x14ac:dyDescent="0.2">
      <c r="A36" s="29" t="s">
        <v>219</v>
      </c>
      <c r="B36" s="29">
        <v>278</v>
      </c>
      <c r="C36" s="29">
        <v>269</v>
      </c>
      <c r="D36" s="29">
        <f t="shared" si="0"/>
        <v>9</v>
      </c>
      <c r="E36" s="39">
        <v>97117002</v>
      </c>
      <c r="F36" s="39">
        <v>10154002</v>
      </c>
      <c r="G36">
        <v>154.77341699999999</v>
      </c>
      <c r="H36">
        <v>46.453910999999998</v>
      </c>
      <c r="I36"/>
      <c r="J36" s="29">
        <v>2</v>
      </c>
      <c r="K36" s="39" t="s">
        <v>932</v>
      </c>
    </row>
    <row r="37" spans="1:12" ht="17" x14ac:dyDescent="0.2">
      <c r="A37" s="29" t="s">
        <v>219</v>
      </c>
      <c r="B37" s="29">
        <v>278</v>
      </c>
      <c r="C37" s="29">
        <v>269</v>
      </c>
      <c r="D37" s="29">
        <f t="shared" si="0"/>
        <v>9</v>
      </c>
      <c r="E37" s="39">
        <v>97117002</v>
      </c>
      <c r="F37" s="39">
        <v>10154003</v>
      </c>
      <c r="G37">
        <v>154.77341699999999</v>
      </c>
      <c r="H37">
        <v>46.453910999999998</v>
      </c>
      <c r="I37"/>
      <c r="J37" s="29">
        <v>2</v>
      </c>
      <c r="K37" s="39" t="s">
        <v>932</v>
      </c>
    </row>
  </sheetData>
  <mergeCells count="3">
    <mergeCell ref="A9:L9"/>
    <mergeCell ref="A2:L2"/>
    <mergeCell ref="A20:L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72DB0-5844-C44F-820A-6B8D144E9351}">
  <dimension ref="A1:J106"/>
  <sheetViews>
    <sheetView zoomScale="120" zoomScaleNormal="120" workbookViewId="0">
      <pane ySplit="1" topLeftCell="A2" activePane="bottomLeft" state="frozen"/>
      <selection pane="bottomLeft" activeCell="C9" sqref="C9:D9"/>
    </sheetView>
  </sheetViews>
  <sheetFormatPr baseColWidth="10" defaultRowHeight="16" x14ac:dyDescent="0.2"/>
  <cols>
    <col min="1" max="1" width="12.5" style="7" bestFit="1" customWidth="1"/>
    <col min="2" max="2" width="10.83203125" style="7"/>
    <col min="3" max="3" width="11.83203125" style="7" bestFit="1" customWidth="1"/>
    <col min="4" max="4" width="13.5" style="7" bestFit="1" customWidth="1"/>
    <col min="5" max="5" width="12.1640625" style="7" bestFit="1" customWidth="1"/>
    <col min="6" max="6" width="28.6640625" style="7" bestFit="1" customWidth="1"/>
    <col min="7" max="7" width="38.33203125" style="7" bestFit="1" customWidth="1"/>
    <col min="8" max="8" width="18" style="7" customWidth="1"/>
    <col min="9" max="9" width="69.5" style="7" bestFit="1" customWidth="1"/>
    <col min="10" max="10" width="20.6640625" style="7" bestFit="1" customWidth="1"/>
    <col min="11" max="16384" width="10.83203125" style="7"/>
  </cols>
  <sheetData>
    <row r="1" spans="1:10" s="9" customFormat="1" x14ac:dyDescent="0.2">
      <c r="A1" s="9" t="s">
        <v>0</v>
      </c>
      <c r="B1" s="9" t="s">
        <v>1</v>
      </c>
      <c r="C1" s="9" t="s">
        <v>415</v>
      </c>
      <c r="D1" s="9" t="s">
        <v>416</v>
      </c>
      <c r="E1" s="9" t="s">
        <v>4</v>
      </c>
      <c r="F1" s="9" t="s">
        <v>2</v>
      </c>
      <c r="G1" s="9" t="s">
        <v>3</v>
      </c>
      <c r="H1" s="9" t="s">
        <v>13</v>
      </c>
      <c r="I1" s="9" t="s">
        <v>580</v>
      </c>
      <c r="J1" s="9" t="s">
        <v>755</v>
      </c>
    </row>
    <row r="2" spans="1:10" x14ac:dyDescent="0.2">
      <c r="A2" s="7" t="s">
        <v>354</v>
      </c>
      <c r="B2" t="s">
        <v>853</v>
      </c>
      <c r="C2" s="7">
        <v>202.46992</v>
      </c>
      <c r="D2" s="7">
        <v>47.176580000000001</v>
      </c>
      <c r="E2" s="7" t="s">
        <v>731</v>
      </c>
      <c r="F2" s="7">
        <v>1</v>
      </c>
      <c r="G2" s="7" t="s">
        <v>356</v>
      </c>
      <c r="H2" s="7">
        <v>2043.5382513934201</v>
      </c>
      <c r="I2" s="7" t="s">
        <v>756</v>
      </c>
      <c r="J2" s="7">
        <v>5</v>
      </c>
    </row>
    <row r="3" spans="1:10" x14ac:dyDescent="0.2">
      <c r="A3" s="7" t="s">
        <v>354</v>
      </c>
      <c r="B3" t="s">
        <v>853</v>
      </c>
      <c r="C3" s="7">
        <v>202.46992</v>
      </c>
      <c r="D3" s="7">
        <v>47.176580000000001</v>
      </c>
      <c r="E3" s="7" t="s">
        <v>732</v>
      </c>
      <c r="F3" s="7">
        <v>1</v>
      </c>
      <c r="G3" s="7" t="s">
        <v>357</v>
      </c>
      <c r="H3" s="7">
        <v>2104.17414385234</v>
      </c>
      <c r="I3" s="7" t="s">
        <v>757</v>
      </c>
      <c r="J3" s="7">
        <v>8</v>
      </c>
    </row>
    <row r="4" spans="1:10" x14ac:dyDescent="0.2">
      <c r="A4" s="7" t="s">
        <v>354</v>
      </c>
      <c r="B4" t="s">
        <v>853</v>
      </c>
      <c r="C4" s="7">
        <v>202.46992</v>
      </c>
      <c r="D4" s="7">
        <v>47.176580000000001</v>
      </c>
      <c r="E4" s="7" t="s">
        <v>733</v>
      </c>
      <c r="F4" s="7">
        <v>1</v>
      </c>
      <c r="G4" s="7" t="s">
        <v>358</v>
      </c>
      <c r="H4" s="7">
        <v>1985.9208440718101</v>
      </c>
      <c r="I4" s="7" t="s">
        <v>757</v>
      </c>
      <c r="J4" s="7">
        <v>10</v>
      </c>
    </row>
    <row r="5" spans="1:10" x14ac:dyDescent="0.2">
      <c r="A5" s="7" t="s">
        <v>354</v>
      </c>
      <c r="B5" t="s">
        <v>853</v>
      </c>
      <c r="C5" s="7">
        <v>202.46992</v>
      </c>
      <c r="D5" s="7">
        <v>47.176580000000001</v>
      </c>
      <c r="E5" s="7" t="s">
        <v>734</v>
      </c>
      <c r="F5" s="7">
        <v>1</v>
      </c>
      <c r="G5" s="7" t="s">
        <v>359</v>
      </c>
      <c r="H5" s="7">
        <v>2044.9604882164799</v>
      </c>
      <c r="I5" s="7" t="s">
        <v>757</v>
      </c>
      <c r="J5" s="7">
        <v>13</v>
      </c>
    </row>
    <row r="6" spans="1:10" x14ac:dyDescent="0.2">
      <c r="A6" s="7" t="s">
        <v>354</v>
      </c>
      <c r="B6" t="s">
        <v>853</v>
      </c>
      <c r="C6" s="7">
        <v>202.46992</v>
      </c>
      <c r="D6" s="7">
        <v>47.176580000000001</v>
      </c>
      <c r="E6" s="7" t="s">
        <v>735</v>
      </c>
      <c r="F6" s="7">
        <v>1</v>
      </c>
      <c r="G6" s="7" t="s">
        <v>360</v>
      </c>
      <c r="H6" s="7">
        <v>1760.06648495424</v>
      </c>
      <c r="I6" s="7" t="s">
        <v>757</v>
      </c>
      <c r="J6" s="7">
        <v>15</v>
      </c>
    </row>
    <row r="7" spans="1:10" x14ac:dyDescent="0.2">
      <c r="A7" s="7" t="s">
        <v>354</v>
      </c>
      <c r="B7" t="s">
        <v>853</v>
      </c>
      <c r="C7" s="7">
        <v>202.46992</v>
      </c>
      <c r="D7" s="7">
        <v>47.176580000000001</v>
      </c>
      <c r="E7" s="7" t="s">
        <v>736</v>
      </c>
      <c r="F7" s="7">
        <v>1</v>
      </c>
      <c r="G7" s="7" t="s">
        <v>361</v>
      </c>
      <c r="H7" s="7">
        <v>1924.39437076374</v>
      </c>
      <c r="I7" s="7" t="s">
        <v>757</v>
      </c>
      <c r="J7" s="7">
        <v>21</v>
      </c>
    </row>
    <row r="8" spans="1:10" x14ac:dyDescent="0.2">
      <c r="A8" s="7" t="s">
        <v>362</v>
      </c>
      <c r="B8" t="s">
        <v>853</v>
      </c>
      <c r="C8" s="7">
        <v>178.48224999999999</v>
      </c>
      <c r="D8" s="7">
        <v>52.352609999999999</v>
      </c>
      <c r="E8" s="7" t="s">
        <v>737</v>
      </c>
      <c r="F8" s="7" t="s">
        <v>860</v>
      </c>
      <c r="G8" s="7" t="s">
        <v>744</v>
      </c>
      <c r="H8" s="7">
        <v>1657.0587585245298</v>
      </c>
      <c r="I8" s="7" t="s">
        <v>757</v>
      </c>
      <c r="J8" s="7">
        <v>3</v>
      </c>
    </row>
    <row r="9" spans="1:10" x14ac:dyDescent="0.2">
      <c r="A9" s="7" t="s">
        <v>362</v>
      </c>
      <c r="B9" t="s">
        <v>853</v>
      </c>
      <c r="C9" s="7">
        <v>178.48224999999999</v>
      </c>
      <c r="D9" s="7">
        <v>52.352609999999999</v>
      </c>
      <c r="E9" s="7" t="s">
        <v>738</v>
      </c>
      <c r="F9" s="7" t="s">
        <v>861</v>
      </c>
      <c r="G9" s="7" t="s">
        <v>745</v>
      </c>
      <c r="H9" s="7">
        <v>733.75826323530509</v>
      </c>
      <c r="I9" s="7" t="s">
        <v>757</v>
      </c>
      <c r="J9" s="7">
        <v>5</v>
      </c>
    </row>
    <row r="10" spans="1:10" x14ac:dyDescent="0.2">
      <c r="A10" s="7" t="s">
        <v>362</v>
      </c>
      <c r="B10" t="s">
        <v>853</v>
      </c>
      <c r="C10" s="7">
        <v>178.48224999999999</v>
      </c>
      <c r="D10" s="7">
        <v>52.352609999999999</v>
      </c>
      <c r="E10" s="7" t="s">
        <v>739</v>
      </c>
      <c r="F10" s="7" t="s">
        <v>861</v>
      </c>
      <c r="G10" s="7" t="s">
        <v>746</v>
      </c>
      <c r="H10" s="7">
        <v>884.38217193626804</v>
      </c>
      <c r="I10" s="7" t="s">
        <v>757</v>
      </c>
      <c r="J10" s="7">
        <v>5</v>
      </c>
    </row>
    <row r="11" spans="1:10" x14ac:dyDescent="0.2">
      <c r="A11" s="7" t="s">
        <v>362</v>
      </c>
      <c r="B11" t="s">
        <v>853</v>
      </c>
      <c r="C11" s="7">
        <v>178.48224999999999</v>
      </c>
      <c r="D11" s="7">
        <v>52.352609999999999</v>
      </c>
      <c r="E11" s="7" t="s">
        <v>740</v>
      </c>
      <c r="F11" s="7" t="s">
        <v>862</v>
      </c>
      <c r="G11" s="7" t="s">
        <v>747</v>
      </c>
      <c r="H11" s="7">
        <v>2947.8574452933453</v>
      </c>
      <c r="I11" s="7" t="s">
        <v>757</v>
      </c>
      <c r="J11" s="7">
        <v>7</v>
      </c>
    </row>
    <row r="12" spans="1:10" x14ac:dyDescent="0.2">
      <c r="A12" s="7" t="s">
        <v>362</v>
      </c>
      <c r="B12" t="s">
        <v>853</v>
      </c>
      <c r="C12" s="7">
        <v>178.48224999999999</v>
      </c>
      <c r="D12" s="7">
        <v>52.352609999999999</v>
      </c>
      <c r="E12" s="7" t="s">
        <v>741</v>
      </c>
      <c r="F12" s="7" t="s">
        <v>863</v>
      </c>
      <c r="G12" s="7" t="s">
        <v>748</v>
      </c>
      <c r="H12" s="7">
        <v>1501.5157374522489</v>
      </c>
      <c r="I12" s="7" t="s">
        <v>757</v>
      </c>
      <c r="J12" s="7">
        <v>7</v>
      </c>
    </row>
    <row r="13" spans="1:10" x14ac:dyDescent="0.2">
      <c r="A13" s="7" t="s">
        <v>362</v>
      </c>
      <c r="B13" t="s">
        <v>853</v>
      </c>
      <c r="C13" s="7">
        <v>178.48224999999999</v>
      </c>
      <c r="D13" s="7">
        <v>52.352609999999999</v>
      </c>
      <c r="E13" s="7" t="s">
        <v>742</v>
      </c>
      <c r="F13" s="7" t="s">
        <v>862</v>
      </c>
      <c r="G13" s="7" t="s">
        <v>749</v>
      </c>
      <c r="H13" s="7">
        <v>2888.4487353061159</v>
      </c>
      <c r="I13" s="7" t="s">
        <v>757</v>
      </c>
      <c r="J13" s="7">
        <v>9</v>
      </c>
    </row>
    <row r="14" spans="1:10" x14ac:dyDescent="0.2">
      <c r="A14" s="7" t="s">
        <v>362</v>
      </c>
      <c r="B14" t="s">
        <v>853</v>
      </c>
      <c r="C14" s="7">
        <v>178.48224999999999</v>
      </c>
      <c r="D14" s="7">
        <v>52.352609999999999</v>
      </c>
      <c r="E14" s="7" t="s">
        <v>743</v>
      </c>
      <c r="F14" s="7" t="s">
        <v>864</v>
      </c>
      <c r="G14" s="7" t="s">
        <v>750</v>
      </c>
      <c r="H14" s="7">
        <v>5137.7116713768619</v>
      </c>
      <c r="I14" s="7" t="s">
        <v>757</v>
      </c>
      <c r="J14" s="7">
        <v>14</v>
      </c>
    </row>
    <row r="15" spans="1:10" x14ac:dyDescent="0.2">
      <c r="A15" s="7" t="s">
        <v>14</v>
      </c>
      <c r="B15" t="s">
        <v>838</v>
      </c>
      <c r="C15" s="7">
        <v>139.33658</v>
      </c>
      <c r="D15" s="7">
        <v>41.909080000000003</v>
      </c>
      <c r="E15" s="7" t="s">
        <v>577</v>
      </c>
      <c r="F15" s="7" t="s">
        <v>861</v>
      </c>
      <c r="G15" s="7" t="s">
        <v>583</v>
      </c>
      <c r="H15" s="7">
        <v>2024.1223738878912</v>
      </c>
      <c r="I15" s="7" t="s">
        <v>757</v>
      </c>
      <c r="J15" s="7">
        <v>8</v>
      </c>
    </row>
    <row r="16" spans="1:10" x14ac:dyDescent="0.2">
      <c r="A16" s="7" t="s">
        <v>14</v>
      </c>
      <c r="B16" t="s">
        <v>838</v>
      </c>
      <c r="C16" s="7">
        <v>139.33658</v>
      </c>
      <c r="D16" s="7">
        <v>41.909080000000003</v>
      </c>
      <c r="E16" s="7" t="s">
        <v>578</v>
      </c>
      <c r="F16" s="7" t="s">
        <v>861</v>
      </c>
      <c r="G16" s="7" t="s">
        <v>584</v>
      </c>
      <c r="H16" s="7">
        <v>2200.5364022139902</v>
      </c>
      <c r="I16" s="7" t="s">
        <v>757</v>
      </c>
      <c r="J16" s="7">
        <v>11</v>
      </c>
    </row>
    <row r="17" spans="1:10" x14ac:dyDescent="0.2">
      <c r="A17" s="7" t="s">
        <v>14</v>
      </c>
      <c r="B17" t="s">
        <v>838</v>
      </c>
      <c r="C17" s="7">
        <v>139.33658</v>
      </c>
      <c r="D17" s="7">
        <v>41.909080000000003</v>
      </c>
      <c r="E17" s="7" t="s">
        <v>582</v>
      </c>
      <c r="F17" s="7" t="s">
        <v>861</v>
      </c>
      <c r="G17" s="7" t="s">
        <v>585</v>
      </c>
      <c r="H17" s="7">
        <v>2909.6662694787101</v>
      </c>
      <c r="I17" s="7" t="s">
        <v>757</v>
      </c>
      <c r="J17" s="7">
        <v>26</v>
      </c>
    </row>
    <row r="18" spans="1:10" x14ac:dyDescent="0.2">
      <c r="A18" s="7" t="s">
        <v>22</v>
      </c>
      <c r="B18" t="s">
        <v>853</v>
      </c>
      <c r="C18" s="7">
        <v>358.95283000000001</v>
      </c>
      <c r="D18" s="7">
        <v>18.415220000000001</v>
      </c>
      <c r="E18" s="7" t="s">
        <v>587</v>
      </c>
      <c r="F18" s="7" t="s">
        <v>862</v>
      </c>
      <c r="G18" s="7" t="s">
        <v>586</v>
      </c>
      <c r="H18" s="7">
        <v>8631.2903230655884</v>
      </c>
      <c r="I18" s="7" t="s">
        <v>757</v>
      </c>
      <c r="J18" s="7">
        <v>7</v>
      </c>
    </row>
    <row r="19" spans="1:10" x14ac:dyDescent="0.2">
      <c r="A19" s="7" t="s">
        <v>244</v>
      </c>
      <c r="B19" t="s">
        <v>841</v>
      </c>
      <c r="C19" s="7">
        <v>22.946120000000001</v>
      </c>
      <c r="D19" s="7">
        <v>33.615029999999997</v>
      </c>
      <c r="E19" s="7" t="s">
        <v>663</v>
      </c>
      <c r="F19" s="7" t="s">
        <v>865</v>
      </c>
      <c r="G19" s="7" t="s">
        <v>664</v>
      </c>
      <c r="H19" s="7">
        <v>10791.746264833584</v>
      </c>
      <c r="I19" s="7" t="s">
        <v>758</v>
      </c>
      <c r="J19" s="7">
        <v>10</v>
      </c>
    </row>
    <row r="20" spans="1:10" x14ac:dyDescent="0.2">
      <c r="A20" s="7" t="s">
        <v>36</v>
      </c>
      <c r="B20" t="s">
        <v>854</v>
      </c>
      <c r="C20" s="7">
        <v>196.05883</v>
      </c>
      <c r="D20" s="7">
        <v>-10.320080000000001</v>
      </c>
      <c r="E20" s="7" t="s">
        <v>590</v>
      </c>
      <c r="F20" s="7" t="s">
        <v>862</v>
      </c>
      <c r="G20" s="7" t="s">
        <v>592</v>
      </c>
      <c r="H20" s="7">
        <v>3864.7838832486373</v>
      </c>
      <c r="I20" s="7" t="s">
        <v>757</v>
      </c>
      <c r="J20" s="7">
        <v>3</v>
      </c>
    </row>
    <row r="21" spans="1:10" x14ac:dyDescent="0.2">
      <c r="A21" s="7" t="s">
        <v>36</v>
      </c>
      <c r="B21" t="s">
        <v>854</v>
      </c>
      <c r="C21" s="7">
        <v>196.05883</v>
      </c>
      <c r="D21" s="7">
        <v>-10.320080000000001</v>
      </c>
      <c r="E21" s="7" t="s">
        <v>591</v>
      </c>
      <c r="F21" s="7" t="s">
        <v>866</v>
      </c>
      <c r="G21" s="7" t="s">
        <v>593</v>
      </c>
      <c r="H21" s="7">
        <v>5740.519459376349</v>
      </c>
      <c r="I21" s="7" t="s">
        <v>757</v>
      </c>
      <c r="J21" s="7">
        <v>5</v>
      </c>
    </row>
    <row r="22" spans="1:10" x14ac:dyDescent="0.2">
      <c r="A22" s="7" t="s">
        <v>30</v>
      </c>
      <c r="B22" t="s">
        <v>839</v>
      </c>
      <c r="C22" s="7">
        <v>95.421999999999997</v>
      </c>
      <c r="D22" s="7">
        <v>-59.729280000000003</v>
      </c>
      <c r="E22" s="7" t="s">
        <v>588</v>
      </c>
      <c r="F22" s="7" t="s">
        <v>867</v>
      </c>
      <c r="G22" s="7" t="s">
        <v>589</v>
      </c>
      <c r="H22" s="7">
        <v>4669.0160395945841</v>
      </c>
      <c r="I22" s="7" t="s">
        <v>757</v>
      </c>
      <c r="J22" s="7">
        <v>15</v>
      </c>
    </row>
    <row r="23" spans="1:10" x14ac:dyDescent="0.2">
      <c r="A23" s="7" t="s">
        <v>54</v>
      </c>
      <c r="B23" t="s">
        <v>853</v>
      </c>
      <c r="C23" s="7">
        <v>59.028829999999999</v>
      </c>
      <c r="D23" s="7">
        <v>72.928030000000007</v>
      </c>
      <c r="E23" s="7" t="s">
        <v>594</v>
      </c>
      <c r="F23" s="7" t="s">
        <v>867</v>
      </c>
      <c r="G23" s="7" t="s">
        <v>597</v>
      </c>
      <c r="H23" s="7">
        <v>3596.2207419691445</v>
      </c>
      <c r="I23" s="7" t="s">
        <v>757</v>
      </c>
      <c r="J23" s="7">
        <v>5</v>
      </c>
    </row>
    <row r="24" spans="1:10" x14ac:dyDescent="0.2">
      <c r="A24" s="7" t="s">
        <v>54</v>
      </c>
      <c r="B24" t="s">
        <v>853</v>
      </c>
      <c r="C24" s="7">
        <v>59.028829999999999</v>
      </c>
      <c r="D24" s="7">
        <v>72.928030000000007</v>
      </c>
      <c r="E24" s="7" t="s">
        <v>595</v>
      </c>
      <c r="F24" s="7" t="s">
        <v>862</v>
      </c>
      <c r="G24" s="7" t="s">
        <v>598</v>
      </c>
      <c r="H24" s="7">
        <v>6215.031716393949</v>
      </c>
      <c r="I24" s="7" t="s">
        <v>757</v>
      </c>
      <c r="J24" s="7">
        <v>6</v>
      </c>
    </row>
    <row r="25" spans="1:10" x14ac:dyDescent="0.2">
      <c r="A25" s="7" t="s">
        <v>54</v>
      </c>
      <c r="B25" t="s">
        <v>853</v>
      </c>
      <c r="C25" s="7">
        <v>59.028829999999999</v>
      </c>
      <c r="D25" s="7">
        <v>72.928030000000007</v>
      </c>
      <c r="E25" s="7" t="s">
        <v>596</v>
      </c>
      <c r="F25" s="7" t="s">
        <v>862</v>
      </c>
      <c r="G25" s="7" t="s">
        <v>599</v>
      </c>
      <c r="H25" s="7">
        <v>7769.1362906349805</v>
      </c>
      <c r="I25" s="7" t="s">
        <v>757</v>
      </c>
      <c r="J25" s="7">
        <v>7</v>
      </c>
    </row>
    <row r="26" spans="1:10" x14ac:dyDescent="0.2">
      <c r="A26" s="7" t="s">
        <v>419</v>
      </c>
      <c r="B26" t="s">
        <v>772</v>
      </c>
      <c r="C26" s="10">
        <v>335.78442000000001</v>
      </c>
      <c r="D26" s="10">
        <v>-28.947890000000001</v>
      </c>
      <c r="E26" s="7" t="s">
        <v>697</v>
      </c>
      <c r="F26" s="7" t="s">
        <v>581</v>
      </c>
      <c r="G26" s="7" t="s">
        <v>581</v>
      </c>
      <c r="H26" s="7" t="s">
        <v>581</v>
      </c>
      <c r="I26" s="7" t="s">
        <v>757</v>
      </c>
      <c r="J26" s="7" t="s">
        <v>581</v>
      </c>
    </row>
    <row r="27" spans="1:10" x14ac:dyDescent="0.2">
      <c r="A27" s="7" t="s">
        <v>419</v>
      </c>
      <c r="B27" t="s">
        <v>772</v>
      </c>
      <c r="C27" s="10">
        <v>335.78442000000001</v>
      </c>
      <c r="D27" s="10">
        <v>-28.947890000000001</v>
      </c>
      <c r="E27" s="7" t="s">
        <v>698</v>
      </c>
      <c r="F27" s="7" t="s">
        <v>581</v>
      </c>
      <c r="G27" s="7" t="s">
        <v>581</v>
      </c>
      <c r="H27" s="7" t="s">
        <v>581</v>
      </c>
      <c r="I27" s="7" t="s">
        <v>757</v>
      </c>
      <c r="J27" s="7" t="s">
        <v>581</v>
      </c>
    </row>
    <row r="28" spans="1:10" x14ac:dyDescent="0.2">
      <c r="A28" s="7" t="s">
        <v>419</v>
      </c>
      <c r="B28" t="s">
        <v>772</v>
      </c>
      <c r="C28" s="10">
        <v>335.78442000000001</v>
      </c>
      <c r="D28" s="10">
        <v>-28.947890000000001</v>
      </c>
      <c r="E28" s="7" t="s">
        <v>699</v>
      </c>
      <c r="F28" s="7" t="s">
        <v>581</v>
      </c>
      <c r="G28" s="7" t="s">
        <v>581</v>
      </c>
      <c r="H28" s="7" t="s">
        <v>581</v>
      </c>
      <c r="I28" s="7" t="s">
        <v>759</v>
      </c>
      <c r="J28" s="7" t="s">
        <v>581</v>
      </c>
    </row>
    <row r="29" spans="1:10" x14ac:dyDescent="0.2">
      <c r="A29" s="7" t="s">
        <v>419</v>
      </c>
      <c r="B29" t="s">
        <v>772</v>
      </c>
      <c r="C29" s="10">
        <v>335.78442000000001</v>
      </c>
      <c r="D29" s="10">
        <v>-28.947890000000001</v>
      </c>
      <c r="E29" s="7" t="s">
        <v>700</v>
      </c>
      <c r="F29" s="7" t="s">
        <v>581</v>
      </c>
      <c r="G29" s="7" t="s">
        <v>581</v>
      </c>
      <c r="H29" s="7" t="s">
        <v>581</v>
      </c>
      <c r="I29" s="7" t="s">
        <v>757</v>
      </c>
      <c r="J29" s="7" t="s">
        <v>581</v>
      </c>
    </row>
    <row r="30" spans="1:10" x14ac:dyDescent="0.2">
      <c r="A30" s="7" t="s">
        <v>419</v>
      </c>
      <c r="B30" t="s">
        <v>772</v>
      </c>
      <c r="C30" s="10">
        <v>335.78442000000001</v>
      </c>
      <c r="D30" s="10">
        <v>-28.947890000000001</v>
      </c>
      <c r="E30" s="7" t="s">
        <v>701</v>
      </c>
      <c r="F30" s="7" t="s">
        <v>581</v>
      </c>
      <c r="G30" s="7" t="s">
        <v>581</v>
      </c>
      <c r="H30" s="7" t="s">
        <v>581</v>
      </c>
      <c r="I30" s="7" t="s">
        <v>757</v>
      </c>
      <c r="J30" s="7" t="s">
        <v>581</v>
      </c>
    </row>
    <row r="31" spans="1:10" x14ac:dyDescent="0.2">
      <c r="A31" s="7" t="s">
        <v>419</v>
      </c>
      <c r="B31" t="s">
        <v>772</v>
      </c>
      <c r="C31" s="10">
        <v>335.78442000000001</v>
      </c>
      <c r="D31" s="10">
        <v>-28.947890000000001</v>
      </c>
      <c r="E31" s="7" t="s">
        <v>702</v>
      </c>
      <c r="F31" s="7" t="s">
        <v>581</v>
      </c>
      <c r="G31" s="7" t="s">
        <v>581</v>
      </c>
      <c r="H31" s="7" t="s">
        <v>581</v>
      </c>
      <c r="I31" s="7" t="s">
        <v>760</v>
      </c>
      <c r="J31" s="7" t="s">
        <v>581</v>
      </c>
    </row>
    <row r="32" spans="1:10" x14ac:dyDescent="0.2">
      <c r="A32" s="7" t="s">
        <v>419</v>
      </c>
      <c r="B32" t="s">
        <v>772</v>
      </c>
      <c r="C32" s="10">
        <v>335.78442000000001</v>
      </c>
      <c r="D32" s="10">
        <v>-28.947890000000001</v>
      </c>
      <c r="E32" s="7" t="s">
        <v>703</v>
      </c>
      <c r="F32" s="7" t="s">
        <v>581</v>
      </c>
      <c r="G32" s="7" t="s">
        <v>581</v>
      </c>
      <c r="H32" s="7" t="s">
        <v>581</v>
      </c>
      <c r="I32" s="7" t="s">
        <v>757</v>
      </c>
      <c r="J32" s="7" t="s">
        <v>581</v>
      </c>
    </row>
    <row r="33" spans="1:10" x14ac:dyDescent="0.2">
      <c r="A33" s="7" t="s">
        <v>419</v>
      </c>
      <c r="B33" t="s">
        <v>772</v>
      </c>
      <c r="C33" s="10">
        <v>335.78442000000001</v>
      </c>
      <c r="D33" s="10">
        <v>-28.947890000000001</v>
      </c>
      <c r="E33" s="7" t="s">
        <v>704</v>
      </c>
      <c r="F33" s="7" t="s">
        <v>581</v>
      </c>
      <c r="G33" s="7" t="s">
        <v>581</v>
      </c>
      <c r="H33" s="7" t="s">
        <v>581</v>
      </c>
      <c r="I33" s="7" t="s">
        <v>757</v>
      </c>
      <c r="J33" s="7" t="s">
        <v>581</v>
      </c>
    </row>
    <row r="34" spans="1:10" x14ac:dyDescent="0.2">
      <c r="A34" s="7" t="s">
        <v>419</v>
      </c>
      <c r="B34" t="s">
        <v>772</v>
      </c>
      <c r="C34" s="10">
        <v>335.78442000000001</v>
      </c>
      <c r="D34" s="10">
        <v>-28.947890000000001</v>
      </c>
      <c r="E34" s="7" t="s">
        <v>705</v>
      </c>
      <c r="F34" s="7" t="s">
        <v>581</v>
      </c>
      <c r="G34" s="7" t="s">
        <v>581</v>
      </c>
      <c r="H34" s="7" t="s">
        <v>581</v>
      </c>
      <c r="I34" s="7" t="s">
        <v>757</v>
      </c>
      <c r="J34" s="7" t="s">
        <v>581</v>
      </c>
    </row>
    <row r="35" spans="1:10" x14ac:dyDescent="0.2">
      <c r="A35" s="7" t="s">
        <v>419</v>
      </c>
      <c r="B35" t="s">
        <v>772</v>
      </c>
      <c r="C35" s="10">
        <v>335.78442000000001</v>
      </c>
      <c r="D35" s="10">
        <v>-28.947890000000001</v>
      </c>
      <c r="E35" s="7" t="s">
        <v>706</v>
      </c>
      <c r="F35" s="7" t="s">
        <v>581</v>
      </c>
      <c r="G35" s="7" t="s">
        <v>581</v>
      </c>
      <c r="H35" s="7" t="s">
        <v>581</v>
      </c>
      <c r="I35" s="7" t="s">
        <v>757</v>
      </c>
      <c r="J35" s="7" t="s">
        <v>581</v>
      </c>
    </row>
    <row r="36" spans="1:10" x14ac:dyDescent="0.2">
      <c r="A36" s="7" t="s">
        <v>419</v>
      </c>
      <c r="B36" t="s">
        <v>772</v>
      </c>
      <c r="C36" s="10">
        <v>335.78442000000001</v>
      </c>
      <c r="D36" s="10">
        <v>-28.947890000000001</v>
      </c>
      <c r="E36" s="7" t="s">
        <v>707</v>
      </c>
      <c r="F36" s="7" t="s">
        <v>581</v>
      </c>
      <c r="G36" s="7" t="s">
        <v>581</v>
      </c>
      <c r="H36" s="7" t="s">
        <v>581</v>
      </c>
      <c r="I36" s="7" t="s">
        <v>761</v>
      </c>
      <c r="J36" s="7" t="s">
        <v>581</v>
      </c>
    </row>
    <row r="37" spans="1:10" x14ac:dyDescent="0.2">
      <c r="A37" s="7" t="s">
        <v>419</v>
      </c>
      <c r="B37" t="s">
        <v>772</v>
      </c>
      <c r="C37" s="10">
        <v>335.78442000000001</v>
      </c>
      <c r="D37" s="10">
        <v>-28.947890000000001</v>
      </c>
      <c r="E37" s="7" t="s">
        <v>708</v>
      </c>
      <c r="F37" s="7" t="s">
        <v>581</v>
      </c>
      <c r="G37" s="7" t="s">
        <v>581</v>
      </c>
      <c r="H37" s="7" t="s">
        <v>581</v>
      </c>
      <c r="I37" s="7" t="s">
        <v>757</v>
      </c>
      <c r="J37" s="7" t="s">
        <v>581</v>
      </c>
    </row>
    <row r="38" spans="1:10" x14ac:dyDescent="0.2">
      <c r="A38" s="7" t="s">
        <v>419</v>
      </c>
      <c r="B38" t="s">
        <v>772</v>
      </c>
      <c r="C38" s="10">
        <v>335.78442000000001</v>
      </c>
      <c r="D38" s="10">
        <v>-28.947890000000001</v>
      </c>
      <c r="E38" s="7" t="s">
        <v>709</v>
      </c>
      <c r="F38" s="7" t="s">
        <v>581</v>
      </c>
      <c r="G38" s="7" t="s">
        <v>581</v>
      </c>
      <c r="H38" s="7" t="s">
        <v>581</v>
      </c>
      <c r="I38" s="7" t="s">
        <v>757</v>
      </c>
      <c r="J38" s="7" t="s">
        <v>581</v>
      </c>
    </row>
    <row r="39" spans="1:10" x14ac:dyDescent="0.2">
      <c r="A39" s="7" t="s">
        <v>419</v>
      </c>
      <c r="B39" t="s">
        <v>772</v>
      </c>
      <c r="C39" s="10">
        <v>335.78442000000001</v>
      </c>
      <c r="D39" s="10">
        <v>-28.947890000000001</v>
      </c>
      <c r="E39" s="7" t="s">
        <v>710</v>
      </c>
      <c r="F39" s="7" t="s">
        <v>581</v>
      </c>
      <c r="G39" s="7" t="s">
        <v>581</v>
      </c>
      <c r="H39" s="7" t="s">
        <v>581</v>
      </c>
      <c r="I39" s="7" t="s">
        <v>757</v>
      </c>
      <c r="J39" s="7" t="s">
        <v>581</v>
      </c>
    </row>
    <row r="40" spans="1:10" x14ac:dyDescent="0.2">
      <c r="A40" s="7" t="s">
        <v>419</v>
      </c>
      <c r="B40" t="s">
        <v>772</v>
      </c>
      <c r="C40" s="10">
        <v>335.78442000000001</v>
      </c>
      <c r="D40" s="10">
        <v>-28.947890000000001</v>
      </c>
      <c r="E40" s="7" t="s">
        <v>711</v>
      </c>
      <c r="F40" s="7" t="s">
        <v>581</v>
      </c>
      <c r="G40" s="7" t="s">
        <v>581</v>
      </c>
      <c r="H40" s="7" t="s">
        <v>581</v>
      </c>
      <c r="I40" s="7" t="s">
        <v>757</v>
      </c>
      <c r="J40" s="7" t="s">
        <v>581</v>
      </c>
    </row>
    <row r="41" spans="1:10" x14ac:dyDescent="0.2">
      <c r="A41" s="7" t="s">
        <v>419</v>
      </c>
      <c r="B41" t="s">
        <v>772</v>
      </c>
      <c r="C41" s="10">
        <v>335.78442000000001</v>
      </c>
      <c r="D41" s="10">
        <v>-28.947890000000001</v>
      </c>
      <c r="E41" s="7" t="s">
        <v>712</v>
      </c>
      <c r="F41" s="7" t="s">
        <v>581</v>
      </c>
      <c r="G41" s="7" t="s">
        <v>581</v>
      </c>
      <c r="H41" s="7" t="s">
        <v>581</v>
      </c>
      <c r="I41" s="7" t="s">
        <v>757</v>
      </c>
      <c r="J41" s="7" t="s">
        <v>581</v>
      </c>
    </row>
    <row r="42" spans="1:10" x14ac:dyDescent="0.2">
      <c r="A42" s="7" t="s">
        <v>419</v>
      </c>
      <c r="B42" t="s">
        <v>772</v>
      </c>
      <c r="C42" s="10">
        <v>335.78442000000001</v>
      </c>
      <c r="D42" s="10">
        <v>-28.947890000000001</v>
      </c>
      <c r="E42" s="7" t="s">
        <v>713</v>
      </c>
      <c r="F42" s="7" t="s">
        <v>581</v>
      </c>
      <c r="G42" s="7" t="s">
        <v>581</v>
      </c>
      <c r="H42" s="7" t="s">
        <v>581</v>
      </c>
      <c r="I42" s="7" t="s">
        <v>762</v>
      </c>
      <c r="J42" s="7" t="s">
        <v>581</v>
      </c>
    </row>
    <row r="43" spans="1:10" x14ac:dyDescent="0.2">
      <c r="A43" s="7" t="s">
        <v>419</v>
      </c>
      <c r="B43" t="s">
        <v>772</v>
      </c>
      <c r="C43" s="10">
        <v>335.78442000000001</v>
      </c>
      <c r="D43" s="10">
        <v>-28.947890000000001</v>
      </c>
      <c r="E43" s="7" t="s">
        <v>714</v>
      </c>
      <c r="F43" s="7" t="s">
        <v>581</v>
      </c>
      <c r="G43" s="7" t="s">
        <v>581</v>
      </c>
      <c r="H43" s="7" t="s">
        <v>581</v>
      </c>
      <c r="I43" s="7" t="s">
        <v>763</v>
      </c>
      <c r="J43" s="7" t="s">
        <v>581</v>
      </c>
    </row>
    <row r="44" spans="1:10" x14ac:dyDescent="0.2">
      <c r="A44" s="7" t="s">
        <v>419</v>
      </c>
      <c r="B44" t="s">
        <v>772</v>
      </c>
      <c r="C44" s="10">
        <v>335.78442000000001</v>
      </c>
      <c r="D44" s="10">
        <v>-28.947890000000001</v>
      </c>
      <c r="E44" s="7" t="s">
        <v>715</v>
      </c>
      <c r="F44" s="7" t="s">
        <v>581</v>
      </c>
      <c r="G44" s="7" t="s">
        <v>581</v>
      </c>
      <c r="H44" s="7" t="s">
        <v>581</v>
      </c>
      <c r="I44" s="7" t="s">
        <v>757</v>
      </c>
      <c r="J44" s="7" t="s">
        <v>581</v>
      </c>
    </row>
    <row r="45" spans="1:10" x14ac:dyDescent="0.2">
      <c r="A45" s="7" t="s">
        <v>419</v>
      </c>
      <c r="B45" t="s">
        <v>772</v>
      </c>
      <c r="C45" s="10">
        <v>335.78442000000001</v>
      </c>
      <c r="D45" s="10">
        <v>-28.947890000000001</v>
      </c>
      <c r="E45" s="7" t="s">
        <v>716</v>
      </c>
      <c r="F45" s="7" t="s">
        <v>581</v>
      </c>
      <c r="G45" s="7" t="s">
        <v>581</v>
      </c>
      <c r="H45" s="7" t="s">
        <v>581</v>
      </c>
      <c r="I45" s="7" t="s">
        <v>757</v>
      </c>
      <c r="J45" s="7" t="s">
        <v>581</v>
      </c>
    </row>
    <row r="46" spans="1:10" x14ac:dyDescent="0.2">
      <c r="A46" s="7" t="s">
        <v>419</v>
      </c>
      <c r="B46" t="s">
        <v>772</v>
      </c>
      <c r="C46" s="10">
        <v>335.78442000000001</v>
      </c>
      <c r="D46" s="10">
        <v>-28.947890000000001</v>
      </c>
      <c r="E46" s="7" t="s">
        <v>717</v>
      </c>
      <c r="F46" s="7" t="s">
        <v>581</v>
      </c>
      <c r="G46" s="7" t="s">
        <v>581</v>
      </c>
      <c r="H46" s="7" t="s">
        <v>581</v>
      </c>
      <c r="I46" s="7" t="s">
        <v>757</v>
      </c>
      <c r="J46" s="7" t="s">
        <v>581</v>
      </c>
    </row>
    <row r="47" spans="1:10" x14ac:dyDescent="0.2">
      <c r="A47" s="7" t="s">
        <v>285</v>
      </c>
      <c r="B47" t="s">
        <v>841</v>
      </c>
      <c r="C47" s="7">
        <v>145.72220999999999</v>
      </c>
      <c r="D47" s="7">
        <v>9.4949399999999997</v>
      </c>
      <c r="E47" s="8" t="s">
        <v>687</v>
      </c>
      <c r="F47" s="7" t="s">
        <v>860</v>
      </c>
      <c r="G47" s="7" t="s">
        <v>690</v>
      </c>
      <c r="H47" s="7">
        <v>11414.211432774389</v>
      </c>
      <c r="I47" s="7" t="s">
        <v>757</v>
      </c>
      <c r="J47" s="7">
        <v>2</v>
      </c>
    </row>
    <row r="48" spans="1:10" x14ac:dyDescent="0.2">
      <c r="A48" s="7" t="s">
        <v>285</v>
      </c>
      <c r="B48" t="s">
        <v>841</v>
      </c>
      <c r="C48" s="7">
        <v>145.72220999999999</v>
      </c>
      <c r="D48" s="7">
        <v>9.4949399999999997</v>
      </c>
      <c r="E48" s="7" t="s">
        <v>688</v>
      </c>
      <c r="F48" s="7" t="s">
        <v>863</v>
      </c>
      <c r="G48" s="7" t="s">
        <v>691</v>
      </c>
      <c r="H48" s="7">
        <v>4204.85118783085</v>
      </c>
      <c r="I48" s="7" t="s">
        <v>757</v>
      </c>
      <c r="J48" s="7">
        <v>3</v>
      </c>
    </row>
    <row r="49" spans="1:10" x14ac:dyDescent="0.2">
      <c r="A49" s="7" t="s">
        <v>285</v>
      </c>
      <c r="B49" t="s">
        <v>841</v>
      </c>
      <c r="C49" s="7">
        <v>145.72220999999999</v>
      </c>
      <c r="D49" s="7">
        <v>9.4949399999999997</v>
      </c>
      <c r="E49" s="7" t="s">
        <v>689</v>
      </c>
      <c r="F49" s="7" t="s">
        <v>860</v>
      </c>
      <c r="G49" s="7" t="s">
        <v>692</v>
      </c>
      <c r="H49" s="7">
        <v>9166.2001834153562</v>
      </c>
      <c r="I49" s="7" t="s">
        <v>757</v>
      </c>
      <c r="J49" s="7">
        <v>9</v>
      </c>
    </row>
    <row r="50" spans="1:10" x14ac:dyDescent="0.2">
      <c r="A50" s="7" t="s">
        <v>835</v>
      </c>
      <c r="B50" t="s">
        <v>840</v>
      </c>
      <c r="C50" s="10">
        <v>202.52133000000001</v>
      </c>
      <c r="D50" s="10">
        <v>47.169670000000004</v>
      </c>
      <c r="E50" s="7" t="s">
        <v>669</v>
      </c>
      <c r="F50" s="7" t="s">
        <v>862</v>
      </c>
      <c r="G50" s="7" t="s">
        <v>675</v>
      </c>
      <c r="H50" s="7">
        <v>4391.2674527819308</v>
      </c>
      <c r="I50" s="7" t="s">
        <v>757</v>
      </c>
      <c r="J50" s="7">
        <v>4</v>
      </c>
    </row>
    <row r="51" spans="1:10" x14ac:dyDescent="0.2">
      <c r="A51" s="7" t="s">
        <v>835</v>
      </c>
      <c r="B51" t="s">
        <v>840</v>
      </c>
      <c r="C51" s="10">
        <v>202.52133000000001</v>
      </c>
      <c r="D51" s="10">
        <v>47.169670000000004</v>
      </c>
      <c r="E51" s="7" t="s">
        <v>670</v>
      </c>
      <c r="F51" s="7" t="s">
        <v>868</v>
      </c>
      <c r="G51" s="7" t="s">
        <v>676</v>
      </c>
      <c r="H51" s="7">
        <v>2814.3036717259192</v>
      </c>
      <c r="I51" s="7" t="s">
        <v>757</v>
      </c>
      <c r="J51" s="7">
        <v>6</v>
      </c>
    </row>
    <row r="52" spans="1:10" x14ac:dyDescent="0.2">
      <c r="A52" s="7" t="s">
        <v>835</v>
      </c>
      <c r="B52" t="s">
        <v>840</v>
      </c>
      <c r="C52" s="10">
        <v>202.52133000000001</v>
      </c>
      <c r="D52" s="10">
        <v>47.169670000000004</v>
      </c>
      <c r="E52" s="7" t="s">
        <v>671</v>
      </c>
      <c r="F52" s="7" t="s">
        <v>868</v>
      </c>
      <c r="G52" s="7" t="s">
        <v>677</v>
      </c>
      <c r="H52" s="7">
        <v>4358.2347536771131</v>
      </c>
      <c r="I52" s="7" t="s">
        <v>757</v>
      </c>
      <c r="J52" s="7">
        <v>7</v>
      </c>
    </row>
    <row r="53" spans="1:10" x14ac:dyDescent="0.2">
      <c r="A53" s="7" t="s">
        <v>835</v>
      </c>
      <c r="B53" t="s">
        <v>840</v>
      </c>
      <c r="C53" s="10">
        <v>202.52133000000001</v>
      </c>
      <c r="D53" s="10">
        <v>47.169670000000004</v>
      </c>
      <c r="E53" s="7" t="s">
        <v>672</v>
      </c>
      <c r="F53" s="7" t="s">
        <v>867</v>
      </c>
      <c r="G53" s="7" t="s">
        <v>678</v>
      </c>
      <c r="H53" s="7">
        <v>4722.1919487635569</v>
      </c>
      <c r="I53" s="7" t="s">
        <v>757</v>
      </c>
      <c r="J53" s="7">
        <v>8</v>
      </c>
    </row>
    <row r="54" spans="1:10" x14ac:dyDescent="0.2">
      <c r="A54" s="7" t="s">
        <v>835</v>
      </c>
      <c r="B54" t="s">
        <v>840</v>
      </c>
      <c r="C54" s="10">
        <v>202.52133000000001</v>
      </c>
      <c r="D54" s="10">
        <v>47.169670000000004</v>
      </c>
      <c r="E54" s="7" t="s">
        <v>673</v>
      </c>
      <c r="F54" s="7" t="s">
        <v>867</v>
      </c>
      <c r="G54" s="7" t="s">
        <v>679</v>
      </c>
      <c r="H54" s="7">
        <v>3484.1676848509674</v>
      </c>
      <c r="I54" s="7" t="s">
        <v>757</v>
      </c>
      <c r="J54" s="7">
        <v>9</v>
      </c>
    </row>
    <row r="55" spans="1:10" x14ac:dyDescent="0.2">
      <c r="A55" s="7" t="s">
        <v>835</v>
      </c>
      <c r="B55" t="s">
        <v>840</v>
      </c>
      <c r="C55" s="10">
        <v>202.52133000000001</v>
      </c>
      <c r="D55" s="10">
        <v>47.169670000000004</v>
      </c>
      <c r="E55" s="7" t="s">
        <v>674</v>
      </c>
      <c r="F55" s="7" t="s">
        <v>868</v>
      </c>
      <c r="G55" s="7" t="s">
        <v>680</v>
      </c>
      <c r="H55" s="7">
        <v>4375.8591273701795</v>
      </c>
      <c r="I55" s="7" t="s">
        <v>757</v>
      </c>
      <c r="J55" s="7">
        <v>10</v>
      </c>
    </row>
    <row r="56" spans="1:10" x14ac:dyDescent="0.2">
      <c r="A56" s="7" t="s">
        <v>308</v>
      </c>
      <c r="B56" t="s">
        <v>841</v>
      </c>
      <c r="C56" s="7">
        <v>152.04411999999999</v>
      </c>
      <c r="D56" s="7">
        <v>51.849170000000001</v>
      </c>
      <c r="E56" s="7" t="s">
        <v>693</v>
      </c>
      <c r="F56" s="7" t="s">
        <v>868</v>
      </c>
      <c r="G56" s="7" t="s">
        <v>695</v>
      </c>
      <c r="H56" s="7">
        <v>3710.076452120969</v>
      </c>
      <c r="I56" s="7" t="s">
        <v>757</v>
      </c>
      <c r="J56" s="7">
        <v>34</v>
      </c>
    </row>
    <row r="57" spans="1:10" x14ac:dyDescent="0.2">
      <c r="A57" s="7" t="s">
        <v>308</v>
      </c>
      <c r="B57" t="s">
        <v>841</v>
      </c>
      <c r="C57" s="7">
        <v>152.04411999999999</v>
      </c>
      <c r="D57" s="7">
        <v>51.849170000000001</v>
      </c>
      <c r="E57" s="7" t="s">
        <v>694</v>
      </c>
      <c r="F57" s="7" t="s">
        <v>869</v>
      </c>
      <c r="G57" s="7" t="s">
        <v>696</v>
      </c>
      <c r="H57" s="7">
        <v>15550.706549802673</v>
      </c>
      <c r="I57" s="7" t="s">
        <v>757</v>
      </c>
      <c r="J57" s="7">
        <v>45</v>
      </c>
    </row>
    <row r="58" spans="1:10" x14ac:dyDescent="0.2">
      <c r="A58" s="7" t="s">
        <v>72</v>
      </c>
      <c r="B58" t="s">
        <v>853</v>
      </c>
      <c r="C58" s="7">
        <v>156.28079</v>
      </c>
      <c r="D58" s="7">
        <v>17.154060000000001</v>
      </c>
      <c r="E58" s="8" t="s">
        <v>600</v>
      </c>
      <c r="F58" s="7" t="s">
        <v>860</v>
      </c>
      <c r="G58" s="7" t="s">
        <v>605</v>
      </c>
      <c r="H58" s="7">
        <v>7704.2976734338308</v>
      </c>
      <c r="I58" s="7" t="s">
        <v>757</v>
      </c>
      <c r="J58" s="7">
        <v>7</v>
      </c>
    </row>
    <row r="59" spans="1:10" x14ac:dyDescent="0.2">
      <c r="A59" s="7" t="s">
        <v>72</v>
      </c>
      <c r="B59" t="s">
        <v>853</v>
      </c>
      <c r="C59" s="7">
        <v>156.28079</v>
      </c>
      <c r="D59" s="7">
        <v>17.154060000000001</v>
      </c>
      <c r="E59" s="7" t="s">
        <v>601</v>
      </c>
      <c r="F59" s="7" t="s">
        <v>862</v>
      </c>
      <c r="G59" s="7" t="s">
        <v>606</v>
      </c>
      <c r="H59" s="7">
        <v>4979.7865186788704</v>
      </c>
      <c r="I59" s="7" t="s">
        <v>757</v>
      </c>
      <c r="J59" s="7">
        <v>8</v>
      </c>
    </row>
    <row r="60" spans="1:10" x14ac:dyDescent="0.2">
      <c r="A60" s="7" t="s">
        <v>72</v>
      </c>
      <c r="B60" t="s">
        <v>853</v>
      </c>
      <c r="C60" s="7">
        <v>156.28079</v>
      </c>
      <c r="D60" s="7">
        <v>17.154060000000001</v>
      </c>
      <c r="E60" s="8" t="s">
        <v>602</v>
      </c>
      <c r="F60" s="7" t="s">
        <v>868</v>
      </c>
      <c r="G60" s="7" t="s">
        <v>607</v>
      </c>
      <c r="H60" s="7">
        <v>1224.0161407470391</v>
      </c>
      <c r="I60" s="7" t="s">
        <v>757</v>
      </c>
      <c r="J60" s="7">
        <v>11</v>
      </c>
    </row>
    <row r="61" spans="1:10" x14ac:dyDescent="0.2">
      <c r="A61" s="7" t="s">
        <v>72</v>
      </c>
      <c r="B61" t="s">
        <v>853</v>
      </c>
      <c r="C61" s="7">
        <v>156.28079</v>
      </c>
      <c r="D61" s="7">
        <v>17.154060000000001</v>
      </c>
      <c r="E61" s="7" t="s">
        <v>603</v>
      </c>
      <c r="F61" s="7" t="s">
        <v>868</v>
      </c>
      <c r="G61" s="7" t="s">
        <v>608</v>
      </c>
      <c r="H61" s="7">
        <v>2063.2033114400738</v>
      </c>
      <c r="I61" s="7" t="s">
        <v>757</v>
      </c>
      <c r="J61" s="7">
        <v>12</v>
      </c>
    </row>
    <row r="62" spans="1:10" x14ac:dyDescent="0.2">
      <c r="A62" s="7" t="s">
        <v>72</v>
      </c>
      <c r="B62" t="s">
        <v>853</v>
      </c>
      <c r="C62" s="7">
        <v>156.28079</v>
      </c>
      <c r="D62" s="7">
        <v>17.154060000000001</v>
      </c>
      <c r="E62" s="7" t="s">
        <v>604</v>
      </c>
      <c r="F62" s="7" t="s">
        <v>865</v>
      </c>
      <c r="G62" s="7" t="s">
        <v>609</v>
      </c>
      <c r="H62" s="7">
        <v>9302.6421343625625</v>
      </c>
      <c r="I62" s="7" t="s">
        <v>757</v>
      </c>
      <c r="J62" s="7">
        <v>13</v>
      </c>
    </row>
    <row r="63" spans="1:10" x14ac:dyDescent="0.2">
      <c r="A63" s="7" t="s">
        <v>106</v>
      </c>
      <c r="B63" t="s">
        <v>853</v>
      </c>
      <c r="C63" s="7">
        <v>160.97399999999999</v>
      </c>
      <c r="D63" s="7">
        <v>11.67164</v>
      </c>
      <c r="E63" s="7" t="s">
        <v>614</v>
      </c>
      <c r="F63" s="7" t="s">
        <v>870</v>
      </c>
      <c r="G63" s="7" t="s">
        <v>624</v>
      </c>
      <c r="H63" s="7">
        <v>8287.3984857729411</v>
      </c>
      <c r="I63" s="7" t="s">
        <v>757</v>
      </c>
      <c r="J63" s="7">
        <v>5</v>
      </c>
    </row>
    <row r="64" spans="1:10" x14ac:dyDescent="0.2">
      <c r="A64" s="7" t="s">
        <v>106</v>
      </c>
      <c r="B64" t="s">
        <v>853</v>
      </c>
      <c r="C64" s="7">
        <v>160.97399999999999</v>
      </c>
      <c r="D64" s="7">
        <v>11.67164</v>
      </c>
      <c r="E64" s="7" t="s">
        <v>615</v>
      </c>
      <c r="F64" s="7" t="s">
        <v>870</v>
      </c>
      <c r="G64" s="7" t="s">
        <v>625</v>
      </c>
      <c r="H64" s="7">
        <v>8243.3551887174617</v>
      </c>
      <c r="I64" s="7" t="s">
        <v>757</v>
      </c>
      <c r="J64" s="7">
        <v>7</v>
      </c>
    </row>
    <row r="65" spans="1:10" x14ac:dyDescent="0.2">
      <c r="A65" s="7" t="s">
        <v>106</v>
      </c>
      <c r="B65" t="s">
        <v>853</v>
      </c>
      <c r="C65" s="7">
        <v>160.97399999999999</v>
      </c>
      <c r="D65" s="7">
        <v>11.67164</v>
      </c>
      <c r="E65" s="7" t="s">
        <v>616</v>
      </c>
      <c r="F65" s="7" t="s">
        <v>870</v>
      </c>
      <c r="G65" s="7" t="s">
        <v>626</v>
      </c>
      <c r="H65" s="7">
        <v>8021.7251361165909</v>
      </c>
      <c r="I65" s="7" t="s">
        <v>757</v>
      </c>
      <c r="J65" s="7">
        <v>9</v>
      </c>
    </row>
    <row r="66" spans="1:10" x14ac:dyDescent="0.2">
      <c r="A66" s="7" t="s">
        <v>106</v>
      </c>
      <c r="B66" t="s">
        <v>853</v>
      </c>
      <c r="C66" s="7">
        <v>160.97399999999999</v>
      </c>
      <c r="D66" s="7">
        <v>11.67164</v>
      </c>
      <c r="E66" s="7" t="s">
        <v>617</v>
      </c>
      <c r="F66" s="7" t="s">
        <v>871</v>
      </c>
      <c r="G66" s="7" t="s">
        <v>627</v>
      </c>
      <c r="H66" s="7">
        <v>5663.9304002382505</v>
      </c>
      <c r="I66" s="7" t="s">
        <v>757</v>
      </c>
      <c r="J66" s="7">
        <v>12</v>
      </c>
    </row>
    <row r="67" spans="1:10" x14ac:dyDescent="0.2">
      <c r="A67" s="7" t="s">
        <v>106</v>
      </c>
      <c r="B67" t="s">
        <v>853</v>
      </c>
      <c r="C67" s="7">
        <v>160.97399999999999</v>
      </c>
      <c r="D67" s="7">
        <v>11.67164</v>
      </c>
      <c r="E67" s="7" t="s">
        <v>618</v>
      </c>
      <c r="F67" s="7" t="s">
        <v>860</v>
      </c>
      <c r="G67" s="7" t="s">
        <v>628</v>
      </c>
      <c r="H67" s="7">
        <v>8978.1003767790753</v>
      </c>
      <c r="I67" s="7" t="s">
        <v>757</v>
      </c>
      <c r="J67" s="7">
        <v>14</v>
      </c>
    </row>
    <row r="68" spans="1:10" x14ac:dyDescent="0.2">
      <c r="A68" s="7" t="s">
        <v>106</v>
      </c>
      <c r="B68" t="s">
        <v>853</v>
      </c>
      <c r="C68" s="7">
        <v>160.97399999999999</v>
      </c>
      <c r="D68" s="7">
        <v>11.67164</v>
      </c>
      <c r="E68" s="7" t="s">
        <v>619</v>
      </c>
      <c r="F68" s="7" t="s">
        <v>870</v>
      </c>
      <c r="G68" s="7" t="s">
        <v>629</v>
      </c>
      <c r="H68" s="7">
        <v>6740.6669602000866</v>
      </c>
      <c r="I68" s="7" t="s">
        <v>757</v>
      </c>
      <c r="J68" s="7">
        <v>16</v>
      </c>
    </row>
    <row r="69" spans="1:10" x14ac:dyDescent="0.2">
      <c r="A69" s="7" t="s">
        <v>106</v>
      </c>
      <c r="B69" t="s">
        <v>853</v>
      </c>
      <c r="C69" s="7">
        <v>160.97399999999999</v>
      </c>
      <c r="D69" s="7">
        <v>11.67164</v>
      </c>
      <c r="E69" s="7" t="s">
        <v>610</v>
      </c>
      <c r="F69" s="7" t="s">
        <v>869</v>
      </c>
      <c r="G69" s="7" t="s">
        <v>620</v>
      </c>
      <c r="H69" s="7">
        <v>10626.625740894069</v>
      </c>
      <c r="I69" s="7" t="s">
        <v>757</v>
      </c>
      <c r="J69" s="7">
        <v>42</v>
      </c>
    </row>
    <row r="70" spans="1:10" x14ac:dyDescent="0.2">
      <c r="A70" s="7" t="s">
        <v>106</v>
      </c>
      <c r="B70" t="s">
        <v>853</v>
      </c>
      <c r="C70" s="7">
        <v>160.97399999999999</v>
      </c>
      <c r="D70" s="7">
        <v>11.67164</v>
      </c>
      <c r="E70" s="7" t="s">
        <v>611</v>
      </c>
      <c r="F70" s="7" t="s">
        <v>863</v>
      </c>
      <c r="G70" s="7" t="s">
        <v>621</v>
      </c>
      <c r="H70" s="7">
        <v>3242.3504271687962</v>
      </c>
      <c r="I70" s="7" t="s">
        <v>757</v>
      </c>
      <c r="J70" s="7">
        <v>43</v>
      </c>
    </row>
    <row r="71" spans="1:10" x14ac:dyDescent="0.2">
      <c r="A71" s="7" t="s">
        <v>106</v>
      </c>
      <c r="B71" t="s">
        <v>853</v>
      </c>
      <c r="C71" s="7">
        <v>160.97399999999999</v>
      </c>
      <c r="D71" s="7">
        <v>11.67164</v>
      </c>
      <c r="E71" s="7" t="s">
        <v>612</v>
      </c>
      <c r="F71" s="7" t="s">
        <v>862</v>
      </c>
      <c r="G71" s="7" t="s">
        <v>622</v>
      </c>
      <c r="H71" s="7">
        <v>7398.0873392782614</v>
      </c>
      <c r="I71" s="7" t="s">
        <v>757</v>
      </c>
      <c r="J71" s="7">
        <v>45</v>
      </c>
    </row>
    <row r="72" spans="1:10" x14ac:dyDescent="0.2">
      <c r="A72" s="7" t="s">
        <v>106</v>
      </c>
      <c r="B72" t="s">
        <v>853</v>
      </c>
      <c r="C72" s="7">
        <v>160.97399999999999</v>
      </c>
      <c r="D72" s="7">
        <v>11.67164</v>
      </c>
      <c r="E72" s="7" t="s">
        <v>613</v>
      </c>
      <c r="F72" s="7" t="s">
        <v>861</v>
      </c>
      <c r="G72" s="7" t="s">
        <v>623</v>
      </c>
      <c r="H72" s="7">
        <v>2393.9571325489401</v>
      </c>
      <c r="I72" s="7" t="s">
        <v>757</v>
      </c>
      <c r="J72" s="7">
        <v>46</v>
      </c>
    </row>
    <row r="73" spans="1:10" x14ac:dyDescent="0.2">
      <c r="A73" s="7" t="s">
        <v>403</v>
      </c>
      <c r="B73" t="s">
        <v>853</v>
      </c>
      <c r="C73" s="7">
        <v>218.18537000000001</v>
      </c>
      <c r="D73" s="7">
        <v>9.8867499999999993</v>
      </c>
      <c r="E73" s="7" t="s">
        <v>751</v>
      </c>
      <c r="F73" s="7" t="s">
        <v>867</v>
      </c>
      <c r="G73" s="7" t="s">
        <v>753</v>
      </c>
      <c r="H73" s="7">
        <v>4769.428081250765</v>
      </c>
      <c r="I73" s="7" t="s">
        <v>757</v>
      </c>
      <c r="J73" s="7">
        <v>4</v>
      </c>
    </row>
    <row r="74" spans="1:10" x14ac:dyDescent="0.2">
      <c r="A74" s="7" t="s">
        <v>403</v>
      </c>
      <c r="B74" t="s">
        <v>853</v>
      </c>
      <c r="C74" s="7">
        <v>218.18537000000001</v>
      </c>
      <c r="D74" s="7">
        <v>9.8867499999999993</v>
      </c>
      <c r="E74" s="7" t="s">
        <v>752</v>
      </c>
      <c r="F74" s="7" t="s">
        <v>867</v>
      </c>
      <c r="G74" s="7" t="s">
        <v>754</v>
      </c>
      <c r="H74" s="7">
        <v>6011.5348046469089</v>
      </c>
      <c r="I74" s="7" t="s">
        <v>757</v>
      </c>
      <c r="J74" s="7">
        <v>9</v>
      </c>
    </row>
    <row r="75" spans="1:10" x14ac:dyDescent="0.2">
      <c r="A75" s="7" t="s">
        <v>266</v>
      </c>
      <c r="B75" t="s">
        <v>840</v>
      </c>
      <c r="C75" s="7">
        <v>186.62221</v>
      </c>
      <c r="D75" s="7">
        <v>31.227309999999999</v>
      </c>
      <c r="E75" s="7" t="s">
        <v>665</v>
      </c>
      <c r="F75" s="7" t="s">
        <v>867</v>
      </c>
      <c r="G75" s="7" t="s">
        <v>667</v>
      </c>
      <c r="H75" s="7">
        <v>3011.413947812166</v>
      </c>
      <c r="I75" s="7" t="s">
        <v>757</v>
      </c>
      <c r="J75" s="7">
        <v>11</v>
      </c>
    </row>
    <row r="76" spans="1:10" x14ac:dyDescent="0.2">
      <c r="A76" s="7" t="s">
        <v>266</v>
      </c>
      <c r="B76" t="s">
        <v>840</v>
      </c>
      <c r="C76" s="7">
        <v>186.62221</v>
      </c>
      <c r="D76" s="7">
        <v>31.227309999999999</v>
      </c>
      <c r="E76" s="7" t="s">
        <v>666</v>
      </c>
      <c r="F76" s="7" t="s">
        <v>868</v>
      </c>
      <c r="G76" s="7" t="s">
        <v>668</v>
      </c>
      <c r="H76" s="7">
        <v>2460.454813253567</v>
      </c>
      <c r="I76" s="7" t="s">
        <v>757</v>
      </c>
      <c r="J76" s="7">
        <v>12</v>
      </c>
    </row>
    <row r="77" spans="1:10" x14ac:dyDescent="0.2">
      <c r="A77" s="7" t="s">
        <v>180</v>
      </c>
      <c r="B77" t="s">
        <v>842</v>
      </c>
      <c r="C77" s="7">
        <v>24.200669999999999</v>
      </c>
      <c r="D77" s="7">
        <v>15.758609999999999</v>
      </c>
      <c r="E77" s="7" t="s">
        <v>630</v>
      </c>
      <c r="F77" s="7" t="s">
        <v>872</v>
      </c>
      <c r="G77" s="7" t="s">
        <v>636</v>
      </c>
      <c r="H77" s="7">
        <v>2595.094072037874</v>
      </c>
      <c r="I77" s="7" t="s">
        <v>757</v>
      </c>
      <c r="J77" s="7">
        <v>6</v>
      </c>
    </row>
    <row r="78" spans="1:10" x14ac:dyDescent="0.2">
      <c r="A78" s="7" t="s">
        <v>180</v>
      </c>
      <c r="B78" t="s">
        <v>842</v>
      </c>
      <c r="C78" s="7">
        <v>24.200669999999999</v>
      </c>
      <c r="D78" s="7">
        <v>15.758609999999999</v>
      </c>
      <c r="E78" s="7" t="s">
        <v>631</v>
      </c>
      <c r="F78" s="7" t="s">
        <v>868</v>
      </c>
      <c r="G78" s="7" t="s">
        <v>638</v>
      </c>
      <c r="H78" s="7">
        <v>4948.7951280730103</v>
      </c>
      <c r="I78" s="7" t="s">
        <v>757</v>
      </c>
      <c r="J78" s="7">
        <v>8</v>
      </c>
    </row>
    <row r="79" spans="1:10" x14ac:dyDescent="0.2">
      <c r="A79" s="7" t="s">
        <v>180</v>
      </c>
      <c r="B79" t="s">
        <v>842</v>
      </c>
      <c r="C79" s="7">
        <v>24.200669999999999</v>
      </c>
      <c r="D79" s="7">
        <v>15.758609999999999</v>
      </c>
      <c r="E79" s="7" t="s">
        <v>632</v>
      </c>
      <c r="F79" s="7" t="s">
        <v>868</v>
      </c>
      <c r="G79" s="7" t="s">
        <v>639</v>
      </c>
      <c r="H79" s="7">
        <v>3672.5471301898601</v>
      </c>
      <c r="I79" s="7" t="s">
        <v>757</v>
      </c>
      <c r="J79" s="7">
        <v>10</v>
      </c>
    </row>
    <row r="80" spans="1:10" x14ac:dyDescent="0.2">
      <c r="A80" s="7" t="s">
        <v>180</v>
      </c>
      <c r="B80" t="s">
        <v>842</v>
      </c>
      <c r="C80" s="7">
        <v>24.200669999999999</v>
      </c>
      <c r="D80" s="7">
        <v>15.758609999999999</v>
      </c>
      <c r="E80" s="7" t="s">
        <v>633</v>
      </c>
      <c r="F80" s="7" t="s">
        <v>861</v>
      </c>
      <c r="G80" s="7" t="s">
        <v>637</v>
      </c>
      <c r="H80" s="7">
        <v>2553.602445262165</v>
      </c>
      <c r="I80" s="7" t="s">
        <v>757</v>
      </c>
      <c r="J80" s="7">
        <v>13</v>
      </c>
    </row>
    <row r="81" spans="1:10" x14ac:dyDescent="0.2">
      <c r="A81" s="7" t="s">
        <v>180</v>
      </c>
      <c r="B81" t="s">
        <v>842</v>
      </c>
      <c r="C81" s="7">
        <v>24.200669999999999</v>
      </c>
      <c r="D81" s="7">
        <v>15.758609999999999</v>
      </c>
      <c r="E81" s="7" t="s">
        <v>634</v>
      </c>
      <c r="F81" s="7" t="s">
        <v>863</v>
      </c>
      <c r="G81" s="7" t="s">
        <v>640</v>
      </c>
      <c r="H81" s="7">
        <v>4448.9920108552005</v>
      </c>
      <c r="I81" s="7" t="s">
        <v>757</v>
      </c>
      <c r="J81" s="7">
        <v>14</v>
      </c>
    </row>
    <row r="82" spans="1:10" x14ac:dyDescent="0.2">
      <c r="A82" s="7" t="s">
        <v>180</v>
      </c>
      <c r="B82" t="s">
        <v>842</v>
      </c>
      <c r="C82" s="7">
        <v>24.200669999999999</v>
      </c>
      <c r="D82" s="7">
        <v>15.758609999999999</v>
      </c>
      <c r="E82" s="7" t="s">
        <v>635</v>
      </c>
      <c r="F82" s="7" t="s">
        <v>863</v>
      </c>
      <c r="G82" s="7" t="s">
        <v>641</v>
      </c>
      <c r="H82" s="7">
        <v>4449.0028374583299</v>
      </c>
      <c r="I82" s="7" t="s">
        <v>757</v>
      </c>
      <c r="J82" s="7">
        <v>15</v>
      </c>
    </row>
    <row r="83" spans="1:10" x14ac:dyDescent="0.2">
      <c r="A83" s="7" t="s">
        <v>326</v>
      </c>
      <c r="B83" t="s">
        <v>841</v>
      </c>
      <c r="C83" s="7">
        <v>176.37313</v>
      </c>
      <c r="D83" s="7">
        <v>-50.598080000000003</v>
      </c>
      <c r="E83" s="7" t="s">
        <v>718</v>
      </c>
      <c r="F83" s="7" t="s">
        <v>867</v>
      </c>
      <c r="G83" s="7" t="s">
        <v>719</v>
      </c>
      <c r="H83" s="7">
        <v>8194.4149442278795</v>
      </c>
      <c r="I83" s="7" t="s">
        <v>757</v>
      </c>
      <c r="J83" s="7">
        <v>8</v>
      </c>
    </row>
    <row r="84" spans="1:10" x14ac:dyDescent="0.2">
      <c r="A84" s="7" t="s">
        <v>267</v>
      </c>
      <c r="B84" t="s">
        <v>854</v>
      </c>
      <c r="C84" s="7">
        <v>163.64221000000001</v>
      </c>
      <c r="D84" s="7">
        <v>54.299140000000001</v>
      </c>
      <c r="E84" s="7" t="s">
        <v>681</v>
      </c>
      <c r="F84" s="7" t="s">
        <v>868</v>
      </c>
      <c r="G84" s="7" t="s">
        <v>684</v>
      </c>
      <c r="H84" s="7">
        <v>6510.6427616761412</v>
      </c>
      <c r="I84" s="7" t="s">
        <v>757</v>
      </c>
      <c r="J84" s="7">
        <v>2</v>
      </c>
    </row>
    <row r="85" spans="1:10" x14ac:dyDescent="0.2">
      <c r="A85" s="7" t="s">
        <v>267</v>
      </c>
      <c r="B85" t="s">
        <v>854</v>
      </c>
      <c r="C85" s="7">
        <v>163.64221000000001</v>
      </c>
      <c r="D85" s="7">
        <v>54.299140000000001</v>
      </c>
      <c r="E85" s="7" t="s">
        <v>682</v>
      </c>
      <c r="F85" s="7" t="s">
        <v>862</v>
      </c>
      <c r="G85" s="7" t="s">
        <v>685</v>
      </c>
      <c r="H85" s="7">
        <v>8844.9059253108408</v>
      </c>
      <c r="I85" s="7" t="s">
        <v>757</v>
      </c>
      <c r="J85" s="7">
        <v>5</v>
      </c>
    </row>
    <row r="86" spans="1:10" x14ac:dyDescent="0.2">
      <c r="A86" s="7" t="s">
        <v>267</v>
      </c>
      <c r="B86" t="s">
        <v>854</v>
      </c>
      <c r="C86" s="7">
        <v>163.64221000000001</v>
      </c>
      <c r="D86" s="7">
        <v>54.299140000000001</v>
      </c>
      <c r="E86" s="7" t="s">
        <v>683</v>
      </c>
      <c r="F86" s="7" t="s">
        <v>862</v>
      </c>
      <c r="G86" s="7" t="s">
        <v>686</v>
      </c>
      <c r="H86" s="7">
        <v>4627.6756492907589</v>
      </c>
      <c r="I86" s="7" t="s">
        <v>764</v>
      </c>
      <c r="J86" s="7">
        <v>9</v>
      </c>
    </row>
    <row r="87" spans="1:10" x14ac:dyDescent="0.2">
      <c r="A87" s="7" t="s">
        <v>225</v>
      </c>
      <c r="B87" t="s">
        <v>839</v>
      </c>
      <c r="C87" s="7">
        <v>65.005875000000003</v>
      </c>
      <c r="D87" s="7">
        <v>-54.938055560000002</v>
      </c>
      <c r="E87" s="7" t="s">
        <v>655</v>
      </c>
      <c r="F87" s="7" t="s">
        <v>873</v>
      </c>
      <c r="G87" s="7" t="s">
        <v>661</v>
      </c>
      <c r="H87" s="7">
        <v>5548.6277133855629</v>
      </c>
      <c r="I87" s="7" t="s">
        <v>757</v>
      </c>
      <c r="J87" s="7">
        <v>2</v>
      </c>
    </row>
    <row r="88" spans="1:10" x14ac:dyDescent="0.2">
      <c r="A88" s="7" t="s">
        <v>225</v>
      </c>
      <c r="B88" t="s">
        <v>839</v>
      </c>
      <c r="C88" s="7">
        <v>65.005875000000003</v>
      </c>
      <c r="D88" s="7">
        <v>-54.938055560000002</v>
      </c>
      <c r="E88" s="7" t="s">
        <v>656</v>
      </c>
      <c r="F88" s="7" t="s">
        <v>874</v>
      </c>
      <c r="G88" s="7" t="s">
        <v>662</v>
      </c>
      <c r="H88" s="7">
        <v>4404.8395433955666</v>
      </c>
      <c r="I88" s="7" t="s">
        <v>757</v>
      </c>
      <c r="J88" s="7">
        <v>4</v>
      </c>
    </row>
    <row r="89" spans="1:10" x14ac:dyDescent="0.2">
      <c r="A89" s="7" t="s">
        <v>225</v>
      </c>
      <c r="B89" t="s">
        <v>839</v>
      </c>
      <c r="C89" s="7">
        <v>65.005875000000003</v>
      </c>
      <c r="D89" s="7">
        <v>-54.938055560000002</v>
      </c>
      <c r="E89" s="7" t="s">
        <v>657</v>
      </c>
      <c r="F89" s="7" t="s">
        <v>660</v>
      </c>
      <c r="G89" s="7" t="s">
        <v>241</v>
      </c>
      <c r="H89" s="7">
        <v>807.18772980000006</v>
      </c>
      <c r="I89" s="7" t="s">
        <v>757</v>
      </c>
      <c r="J89" s="7">
        <v>1398</v>
      </c>
    </row>
    <row r="90" spans="1:10" x14ac:dyDescent="0.2">
      <c r="A90" s="7" t="s">
        <v>225</v>
      </c>
      <c r="B90" t="s">
        <v>839</v>
      </c>
      <c r="C90" s="7">
        <v>65.005875000000003</v>
      </c>
      <c r="D90" s="7">
        <v>-54.938055560000002</v>
      </c>
      <c r="E90" s="7" t="s">
        <v>658</v>
      </c>
      <c r="F90" s="7" t="s">
        <v>660</v>
      </c>
      <c r="G90" s="7" t="s">
        <v>242</v>
      </c>
      <c r="H90" s="7">
        <v>901.33264480250102</v>
      </c>
      <c r="I90" s="7" t="s">
        <v>757</v>
      </c>
      <c r="J90" s="7">
        <v>1405</v>
      </c>
    </row>
    <row r="91" spans="1:10" x14ac:dyDescent="0.2">
      <c r="A91" s="7" t="s">
        <v>225</v>
      </c>
      <c r="B91" t="s">
        <v>839</v>
      </c>
      <c r="C91" s="7">
        <v>65.005875000000003</v>
      </c>
      <c r="D91" s="7">
        <v>-54.938055560000002</v>
      </c>
      <c r="E91" s="7" t="s">
        <v>659</v>
      </c>
      <c r="F91" s="7" t="s">
        <v>660</v>
      </c>
      <c r="G91" s="7" t="s">
        <v>243</v>
      </c>
      <c r="H91" s="7">
        <v>930.86885420356896</v>
      </c>
      <c r="I91" s="7" t="s">
        <v>757</v>
      </c>
      <c r="J91" s="7">
        <v>1412</v>
      </c>
    </row>
    <row r="92" spans="1:10" x14ac:dyDescent="0.2">
      <c r="A92" s="7" t="s">
        <v>341</v>
      </c>
      <c r="B92" t="s">
        <v>841</v>
      </c>
      <c r="C92" s="7">
        <v>351.20429000000001</v>
      </c>
      <c r="D92" s="7">
        <v>15.28111</v>
      </c>
      <c r="E92" s="7" t="s">
        <v>725</v>
      </c>
      <c r="F92" s="7" t="s">
        <v>861</v>
      </c>
      <c r="G92" s="7" t="s">
        <v>728</v>
      </c>
      <c r="H92" s="7">
        <v>1812.775338520255</v>
      </c>
      <c r="I92" s="7" t="s">
        <v>757</v>
      </c>
      <c r="J92" s="7">
        <v>3</v>
      </c>
    </row>
    <row r="93" spans="1:10" x14ac:dyDescent="0.2">
      <c r="A93" s="7" t="s">
        <v>341</v>
      </c>
      <c r="B93" t="s">
        <v>841</v>
      </c>
      <c r="C93" s="7">
        <v>351.20429000000001</v>
      </c>
      <c r="D93" s="7">
        <v>15.28111</v>
      </c>
      <c r="E93" s="7" t="s">
        <v>726</v>
      </c>
      <c r="F93" s="7" t="s">
        <v>861</v>
      </c>
      <c r="G93" s="7" t="s">
        <v>729</v>
      </c>
      <c r="H93" s="7">
        <v>2473.89808805134</v>
      </c>
      <c r="I93" s="7" t="s">
        <v>757</v>
      </c>
      <c r="J93" s="7">
        <v>3</v>
      </c>
    </row>
    <row r="94" spans="1:10" x14ac:dyDescent="0.2">
      <c r="A94" s="7" t="s">
        <v>341</v>
      </c>
      <c r="B94" t="s">
        <v>841</v>
      </c>
      <c r="C94" s="7">
        <v>351.20429000000001</v>
      </c>
      <c r="D94" s="7">
        <v>15.28111</v>
      </c>
      <c r="E94" s="7" t="s">
        <v>727</v>
      </c>
      <c r="F94" s="7" t="s">
        <v>870</v>
      </c>
      <c r="G94" s="7" t="s">
        <v>730</v>
      </c>
      <c r="H94" s="7">
        <v>9449.0599752068356</v>
      </c>
      <c r="I94" s="7" t="s">
        <v>757</v>
      </c>
      <c r="J94" s="7">
        <v>8</v>
      </c>
    </row>
    <row r="95" spans="1:10" x14ac:dyDescent="0.2">
      <c r="A95" s="7" t="s">
        <v>5</v>
      </c>
      <c r="B95" t="s">
        <v>837</v>
      </c>
      <c r="C95" s="7">
        <v>201.350458</v>
      </c>
      <c r="D95" s="7">
        <v>-43.015971999999998</v>
      </c>
      <c r="E95" s="7" t="s">
        <v>576</v>
      </c>
      <c r="F95" s="7" t="s">
        <v>875</v>
      </c>
      <c r="G95" s="7" t="s">
        <v>579</v>
      </c>
      <c r="H95" s="7">
        <v>6072.1769615508947</v>
      </c>
      <c r="I95" s="7" t="s">
        <v>757</v>
      </c>
      <c r="J95" s="7">
        <v>1</v>
      </c>
    </row>
    <row r="96" spans="1:10" x14ac:dyDescent="0.2">
      <c r="A96" s="7" t="s">
        <v>332</v>
      </c>
      <c r="B96" t="s">
        <v>841</v>
      </c>
      <c r="C96" s="7">
        <v>334.95579199999997</v>
      </c>
      <c r="D96" s="7">
        <v>-40.667555999999998</v>
      </c>
      <c r="E96" s="7" t="s">
        <v>720</v>
      </c>
      <c r="F96" s="7" t="s">
        <v>581</v>
      </c>
      <c r="G96" s="7" t="s">
        <v>581</v>
      </c>
      <c r="H96" s="7" t="s">
        <v>581</v>
      </c>
      <c r="I96" s="7" t="s">
        <v>757</v>
      </c>
      <c r="J96" s="7">
        <v>86</v>
      </c>
    </row>
    <row r="97" spans="1:10" x14ac:dyDescent="0.2">
      <c r="A97" s="7" t="s">
        <v>332</v>
      </c>
      <c r="B97" t="s">
        <v>841</v>
      </c>
      <c r="C97" s="7">
        <v>334.95579199999997</v>
      </c>
      <c r="D97" s="7">
        <v>-40.667555999999998</v>
      </c>
      <c r="E97" s="7" t="s">
        <v>721</v>
      </c>
      <c r="F97" s="7" t="s">
        <v>868</v>
      </c>
      <c r="G97" s="7" t="s">
        <v>723</v>
      </c>
      <c r="H97" s="7">
        <v>4089.5403557840996</v>
      </c>
      <c r="I97" s="7" t="s">
        <v>757</v>
      </c>
      <c r="J97" s="7">
        <v>89</v>
      </c>
    </row>
    <row r="98" spans="1:10" x14ac:dyDescent="0.2">
      <c r="A98" s="7" t="s">
        <v>332</v>
      </c>
      <c r="B98" t="s">
        <v>841</v>
      </c>
      <c r="C98" s="7">
        <v>334.95579199999997</v>
      </c>
      <c r="D98" s="7">
        <v>-40.667555999999998</v>
      </c>
      <c r="E98" s="7" t="s">
        <v>722</v>
      </c>
      <c r="F98" s="7" t="s">
        <v>861</v>
      </c>
      <c r="G98" s="7" t="s">
        <v>724</v>
      </c>
      <c r="H98" s="7">
        <v>1999.5049225535372</v>
      </c>
      <c r="I98" s="7" t="s">
        <v>757</v>
      </c>
      <c r="J98" s="7">
        <v>93</v>
      </c>
    </row>
    <row r="99" spans="1:10" x14ac:dyDescent="0.2">
      <c r="A99" s="7" t="s">
        <v>201</v>
      </c>
      <c r="B99" t="s">
        <v>840</v>
      </c>
      <c r="C99" s="7">
        <v>23.560167</v>
      </c>
      <c r="D99" s="7">
        <v>-29.440061</v>
      </c>
      <c r="E99" s="7" t="s">
        <v>642</v>
      </c>
      <c r="F99" s="7" t="s">
        <v>871</v>
      </c>
      <c r="G99" s="7" t="s">
        <v>644</v>
      </c>
      <c r="H99" s="7">
        <v>4137.5920983575625</v>
      </c>
      <c r="I99" s="7" t="s">
        <v>757</v>
      </c>
      <c r="J99" s="7">
        <v>2</v>
      </c>
    </row>
    <row r="100" spans="1:10" x14ac:dyDescent="0.2">
      <c r="A100" s="7" t="s">
        <v>201</v>
      </c>
      <c r="B100" t="s">
        <v>840</v>
      </c>
      <c r="C100" s="7">
        <v>23.560167</v>
      </c>
      <c r="D100" s="7">
        <v>-29.440061</v>
      </c>
      <c r="E100" s="7" t="s">
        <v>643</v>
      </c>
      <c r="F100" s="7" t="s">
        <v>868</v>
      </c>
      <c r="G100" s="7" t="s">
        <v>645</v>
      </c>
      <c r="H100" s="7">
        <v>4161.5243696062098</v>
      </c>
      <c r="I100" s="7" t="s">
        <v>757</v>
      </c>
      <c r="J100" s="7">
        <v>5</v>
      </c>
    </row>
    <row r="101" spans="1:10" x14ac:dyDescent="0.2">
      <c r="A101" s="7" t="s">
        <v>213</v>
      </c>
      <c r="B101" t="s">
        <v>853</v>
      </c>
      <c r="C101" s="7">
        <v>308.68433299999998</v>
      </c>
      <c r="D101" s="7">
        <v>60.193289</v>
      </c>
      <c r="E101" s="7" t="s">
        <v>646</v>
      </c>
      <c r="F101" s="7" t="s">
        <v>648</v>
      </c>
      <c r="G101" s="7" t="s">
        <v>216</v>
      </c>
      <c r="H101" s="7">
        <v>552.94650738946405</v>
      </c>
      <c r="I101" s="7" t="s">
        <v>757</v>
      </c>
      <c r="J101" s="7">
        <v>1</v>
      </c>
    </row>
    <row r="102" spans="1:10" x14ac:dyDescent="0.2">
      <c r="A102" s="7" t="s">
        <v>213</v>
      </c>
      <c r="B102" t="s">
        <v>853</v>
      </c>
      <c r="C102" s="7">
        <v>308.68433299999998</v>
      </c>
      <c r="D102" s="7">
        <v>60.193289</v>
      </c>
      <c r="E102" s="7" t="s">
        <v>647</v>
      </c>
      <c r="F102" s="7" t="s">
        <v>861</v>
      </c>
      <c r="G102" s="7" t="s">
        <v>649</v>
      </c>
      <c r="H102" s="7">
        <v>3336.0981644295098</v>
      </c>
      <c r="I102" s="7" t="s">
        <v>757</v>
      </c>
      <c r="J102" s="7">
        <v>8</v>
      </c>
    </row>
    <row r="103" spans="1:10" x14ac:dyDescent="0.2">
      <c r="A103" s="7" t="s">
        <v>219</v>
      </c>
      <c r="B103" t="s">
        <v>836</v>
      </c>
      <c r="C103" s="7">
        <v>154.77341699999999</v>
      </c>
      <c r="D103" s="7">
        <v>46.453910999999998</v>
      </c>
      <c r="E103" s="7" t="s">
        <v>651</v>
      </c>
      <c r="F103" s="7">
        <v>1</v>
      </c>
      <c r="G103" s="7" t="s">
        <v>222</v>
      </c>
      <c r="H103" s="7">
        <v>889.50740138693902</v>
      </c>
      <c r="I103" s="7" t="s">
        <v>757</v>
      </c>
      <c r="J103" s="7">
        <v>16</v>
      </c>
    </row>
    <row r="104" spans="1:10" x14ac:dyDescent="0.2">
      <c r="A104" s="7" t="s">
        <v>219</v>
      </c>
      <c r="B104" t="s">
        <v>836</v>
      </c>
      <c r="C104" s="7">
        <v>154.77341699999999</v>
      </c>
      <c r="D104" s="7">
        <v>46.453910999999998</v>
      </c>
      <c r="E104" s="7" t="s">
        <v>652</v>
      </c>
      <c r="F104" s="7">
        <v>1</v>
      </c>
      <c r="G104" s="7" t="s">
        <v>223</v>
      </c>
      <c r="H104" s="7">
        <v>996.804294926343</v>
      </c>
      <c r="I104" s="7" t="s">
        <v>757</v>
      </c>
      <c r="J104" s="7">
        <v>16</v>
      </c>
    </row>
    <row r="105" spans="1:10" x14ac:dyDescent="0.2">
      <c r="A105" s="7" t="s">
        <v>219</v>
      </c>
      <c r="B105" t="s">
        <v>836</v>
      </c>
      <c r="C105" s="7">
        <v>154.77341699999999</v>
      </c>
      <c r="D105" s="7">
        <v>46.453910999999998</v>
      </c>
      <c r="E105" s="7" t="s">
        <v>653</v>
      </c>
      <c r="F105" s="7">
        <v>1</v>
      </c>
      <c r="G105" s="7" t="s">
        <v>224</v>
      </c>
      <c r="H105" s="7">
        <v>889.51822787274</v>
      </c>
      <c r="I105" s="7" t="s">
        <v>757</v>
      </c>
      <c r="J105" s="7">
        <v>16</v>
      </c>
    </row>
    <row r="106" spans="1:10" x14ac:dyDescent="0.2">
      <c r="A106" s="7" t="s">
        <v>219</v>
      </c>
      <c r="B106" t="s">
        <v>836</v>
      </c>
      <c r="C106" s="7">
        <v>154.77341699999999</v>
      </c>
      <c r="D106" s="7">
        <v>46.453910999999998</v>
      </c>
      <c r="E106" s="7" t="s">
        <v>650</v>
      </c>
      <c r="F106" s="7" t="s">
        <v>861</v>
      </c>
      <c r="G106" s="7" t="s">
        <v>654</v>
      </c>
      <c r="H106" s="7">
        <v>2375.4618447671</v>
      </c>
      <c r="I106" s="7" t="s">
        <v>757</v>
      </c>
      <c r="J106" s="7">
        <v>29</v>
      </c>
    </row>
  </sheetData>
  <autoFilter ref="A1:H106" xr:uid="{CB8CEE25-28F3-DD45-9996-78DB18705D98}">
    <sortState xmlns:xlrd2="http://schemas.microsoft.com/office/spreadsheetml/2017/richdata2" ref="A2:H106">
      <sortCondition ref="A1:A106"/>
    </sortState>
  </autoFilter>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FB0D-01A7-F743-BFFF-72D107F1A705}">
  <dimension ref="A1:W32"/>
  <sheetViews>
    <sheetView zoomScale="110" zoomScaleNormal="110" workbookViewId="0">
      <pane ySplit="1" topLeftCell="A2" activePane="bottomLeft" state="frozen"/>
      <selection pane="bottomLeft" activeCell="A14" sqref="A14"/>
    </sheetView>
  </sheetViews>
  <sheetFormatPr baseColWidth="10" defaultRowHeight="16" x14ac:dyDescent="0.2"/>
  <cols>
    <col min="1" max="1" width="11.33203125" style="7" bestFit="1" customWidth="1"/>
    <col min="2" max="2" width="12.5" style="7" bestFit="1" customWidth="1"/>
    <col min="3" max="3" width="19.83203125" style="7" bestFit="1" customWidth="1"/>
    <col min="4" max="4" width="57.6640625" style="7" bestFit="1" customWidth="1"/>
    <col min="5" max="5" width="10" style="7" bestFit="1" customWidth="1"/>
    <col min="6" max="6" width="10.33203125" style="7" bestFit="1" customWidth="1"/>
    <col min="7" max="9" width="13.6640625" style="7" bestFit="1" customWidth="1"/>
    <col min="10" max="10" width="9.83203125" style="7" bestFit="1" customWidth="1"/>
    <col min="11" max="11" width="11" style="7" bestFit="1" customWidth="1"/>
    <col min="12" max="13" width="10.83203125" style="7"/>
    <col min="14" max="16" width="10.83203125" style="7" customWidth="1"/>
    <col min="17" max="17" width="13.6640625" style="7" bestFit="1" customWidth="1"/>
    <col min="18" max="21" width="10.83203125" style="7" customWidth="1"/>
    <col min="22" max="16384" width="10.83203125" style="7"/>
  </cols>
  <sheetData>
    <row r="1" spans="1:23" s="9" customFormat="1" x14ac:dyDescent="0.2">
      <c r="A1" s="9" t="s">
        <v>1</v>
      </c>
      <c r="B1" s="9" t="s">
        <v>0</v>
      </c>
      <c r="C1" s="9" t="s">
        <v>765</v>
      </c>
      <c r="D1" s="9" t="s">
        <v>802</v>
      </c>
      <c r="E1" s="7" t="s">
        <v>6</v>
      </c>
      <c r="F1" s="7" t="s">
        <v>15</v>
      </c>
      <c r="G1" s="7" t="s">
        <v>23</v>
      </c>
      <c r="H1" s="7" t="s">
        <v>245</v>
      </c>
      <c r="I1" s="7" t="s">
        <v>256</v>
      </c>
      <c r="J1" s="7" t="s">
        <v>268</v>
      </c>
      <c r="K1" s="7" t="s">
        <v>286</v>
      </c>
      <c r="L1" s="7" t="s">
        <v>355</v>
      </c>
    </row>
    <row r="2" spans="1:23" x14ac:dyDescent="0.2">
      <c r="A2" s="27" t="s">
        <v>15</v>
      </c>
      <c r="B2" s="44" t="s">
        <v>14</v>
      </c>
      <c r="C2" s="7" t="s">
        <v>766</v>
      </c>
      <c r="E2" s="7" t="s">
        <v>5</v>
      </c>
      <c r="F2" s="7" t="s">
        <v>14</v>
      </c>
      <c r="G2" s="7" t="s">
        <v>22</v>
      </c>
      <c r="H2" s="7" t="s">
        <v>244</v>
      </c>
      <c r="I2" s="7" t="s">
        <v>266</v>
      </c>
      <c r="J2" s="7" t="s">
        <v>267</v>
      </c>
      <c r="K2" s="7" t="s">
        <v>285</v>
      </c>
      <c r="L2" s="7" t="s">
        <v>354</v>
      </c>
      <c r="N2" s="13" t="s">
        <v>23</v>
      </c>
      <c r="O2" s="14" t="s">
        <v>22</v>
      </c>
      <c r="P2" s="13" t="s">
        <v>23</v>
      </c>
      <c r="Q2" s="14" t="s">
        <v>201</v>
      </c>
      <c r="R2" s="13" t="s">
        <v>256</v>
      </c>
      <c r="S2" s="14" t="s">
        <v>266</v>
      </c>
      <c r="T2" s="15" t="s">
        <v>286</v>
      </c>
      <c r="U2" s="14" t="s">
        <v>285</v>
      </c>
    </row>
    <row r="3" spans="1:23" x14ac:dyDescent="0.2">
      <c r="A3" s="27" t="s">
        <v>772</v>
      </c>
      <c r="B3" s="44" t="s">
        <v>419</v>
      </c>
      <c r="C3" s="10" t="s">
        <v>771</v>
      </c>
      <c r="G3" s="7" t="s">
        <v>30</v>
      </c>
      <c r="I3" s="7" t="s">
        <v>509</v>
      </c>
      <c r="K3" s="7" t="s">
        <v>308</v>
      </c>
      <c r="L3" s="7" t="s">
        <v>362</v>
      </c>
      <c r="N3" s="13" t="s">
        <v>23</v>
      </c>
      <c r="O3" s="14" t="s">
        <v>30</v>
      </c>
      <c r="P3" s="13" t="s">
        <v>23</v>
      </c>
      <c r="Q3" s="14" t="s">
        <v>213</v>
      </c>
      <c r="R3" s="13" t="s">
        <v>256</v>
      </c>
      <c r="S3" s="14" t="s">
        <v>509</v>
      </c>
      <c r="T3" s="15" t="s">
        <v>286</v>
      </c>
      <c r="U3" s="14" t="s">
        <v>308</v>
      </c>
    </row>
    <row r="4" spans="1:23" x14ac:dyDescent="0.2">
      <c r="A4" s="27" t="s">
        <v>906</v>
      </c>
      <c r="B4" s="44" t="s">
        <v>5</v>
      </c>
      <c r="C4" s="7" t="s">
        <v>907</v>
      </c>
      <c r="D4" s="43" t="s">
        <v>908</v>
      </c>
      <c r="G4" s="7" t="s">
        <v>36</v>
      </c>
      <c r="K4" s="7" t="s">
        <v>419</v>
      </c>
      <c r="L4" s="7" t="s">
        <v>403</v>
      </c>
      <c r="N4" s="13" t="s">
        <v>23</v>
      </c>
      <c r="O4" s="14" t="s">
        <v>36</v>
      </c>
      <c r="P4" s="13" t="s">
        <v>23</v>
      </c>
      <c r="Q4" s="14" t="s">
        <v>219</v>
      </c>
      <c r="R4" s="15" t="s">
        <v>355</v>
      </c>
      <c r="S4" s="14" t="s">
        <v>354</v>
      </c>
      <c r="T4" s="16" t="s">
        <v>286</v>
      </c>
      <c r="U4" s="14" t="s">
        <v>419</v>
      </c>
      <c r="V4" s="12"/>
      <c r="W4" s="12"/>
    </row>
    <row r="5" spans="1:23" x14ac:dyDescent="0.2">
      <c r="A5" s="27" t="s">
        <v>769</v>
      </c>
      <c r="B5" s="44" t="s">
        <v>219</v>
      </c>
      <c r="C5" s="7" t="s">
        <v>766</v>
      </c>
      <c r="D5" s="42" t="s">
        <v>903</v>
      </c>
      <c r="G5" s="7" t="s">
        <v>54</v>
      </c>
      <c r="K5" s="7" t="s">
        <v>326</v>
      </c>
      <c r="L5" s="11"/>
      <c r="N5" s="13" t="s">
        <v>23</v>
      </c>
      <c r="O5" s="14" t="s">
        <v>54</v>
      </c>
      <c r="P5" s="13" t="s">
        <v>23</v>
      </c>
      <c r="Q5" s="14" t="s">
        <v>225</v>
      </c>
      <c r="R5" s="15" t="s">
        <v>355</v>
      </c>
      <c r="S5" s="14" t="s">
        <v>362</v>
      </c>
      <c r="T5" s="16" t="s">
        <v>286</v>
      </c>
      <c r="U5" s="14" t="s">
        <v>326</v>
      </c>
      <c r="V5" s="12"/>
      <c r="W5" s="12"/>
    </row>
    <row r="6" spans="1:23" x14ac:dyDescent="0.2">
      <c r="A6" s="27" t="s">
        <v>256</v>
      </c>
      <c r="B6" s="44" t="s">
        <v>835</v>
      </c>
      <c r="C6" s="10" t="s">
        <v>766</v>
      </c>
      <c r="D6" s="42" t="s">
        <v>901</v>
      </c>
      <c r="F6" s="8"/>
      <c r="G6" s="7" t="s">
        <v>72</v>
      </c>
      <c r="K6" s="7" t="s">
        <v>332</v>
      </c>
      <c r="L6" s="11"/>
      <c r="N6" s="13" t="s">
        <v>23</v>
      </c>
      <c r="O6" s="14" t="s">
        <v>72</v>
      </c>
      <c r="P6" s="15" t="s">
        <v>245</v>
      </c>
      <c r="Q6" s="14" t="s">
        <v>244</v>
      </c>
      <c r="R6" s="15" t="s">
        <v>355</v>
      </c>
      <c r="S6" s="14" t="s">
        <v>403</v>
      </c>
      <c r="T6" s="16" t="s">
        <v>286</v>
      </c>
      <c r="U6" s="14" t="s">
        <v>332</v>
      </c>
      <c r="V6" s="12"/>
      <c r="W6" s="12"/>
    </row>
    <row r="7" spans="1:23" x14ac:dyDescent="0.2">
      <c r="A7" s="27" t="s">
        <v>256</v>
      </c>
      <c r="B7" s="44" t="s">
        <v>266</v>
      </c>
      <c r="C7" s="7" t="s">
        <v>768</v>
      </c>
      <c r="D7" s="11"/>
      <c r="G7" s="7" t="s">
        <v>106</v>
      </c>
      <c r="K7" s="7" t="s">
        <v>341</v>
      </c>
      <c r="L7" s="30"/>
      <c r="N7" s="13" t="s">
        <v>23</v>
      </c>
      <c r="O7" s="14" t="s">
        <v>106</v>
      </c>
      <c r="P7" s="13" t="s">
        <v>6</v>
      </c>
      <c r="Q7" s="14" t="s">
        <v>5</v>
      </c>
      <c r="R7" s="13" t="s">
        <v>268</v>
      </c>
      <c r="S7" s="14" t="s">
        <v>267</v>
      </c>
      <c r="T7" s="16" t="s">
        <v>286</v>
      </c>
      <c r="U7" s="14" t="s">
        <v>341</v>
      </c>
      <c r="V7" s="12"/>
      <c r="W7" s="12"/>
    </row>
    <row r="8" spans="1:23" x14ac:dyDescent="0.2">
      <c r="A8" s="27" t="s">
        <v>256</v>
      </c>
      <c r="B8" s="44" t="s">
        <v>201</v>
      </c>
      <c r="C8" s="7" t="s">
        <v>768</v>
      </c>
      <c r="D8" s="42" t="s">
        <v>806</v>
      </c>
      <c r="G8" s="7" t="s">
        <v>180</v>
      </c>
      <c r="N8" s="13" t="s">
        <v>23</v>
      </c>
      <c r="O8" s="14" t="s">
        <v>180</v>
      </c>
      <c r="P8" s="15" t="s">
        <v>15</v>
      </c>
      <c r="Q8" s="14" t="s">
        <v>14</v>
      </c>
      <c r="R8" s="17"/>
      <c r="S8" s="17"/>
      <c r="T8" s="17"/>
      <c r="U8" s="17"/>
    </row>
    <row r="9" spans="1:23" x14ac:dyDescent="0.2">
      <c r="A9" s="27" t="s">
        <v>286</v>
      </c>
      <c r="B9" s="44" t="s">
        <v>244</v>
      </c>
      <c r="C9" s="7" t="s">
        <v>770</v>
      </c>
      <c r="D9" s="42"/>
      <c r="G9" s="7" t="s">
        <v>201</v>
      </c>
    </row>
    <row r="10" spans="1:23" x14ac:dyDescent="0.2">
      <c r="A10" s="27" t="s">
        <v>286</v>
      </c>
      <c r="B10" s="44" t="s">
        <v>285</v>
      </c>
      <c r="C10" s="7" t="s">
        <v>766</v>
      </c>
      <c r="G10" s="7" t="s">
        <v>213</v>
      </c>
    </row>
    <row r="11" spans="1:23" x14ac:dyDescent="0.2">
      <c r="A11" s="27" t="s">
        <v>286</v>
      </c>
      <c r="B11" s="44" t="s">
        <v>308</v>
      </c>
      <c r="C11" s="7" t="s">
        <v>766</v>
      </c>
      <c r="D11" s="43" t="s">
        <v>902</v>
      </c>
      <c r="G11" s="7" t="s">
        <v>219</v>
      </c>
    </row>
    <row r="12" spans="1:23" x14ac:dyDescent="0.2">
      <c r="A12" s="27" t="s">
        <v>286</v>
      </c>
      <c r="B12" s="44" t="s">
        <v>326</v>
      </c>
      <c r="C12" s="7" t="s">
        <v>766</v>
      </c>
      <c r="D12" s="43" t="s">
        <v>897</v>
      </c>
      <c r="G12" s="7" t="s">
        <v>225</v>
      </c>
    </row>
    <row r="13" spans="1:23" x14ac:dyDescent="0.2">
      <c r="A13" s="27" t="s">
        <v>286</v>
      </c>
      <c r="B13" s="44" t="s">
        <v>341</v>
      </c>
      <c r="C13" s="7" t="s">
        <v>766</v>
      </c>
      <c r="E13" s="24"/>
      <c r="F13" s="24"/>
      <c r="G13" s="24"/>
      <c r="H13" s="24"/>
      <c r="I13" s="24"/>
      <c r="J13" s="24"/>
      <c r="K13" s="24"/>
      <c r="L13" s="24"/>
      <c r="M13" s="24"/>
      <c r="N13" s="24"/>
    </row>
    <row r="14" spans="1:23" x14ac:dyDescent="0.2">
      <c r="A14" s="27" t="s">
        <v>286</v>
      </c>
      <c r="B14" s="44" t="s">
        <v>332</v>
      </c>
      <c r="C14" s="7" t="s">
        <v>766</v>
      </c>
      <c r="E14" s="24"/>
      <c r="F14" s="19" t="s">
        <v>23</v>
      </c>
      <c r="G14" s="20" t="s">
        <v>225</v>
      </c>
      <c r="H14" s="21" t="s">
        <v>355</v>
      </c>
      <c r="I14" s="20" t="s">
        <v>354</v>
      </c>
      <c r="J14" s="21" t="s">
        <v>286</v>
      </c>
      <c r="K14" s="20" t="s">
        <v>285</v>
      </c>
      <c r="N14" s="24"/>
    </row>
    <row r="15" spans="1:23" x14ac:dyDescent="0.2">
      <c r="A15" s="27" t="s">
        <v>355</v>
      </c>
      <c r="B15" s="44" t="s">
        <v>354</v>
      </c>
      <c r="C15" s="7" t="s">
        <v>766</v>
      </c>
      <c r="E15" s="24"/>
      <c r="F15" s="19" t="s">
        <v>23</v>
      </c>
      <c r="G15" s="20" t="s">
        <v>30</v>
      </c>
      <c r="H15" s="21" t="s">
        <v>355</v>
      </c>
      <c r="I15" s="20" t="s">
        <v>362</v>
      </c>
      <c r="J15" s="21" t="s">
        <v>286</v>
      </c>
      <c r="K15" s="20" t="s">
        <v>308</v>
      </c>
      <c r="N15" s="24"/>
    </row>
    <row r="16" spans="1:23" x14ac:dyDescent="0.2">
      <c r="A16" s="27" t="s">
        <v>355</v>
      </c>
      <c r="B16" s="44" t="s">
        <v>362</v>
      </c>
      <c r="C16" s="7" t="s">
        <v>766</v>
      </c>
      <c r="E16" s="24"/>
      <c r="F16" s="19" t="s">
        <v>256</v>
      </c>
      <c r="G16" s="20" t="s">
        <v>201</v>
      </c>
      <c r="H16" s="21" t="s">
        <v>355</v>
      </c>
      <c r="I16" s="20" t="s">
        <v>403</v>
      </c>
      <c r="J16" s="22" t="s">
        <v>286</v>
      </c>
      <c r="K16" s="20" t="s">
        <v>419</v>
      </c>
      <c r="N16" s="24"/>
    </row>
    <row r="17" spans="1:14" x14ac:dyDescent="0.2">
      <c r="A17" s="27" t="s">
        <v>355</v>
      </c>
      <c r="B17" s="44" t="s">
        <v>22</v>
      </c>
      <c r="C17" s="7" t="s">
        <v>773</v>
      </c>
      <c r="D17" s="10"/>
      <c r="E17" s="24"/>
      <c r="F17" s="19" t="s">
        <v>256</v>
      </c>
      <c r="G17" s="20" t="s">
        <v>266</v>
      </c>
      <c r="H17" s="21" t="s">
        <v>355</v>
      </c>
      <c r="I17" s="20" t="s">
        <v>106</v>
      </c>
      <c r="J17" s="22" t="s">
        <v>286</v>
      </c>
      <c r="K17" s="20" t="s">
        <v>326</v>
      </c>
      <c r="L17" s="23"/>
      <c r="M17" s="23"/>
      <c r="N17" s="24"/>
    </row>
    <row r="18" spans="1:14" x14ac:dyDescent="0.2">
      <c r="A18" s="27" t="s">
        <v>268</v>
      </c>
      <c r="B18" s="44" t="s">
        <v>36</v>
      </c>
      <c r="C18" s="7" t="s">
        <v>807</v>
      </c>
      <c r="E18" s="24"/>
      <c r="F18" s="19" t="s">
        <v>256</v>
      </c>
      <c r="G18" s="20" t="s">
        <v>835</v>
      </c>
      <c r="H18" s="21" t="s">
        <v>355</v>
      </c>
      <c r="I18" s="20" t="s">
        <v>54</v>
      </c>
      <c r="J18" s="22" t="s">
        <v>286</v>
      </c>
      <c r="K18" s="20" t="s">
        <v>332</v>
      </c>
      <c r="L18" s="23"/>
      <c r="M18" s="23"/>
      <c r="N18" s="24"/>
    </row>
    <row r="19" spans="1:14" x14ac:dyDescent="0.2">
      <c r="A19" s="27" t="s">
        <v>355</v>
      </c>
      <c r="B19" s="44" t="s">
        <v>30</v>
      </c>
      <c r="C19" s="7" t="s">
        <v>773</v>
      </c>
      <c r="E19" s="24"/>
      <c r="F19" s="19" t="s">
        <v>268</v>
      </c>
      <c r="G19" s="20" t="s">
        <v>36</v>
      </c>
      <c r="H19" s="19" t="s">
        <v>355</v>
      </c>
      <c r="I19" s="20" t="s">
        <v>22</v>
      </c>
      <c r="J19" s="22" t="s">
        <v>286</v>
      </c>
      <c r="K19" s="20" t="s">
        <v>341</v>
      </c>
      <c r="L19" s="23"/>
      <c r="M19" s="23"/>
      <c r="N19" s="24"/>
    </row>
    <row r="20" spans="1:14" x14ac:dyDescent="0.2">
      <c r="A20" s="27" t="s">
        <v>355</v>
      </c>
      <c r="B20" s="44" t="s">
        <v>54</v>
      </c>
      <c r="C20" s="7" t="s">
        <v>773</v>
      </c>
      <c r="E20" s="24"/>
      <c r="F20" s="19" t="s">
        <v>268</v>
      </c>
      <c r="G20" s="20" t="s">
        <v>267</v>
      </c>
      <c r="H20" s="19" t="s">
        <v>355</v>
      </c>
      <c r="I20" s="20" t="s">
        <v>213</v>
      </c>
      <c r="J20" s="21" t="s">
        <v>286</v>
      </c>
      <c r="K20" s="20" t="s">
        <v>244</v>
      </c>
      <c r="L20" s="23"/>
      <c r="M20" s="23"/>
      <c r="N20" s="24"/>
    </row>
    <row r="21" spans="1:14" x14ac:dyDescent="0.2">
      <c r="A21" s="27" t="s">
        <v>355</v>
      </c>
      <c r="B21" s="44" t="s">
        <v>72</v>
      </c>
      <c r="C21" s="7" t="s">
        <v>773</v>
      </c>
      <c r="D21" s="42" t="s">
        <v>804</v>
      </c>
      <c r="E21" s="24"/>
      <c r="F21" s="19" t="s">
        <v>899</v>
      </c>
      <c r="G21" s="20" t="s">
        <v>180</v>
      </c>
      <c r="H21" s="19" t="s">
        <v>355</v>
      </c>
      <c r="I21" s="20" t="s">
        <v>72</v>
      </c>
      <c r="J21" s="21" t="s">
        <v>15</v>
      </c>
      <c r="K21" s="20" t="s">
        <v>14</v>
      </c>
      <c r="L21" s="23"/>
      <c r="M21" s="23"/>
      <c r="N21" s="24"/>
    </row>
    <row r="22" spans="1:14" x14ac:dyDescent="0.2">
      <c r="A22" s="27" t="s">
        <v>355</v>
      </c>
      <c r="B22" s="44" t="s">
        <v>106</v>
      </c>
      <c r="C22" s="7" t="s">
        <v>767</v>
      </c>
      <c r="D22" s="43" t="s">
        <v>803</v>
      </c>
      <c r="E22" s="25"/>
      <c r="F22" s="23"/>
      <c r="G22" s="23"/>
      <c r="H22" s="19" t="s">
        <v>900</v>
      </c>
      <c r="I22" s="20" t="s">
        <v>219</v>
      </c>
      <c r="J22" s="19" t="s">
        <v>6</v>
      </c>
      <c r="K22" s="20" t="s">
        <v>5</v>
      </c>
      <c r="L22" s="24"/>
      <c r="M22" s="24"/>
      <c r="N22" s="24"/>
    </row>
    <row r="23" spans="1:14" x14ac:dyDescent="0.2">
      <c r="A23" s="27" t="s">
        <v>355</v>
      </c>
      <c r="B23" s="44" t="s">
        <v>403</v>
      </c>
      <c r="C23" s="7" t="s">
        <v>766</v>
      </c>
      <c r="D23" s="42" t="s">
        <v>805</v>
      </c>
      <c r="E23" s="25"/>
      <c r="F23" s="24"/>
      <c r="G23" s="24"/>
      <c r="H23" s="24"/>
      <c r="I23" s="24"/>
      <c r="J23" s="24"/>
      <c r="K23" s="24"/>
      <c r="L23" s="24"/>
      <c r="M23" s="24"/>
      <c r="N23" s="24"/>
    </row>
    <row r="24" spans="1:14" x14ac:dyDescent="0.2">
      <c r="A24" s="27" t="s">
        <v>898</v>
      </c>
      <c r="B24" s="44" t="s">
        <v>180</v>
      </c>
      <c r="C24" s="7" t="s">
        <v>896</v>
      </c>
      <c r="D24" s="42" t="s">
        <v>905</v>
      </c>
    </row>
    <row r="25" spans="1:14" x14ac:dyDescent="0.2">
      <c r="A25" s="27" t="s">
        <v>268</v>
      </c>
      <c r="B25" s="44" t="s">
        <v>267</v>
      </c>
      <c r="C25" s="7" t="s">
        <v>766</v>
      </c>
    </row>
    <row r="26" spans="1:14" x14ac:dyDescent="0.2">
      <c r="A26" s="27" t="s">
        <v>355</v>
      </c>
      <c r="B26" s="44" t="s">
        <v>225</v>
      </c>
      <c r="C26" s="7" t="s">
        <v>773</v>
      </c>
      <c r="D26" s="42" t="s">
        <v>810</v>
      </c>
    </row>
    <row r="27" spans="1:14" x14ac:dyDescent="0.2">
      <c r="A27" s="27" t="s">
        <v>355</v>
      </c>
      <c r="B27" s="44" t="s">
        <v>213</v>
      </c>
      <c r="C27" s="7" t="s">
        <v>773</v>
      </c>
    </row>
    <row r="31" spans="1:14" x14ac:dyDescent="0.2">
      <c r="A31" s="27" t="s">
        <v>811</v>
      </c>
    </row>
    <row r="32" spans="1:14" x14ac:dyDescent="0.2">
      <c r="A32" s="44" t="s">
        <v>904</v>
      </c>
    </row>
  </sheetData>
  <autoFilter ref="A1:D1" xr:uid="{9225FB0D-01A7-F743-BFFF-72D107F1A705}"/>
  <hyperlinks>
    <hyperlink ref="D23" r:id="rId1" xr:uid="{044B8AF8-5011-D845-9DF6-D7A265AB86D8}"/>
    <hyperlink ref="D8" r:id="rId2" xr:uid="{3FAD64AA-D123-C840-9694-9D8518896747}"/>
    <hyperlink ref="D26" r:id="rId3" xr:uid="{0FB80A2B-E84C-EA4A-ACDA-FD9F19A7A8C6}"/>
    <hyperlink ref="D21" r:id="rId4" xr:uid="{8348D393-FC4D-3B48-86B2-8F2EDD892173}"/>
    <hyperlink ref="D6" r:id="rId5" xr:uid="{97714C42-9205-3B45-84DE-4E847CCAFA06}"/>
    <hyperlink ref="D5" r:id="rId6" xr:uid="{84D5C26A-D6A0-AB4B-857E-BD564CEC9773}"/>
    <hyperlink ref="D24" r:id="rId7" xr:uid="{6FA02BE4-C0FD-3F40-9C59-C9E94767176A}"/>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38A1-E3F3-BF4E-B95B-E6A249C0DFD1}">
  <sheetPr filterMode="1"/>
  <dimension ref="A1:E31"/>
  <sheetViews>
    <sheetView workbookViewId="0">
      <selection activeCell="E13" sqref="E13"/>
    </sheetView>
  </sheetViews>
  <sheetFormatPr baseColWidth="10" defaultRowHeight="16" x14ac:dyDescent="0.2"/>
  <cols>
    <col min="1" max="1" width="12.5" bestFit="1" customWidth="1"/>
    <col min="3" max="3" width="62" bestFit="1" customWidth="1"/>
    <col min="4" max="4" width="29.33203125" bestFit="1" customWidth="1"/>
    <col min="5" max="5" width="135.1640625" style="29" customWidth="1"/>
  </cols>
  <sheetData>
    <row r="1" spans="1:5" ht="17" x14ac:dyDescent="0.2">
      <c r="A1" s="9" t="s">
        <v>0</v>
      </c>
      <c r="B1" s="9" t="s">
        <v>1</v>
      </c>
      <c r="C1" s="1" t="s">
        <v>812</v>
      </c>
      <c r="D1" s="1" t="s">
        <v>843</v>
      </c>
      <c r="E1" s="28" t="s">
        <v>813</v>
      </c>
    </row>
    <row r="2" spans="1:5" ht="34" x14ac:dyDescent="0.2">
      <c r="A2" s="7" t="s">
        <v>5</v>
      </c>
      <c r="B2" s="7" t="s">
        <v>6</v>
      </c>
      <c r="C2" t="s">
        <v>814</v>
      </c>
      <c r="D2" t="s">
        <v>844</v>
      </c>
      <c r="E2" s="29" t="s">
        <v>821</v>
      </c>
    </row>
    <row r="3" spans="1:5" s="32" customFormat="1" ht="68" x14ac:dyDescent="0.2">
      <c r="A3" s="31" t="s">
        <v>14</v>
      </c>
      <c r="B3" s="31" t="s">
        <v>15</v>
      </c>
      <c r="C3" s="32" t="s">
        <v>815</v>
      </c>
      <c r="D3" s="32" t="s">
        <v>845</v>
      </c>
      <c r="E3" s="33" t="s">
        <v>822</v>
      </c>
    </row>
    <row r="4" spans="1:5" hidden="1" x14ac:dyDescent="0.2">
      <c r="A4" s="7" t="s">
        <v>22</v>
      </c>
      <c r="B4" s="7" t="s">
        <v>355</v>
      </c>
      <c r="D4" t="s">
        <v>846</v>
      </c>
    </row>
    <row r="5" spans="1:5" hidden="1" x14ac:dyDescent="0.2">
      <c r="A5" s="7" t="s">
        <v>30</v>
      </c>
      <c r="B5" s="7" t="s">
        <v>23</v>
      </c>
      <c r="D5" t="s">
        <v>846</v>
      </c>
    </row>
    <row r="6" spans="1:5" hidden="1" x14ac:dyDescent="0.2">
      <c r="A6" s="7" t="s">
        <v>36</v>
      </c>
      <c r="B6" s="7" t="s">
        <v>809</v>
      </c>
      <c r="D6" t="s">
        <v>847</v>
      </c>
    </row>
    <row r="7" spans="1:5" ht="51" x14ac:dyDescent="0.2">
      <c r="A7" s="7" t="s">
        <v>54</v>
      </c>
      <c r="B7" s="7" t="s">
        <v>355</v>
      </c>
      <c r="C7" t="s">
        <v>816</v>
      </c>
      <c r="D7" t="s">
        <v>846</v>
      </c>
      <c r="E7" s="29" t="s">
        <v>823</v>
      </c>
    </row>
    <row r="8" spans="1:5" ht="34" x14ac:dyDescent="0.2">
      <c r="A8" s="7" t="s">
        <v>72</v>
      </c>
      <c r="B8" s="7" t="s">
        <v>355</v>
      </c>
      <c r="C8" t="s">
        <v>816</v>
      </c>
      <c r="D8" t="s">
        <v>846</v>
      </c>
      <c r="E8" s="29" t="s">
        <v>824</v>
      </c>
    </row>
    <row r="9" spans="1:5" hidden="1" x14ac:dyDescent="0.2">
      <c r="A9" s="7" t="s">
        <v>106</v>
      </c>
      <c r="B9" s="7" t="s">
        <v>355</v>
      </c>
      <c r="D9" t="s">
        <v>845</v>
      </c>
    </row>
    <row r="10" spans="1:5" hidden="1" x14ac:dyDescent="0.2">
      <c r="A10" s="7" t="s">
        <v>180</v>
      </c>
      <c r="B10" s="7" t="s">
        <v>808</v>
      </c>
      <c r="D10" t="s">
        <v>849</v>
      </c>
    </row>
    <row r="11" spans="1:5" hidden="1" x14ac:dyDescent="0.2">
      <c r="A11" s="7" t="s">
        <v>201</v>
      </c>
      <c r="B11" s="7" t="s">
        <v>256</v>
      </c>
      <c r="D11" t="s">
        <v>849</v>
      </c>
    </row>
    <row r="12" spans="1:5" hidden="1" x14ac:dyDescent="0.2">
      <c r="A12" s="7" t="s">
        <v>213</v>
      </c>
      <c r="B12" s="7" t="s">
        <v>355</v>
      </c>
      <c r="D12" t="s">
        <v>844</v>
      </c>
    </row>
    <row r="13" spans="1:5" s="32" customFormat="1" ht="34" x14ac:dyDescent="0.2">
      <c r="A13" s="31" t="s">
        <v>219</v>
      </c>
      <c r="B13" s="31" t="s">
        <v>769</v>
      </c>
      <c r="C13" s="32" t="s">
        <v>832</v>
      </c>
      <c r="D13" s="32" t="s">
        <v>847</v>
      </c>
      <c r="E13" s="33" t="s">
        <v>825</v>
      </c>
    </row>
    <row r="14" spans="1:5" ht="51" x14ac:dyDescent="0.2">
      <c r="A14" s="7" t="s">
        <v>225</v>
      </c>
      <c r="B14" s="7" t="s">
        <v>23</v>
      </c>
      <c r="C14" t="s">
        <v>833</v>
      </c>
      <c r="D14" t="s">
        <v>846</v>
      </c>
      <c r="E14" s="29" t="s">
        <v>826</v>
      </c>
    </row>
    <row r="15" spans="1:5" hidden="1" x14ac:dyDescent="0.2">
      <c r="A15" s="7" t="s">
        <v>244</v>
      </c>
      <c r="B15" s="7" t="s">
        <v>286</v>
      </c>
    </row>
    <row r="16" spans="1:5" hidden="1" x14ac:dyDescent="0.2">
      <c r="A16" s="7" t="s">
        <v>266</v>
      </c>
      <c r="B16" s="7" t="s">
        <v>256</v>
      </c>
    </row>
    <row r="17" spans="1:5" hidden="1" x14ac:dyDescent="0.2">
      <c r="A17" s="7" t="s">
        <v>509</v>
      </c>
      <c r="B17" s="7" t="s">
        <v>256</v>
      </c>
    </row>
    <row r="18" spans="1:5" ht="51" x14ac:dyDescent="0.2">
      <c r="A18" s="7" t="s">
        <v>267</v>
      </c>
      <c r="B18" s="7" t="s">
        <v>268</v>
      </c>
      <c r="C18" t="s">
        <v>817</v>
      </c>
      <c r="D18" t="s">
        <v>848</v>
      </c>
      <c r="E18" s="29" t="s">
        <v>827</v>
      </c>
    </row>
    <row r="19" spans="1:5" s="35" customFormat="1" ht="34" x14ac:dyDescent="0.2">
      <c r="A19" s="34" t="s">
        <v>285</v>
      </c>
      <c r="B19" s="34" t="s">
        <v>286</v>
      </c>
      <c r="C19" s="35" t="s">
        <v>817</v>
      </c>
      <c r="D19" s="35" t="s">
        <v>845</v>
      </c>
      <c r="E19" s="36" t="s">
        <v>851</v>
      </c>
    </row>
    <row r="20" spans="1:5" ht="34" x14ac:dyDescent="0.2">
      <c r="A20" s="7" t="s">
        <v>308</v>
      </c>
      <c r="B20" s="7" t="s">
        <v>286</v>
      </c>
      <c r="C20" t="s">
        <v>818</v>
      </c>
      <c r="D20" t="s">
        <v>849</v>
      </c>
      <c r="E20" s="29" t="s">
        <v>828</v>
      </c>
    </row>
    <row r="21" spans="1:5" hidden="1" x14ac:dyDescent="0.2">
      <c r="A21" s="7" t="s">
        <v>419</v>
      </c>
      <c r="B21" s="7" t="s">
        <v>772</v>
      </c>
    </row>
    <row r="22" spans="1:5" ht="34" x14ac:dyDescent="0.2">
      <c r="A22" s="7" t="s">
        <v>326</v>
      </c>
      <c r="B22" s="7" t="s">
        <v>286</v>
      </c>
      <c r="C22" t="s">
        <v>819</v>
      </c>
      <c r="D22" t="s">
        <v>849</v>
      </c>
      <c r="E22" s="29" t="s">
        <v>829</v>
      </c>
    </row>
    <row r="23" spans="1:5" hidden="1" x14ac:dyDescent="0.2">
      <c r="A23" s="7" t="s">
        <v>332</v>
      </c>
      <c r="B23" s="7" t="s">
        <v>286</v>
      </c>
    </row>
    <row r="24" spans="1:5" ht="34" x14ac:dyDescent="0.2">
      <c r="A24" s="7" t="s">
        <v>341</v>
      </c>
      <c r="B24" s="7" t="s">
        <v>286</v>
      </c>
      <c r="C24" t="s">
        <v>820</v>
      </c>
      <c r="D24" t="s">
        <v>844</v>
      </c>
      <c r="E24" s="29" t="s">
        <v>830</v>
      </c>
    </row>
    <row r="25" spans="1:5" hidden="1" x14ac:dyDescent="0.2">
      <c r="A25" s="7" t="s">
        <v>354</v>
      </c>
      <c r="B25" s="7" t="s">
        <v>355</v>
      </c>
    </row>
    <row r="26" spans="1:5" ht="17" x14ac:dyDescent="0.2">
      <c r="A26" s="7" t="s">
        <v>362</v>
      </c>
      <c r="B26" s="7" t="s">
        <v>355</v>
      </c>
      <c r="C26" t="s">
        <v>834</v>
      </c>
      <c r="D26" t="s">
        <v>849</v>
      </c>
      <c r="E26" s="29" t="s">
        <v>831</v>
      </c>
    </row>
    <row r="27" spans="1:5" hidden="1" x14ac:dyDescent="0.2">
      <c r="A27" s="7" t="s">
        <v>403</v>
      </c>
      <c r="B27" s="7" t="s">
        <v>355</v>
      </c>
    </row>
    <row r="30" spans="1:5" x14ac:dyDescent="0.2">
      <c r="C30" t="s">
        <v>850</v>
      </c>
    </row>
    <row r="31" spans="1:5" x14ac:dyDescent="0.2">
      <c r="C31" t="s">
        <v>852</v>
      </c>
    </row>
  </sheetData>
  <autoFilter ref="A1:E27" xr:uid="{D6C338A1-E3F3-BF4E-B95B-E6A249C0DFD1}">
    <filterColumn colId="2">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CFAD-49A2-DA4C-8FBF-2A66A5150479}">
  <dimension ref="A1:I27"/>
  <sheetViews>
    <sheetView workbookViewId="0">
      <selection activeCell="G1" sqref="G1:I27"/>
    </sheetView>
  </sheetViews>
  <sheetFormatPr baseColWidth="10" defaultRowHeight="16" x14ac:dyDescent="0.2"/>
  <cols>
    <col min="1" max="1" width="11.33203125" bestFit="1" customWidth="1"/>
    <col min="2" max="2" width="11.1640625" bestFit="1" customWidth="1"/>
    <col min="3" max="3" width="12.5" bestFit="1" customWidth="1"/>
    <col min="4" max="4" width="11" bestFit="1" customWidth="1"/>
    <col min="7" max="7" width="12.5" bestFit="1" customWidth="1"/>
    <col min="8" max="8" width="11.33203125" bestFit="1" customWidth="1"/>
    <col min="9" max="9" width="13.33203125" bestFit="1" customWidth="1"/>
  </cols>
  <sheetData>
    <row r="1" spans="1:9" x14ac:dyDescent="0.2">
      <c r="A1" s="37" t="s">
        <v>836</v>
      </c>
      <c r="B1" s="37" t="s">
        <v>219</v>
      </c>
      <c r="C1" s="37"/>
      <c r="D1" s="37"/>
      <c r="G1" t="s">
        <v>0</v>
      </c>
      <c r="H1" t="s">
        <v>1</v>
      </c>
      <c r="I1" t="s">
        <v>855</v>
      </c>
    </row>
    <row r="2" spans="1:9" x14ac:dyDescent="0.2">
      <c r="A2" s="37" t="s">
        <v>837</v>
      </c>
      <c r="B2" s="37" t="s">
        <v>5</v>
      </c>
      <c r="C2" s="37"/>
      <c r="D2" s="37"/>
      <c r="G2" s="37" t="s">
        <v>219</v>
      </c>
      <c r="H2" s="37" t="s">
        <v>836</v>
      </c>
      <c r="I2" t="s">
        <v>857</v>
      </c>
    </row>
    <row r="3" spans="1:9" x14ac:dyDescent="0.2">
      <c r="A3" s="37" t="s">
        <v>838</v>
      </c>
      <c r="B3" s="37" t="s">
        <v>14</v>
      </c>
      <c r="C3" s="37"/>
      <c r="D3" s="37"/>
      <c r="G3" s="37" t="s">
        <v>5</v>
      </c>
      <c r="H3" s="37" t="s">
        <v>837</v>
      </c>
      <c r="I3" t="s">
        <v>856</v>
      </c>
    </row>
    <row r="4" spans="1:9" x14ac:dyDescent="0.2">
      <c r="A4" s="37" t="s">
        <v>772</v>
      </c>
      <c r="B4" s="37" t="s">
        <v>419</v>
      </c>
      <c r="C4" s="37"/>
      <c r="D4" s="37"/>
      <c r="G4" s="37" t="s">
        <v>14</v>
      </c>
      <c r="H4" s="37" t="s">
        <v>838</v>
      </c>
      <c r="I4" t="s">
        <v>857</v>
      </c>
    </row>
    <row r="5" spans="1:9" x14ac:dyDescent="0.2">
      <c r="A5" s="37" t="s">
        <v>839</v>
      </c>
      <c r="B5" s="37" t="s">
        <v>30</v>
      </c>
      <c r="C5" s="37" t="s">
        <v>225</v>
      </c>
      <c r="D5" s="37"/>
      <c r="G5" s="37" t="s">
        <v>419</v>
      </c>
      <c r="H5" s="37" t="s">
        <v>772</v>
      </c>
      <c r="I5" t="s">
        <v>859</v>
      </c>
    </row>
    <row r="6" spans="1:9" x14ac:dyDescent="0.2">
      <c r="A6" s="37" t="s">
        <v>840</v>
      </c>
      <c r="B6" s="37" t="s">
        <v>509</v>
      </c>
      <c r="C6" s="37" t="s">
        <v>266</v>
      </c>
      <c r="D6" s="37" t="s">
        <v>201</v>
      </c>
      <c r="G6" s="37" t="s">
        <v>30</v>
      </c>
      <c r="H6" s="37" t="s">
        <v>839</v>
      </c>
      <c r="I6" s="37" t="s">
        <v>859</v>
      </c>
    </row>
    <row r="7" spans="1:9" x14ac:dyDescent="0.2">
      <c r="A7" s="37" t="s">
        <v>841</v>
      </c>
      <c r="B7" s="37" t="s">
        <v>244</v>
      </c>
      <c r="C7" s="37" t="s">
        <v>308</v>
      </c>
      <c r="D7" s="37" t="s">
        <v>341</v>
      </c>
      <c r="G7" s="37" t="s">
        <v>225</v>
      </c>
      <c r="H7" s="37" t="s">
        <v>839</v>
      </c>
      <c r="I7" s="37" t="s">
        <v>856</v>
      </c>
    </row>
    <row r="8" spans="1:9" x14ac:dyDescent="0.2">
      <c r="A8" s="37"/>
      <c r="B8" s="37" t="s">
        <v>285</v>
      </c>
      <c r="C8" s="37" t="s">
        <v>326</v>
      </c>
      <c r="D8" s="37" t="s">
        <v>332</v>
      </c>
      <c r="G8" s="37" t="s">
        <v>835</v>
      </c>
      <c r="H8" s="37" t="s">
        <v>840</v>
      </c>
      <c r="I8" s="37" t="s">
        <v>859</v>
      </c>
    </row>
    <row r="9" spans="1:9" x14ac:dyDescent="0.2">
      <c r="A9" s="37" t="s">
        <v>842</v>
      </c>
      <c r="B9" s="37" t="s">
        <v>354</v>
      </c>
      <c r="C9" s="37" t="s">
        <v>54</v>
      </c>
      <c r="D9" s="37" t="s">
        <v>180</v>
      </c>
      <c r="G9" s="37" t="s">
        <v>266</v>
      </c>
      <c r="H9" s="37" t="s">
        <v>840</v>
      </c>
      <c r="I9" s="37" t="s">
        <v>858</v>
      </c>
    </row>
    <row r="10" spans="1:9" x14ac:dyDescent="0.2">
      <c r="A10" s="37"/>
      <c r="B10" s="37" t="s">
        <v>362</v>
      </c>
      <c r="C10" s="37" t="s">
        <v>72</v>
      </c>
      <c r="D10" s="37" t="s">
        <v>267</v>
      </c>
      <c r="G10" s="37" t="s">
        <v>201</v>
      </c>
      <c r="H10" s="37" t="s">
        <v>840</v>
      </c>
      <c r="I10" s="37" t="s">
        <v>859</v>
      </c>
    </row>
    <row r="11" spans="1:9" x14ac:dyDescent="0.2">
      <c r="A11" s="37"/>
      <c r="B11" s="37" t="s">
        <v>22</v>
      </c>
      <c r="C11" s="37" t="s">
        <v>106</v>
      </c>
      <c r="D11" s="37" t="s">
        <v>213</v>
      </c>
      <c r="G11" s="37" t="s">
        <v>244</v>
      </c>
      <c r="H11" s="37" t="s">
        <v>841</v>
      </c>
      <c r="I11" s="37" t="s">
        <v>859</v>
      </c>
    </row>
    <row r="12" spans="1:9" x14ac:dyDescent="0.2">
      <c r="A12" s="37"/>
      <c r="B12" s="37" t="s">
        <v>36</v>
      </c>
      <c r="C12" s="37" t="s">
        <v>403</v>
      </c>
      <c r="D12" s="38"/>
      <c r="G12" s="37" t="s">
        <v>285</v>
      </c>
      <c r="H12" s="37" t="s">
        <v>841</v>
      </c>
      <c r="I12" t="s">
        <v>857</v>
      </c>
    </row>
    <row r="13" spans="1:9" x14ac:dyDescent="0.2">
      <c r="A13" s="37"/>
      <c r="B13" s="37"/>
      <c r="C13" s="37"/>
      <c r="D13" s="38"/>
      <c r="G13" s="37" t="s">
        <v>308</v>
      </c>
      <c r="H13" s="37" t="s">
        <v>841</v>
      </c>
      <c r="I13" t="s">
        <v>857</v>
      </c>
    </row>
    <row r="14" spans="1:9" x14ac:dyDescent="0.2">
      <c r="G14" s="37" t="s">
        <v>326</v>
      </c>
      <c r="H14" s="37" t="s">
        <v>841</v>
      </c>
      <c r="I14" t="s">
        <v>856</v>
      </c>
    </row>
    <row r="15" spans="1:9" x14ac:dyDescent="0.2">
      <c r="G15" s="37" t="s">
        <v>341</v>
      </c>
      <c r="H15" s="37" t="s">
        <v>841</v>
      </c>
      <c r="I15" t="s">
        <v>857</v>
      </c>
    </row>
    <row r="16" spans="1:9" x14ac:dyDescent="0.2">
      <c r="G16" s="37" t="s">
        <v>332</v>
      </c>
      <c r="H16" s="37" t="s">
        <v>841</v>
      </c>
      <c r="I16" t="s">
        <v>858</v>
      </c>
    </row>
    <row r="17" spans="7:9" x14ac:dyDescent="0.2">
      <c r="G17" s="37" t="s">
        <v>354</v>
      </c>
      <c r="H17" s="37" t="s">
        <v>853</v>
      </c>
      <c r="I17" t="s">
        <v>859</v>
      </c>
    </row>
    <row r="18" spans="7:9" x14ac:dyDescent="0.2">
      <c r="G18" s="37" t="s">
        <v>362</v>
      </c>
      <c r="H18" s="37" t="s">
        <v>853</v>
      </c>
      <c r="I18" t="s">
        <v>857</v>
      </c>
    </row>
    <row r="19" spans="7:9" x14ac:dyDescent="0.2">
      <c r="G19" s="37" t="s">
        <v>22</v>
      </c>
      <c r="H19" s="37" t="s">
        <v>853</v>
      </c>
      <c r="I19" t="s">
        <v>858</v>
      </c>
    </row>
    <row r="20" spans="7:9" x14ac:dyDescent="0.2">
      <c r="G20" s="37" t="s">
        <v>36</v>
      </c>
      <c r="H20" s="37" t="s">
        <v>854</v>
      </c>
      <c r="I20" t="s">
        <v>858</v>
      </c>
    </row>
    <row r="21" spans="7:9" x14ac:dyDescent="0.2">
      <c r="G21" s="37" t="s">
        <v>54</v>
      </c>
      <c r="H21" s="37" t="s">
        <v>853</v>
      </c>
      <c r="I21" t="s">
        <v>856</v>
      </c>
    </row>
    <row r="22" spans="7:9" x14ac:dyDescent="0.2">
      <c r="G22" s="37" t="s">
        <v>72</v>
      </c>
      <c r="H22" s="37" t="s">
        <v>853</v>
      </c>
      <c r="I22" t="s">
        <v>856</v>
      </c>
    </row>
    <row r="23" spans="7:9" x14ac:dyDescent="0.2">
      <c r="G23" s="37" t="s">
        <v>106</v>
      </c>
      <c r="H23" s="37" t="s">
        <v>853</v>
      </c>
      <c r="I23" t="s">
        <v>859</v>
      </c>
    </row>
    <row r="24" spans="7:9" x14ac:dyDescent="0.2">
      <c r="G24" s="37" t="s">
        <v>403</v>
      </c>
      <c r="H24" s="37" t="s">
        <v>853</v>
      </c>
      <c r="I24" t="s">
        <v>859</v>
      </c>
    </row>
    <row r="25" spans="7:9" x14ac:dyDescent="0.2">
      <c r="G25" s="37" t="s">
        <v>180</v>
      </c>
      <c r="H25" s="37" t="s">
        <v>842</v>
      </c>
      <c r="I25" t="s">
        <v>859</v>
      </c>
    </row>
    <row r="26" spans="7:9" x14ac:dyDescent="0.2">
      <c r="G26" s="37" t="s">
        <v>267</v>
      </c>
      <c r="H26" s="37" t="s">
        <v>854</v>
      </c>
      <c r="I26" t="s">
        <v>857</v>
      </c>
    </row>
    <row r="27" spans="7:9" x14ac:dyDescent="0.2">
      <c r="G27" s="37" t="s">
        <v>213</v>
      </c>
      <c r="H27" s="37" t="s">
        <v>853</v>
      </c>
      <c r="I27" t="s">
        <v>859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2415-366A-A24F-83B0-78506A192971}">
  <dimension ref="A1:C106"/>
  <sheetViews>
    <sheetView zoomScale="120" zoomScaleNormal="120" workbookViewId="0">
      <selection sqref="A1:C106"/>
    </sheetView>
  </sheetViews>
  <sheetFormatPr baseColWidth="10" defaultRowHeight="16" x14ac:dyDescent="0.2"/>
  <cols>
    <col min="1" max="1" width="12.5" style="7" bestFit="1" customWidth="1"/>
    <col min="2" max="2" width="12.1640625" style="7" bestFit="1" customWidth="1"/>
    <col min="3" max="3" width="38.33203125" style="7" bestFit="1" customWidth="1"/>
    <col min="5" max="5" width="12.5" bestFit="1" customWidth="1"/>
  </cols>
  <sheetData>
    <row r="1" spans="1:3" x14ac:dyDescent="0.2">
      <c r="A1" s="9" t="s">
        <v>0</v>
      </c>
      <c r="B1" s="9" t="s">
        <v>4</v>
      </c>
      <c r="C1" s="9" t="s">
        <v>3</v>
      </c>
    </row>
    <row r="2" spans="1:3" x14ac:dyDescent="0.2">
      <c r="A2" s="7" t="s">
        <v>5</v>
      </c>
      <c r="B2" s="7" t="s">
        <v>576</v>
      </c>
      <c r="C2" s="7" t="s">
        <v>579</v>
      </c>
    </row>
    <row r="3" spans="1:3" x14ac:dyDescent="0.2">
      <c r="A3" s="7" t="s">
        <v>14</v>
      </c>
      <c r="B3" s="7" t="s">
        <v>577</v>
      </c>
      <c r="C3" s="7" t="s">
        <v>583</v>
      </c>
    </row>
    <row r="4" spans="1:3" x14ac:dyDescent="0.2">
      <c r="A4" s="7" t="s">
        <v>14</v>
      </c>
      <c r="B4" s="7" t="s">
        <v>578</v>
      </c>
      <c r="C4" s="7" t="s">
        <v>584</v>
      </c>
    </row>
    <row r="5" spans="1:3" x14ac:dyDescent="0.2">
      <c r="A5" s="7" t="s">
        <v>14</v>
      </c>
      <c r="B5" s="7" t="s">
        <v>582</v>
      </c>
      <c r="C5" s="7" t="s">
        <v>585</v>
      </c>
    </row>
    <row r="6" spans="1:3" x14ac:dyDescent="0.2">
      <c r="A6" s="7" t="s">
        <v>22</v>
      </c>
      <c r="B6" s="7" t="s">
        <v>587</v>
      </c>
      <c r="C6" s="7" t="s">
        <v>586</v>
      </c>
    </row>
    <row r="7" spans="1:3" x14ac:dyDescent="0.2">
      <c r="A7" s="7" t="s">
        <v>30</v>
      </c>
      <c r="B7" s="7" t="s">
        <v>588</v>
      </c>
      <c r="C7" s="7" t="s">
        <v>589</v>
      </c>
    </row>
    <row r="8" spans="1:3" x14ac:dyDescent="0.2">
      <c r="A8" s="7" t="s">
        <v>36</v>
      </c>
      <c r="B8" s="7" t="s">
        <v>590</v>
      </c>
      <c r="C8" s="7" t="s">
        <v>592</v>
      </c>
    </row>
    <row r="9" spans="1:3" x14ac:dyDescent="0.2">
      <c r="A9" s="7" t="s">
        <v>36</v>
      </c>
      <c r="B9" s="7" t="s">
        <v>591</v>
      </c>
      <c r="C9" s="7" t="s">
        <v>593</v>
      </c>
    </row>
    <row r="10" spans="1:3" x14ac:dyDescent="0.2">
      <c r="A10" s="7" t="s">
        <v>54</v>
      </c>
      <c r="B10" s="7" t="s">
        <v>594</v>
      </c>
      <c r="C10" s="7" t="s">
        <v>597</v>
      </c>
    </row>
    <row r="11" spans="1:3" x14ac:dyDescent="0.2">
      <c r="A11" s="7" t="s">
        <v>54</v>
      </c>
      <c r="B11" s="7" t="s">
        <v>595</v>
      </c>
      <c r="C11" s="7" t="s">
        <v>598</v>
      </c>
    </row>
    <row r="12" spans="1:3" x14ac:dyDescent="0.2">
      <c r="A12" s="7" t="s">
        <v>54</v>
      </c>
      <c r="B12" s="7" t="s">
        <v>596</v>
      </c>
      <c r="C12" s="7" t="s">
        <v>599</v>
      </c>
    </row>
    <row r="13" spans="1:3" x14ac:dyDescent="0.2">
      <c r="A13" s="7" t="s">
        <v>72</v>
      </c>
      <c r="B13" s="8" t="s">
        <v>600</v>
      </c>
      <c r="C13" s="7" t="s">
        <v>605</v>
      </c>
    </row>
    <row r="14" spans="1:3" x14ac:dyDescent="0.2">
      <c r="A14" s="7" t="s">
        <v>72</v>
      </c>
      <c r="B14" s="7" t="s">
        <v>601</v>
      </c>
      <c r="C14" s="7" t="s">
        <v>606</v>
      </c>
    </row>
    <row r="15" spans="1:3" x14ac:dyDescent="0.2">
      <c r="A15" s="7" t="s">
        <v>72</v>
      </c>
      <c r="B15" s="8" t="s">
        <v>602</v>
      </c>
      <c r="C15" s="7" t="s">
        <v>607</v>
      </c>
    </row>
    <row r="16" spans="1:3" x14ac:dyDescent="0.2">
      <c r="A16" s="7" t="s">
        <v>72</v>
      </c>
      <c r="B16" s="7" t="s">
        <v>603</v>
      </c>
      <c r="C16" s="7" t="s">
        <v>608</v>
      </c>
    </row>
    <row r="17" spans="1:3" x14ac:dyDescent="0.2">
      <c r="A17" s="7" t="s">
        <v>72</v>
      </c>
      <c r="B17" s="7" t="s">
        <v>604</v>
      </c>
      <c r="C17" s="7" t="s">
        <v>609</v>
      </c>
    </row>
    <row r="18" spans="1:3" x14ac:dyDescent="0.2">
      <c r="A18" s="7" t="s">
        <v>106</v>
      </c>
      <c r="B18" s="7" t="s">
        <v>614</v>
      </c>
      <c r="C18" s="7" t="s">
        <v>624</v>
      </c>
    </row>
    <row r="19" spans="1:3" x14ac:dyDescent="0.2">
      <c r="A19" s="7" t="s">
        <v>106</v>
      </c>
      <c r="B19" s="7" t="s">
        <v>615</v>
      </c>
      <c r="C19" s="7" t="s">
        <v>625</v>
      </c>
    </row>
    <row r="20" spans="1:3" x14ac:dyDescent="0.2">
      <c r="A20" s="7" t="s">
        <v>106</v>
      </c>
      <c r="B20" s="7" t="s">
        <v>616</v>
      </c>
      <c r="C20" s="7" t="s">
        <v>626</v>
      </c>
    </row>
    <row r="21" spans="1:3" x14ac:dyDescent="0.2">
      <c r="A21" s="7" t="s">
        <v>106</v>
      </c>
      <c r="B21" s="7" t="s">
        <v>617</v>
      </c>
      <c r="C21" s="7" t="s">
        <v>627</v>
      </c>
    </row>
    <row r="22" spans="1:3" x14ac:dyDescent="0.2">
      <c r="A22" s="7" t="s">
        <v>106</v>
      </c>
      <c r="B22" s="7" t="s">
        <v>618</v>
      </c>
      <c r="C22" s="7" t="s">
        <v>628</v>
      </c>
    </row>
    <row r="23" spans="1:3" x14ac:dyDescent="0.2">
      <c r="A23" s="7" t="s">
        <v>106</v>
      </c>
      <c r="B23" s="7" t="s">
        <v>619</v>
      </c>
      <c r="C23" s="7" t="s">
        <v>629</v>
      </c>
    </row>
    <row r="24" spans="1:3" x14ac:dyDescent="0.2">
      <c r="A24" s="7" t="s">
        <v>106</v>
      </c>
      <c r="B24" s="7" t="s">
        <v>610</v>
      </c>
      <c r="C24" s="7" t="s">
        <v>620</v>
      </c>
    </row>
    <row r="25" spans="1:3" x14ac:dyDescent="0.2">
      <c r="A25" s="7" t="s">
        <v>106</v>
      </c>
      <c r="B25" s="7" t="s">
        <v>611</v>
      </c>
      <c r="C25" s="7" t="s">
        <v>621</v>
      </c>
    </row>
    <row r="26" spans="1:3" x14ac:dyDescent="0.2">
      <c r="A26" s="7" t="s">
        <v>106</v>
      </c>
      <c r="B26" s="7" t="s">
        <v>612</v>
      </c>
      <c r="C26" s="7" t="s">
        <v>622</v>
      </c>
    </row>
    <row r="27" spans="1:3" x14ac:dyDescent="0.2">
      <c r="A27" s="7" t="s">
        <v>106</v>
      </c>
      <c r="B27" s="7" t="s">
        <v>613</v>
      </c>
      <c r="C27" s="7" t="s">
        <v>623</v>
      </c>
    </row>
    <row r="28" spans="1:3" x14ac:dyDescent="0.2">
      <c r="A28" s="7" t="s">
        <v>180</v>
      </c>
      <c r="B28" s="7" t="s">
        <v>630</v>
      </c>
      <c r="C28" s="7" t="s">
        <v>636</v>
      </c>
    </row>
    <row r="29" spans="1:3" x14ac:dyDescent="0.2">
      <c r="A29" s="7" t="s">
        <v>180</v>
      </c>
      <c r="B29" s="7" t="s">
        <v>631</v>
      </c>
      <c r="C29" s="7" t="s">
        <v>638</v>
      </c>
    </row>
    <row r="30" spans="1:3" x14ac:dyDescent="0.2">
      <c r="A30" s="7" t="s">
        <v>180</v>
      </c>
      <c r="B30" s="7" t="s">
        <v>632</v>
      </c>
      <c r="C30" s="7" t="s">
        <v>639</v>
      </c>
    </row>
    <row r="31" spans="1:3" x14ac:dyDescent="0.2">
      <c r="A31" s="7" t="s">
        <v>180</v>
      </c>
      <c r="B31" s="7" t="s">
        <v>633</v>
      </c>
      <c r="C31" s="7" t="s">
        <v>637</v>
      </c>
    </row>
    <row r="32" spans="1:3" x14ac:dyDescent="0.2">
      <c r="A32" s="7" t="s">
        <v>180</v>
      </c>
      <c r="B32" s="7" t="s">
        <v>634</v>
      </c>
      <c r="C32" s="7" t="s">
        <v>640</v>
      </c>
    </row>
    <row r="33" spans="1:3" x14ac:dyDescent="0.2">
      <c r="A33" s="7" t="s">
        <v>180</v>
      </c>
      <c r="B33" s="7" t="s">
        <v>635</v>
      </c>
      <c r="C33" s="7" t="s">
        <v>641</v>
      </c>
    </row>
    <row r="34" spans="1:3" x14ac:dyDescent="0.2">
      <c r="A34" s="7" t="s">
        <v>201</v>
      </c>
      <c r="B34" s="7" t="s">
        <v>642</v>
      </c>
      <c r="C34" s="7" t="s">
        <v>644</v>
      </c>
    </row>
    <row r="35" spans="1:3" x14ac:dyDescent="0.2">
      <c r="A35" s="7" t="s">
        <v>201</v>
      </c>
      <c r="B35" s="7" t="s">
        <v>643</v>
      </c>
      <c r="C35" s="7" t="s">
        <v>645</v>
      </c>
    </row>
    <row r="36" spans="1:3" x14ac:dyDescent="0.2">
      <c r="A36" s="7" t="s">
        <v>213</v>
      </c>
      <c r="B36" s="7" t="s">
        <v>646</v>
      </c>
      <c r="C36" s="7" t="s">
        <v>216</v>
      </c>
    </row>
    <row r="37" spans="1:3" x14ac:dyDescent="0.2">
      <c r="A37" s="7" t="s">
        <v>213</v>
      </c>
      <c r="B37" s="7" t="s">
        <v>647</v>
      </c>
      <c r="C37" s="7" t="s">
        <v>649</v>
      </c>
    </row>
    <row r="38" spans="1:3" x14ac:dyDescent="0.2">
      <c r="A38" s="7" t="s">
        <v>219</v>
      </c>
      <c r="B38" s="7" t="s">
        <v>651</v>
      </c>
      <c r="C38" s="7" t="s">
        <v>222</v>
      </c>
    </row>
    <row r="39" spans="1:3" x14ac:dyDescent="0.2">
      <c r="A39" s="7" t="s">
        <v>219</v>
      </c>
      <c r="B39" s="7" t="s">
        <v>652</v>
      </c>
      <c r="C39" s="7" t="s">
        <v>223</v>
      </c>
    </row>
    <row r="40" spans="1:3" x14ac:dyDescent="0.2">
      <c r="A40" s="7" t="s">
        <v>219</v>
      </c>
      <c r="B40" s="7" t="s">
        <v>653</v>
      </c>
      <c r="C40" s="7" t="s">
        <v>224</v>
      </c>
    </row>
    <row r="41" spans="1:3" x14ac:dyDescent="0.2">
      <c r="A41" s="7" t="s">
        <v>219</v>
      </c>
      <c r="B41" s="7" t="s">
        <v>650</v>
      </c>
      <c r="C41" s="7" t="s">
        <v>654</v>
      </c>
    </row>
    <row r="42" spans="1:3" x14ac:dyDescent="0.2">
      <c r="A42" s="7" t="s">
        <v>225</v>
      </c>
      <c r="B42" s="7" t="s">
        <v>655</v>
      </c>
      <c r="C42" s="7" t="s">
        <v>661</v>
      </c>
    </row>
    <row r="43" spans="1:3" x14ac:dyDescent="0.2">
      <c r="A43" s="7" t="s">
        <v>225</v>
      </c>
      <c r="B43" s="7" t="s">
        <v>656</v>
      </c>
      <c r="C43" s="7" t="s">
        <v>662</v>
      </c>
    </row>
    <row r="44" spans="1:3" x14ac:dyDescent="0.2">
      <c r="A44" s="7" t="s">
        <v>225</v>
      </c>
      <c r="B44" s="7" t="s">
        <v>657</v>
      </c>
      <c r="C44" s="7" t="s">
        <v>241</v>
      </c>
    </row>
    <row r="45" spans="1:3" x14ac:dyDescent="0.2">
      <c r="A45" s="7" t="s">
        <v>225</v>
      </c>
      <c r="B45" s="7" t="s">
        <v>658</v>
      </c>
      <c r="C45" s="7" t="s">
        <v>242</v>
      </c>
    </row>
    <row r="46" spans="1:3" x14ac:dyDescent="0.2">
      <c r="A46" s="7" t="s">
        <v>225</v>
      </c>
      <c r="B46" s="7" t="s">
        <v>659</v>
      </c>
      <c r="C46" s="7" t="s">
        <v>243</v>
      </c>
    </row>
    <row r="47" spans="1:3" x14ac:dyDescent="0.2">
      <c r="A47" s="7" t="s">
        <v>244</v>
      </c>
      <c r="B47" s="7" t="s">
        <v>663</v>
      </c>
      <c r="C47" s="7" t="s">
        <v>664</v>
      </c>
    </row>
    <row r="48" spans="1:3" x14ac:dyDescent="0.2">
      <c r="A48" s="7" t="s">
        <v>266</v>
      </c>
      <c r="B48" s="7" t="s">
        <v>665</v>
      </c>
      <c r="C48" s="7" t="s">
        <v>667</v>
      </c>
    </row>
    <row r="49" spans="1:3" x14ac:dyDescent="0.2">
      <c r="A49" s="7" t="s">
        <v>266</v>
      </c>
      <c r="B49" s="7" t="s">
        <v>666</v>
      </c>
      <c r="C49" s="7" t="s">
        <v>668</v>
      </c>
    </row>
    <row r="50" spans="1:3" x14ac:dyDescent="0.2">
      <c r="A50" s="7" t="s">
        <v>509</v>
      </c>
      <c r="B50" s="7" t="s">
        <v>669</v>
      </c>
      <c r="C50" s="7" t="s">
        <v>675</v>
      </c>
    </row>
    <row r="51" spans="1:3" x14ac:dyDescent="0.2">
      <c r="A51" s="7" t="s">
        <v>509</v>
      </c>
      <c r="B51" s="7" t="s">
        <v>670</v>
      </c>
      <c r="C51" s="7" t="s">
        <v>676</v>
      </c>
    </row>
    <row r="52" spans="1:3" x14ac:dyDescent="0.2">
      <c r="A52" s="7" t="s">
        <v>509</v>
      </c>
      <c r="B52" s="7" t="s">
        <v>671</v>
      </c>
      <c r="C52" s="7" t="s">
        <v>677</v>
      </c>
    </row>
    <row r="53" spans="1:3" x14ac:dyDescent="0.2">
      <c r="A53" s="7" t="s">
        <v>509</v>
      </c>
      <c r="B53" s="7" t="s">
        <v>672</v>
      </c>
      <c r="C53" s="7" t="s">
        <v>678</v>
      </c>
    </row>
    <row r="54" spans="1:3" x14ac:dyDescent="0.2">
      <c r="A54" s="7" t="s">
        <v>509</v>
      </c>
      <c r="B54" s="7" t="s">
        <v>673</v>
      </c>
      <c r="C54" s="7" t="s">
        <v>679</v>
      </c>
    </row>
    <row r="55" spans="1:3" x14ac:dyDescent="0.2">
      <c r="A55" s="7" t="s">
        <v>509</v>
      </c>
      <c r="B55" s="7" t="s">
        <v>674</v>
      </c>
      <c r="C55" s="7" t="s">
        <v>680</v>
      </c>
    </row>
    <row r="56" spans="1:3" x14ac:dyDescent="0.2">
      <c r="A56" s="7" t="s">
        <v>267</v>
      </c>
      <c r="B56" s="7" t="s">
        <v>681</v>
      </c>
      <c r="C56" s="7" t="s">
        <v>684</v>
      </c>
    </row>
    <row r="57" spans="1:3" x14ac:dyDescent="0.2">
      <c r="A57" s="7" t="s">
        <v>267</v>
      </c>
      <c r="B57" s="7" t="s">
        <v>682</v>
      </c>
      <c r="C57" s="7" t="s">
        <v>685</v>
      </c>
    </row>
    <row r="58" spans="1:3" x14ac:dyDescent="0.2">
      <c r="A58" s="7" t="s">
        <v>267</v>
      </c>
      <c r="B58" s="7" t="s">
        <v>683</v>
      </c>
      <c r="C58" s="7" t="s">
        <v>686</v>
      </c>
    </row>
    <row r="59" spans="1:3" x14ac:dyDescent="0.2">
      <c r="A59" s="7" t="s">
        <v>285</v>
      </c>
      <c r="B59" s="8" t="s">
        <v>687</v>
      </c>
      <c r="C59" s="7" t="s">
        <v>690</v>
      </c>
    </row>
    <row r="60" spans="1:3" x14ac:dyDescent="0.2">
      <c r="A60" s="7" t="s">
        <v>285</v>
      </c>
      <c r="B60" s="7" t="s">
        <v>688</v>
      </c>
      <c r="C60" s="7" t="s">
        <v>691</v>
      </c>
    </row>
    <row r="61" spans="1:3" x14ac:dyDescent="0.2">
      <c r="A61" s="7" t="s">
        <v>285</v>
      </c>
      <c r="B61" s="7" t="s">
        <v>689</v>
      </c>
      <c r="C61" s="7" t="s">
        <v>692</v>
      </c>
    </row>
    <row r="62" spans="1:3" x14ac:dyDescent="0.2">
      <c r="A62" s="7" t="s">
        <v>308</v>
      </c>
      <c r="B62" s="7" t="s">
        <v>693</v>
      </c>
      <c r="C62" s="7" t="s">
        <v>695</v>
      </c>
    </row>
    <row r="63" spans="1:3" x14ac:dyDescent="0.2">
      <c r="A63" s="7" t="s">
        <v>308</v>
      </c>
      <c r="B63" s="7" t="s">
        <v>694</v>
      </c>
      <c r="C63" s="7" t="s">
        <v>696</v>
      </c>
    </row>
    <row r="64" spans="1:3" x14ac:dyDescent="0.2">
      <c r="A64" s="7" t="s">
        <v>419</v>
      </c>
      <c r="B64" s="7" t="s">
        <v>697</v>
      </c>
      <c r="C64" s="7" t="s">
        <v>581</v>
      </c>
    </row>
    <row r="65" spans="1:3" x14ac:dyDescent="0.2">
      <c r="A65" s="7" t="s">
        <v>419</v>
      </c>
      <c r="B65" s="7" t="s">
        <v>698</v>
      </c>
      <c r="C65" s="7" t="s">
        <v>581</v>
      </c>
    </row>
    <row r="66" spans="1:3" x14ac:dyDescent="0.2">
      <c r="A66" s="7" t="s">
        <v>419</v>
      </c>
      <c r="B66" s="7" t="s">
        <v>699</v>
      </c>
      <c r="C66" s="7" t="s">
        <v>581</v>
      </c>
    </row>
    <row r="67" spans="1:3" x14ac:dyDescent="0.2">
      <c r="A67" s="7" t="s">
        <v>419</v>
      </c>
      <c r="B67" s="7" t="s">
        <v>700</v>
      </c>
      <c r="C67" s="7" t="s">
        <v>581</v>
      </c>
    </row>
    <row r="68" spans="1:3" x14ac:dyDescent="0.2">
      <c r="A68" s="7" t="s">
        <v>419</v>
      </c>
      <c r="B68" s="7" t="s">
        <v>701</v>
      </c>
      <c r="C68" s="7" t="s">
        <v>581</v>
      </c>
    </row>
    <row r="69" spans="1:3" x14ac:dyDescent="0.2">
      <c r="A69" s="7" t="s">
        <v>419</v>
      </c>
      <c r="B69" s="7" t="s">
        <v>702</v>
      </c>
      <c r="C69" s="7" t="s">
        <v>581</v>
      </c>
    </row>
    <row r="70" spans="1:3" x14ac:dyDescent="0.2">
      <c r="A70" s="7" t="s">
        <v>419</v>
      </c>
      <c r="B70" s="7" t="s">
        <v>703</v>
      </c>
      <c r="C70" s="7" t="s">
        <v>581</v>
      </c>
    </row>
    <row r="71" spans="1:3" x14ac:dyDescent="0.2">
      <c r="A71" s="7" t="s">
        <v>419</v>
      </c>
      <c r="B71" s="7" t="s">
        <v>704</v>
      </c>
      <c r="C71" s="7" t="s">
        <v>581</v>
      </c>
    </row>
    <row r="72" spans="1:3" x14ac:dyDescent="0.2">
      <c r="A72" s="7" t="s">
        <v>419</v>
      </c>
      <c r="B72" s="7" t="s">
        <v>705</v>
      </c>
      <c r="C72" s="7" t="s">
        <v>581</v>
      </c>
    </row>
    <row r="73" spans="1:3" x14ac:dyDescent="0.2">
      <c r="A73" s="7" t="s">
        <v>419</v>
      </c>
      <c r="B73" s="7" t="s">
        <v>706</v>
      </c>
      <c r="C73" s="7" t="s">
        <v>581</v>
      </c>
    </row>
    <row r="74" spans="1:3" x14ac:dyDescent="0.2">
      <c r="A74" s="7" t="s">
        <v>419</v>
      </c>
      <c r="B74" s="7" t="s">
        <v>707</v>
      </c>
      <c r="C74" s="7" t="s">
        <v>581</v>
      </c>
    </row>
    <row r="75" spans="1:3" x14ac:dyDescent="0.2">
      <c r="A75" s="7" t="s">
        <v>419</v>
      </c>
      <c r="B75" s="7" t="s">
        <v>708</v>
      </c>
      <c r="C75" s="7" t="s">
        <v>581</v>
      </c>
    </row>
    <row r="76" spans="1:3" x14ac:dyDescent="0.2">
      <c r="A76" s="7" t="s">
        <v>419</v>
      </c>
      <c r="B76" s="7" t="s">
        <v>709</v>
      </c>
      <c r="C76" s="7" t="s">
        <v>581</v>
      </c>
    </row>
    <row r="77" spans="1:3" x14ac:dyDescent="0.2">
      <c r="A77" s="7" t="s">
        <v>419</v>
      </c>
      <c r="B77" s="7" t="s">
        <v>710</v>
      </c>
      <c r="C77" s="7" t="s">
        <v>581</v>
      </c>
    </row>
    <row r="78" spans="1:3" x14ac:dyDescent="0.2">
      <c r="A78" s="7" t="s">
        <v>419</v>
      </c>
      <c r="B78" s="7" t="s">
        <v>711</v>
      </c>
      <c r="C78" s="7" t="s">
        <v>581</v>
      </c>
    </row>
    <row r="79" spans="1:3" x14ac:dyDescent="0.2">
      <c r="A79" s="7" t="s">
        <v>419</v>
      </c>
      <c r="B79" s="7" t="s">
        <v>712</v>
      </c>
      <c r="C79" s="7" t="s">
        <v>581</v>
      </c>
    </row>
    <row r="80" spans="1:3" x14ac:dyDescent="0.2">
      <c r="A80" s="7" t="s">
        <v>419</v>
      </c>
      <c r="B80" s="7" t="s">
        <v>713</v>
      </c>
      <c r="C80" s="7" t="s">
        <v>581</v>
      </c>
    </row>
    <row r="81" spans="1:3" x14ac:dyDescent="0.2">
      <c r="A81" s="7" t="s">
        <v>419</v>
      </c>
      <c r="B81" s="7" t="s">
        <v>714</v>
      </c>
      <c r="C81" s="7" t="s">
        <v>581</v>
      </c>
    </row>
    <row r="82" spans="1:3" x14ac:dyDescent="0.2">
      <c r="A82" s="7" t="s">
        <v>419</v>
      </c>
      <c r="B82" s="7" t="s">
        <v>715</v>
      </c>
      <c r="C82" s="7" t="s">
        <v>581</v>
      </c>
    </row>
    <row r="83" spans="1:3" x14ac:dyDescent="0.2">
      <c r="A83" s="7" t="s">
        <v>419</v>
      </c>
      <c r="B83" s="7" t="s">
        <v>716</v>
      </c>
      <c r="C83" s="7" t="s">
        <v>581</v>
      </c>
    </row>
    <row r="84" spans="1:3" x14ac:dyDescent="0.2">
      <c r="A84" s="7" t="s">
        <v>419</v>
      </c>
      <c r="B84" s="7" t="s">
        <v>717</v>
      </c>
      <c r="C84" s="7" t="s">
        <v>581</v>
      </c>
    </row>
    <row r="85" spans="1:3" x14ac:dyDescent="0.2">
      <c r="A85" s="7" t="s">
        <v>326</v>
      </c>
      <c r="B85" s="7" t="s">
        <v>718</v>
      </c>
      <c r="C85" s="7" t="s">
        <v>719</v>
      </c>
    </row>
    <row r="86" spans="1:3" x14ac:dyDescent="0.2">
      <c r="A86" s="7" t="s">
        <v>332</v>
      </c>
      <c r="B86" s="7" t="s">
        <v>720</v>
      </c>
      <c r="C86" s="7" t="s">
        <v>581</v>
      </c>
    </row>
    <row r="87" spans="1:3" x14ac:dyDescent="0.2">
      <c r="A87" s="7" t="s">
        <v>332</v>
      </c>
      <c r="B87" s="7" t="s">
        <v>721</v>
      </c>
      <c r="C87" s="7" t="s">
        <v>723</v>
      </c>
    </row>
    <row r="88" spans="1:3" x14ac:dyDescent="0.2">
      <c r="A88" s="7" t="s">
        <v>332</v>
      </c>
      <c r="B88" s="7" t="s">
        <v>722</v>
      </c>
      <c r="C88" s="7" t="s">
        <v>724</v>
      </c>
    </row>
    <row r="89" spans="1:3" x14ac:dyDescent="0.2">
      <c r="A89" s="7" t="s">
        <v>341</v>
      </c>
      <c r="B89" s="7" t="s">
        <v>725</v>
      </c>
      <c r="C89" s="7" t="s">
        <v>728</v>
      </c>
    </row>
    <row r="90" spans="1:3" x14ac:dyDescent="0.2">
      <c r="A90" s="7" t="s">
        <v>341</v>
      </c>
      <c r="B90" s="7" t="s">
        <v>726</v>
      </c>
      <c r="C90" s="7" t="s">
        <v>729</v>
      </c>
    </row>
    <row r="91" spans="1:3" x14ac:dyDescent="0.2">
      <c r="A91" s="7" t="s">
        <v>341</v>
      </c>
      <c r="B91" s="7" t="s">
        <v>727</v>
      </c>
      <c r="C91" s="7" t="s">
        <v>730</v>
      </c>
    </row>
    <row r="92" spans="1:3" x14ac:dyDescent="0.2">
      <c r="A92" s="7" t="s">
        <v>354</v>
      </c>
      <c r="B92" s="7" t="s">
        <v>731</v>
      </c>
      <c r="C92" s="7" t="s">
        <v>356</v>
      </c>
    </row>
    <row r="93" spans="1:3" x14ac:dyDescent="0.2">
      <c r="A93" s="7" t="s">
        <v>354</v>
      </c>
      <c r="B93" s="7" t="s">
        <v>732</v>
      </c>
      <c r="C93" s="7" t="s">
        <v>357</v>
      </c>
    </row>
    <row r="94" spans="1:3" x14ac:dyDescent="0.2">
      <c r="A94" s="7" t="s">
        <v>354</v>
      </c>
      <c r="B94" s="7" t="s">
        <v>733</v>
      </c>
      <c r="C94" s="7" t="s">
        <v>358</v>
      </c>
    </row>
    <row r="95" spans="1:3" x14ac:dyDescent="0.2">
      <c r="A95" s="7" t="s">
        <v>354</v>
      </c>
      <c r="B95" s="7" t="s">
        <v>734</v>
      </c>
      <c r="C95" s="7" t="s">
        <v>359</v>
      </c>
    </row>
    <row r="96" spans="1:3" x14ac:dyDescent="0.2">
      <c r="A96" s="7" t="s">
        <v>354</v>
      </c>
      <c r="B96" s="7" t="s">
        <v>735</v>
      </c>
      <c r="C96" s="7" t="s">
        <v>360</v>
      </c>
    </row>
    <row r="97" spans="1:3" x14ac:dyDescent="0.2">
      <c r="A97" s="7" t="s">
        <v>354</v>
      </c>
      <c r="B97" s="7" t="s">
        <v>736</v>
      </c>
      <c r="C97" s="7" t="s">
        <v>361</v>
      </c>
    </row>
    <row r="98" spans="1:3" x14ac:dyDescent="0.2">
      <c r="A98" s="7" t="s">
        <v>362</v>
      </c>
      <c r="B98" s="7" t="s">
        <v>737</v>
      </c>
      <c r="C98" s="7" t="s">
        <v>744</v>
      </c>
    </row>
    <row r="99" spans="1:3" x14ac:dyDescent="0.2">
      <c r="A99" s="7" t="s">
        <v>362</v>
      </c>
      <c r="B99" s="7" t="s">
        <v>738</v>
      </c>
      <c r="C99" s="7" t="s">
        <v>745</v>
      </c>
    </row>
    <row r="100" spans="1:3" x14ac:dyDescent="0.2">
      <c r="A100" s="7" t="s">
        <v>362</v>
      </c>
      <c r="B100" s="7" t="s">
        <v>739</v>
      </c>
      <c r="C100" s="7" t="s">
        <v>746</v>
      </c>
    </row>
    <row r="101" spans="1:3" x14ac:dyDescent="0.2">
      <c r="A101" s="7" t="s">
        <v>362</v>
      </c>
      <c r="B101" s="7" t="s">
        <v>740</v>
      </c>
      <c r="C101" s="7" t="s">
        <v>747</v>
      </c>
    </row>
    <row r="102" spans="1:3" x14ac:dyDescent="0.2">
      <c r="A102" s="7" t="s">
        <v>362</v>
      </c>
      <c r="B102" s="7" t="s">
        <v>741</v>
      </c>
      <c r="C102" s="7" t="s">
        <v>748</v>
      </c>
    </row>
    <row r="103" spans="1:3" x14ac:dyDescent="0.2">
      <c r="A103" s="7" t="s">
        <v>362</v>
      </c>
      <c r="B103" s="7" t="s">
        <v>742</v>
      </c>
      <c r="C103" s="7" t="s">
        <v>749</v>
      </c>
    </row>
    <row r="104" spans="1:3" x14ac:dyDescent="0.2">
      <c r="A104" s="7" t="s">
        <v>362</v>
      </c>
      <c r="B104" s="7" t="s">
        <v>743</v>
      </c>
      <c r="C104" s="7" t="s">
        <v>750</v>
      </c>
    </row>
    <row r="105" spans="1:3" x14ac:dyDescent="0.2">
      <c r="A105" s="7" t="s">
        <v>403</v>
      </c>
      <c r="B105" s="7" t="s">
        <v>751</v>
      </c>
      <c r="C105" s="7" t="s">
        <v>753</v>
      </c>
    </row>
    <row r="106" spans="1:3" x14ac:dyDescent="0.2">
      <c r="A106" s="7" t="s">
        <v>403</v>
      </c>
      <c r="B106" s="7" t="s">
        <v>752</v>
      </c>
      <c r="C106" s="7" t="s">
        <v>754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442A-A728-B946-84E1-94EAD84543BC}">
  <dimension ref="A1:H107"/>
  <sheetViews>
    <sheetView zoomScale="150" zoomScaleNormal="150" workbookViewId="0">
      <pane xSplit="1" topLeftCell="B1" activePane="topRight" state="frozen"/>
      <selection pane="topRight" activeCell="F108" sqref="F108"/>
    </sheetView>
  </sheetViews>
  <sheetFormatPr baseColWidth="10" defaultRowHeight="16" x14ac:dyDescent="0.2"/>
  <cols>
    <col min="2" max="2" width="12.1640625" bestFit="1" customWidth="1"/>
    <col min="3" max="4" width="18.6640625" bestFit="1" customWidth="1"/>
    <col min="5" max="5" width="18.6640625" customWidth="1"/>
    <col min="6" max="6" width="16.6640625" bestFit="1" customWidth="1"/>
    <col min="7" max="7" width="14.5" customWidth="1"/>
    <col min="8" max="8" width="60" bestFit="1" customWidth="1"/>
  </cols>
  <sheetData>
    <row r="1" spans="1:8" x14ac:dyDescent="0.2">
      <c r="A1" s="18" t="s">
        <v>0</v>
      </c>
      <c r="B1" s="18" t="s">
        <v>4</v>
      </c>
      <c r="C1" s="18" t="s">
        <v>784</v>
      </c>
      <c r="D1" s="18" t="s">
        <v>785</v>
      </c>
      <c r="E1" s="18" t="s">
        <v>909</v>
      </c>
      <c r="F1" s="18" t="s">
        <v>910</v>
      </c>
      <c r="G1" s="18" t="s">
        <v>911</v>
      </c>
      <c r="H1" s="18" t="s">
        <v>789</v>
      </c>
    </row>
    <row r="2" spans="1:8" x14ac:dyDescent="0.2">
      <c r="A2" s="8" t="s">
        <v>5</v>
      </c>
      <c r="B2" s="8" t="s">
        <v>576</v>
      </c>
      <c r="C2" s="8" t="s">
        <v>7</v>
      </c>
      <c r="D2" t="s">
        <v>11</v>
      </c>
    </row>
    <row r="3" spans="1:8" x14ac:dyDescent="0.2">
      <c r="A3" s="8" t="s">
        <v>14</v>
      </c>
      <c r="B3" s="8" t="s">
        <v>577</v>
      </c>
      <c r="C3" s="8" t="s">
        <v>16</v>
      </c>
      <c r="D3" t="s">
        <v>17</v>
      </c>
      <c r="E3" s="45">
        <v>38985</v>
      </c>
      <c r="F3">
        <v>22</v>
      </c>
      <c r="G3">
        <v>8</v>
      </c>
    </row>
    <row r="4" spans="1:8" x14ac:dyDescent="0.2">
      <c r="A4" s="8" t="s">
        <v>14</v>
      </c>
      <c r="B4" s="8" t="s">
        <v>578</v>
      </c>
      <c r="C4" s="8" t="s">
        <v>18</v>
      </c>
      <c r="D4" t="s">
        <v>19</v>
      </c>
      <c r="E4" s="45">
        <v>38985</v>
      </c>
      <c r="F4">
        <v>25</v>
      </c>
      <c r="G4">
        <v>11</v>
      </c>
    </row>
    <row r="5" spans="1:8" x14ac:dyDescent="0.2">
      <c r="A5" s="8" t="s">
        <v>14</v>
      </c>
      <c r="B5" s="8" t="s">
        <v>582</v>
      </c>
      <c r="C5" s="8" t="s">
        <v>20</v>
      </c>
      <c r="D5" t="s">
        <v>21</v>
      </c>
      <c r="E5" s="45">
        <v>38985</v>
      </c>
      <c r="F5">
        <v>40</v>
      </c>
    </row>
    <row r="6" spans="1:8" x14ac:dyDescent="0.2">
      <c r="A6" s="8" t="s">
        <v>22</v>
      </c>
      <c r="B6" s="8" t="s">
        <v>587</v>
      </c>
      <c r="C6" s="8" t="s">
        <v>24</v>
      </c>
      <c r="D6" t="s">
        <v>29</v>
      </c>
      <c r="E6" s="45">
        <v>39385</v>
      </c>
      <c r="F6">
        <v>10</v>
      </c>
      <c r="G6">
        <v>7</v>
      </c>
    </row>
    <row r="7" spans="1:8" x14ac:dyDescent="0.2">
      <c r="A7" s="8" t="s">
        <v>30</v>
      </c>
      <c r="B7" s="8" t="s">
        <v>588</v>
      </c>
      <c r="C7" s="8" t="s">
        <v>31</v>
      </c>
      <c r="D7" t="s">
        <v>35</v>
      </c>
      <c r="E7" s="45">
        <v>39453</v>
      </c>
      <c r="F7">
        <v>24</v>
      </c>
      <c r="G7">
        <v>15</v>
      </c>
    </row>
    <row r="8" spans="1:8" x14ac:dyDescent="0.2">
      <c r="A8" s="8" t="s">
        <v>36</v>
      </c>
      <c r="B8" s="8" t="s">
        <v>590</v>
      </c>
      <c r="C8" s="8" t="s">
        <v>37</v>
      </c>
      <c r="D8" s="8" t="s">
        <v>42</v>
      </c>
      <c r="E8" s="8" t="s">
        <v>915</v>
      </c>
      <c r="F8">
        <v>13</v>
      </c>
      <c r="G8">
        <v>3</v>
      </c>
    </row>
    <row r="9" spans="1:8" x14ac:dyDescent="0.2">
      <c r="A9" s="8" t="s">
        <v>36</v>
      </c>
      <c r="B9" s="8" t="s">
        <v>591</v>
      </c>
      <c r="C9" s="8" t="s">
        <v>43</v>
      </c>
      <c r="D9" t="s">
        <v>53</v>
      </c>
      <c r="E9" s="8" t="s">
        <v>915</v>
      </c>
      <c r="F9">
        <v>15</v>
      </c>
      <c r="G9">
        <v>5</v>
      </c>
    </row>
    <row r="10" spans="1:8" x14ac:dyDescent="0.2">
      <c r="A10" s="8" t="s">
        <v>54</v>
      </c>
      <c r="B10" s="8" t="s">
        <v>594</v>
      </c>
      <c r="C10" s="8" t="s">
        <v>55</v>
      </c>
      <c r="D10" t="s">
        <v>59</v>
      </c>
    </row>
    <row r="11" spans="1:8" x14ac:dyDescent="0.2">
      <c r="A11" s="8" t="s">
        <v>54</v>
      </c>
      <c r="B11" s="8" t="s">
        <v>595</v>
      </c>
      <c r="C11" s="8" t="s">
        <v>60</v>
      </c>
      <c r="D11" t="s">
        <v>65</v>
      </c>
    </row>
    <row r="12" spans="1:8" x14ac:dyDescent="0.2">
      <c r="A12" s="8" t="s">
        <v>54</v>
      </c>
      <c r="B12" s="8" t="s">
        <v>596</v>
      </c>
      <c r="C12" s="8" t="s">
        <v>66</v>
      </c>
      <c r="D12" t="s">
        <v>71</v>
      </c>
    </row>
    <row r="13" spans="1:8" x14ac:dyDescent="0.2">
      <c r="A13" s="8" t="s">
        <v>72</v>
      </c>
      <c r="B13" s="8" t="s">
        <v>600</v>
      </c>
      <c r="C13" s="8" t="s">
        <v>73</v>
      </c>
      <c r="D13" t="s">
        <v>81</v>
      </c>
    </row>
    <row r="14" spans="1:8" x14ac:dyDescent="0.2">
      <c r="A14" s="8" t="s">
        <v>72</v>
      </c>
      <c r="B14" s="8" t="s">
        <v>601</v>
      </c>
      <c r="C14" s="8" t="s">
        <v>82</v>
      </c>
      <c r="D14" t="s">
        <v>87</v>
      </c>
    </row>
    <row r="15" spans="1:8" x14ac:dyDescent="0.2">
      <c r="A15" s="8" t="s">
        <v>72</v>
      </c>
      <c r="B15" s="8" t="s">
        <v>602</v>
      </c>
      <c r="C15" s="8" t="s">
        <v>88</v>
      </c>
      <c r="D15" t="s">
        <v>91</v>
      </c>
    </row>
    <row r="16" spans="1:8" x14ac:dyDescent="0.2">
      <c r="A16" s="8" t="s">
        <v>72</v>
      </c>
      <c r="B16" s="8" t="s">
        <v>603</v>
      </c>
      <c r="C16" s="8" t="s">
        <v>92</v>
      </c>
      <c r="D16" t="s">
        <v>95</v>
      </c>
    </row>
    <row r="17" spans="1:8" x14ac:dyDescent="0.2">
      <c r="A17" s="8" t="s">
        <v>72</v>
      </c>
      <c r="B17" s="8" t="s">
        <v>604</v>
      </c>
      <c r="C17" s="8" t="s">
        <v>96</v>
      </c>
      <c r="D17" t="s">
        <v>105</v>
      </c>
    </row>
    <row r="18" spans="1:8" x14ac:dyDescent="0.2">
      <c r="A18" s="8" t="s">
        <v>106</v>
      </c>
      <c r="B18" s="8" t="s">
        <v>614</v>
      </c>
      <c r="C18" s="8" t="s">
        <v>131</v>
      </c>
      <c r="D18" t="s">
        <v>138</v>
      </c>
      <c r="E18" s="45">
        <v>40984</v>
      </c>
      <c r="F18">
        <v>5</v>
      </c>
      <c r="G18">
        <v>5</v>
      </c>
      <c r="H18" s="26" t="s">
        <v>790</v>
      </c>
    </row>
    <row r="19" spans="1:8" x14ac:dyDescent="0.2">
      <c r="A19" s="8" t="s">
        <v>106</v>
      </c>
      <c r="B19" s="8" t="s">
        <v>615</v>
      </c>
      <c r="C19" s="8" t="s">
        <v>139</v>
      </c>
      <c r="D19" t="s">
        <v>146</v>
      </c>
      <c r="E19" s="45">
        <v>40984</v>
      </c>
      <c r="F19">
        <v>7</v>
      </c>
      <c r="G19">
        <v>7</v>
      </c>
      <c r="H19" t="s">
        <v>790</v>
      </c>
    </row>
    <row r="20" spans="1:8" x14ac:dyDescent="0.2">
      <c r="A20" s="8" t="s">
        <v>106</v>
      </c>
      <c r="B20" s="8" t="s">
        <v>616</v>
      </c>
      <c r="C20" s="8" t="s">
        <v>148</v>
      </c>
      <c r="D20" t="s">
        <v>155</v>
      </c>
      <c r="E20" s="45">
        <v>40984</v>
      </c>
      <c r="F20">
        <v>9</v>
      </c>
      <c r="G20">
        <v>9</v>
      </c>
      <c r="H20" t="s">
        <v>790</v>
      </c>
    </row>
    <row r="21" spans="1:8" x14ac:dyDescent="0.2">
      <c r="A21" s="8" t="s">
        <v>106</v>
      </c>
      <c r="B21" s="8" t="s">
        <v>617</v>
      </c>
      <c r="C21" s="8" t="s">
        <v>156</v>
      </c>
      <c r="D21" t="s">
        <v>162</v>
      </c>
      <c r="E21" s="45">
        <v>40984</v>
      </c>
      <c r="F21">
        <v>12</v>
      </c>
      <c r="G21">
        <v>12</v>
      </c>
      <c r="H21" t="s">
        <v>790</v>
      </c>
    </row>
    <row r="22" spans="1:8" x14ac:dyDescent="0.2">
      <c r="A22" s="8" t="s">
        <v>106</v>
      </c>
      <c r="B22" s="8" t="s">
        <v>618</v>
      </c>
      <c r="C22" s="8" t="s">
        <v>163</v>
      </c>
      <c r="D22" t="s">
        <v>171</v>
      </c>
      <c r="E22" s="45">
        <v>40984</v>
      </c>
      <c r="F22">
        <v>14</v>
      </c>
      <c r="G22">
        <v>14</v>
      </c>
      <c r="H22" t="s">
        <v>790</v>
      </c>
    </row>
    <row r="23" spans="1:8" x14ac:dyDescent="0.2">
      <c r="A23" s="8" t="s">
        <v>106</v>
      </c>
      <c r="B23" s="8" t="s">
        <v>619</v>
      </c>
      <c r="C23" s="8" t="s">
        <v>172</v>
      </c>
      <c r="D23" t="s">
        <v>179</v>
      </c>
      <c r="E23" s="45">
        <v>40984</v>
      </c>
      <c r="F23">
        <v>16</v>
      </c>
      <c r="G23">
        <v>16</v>
      </c>
      <c r="H23" t="s">
        <v>790</v>
      </c>
    </row>
    <row r="24" spans="1:8" x14ac:dyDescent="0.2">
      <c r="A24" s="8" t="s">
        <v>106</v>
      </c>
      <c r="B24" s="8" t="s">
        <v>610</v>
      </c>
      <c r="C24" s="8" t="s">
        <v>107</v>
      </c>
      <c r="D24" t="s">
        <v>119</v>
      </c>
      <c r="E24" s="45">
        <v>40984</v>
      </c>
      <c r="F24">
        <v>26</v>
      </c>
      <c r="G24">
        <v>42</v>
      </c>
      <c r="H24" t="s">
        <v>790</v>
      </c>
    </row>
    <row r="25" spans="1:8" x14ac:dyDescent="0.2">
      <c r="A25" s="8" t="s">
        <v>106</v>
      </c>
      <c r="B25" s="8" t="s">
        <v>611</v>
      </c>
      <c r="C25" s="8" t="s">
        <v>120</v>
      </c>
      <c r="D25" t="s">
        <v>122</v>
      </c>
      <c r="E25" s="45">
        <v>40984</v>
      </c>
      <c r="F25">
        <v>27</v>
      </c>
      <c r="G25">
        <v>43</v>
      </c>
      <c r="H25" t="s">
        <v>790</v>
      </c>
    </row>
    <row r="26" spans="1:8" x14ac:dyDescent="0.2">
      <c r="A26" s="8" t="s">
        <v>106</v>
      </c>
      <c r="B26" s="8" t="s">
        <v>612</v>
      </c>
      <c r="C26" s="8" t="s">
        <v>123</v>
      </c>
      <c r="D26" t="s">
        <v>128</v>
      </c>
      <c r="E26" s="45">
        <v>40984</v>
      </c>
      <c r="F26">
        <v>29</v>
      </c>
      <c r="G26">
        <v>45</v>
      </c>
      <c r="H26" t="s">
        <v>790</v>
      </c>
    </row>
    <row r="27" spans="1:8" x14ac:dyDescent="0.2">
      <c r="A27" s="8" t="s">
        <v>106</v>
      </c>
      <c r="B27" s="8" t="s">
        <v>613</v>
      </c>
      <c r="C27" s="8" t="s">
        <v>129</v>
      </c>
      <c r="D27" t="s">
        <v>130</v>
      </c>
      <c r="E27" s="45">
        <v>40984</v>
      </c>
      <c r="F27">
        <v>30</v>
      </c>
      <c r="G27">
        <v>46</v>
      </c>
      <c r="H27" t="s">
        <v>790</v>
      </c>
    </row>
    <row r="28" spans="1:8" x14ac:dyDescent="0.2">
      <c r="A28" s="8" t="s">
        <v>180</v>
      </c>
      <c r="B28" s="8" t="s">
        <v>630</v>
      </c>
      <c r="C28" s="8" t="s">
        <v>181</v>
      </c>
      <c r="D28" t="s">
        <v>183</v>
      </c>
      <c r="E28" s="45">
        <v>41479</v>
      </c>
      <c r="F28">
        <v>7</v>
      </c>
      <c r="G28">
        <v>6</v>
      </c>
      <c r="H28" t="s">
        <v>794</v>
      </c>
    </row>
    <row r="29" spans="1:8" x14ac:dyDescent="0.2">
      <c r="A29" s="8" t="s">
        <v>180</v>
      </c>
      <c r="B29" s="8" t="s">
        <v>631</v>
      </c>
      <c r="C29" s="8" t="s">
        <v>184</v>
      </c>
      <c r="D29" t="s">
        <v>187</v>
      </c>
      <c r="E29" s="45">
        <v>41479</v>
      </c>
      <c r="F29">
        <v>9</v>
      </c>
      <c r="G29">
        <v>8</v>
      </c>
      <c r="H29" t="s">
        <v>794</v>
      </c>
    </row>
    <row r="30" spans="1:8" x14ac:dyDescent="0.2">
      <c r="A30" s="8" t="s">
        <v>180</v>
      </c>
      <c r="B30" s="8" t="s">
        <v>632</v>
      </c>
      <c r="C30" s="8" t="s">
        <v>188</v>
      </c>
      <c r="D30" t="s">
        <v>191</v>
      </c>
      <c r="E30" s="45">
        <v>41479</v>
      </c>
      <c r="F30">
        <v>11</v>
      </c>
      <c r="G30">
        <v>10</v>
      </c>
      <c r="H30" t="s">
        <v>794</v>
      </c>
    </row>
    <row r="31" spans="1:8" x14ac:dyDescent="0.2">
      <c r="A31" s="8" t="s">
        <v>180</v>
      </c>
      <c r="B31" s="8" t="s">
        <v>633</v>
      </c>
      <c r="C31" s="8" t="s">
        <v>192</v>
      </c>
      <c r="D31" t="s">
        <v>193</v>
      </c>
      <c r="E31" s="45">
        <v>41479</v>
      </c>
      <c r="F31">
        <v>14</v>
      </c>
      <c r="G31">
        <v>13</v>
      </c>
      <c r="H31" t="s">
        <v>794</v>
      </c>
    </row>
    <row r="32" spans="1:8" x14ac:dyDescent="0.2">
      <c r="A32" s="8" t="s">
        <v>180</v>
      </c>
      <c r="B32" s="8" t="s">
        <v>634</v>
      </c>
      <c r="C32" s="8" t="s">
        <v>195</v>
      </c>
      <c r="D32" t="s">
        <v>197</v>
      </c>
      <c r="E32" s="45">
        <v>41479</v>
      </c>
      <c r="F32">
        <v>15</v>
      </c>
      <c r="G32">
        <v>14</v>
      </c>
      <c r="H32" t="s">
        <v>794</v>
      </c>
    </row>
    <row r="33" spans="1:8" x14ac:dyDescent="0.2">
      <c r="A33" s="8" t="s">
        <v>180</v>
      </c>
      <c r="B33" s="8" t="s">
        <v>635</v>
      </c>
      <c r="C33" s="8" t="s">
        <v>198</v>
      </c>
      <c r="D33" t="s">
        <v>200</v>
      </c>
      <c r="E33" s="45">
        <v>41479</v>
      </c>
      <c r="F33">
        <v>16</v>
      </c>
      <c r="G33">
        <v>15</v>
      </c>
      <c r="H33" t="s">
        <v>794</v>
      </c>
    </row>
    <row r="34" spans="1:8" x14ac:dyDescent="0.2">
      <c r="A34" s="8" t="s">
        <v>201</v>
      </c>
      <c r="B34" s="8" t="s">
        <v>642</v>
      </c>
      <c r="C34" s="8" t="s">
        <v>202</v>
      </c>
      <c r="D34" t="s">
        <v>208</v>
      </c>
      <c r="E34" s="8" t="s">
        <v>912</v>
      </c>
      <c r="F34">
        <v>2</v>
      </c>
      <c r="G34">
        <v>2</v>
      </c>
    </row>
    <row r="35" spans="1:8" x14ac:dyDescent="0.2">
      <c r="A35" s="8" t="s">
        <v>201</v>
      </c>
      <c r="B35" s="8" t="s">
        <v>643</v>
      </c>
      <c r="C35" s="8" t="s">
        <v>209</v>
      </c>
      <c r="D35" t="s">
        <v>212</v>
      </c>
      <c r="E35" s="8" t="s">
        <v>912</v>
      </c>
      <c r="F35">
        <v>5</v>
      </c>
      <c r="G35">
        <v>5</v>
      </c>
    </row>
    <row r="36" spans="1:8" x14ac:dyDescent="0.2">
      <c r="A36" s="8" t="s">
        <v>213</v>
      </c>
      <c r="B36" s="8" t="s">
        <v>646</v>
      </c>
      <c r="C36" s="8" t="s">
        <v>216</v>
      </c>
      <c r="D36" s="8" t="s">
        <v>216</v>
      </c>
      <c r="E36" s="8" t="s">
        <v>916</v>
      </c>
      <c r="F36">
        <v>2</v>
      </c>
      <c r="G36">
        <v>1</v>
      </c>
    </row>
    <row r="37" spans="1:8" x14ac:dyDescent="0.2">
      <c r="A37" s="8" t="s">
        <v>213</v>
      </c>
      <c r="B37" s="8" t="s">
        <v>647</v>
      </c>
      <c r="C37" s="8" t="s">
        <v>217</v>
      </c>
      <c r="D37" t="s">
        <v>218</v>
      </c>
      <c r="E37" s="8" t="s">
        <v>916</v>
      </c>
      <c r="F37">
        <v>9</v>
      </c>
      <c r="G37">
        <v>8</v>
      </c>
    </row>
    <row r="38" spans="1:8" x14ac:dyDescent="0.2">
      <c r="A38" s="8" t="s">
        <v>219</v>
      </c>
      <c r="B38" s="8" t="s">
        <v>651</v>
      </c>
      <c r="C38" s="8" t="s">
        <v>222</v>
      </c>
      <c r="D38" s="8" t="s">
        <v>222</v>
      </c>
      <c r="E38" s="8" t="s">
        <v>917</v>
      </c>
      <c r="F38">
        <v>23</v>
      </c>
      <c r="G38">
        <v>16</v>
      </c>
    </row>
    <row r="39" spans="1:8" x14ac:dyDescent="0.2">
      <c r="A39" s="8" t="s">
        <v>219</v>
      </c>
      <c r="B39" s="8" t="s">
        <v>652</v>
      </c>
      <c r="C39" s="8" t="s">
        <v>223</v>
      </c>
      <c r="D39" s="8" t="s">
        <v>223</v>
      </c>
      <c r="E39" s="8" t="s">
        <v>917</v>
      </c>
      <c r="F39">
        <v>23</v>
      </c>
      <c r="G39">
        <v>16</v>
      </c>
    </row>
    <row r="40" spans="1:8" x14ac:dyDescent="0.2">
      <c r="A40" s="8" t="s">
        <v>219</v>
      </c>
      <c r="B40" s="8" t="s">
        <v>653</v>
      </c>
      <c r="C40" s="8" t="s">
        <v>224</v>
      </c>
      <c r="D40" s="8" t="s">
        <v>224</v>
      </c>
      <c r="E40" s="8" t="s">
        <v>917</v>
      </c>
      <c r="F40">
        <v>23</v>
      </c>
      <c r="G40">
        <v>16</v>
      </c>
    </row>
    <row r="41" spans="1:8" x14ac:dyDescent="0.2">
      <c r="A41" s="8" t="s">
        <v>219</v>
      </c>
      <c r="B41" s="8" t="s">
        <v>650</v>
      </c>
      <c r="C41" s="8" t="s">
        <v>220</v>
      </c>
      <c r="D41" t="s">
        <v>221</v>
      </c>
      <c r="E41" s="8" t="s">
        <v>917</v>
      </c>
      <c r="F41">
        <v>36</v>
      </c>
      <c r="G41">
        <v>29</v>
      </c>
    </row>
    <row r="42" spans="1:8" x14ac:dyDescent="0.2">
      <c r="A42" s="8" t="s">
        <v>225</v>
      </c>
      <c r="B42" s="8" t="s">
        <v>655</v>
      </c>
      <c r="C42" s="8" t="s">
        <v>226</v>
      </c>
      <c r="D42" t="s">
        <v>232</v>
      </c>
      <c r="E42" s="45">
        <v>41892</v>
      </c>
      <c r="G42">
        <v>2</v>
      </c>
    </row>
    <row r="43" spans="1:8" x14ac:dyDescent="0.2">
      <c r="A43" s="8" t="s">
        <v>225</v>
      </c>
      <c r="B43" s="8" t="s">
        <v>656</v>
      </c>
      <c r="C43" s="8" t="s">
        <v>234</v>
      </c>
      <c r="D43" t="s">
        <v>240</v>
      </c>
      <c r="E43" s="45">
        <v>41892</v>
      </c>
      <c r="G43">
        <v>5</v>
      </c>
    </row>
    <row r="44" spans="1:8" x14ac:dyDescent="0.2">
      <c r="A44" s="8" t="s">
        <v>225</v>
      </c>
      <c r="B44" s="8" t="s">
        <v>657</v>
      </c>
      <c r="C44" s="8" t="s">
        <v>241</v>
      </c>
      <c r="D44" s="8" t="s">
        <v>241</v>
      </c>
      <c r="E44" s="45">
        <v>41892</v>
      </c>
      <c r="G44">
        <v>1399</v>
      </c>
    </row>
    <row r="45" spans="1:8" x14ac:dyDescent="0.2">
      <c r="A45" s="8" t="s">
        <v>225</v>
      </c>
      <c r="B45" s="8" t="s">
        <v>658</v>
      </c>
      <c r="C45" s="8" t="s">
        <v>242</v>
      </c>
      <c r="D45" s="8" t="s">
        <v>242</v>
      </c>
      <c r="E45" s="45">
        <v>41892</v>
      </c>
      <c r="G45">
        <v>1406</v>
      </c>
    </row>
    <row r="46" spans="1:8" x14ac:dyDescent="0.2">
      <c r="A46" s="8" t="s">
        <v>225</v>
      </c>
      <c r="B46" s="8" t="s">
        <v>659</v>
      </c>
      <c r="C46" s="8" t="s">
        <v>243</v>
      </c>
      <c r="D46" s="8" t="s">
        <v>243</v>
      </c>
      <c r="E46" s="45">
        <v>41892</v>
      </c>
      <c r="G46">
        <v>1413</v>
      </c>
    </row>
    <row r="47" spans="1:8" x14ac:dyDescent="0.2">
      <c r="A47" s="8" t="s">
        <v>244</v>
      </c>
      <c r="B47" s="8" t="s">
        <v>663</v>
      </c>
      <c r="C47" s="8" t="s">
        <v>246</v>
      </c>
      <c r="D47" t="s">
        <v>255</v>
      </c>
      <c r="E47" s="45">
        <v>39393</v>
      </c>
      <c r="F47">
        <v>13</v>
      </c>
      <c r="G47">
        <v>10</v>
      </c>
    </row>
    <row r="48" spans="1:8" x14ac:dyDescent="0.2">
      <c r="A48" s="8" t="s">
        <v>266</v>
      </c>
      <c r="B48" s="8" t="s">
        <v>665</v>
      </c>
      <c r="C48" s="8" t="s">
        <v>257</v>
      </c>
      <c r="D48" t="s">
        <v>261</v>
      </c>
      <c r="E48" s="45">
        <v>41429</v>
      </c>
      <c r="F48">
        <v>14</v>
      </c>
      <c r="G48">
        <v>11</v>
      </c>
    </row>
    <row r="49" spans="1:8" x14ac:dyDescent="0.2">
      <c r="A49" s="8" t="s">
        <v>266</v>
      </c>
      <c r="B49" s="8" t="s">
        <v>666</v>
      </c>
      <c r="C49" s="8" t="s">
        <v>262</v>
      </c>
      <c r="D49" t="s">
        <v>265</v>
      </c>
      <c r="E49" s="45">
        <v>41429</v>
      </c>
      <c r="F49">
        <v>15</v>
      </c>
      <c r="G49">
        <v>12</v>
      </c>
    </row>
    <row r="50" spans="1:8" x14ac:dyDescent="0.2">
      <c r="A50" s="8" t="s">
        <v>509</v>
      </c>
      <c r="B50" s="8" t="s">
        <v>669</v>
      </c>
      <c r="C50" s="8" t="s">
        <v>510</v>
      </c>
      <c r="D50" t="s">
        <v>515</v>
      </c>
      <c r="E50" s="45">
        <v>40694</v>
      </c>
      <c r="F50">
        <v>5</v>
      </c>
      <c r="G50">
        <v>4</v>
      </c>
    </row>
    <row r="51" spans="1:8" x14ac:dyDescent="0.2">
      <c r="A51" s="8" t="s">
        <v>509</v>
      </c>
      <c r="B51" s="8" t="s">
        <v>670</v>
      </c>
      <c r="C51" s="8" t="s">
        <v>516</v>
      </c>
      <c r="D51" t="s">
        <v>519</v>
      </c>
      <c r="E51" s="45">
        <v>40694</v>
      </c>
      <c r="F51">
        <v>7</v>
      </c>
      <c r="G51">
        <v>6</v>
      </c>
    </row>
    <row r="52" spans="1:8" x14ac:dyDescent="0.2">
      <c r="A52" s="8" t="s">
        <v>509</v>
      </c>
      <c r="B52" s="8" t="s">
        <v>671</v>
      </c>
      <c r="C52" s="8" t="s">
        <v>520</v>
      </c>
      <c r="D52" t="s">
        <v>523</v>
      </c>
      <c r="E52" s="45">
        <v>40694</v>
      </c>
      <c r="F52">
        <v>8</v>
      </c>
      <c r="G52">
        <v>7</v>
      </c>
    </row>
    <row r="53" spans="1:8" x14ac:dyDescent="0.2">
      <c r="A53" s="8" t="s">
        <v>509</v>
      </c>
      <c r="B53" s="8" t="s">
        <v>672</v>
      </c>
      <c r="C53" s="8" t="s">
        <v>524</v>
      </c>
      <c r="D53" t="s">
        <v>528</v>
      </c>
      <c r="E53" s="45">
        <v>40694</v>
      </c>
      <c r="F53">
        <v>9</v>
      </c>
      <c r="G53">
        <v>8</v>
      </c>
    </row>
    <row r="54" spans="1:8" x14ac:dyDescent="0.2">
      <c r="A54" s="8" t="s">
        <v>509</v>
      </c>
      <c r="B54" s="8" t="s">
        <v>673</v>
      </c>
      <c r="C54" s="8" t="s">
        <v>529</v>
      </c>
      <c r="D54" t="s">
        <v>533</v>
      </c>
      <c r="E54" s="45">
        <v>40694</v>
      </c>
      <c r="F54">
        <v>10</v>
      </c>
      <c r="G54">
        <v>9</v>
      </c>
    </row>
    <row r="55" spans="1:8" x14ac:dyDescent="0.2">
      <c r="A55" s="8" t="s">
        <v>509</v>
      </c>
      <c r="B55" s="8" t="s">
        <v>674</v>
      </c>
      <c r="C55" s="8" t="s">
        <v>534</v>
      </c>
      <c r="D55" t="s">
        <v>537</v>
      </c>
      <c r="E55" s="45">
        <v>40694</v>
      </c>
      <c r="F55">
        <v>11</v>
      </c>
      <c r="G55">
        <v>10</v>
      </c>
    </row>
    <row r="56" spans="1:8" x14ac:dyDescent="0.2">
      <c r="A56" s="8" t="s">
        <v>267</v>
      </c>
      <c r="B56" s="8" t="s">
        <v>681</v>
      </c>
      <c r="C56" s="8" t="s">
        <v>269</v>
      </c>
      <c r="D56" t="s">
        <v>272</v>
      </c>
    </row>
    <row r="57" spans="1:8" x14ac:dyDescent="0.2">
      <c r="A57" s="8" t="s">
        <v>267</v>
      </c>
      <c r="B57" s="8" t="s">
        <v>682</v>
      </c>
      <c r="C57" s="8" t="s">
        <v>273</v>
      </c>
      <c r="D57" t="s">
        <v>278</v>
      </c>
    </row>
    <row r="58" spans="1:8" x14ac:dyDescent="0.2">
      <c r="A58" s="8" t="s">
        <v>267</v>
      </c>
      <c r="B58" s="8" t="s">
        <v>683</v>
      </c>
      <c r="C58" s="8" t="s">
        <v>279</v>
      </c>
      <c r="D58" t="s">
        <v>284</v>
      </c>
    </row>
    <row r="59" spans="1:8" x14ac:dyDescent="0.2">
      <c r="A59" s="8" t="s">
        <v>285</v>
      </c>
      <c r="B59" s="8" t="s">
        <v>687</v>
      </c>
      <c r="C59" s="8" t="s">
        <v>287</v>
      </c>
      <c r="D59" t="s">
        <v>295</v>
      </c>
      <c r="E59" s="45">
        <v>40460</v>
      </c>
      <c r="F59">
        <v>35</v>
      </c>
      <c r="G59">
        <v>2</v>
      </c>
      <c r="H59" s="26" t="s">
        <v>793</v>
      </c>
    </row>
    <row r="60" spans="1:8" x14ac:dyDescent="0.2">
      <c r="A60" s="8" t="s">
        <v>285</v>
      </c>
      <c r="B60" s="8" t="s">
        <v>688</v>
      </c>
      <c r="C60" s="8" t="s">
        <v>296</v>
      </c>
      <c r="D60" t="s">
        <v>298</v>
      </c>
      <c r="E60" s="45">
        <v>40460</v>
      </c>
      <c r="F60">
        <v>36</v>
      </c>
      <c r="G60">
        <v>3</v>
      </c>
      <c r="H60" s="26" t="s">
        <v>793</v>
      </c>
    </row>
    <row r="61" spans="1:8" x14ac:dyDescent="0.2">
      <c r="A61" s="8" t="s">
        <v>285</v>
      </c>
      <c r="B61" s="8" t="s">
        <v>689</v>
      </c>
      <c r="C61" s="8" t="s">
        <v>299</v>
      </c>
      <c r="D61" t="s">
        <v>307</v>
      </c>
      <c r="E61" s="45">
        <v>40460</v>
      </c>
      <c r="F61">
        <v>42</v>
      </c>
      <c r="G61">
        <v>9</v>
      </c>
      <c r="H61" s="26" t="s">
        <v>793</v>
      </c>
    </row>
    <row r="62" spans="1:8" x14ac:dyDescent="0.2">
      <c r="A62" s="8" t="s">
        <v>308</v>
      </c>
      <c r="B62" s="8" t="s">
        <v>693</v>
      </c>
      <c r="C62" s="8" t="s">
        <v>309</v>
      </c>
      <c r="D62" t="s">
        <v>312</v>
      </c>
      <c r="E62" s="45">
        <v>40815</v>
      </c>
      <c r="F62">
        <v>3</v>
      </c>
      <c r="G62">
        <v>34</v>
      </c>
    </row>
    <row r="63" spans="1:8" x14ac:dyDescent="0.2">
      <c r="A63" s="8" t="s">
        <v>308</v>
      </c>
      <c r="B63" s="8" t="s">
        <v>694</v>
      </c>
      <c r="C63" s="8" t="s">
        <v>313</v>
      </c>
      <c r="D63" t="s">
        <v>325</v>
      </c>
      <c r="E63" s="45">
        <v>40815</v>
      </c>
      <c r="F63">
        <v>14</v>
      </c>
      <c r="G63">
        <v>45</v>
      </c>
    </row>
    <row r="64" spans="1:8" x14ac:dyDescent="0.2">
      <c r="A64" s="8" t="s">
        <v>326</v>
      </c>
      <c r="B64" s="8" t="s">
        <v>718</v>
      </c>
      <c r="C64" s="8" t="s">
        <v>327</v>
      </c>
      <c r="D64" t="s">
        <v>331</v>
      </c>
      <c r="E64" s="45">
        <v>41281</v>
      </c>
      <c r="F64">
        <v>23</v>
      </c>
      <c r="G64">
        <v>8</v>
      </c>
    </row>
    <row r="65" spans="1:8" x14ac:dyDescent="0.2">
      <c r="A65" s="8" t="s">
        <v>332</v>
      </c>
      <c r="B65" s="8" t="s">
        <v>721</v>
      </c>
      <c r="C65" s="8" t="s">
        <v>335</v>
      </c>
      <c r="D65" t="s">
        <v>338</v>
      </c>
      <c r="E65" s="8" t="s">
        <v>788</v>
      </c>
      <c r="F65" s="8" t="s">
        <v>788</v>
      </c>
      <c r="G65">
        <v>89</v>
      </c>
    </row>
    <row r="66" spans="1:8" x14ac:dyDescent="0.2">
      <c r="A66" s="8" t="s">
        <v>332</v>
      </c>
      <c r="B66" s="8" t="s">
        <v>722</v>
      </c>
      <c r="C66" s="8" t="s">
        <v>339</v>
      </c>
      <c r="D66" t="s">
        <v>340</v>
      </c>
      <c r="E66" s="8" t="s">
        <v>788</v>
      </c>
      <c r="F66" s="8" t="s">
        <v>788</v>
      </c>
      <c r="G66">
        <v>93</v>
      </c>
    </row>
    <row r="67" spans="1:8" x14ac:dyDescent="0.2">
      <c r="A67" s="8" t="s">
        <v>341</v>
      </c>
      <c r="B67" s="8" t="s">
        <v>725</v>
      </c>
      <c r="C67" s="8" t="s">
        <v>342</v>
      </c>
      <c r="D67" t="s">
        <v>343</v>
      </c>
      <c r="E67" s="45">
        <v>42349</v>
      </c>
      <c r="F67">
        <v>4</v>
      </c>
      <c r="G67">
        <v>3</v>
      </c>
    </row>
    <row r="68" spans="1:8" x14ac:dyDescent="0.2">
      <c r="A68" s="8" t="s">
        <v>341</v>
      </c>
      <c r="B68" s="8" t="s">
        <v>726</v>
      </c>
      <c r="C68" s="8" t="s">
        <v>344</v>
      </c>
      <c r="D68" t="s">
        <v>345</v>
      </c>
      <c r="E68" s="45">
        <v>42349</v>
      </c>
      <c r="F68">
        <v>4.5</v>
      </c>
      <c r="G68">
        <v>3</v>
      </c>
    </row>
    <row r="69" spans="1:8" x14ac:dyDescent="0.2">
      <c r="A69" s="8" t="s">
        <v>341</v>
      </c>
      <c r="B69" s="8" t="s">
        <v>727</v>
      </c>
      <c r="C69" s="8" t="s">
        <v>346</v>
      </c>
      <c r="D69" t="s">
        <v>353</v>
      </c>
      <c r="E69" s="45">
        <v>42349</v>
      </c>
      <c r="F69">
        <v>9</v>
      </c>
      <c r="G69">
        <v>8</v>
      </c>
    </row>
    <row r="70" spans="1:8" x14ac:dyDescent="0.2">
      <c r="A70" s="8" t="s">
        <v>354</v>
      </c>
      <c r="B70" s="8" t="s">
        <v>731</v>
      </c>
      <c r="C70" s="8" t="s">
        <v>356</v>
      </c>
      <c r="D70" s="8" t="s">
        <v>356</v>
      </c>
      <c r="E70" s="8" t="s">
        <v>914</v>
      </c>
      <c r="F70">
        <v>6</v>
      </c>
      <c r="G70">
        <v>7</v>
      </c>
      <c r="H70" s="26" t="s">
        <v>792</v>
      </c>
    </row>
    <row r="71" spans="1:8" x14ac:dyDescent="0.2">
      <c r="A71" s="8" t="s">
        <v>354</v>
      </c>
      <c r="B71" s="8" t="s">
        <v>732</v>
      </c>
      <c r="C71" s="8" t="s">
        <v>357</v>
      </c>
      <c r="D71" s="8" t="s">
        <v>357</v>
      </c>
      <c r="E71" s="8" t="s">
        <v>914</v>
      </c>
      <c r="F71">
        <v>9</v>
      </c>
      <c r="G71">
        <v>9</v>
      </c>
      <c r="H71" t="s">
        <v>792</v>
      </c>
    </row>
    <row r="72" spans="1:8" x14ac:dyDescent="0.2">
      <c r="A72" s="8" t="s">
        <v>354</v>
      </c>
      <c r="B72" s="8" t="s">
        <v>733</v>
      </c>
      <c r="C72" s="8" t="s">
        <v>358</v>
      </c>
      <c r="D72" s="8" t="s">
        <v>358</v>
      </c>
      <c r="E72" s="8" t="s">
        <v>914</v>
      </c>
      <c r="F72">
        <v>11</v>
      </c>
      <c r="G72">
        <v>12</v>
      </c>
      <c r="H72" t="s">
        <v>792</v>
      </c>
    </row>
    <row r="73" spans="1:8" x14ac:dyDescent="0.2">
      <c r="A73" s="8" t="s">
        <v>354</v>
      </c>
      <c r="B73" s="8" t="s">
        <v>734</v>
      </c>
      <c r="C73" s="8" t="s">
        <v>359</v>
      </c>
      <c r="D73" s="8" t="s">
        <v>359</v>
      </c>
      <c r="E73" s="8" t="s">
        <v>914</v>
      </c>
      <c r="F73">
        <v>14</v>
      </c>
      <c r="G73">
        <v>15</v>
      </c>
      <c r="H73" t="s">
        <v>792</v>
      </c>
    </row>
    <row r="74" spans="1:8" x14ac:dyDescent="0.2">
      <c r="A74" s="8" t="s">
        <v>354</v>
      </c>
      <c r="B74" s="8" t="s">
        <v>735</v>
      </c>
      <c r="C74" s="8" t="s">
        <v>360</v>
      </c>
      <c r="D74" s="8" t="s">
        <v>360</v>
      </c>
      <c r="E74" s="8" t="s">
        <v>914</v>
      </c>
      <c r="F74">
        <v>16</v>
      </c>
      <c r="G74">
        <v>17</v>
      </c>
      <c r="H74" t="s">
        <v>792</v>
      </c>
    </row>
    <row r="75" spans="1:8" x14ac:dyDescent="0.2">
      <c r="A75" s="8" t="s">
        <v>354</v>
      </c>
      <c r="B75" s="8" t="s">
        <v>736</v>
      </c>
      <c r="C75" s="8" t="s">
        <v>361</v>
      </c>
      <c r="D75" s="8" t="s">
        <v>361</v>
      </c>
      <c r="E75" s="8" t="s">
        <v>914</v>
      </c>
      <c r="F75">
        <v>22</v>
      </c>
      <c r="G75">
        <v>23</v>
      </c>
      <c r="H75" t="s">
        <v>792</v>
      </c>
    </row>
    <row r="76" spans="1:8" x14ac:dyDescent="0.2">
      <c r="A76" s="8" t="s">
        <v>362</v>
      </c>
      <c r="B76" s="8" t="s">
        <v>737</v>
      </c>
      <c r="C76" s="8" t="s">
        <v>363</v>
      </c>
      <c r="D76" t="s">
        <v>371</v>
      </c>
      <c r="E76" s="45">
        <v>38814</v>
      </c>
      <c r="F76">
        <v>5</v>
      </c>
      <c r="G76">
        <v>3</v>
      </c>
      <c r="H76" s="26" t="s">
        <v>791</v>
      </c>
    </row>
    <row r="77" spans="1:8" x14ac:dyDescent="0.2">
      <c r="A77" s="8" t="s">
        <v>362</v>
      </c>
      <c r="B77" s="8" t="s">
        <v>738</v>
      </c>
      <c r="C77" s="8" t="s">
        <v>372</v>
      </c>
      <c r="D77" t="s">
        <v>373</v>
      </c>
      <c r="E77" s="45">
        <v>38814</v>
      </c>
      <c r="F77">
        <v>7</v>
      </c>
      <c r="G77">
        <v>5</v>
      </c>
      <c r="H77" t="s">
        <v>791</v>
      </c>
    </row>
    <row r="78" spans="1:8" x14ac:dyDescent="0.2">
      <c r="A78" s="8" t="s">
        <v>362</v>
      </c>
      <c r="B78" s="8" t="s">
        <v>739</v>
      </c>
      <c r="C78" s="8" t="s">
        <v>374</v>
      </c>
      <c r="D78" t="s">
        <v>375</v>
      </c>
      <c r="E78" s="45">
        <v>38814</v>
      </c>
      <c r="F78">
        <v>7.5</v>
      </c>
      <c r="G78">
        <v>6</v>
      </c>
      <c r="H78" t="s">
        <v>791</v>
      </c>
    </row>
    <row r="79" spans="1:8" x14ac:dyDescent="0.2">
      <c r="A79" s="8" t="s">
        <v>362</v>
      </c>
      <c r="B79" s="8" t="s">
        <v>740</v>
      </c>
      <c r="C79" s="8" t="s">
        <v>376</v>
      </c>
      <c r="D79" t="s">
        <v>381</v>
      </c>
      <c r="E79" s="45">
        <v>38814</v>
      </c>
      <c r="F79">
        <v>9</v>
      </c>
      <c r="G79">
        <v>7</v>
      </c>
      <c r="H79" t="s">
        <v>791</v>
      </c>
    </row>
    <row r="80" spans="1:8" x14ac:dyDescent="0.2">
      <c r="A80" s="8" t="s">
        <v>362</v>
      </c>
      <c r="B80" s="8" t="s">
        <v>741</v>
      </c>
      <c r="C80" s="8" t="s">
        <v>382</v>
      </c>
      <c r="D80" t="s">
        <v>384</v>
      </c>
      <c r="E80" s="45">
        <v>38814</v>
      </c>
      <c r="F80">
        <v>9.5</v>
      </c>
      <c r="G80">
        <v>8</v>
      </c>
      <c r="H80" t="s">
        <v>791</v>
      </c>
    </row>
    <row r="81" spans="1:8" x14ac:dyDescent="0.2">
      <c r="A81" s="8" t="s">
        <v>362</v>
      </c>
      <c r="B81" s="8" t="s">
        <v>742</v>
      </c>
      <c r="C81" s="8" t="s">
        <v>385</v>
      </c>
      <c r="D81" t="s">
        <v>390</v>
      </c>
      <c r="E81" s="45">
        <v>38814</v>
      </c>
      <c r="F81">
        <v>11</v>
      </c>
      <c r="G81">
        <v>9</v>
      </c>
      <c r="H81" t="s">
        <v>791</v>
      </c>
    </row>
    <row r="82" spans="1:8" x14ac:dyDescent="0.2">
      <c r="A82" s="8" t="s">
        <v>362</v>
      </c>
      <c r="B82" s="8" t="s">
        <v>743</v>
      </c>
      <c r="C82" s="8" t="s">
        <v>391</v>
      </c>
      <c r="D82" t="s">
        <v>402</v>
      </c>
      <c r="E82" s="45">
        <v>38814</v>
      </c>
      <c r="F82">
        <v>16</v>
      </c>
      <c r="G82">
        <v>14</v>
      </c>
      <c r="H82" t="s">
        <v>791</v>
      </c>
    </row>
    <row r="83" spans="1:8" x14ac:dyDescent="0.2">
      <c r="A83" s="8" t="s">
        <v>403</v>
      </c>
      <c r="B83" s="8" t="s">
        <v>751</v>
      </c>
      <c r="C83" s="8" t="s">
        <v>404</v>
      </c>
      <c r="D83" t="s">
        <v>408</v>
      </c>
      <c r="E83" s="45">
        <v>41321</v>
      </c>
      <c r="F83">
        <v>5</v>
      </c>
      <c r="G83">
        <v>4</v>
      </c>
    </row>
    <row r="84" spans="1:8" x14ac:dyDescent="0.2">
      <c r="A84" s="8" t="s">
        <v>403</v>
      </c>
      <c r="B84" s="8" t="s">
        <v>752</v>
      </c>
      <c r="C84" s="8" t="s">
        <v>409</v>
      </c>
      <c r="D84" t="s">
        <v>413</v>
      </c>
      <c r="E84" s="45">
        <v>41321</v>
      </c>
      <c r="F84">
        <v>10</v>
      </c>
      <c r="G84">
        <v>9</v>
      </c>
    </row>
    <row r="85" spans="1:8" x14ac:dyDescent="0.2">
      <c r="A85" s="8"/>
      <c r="B85" s="8"/>
      <c r="C85" s="8"/>
      <c r="F85" t="s">
        <v>913</v>
      </c>
    </row>
    <row r="86" spans="1:8" x14ac:dyDescent="0.2">
      <c r="A86" s="8" t="s">
        <v>332</v>
      </c>
      <c r="B86" s="8" t="s">
        <v>720</v>
      </c>
      <c r="C86" s="8" t="s">
        <v>581</v>
      </c>
    </row>
    <row r="87" spans="1:8" x14ac:dyDescent="0.2">
      <c r="A87" s="8" t="s">
        <v>419</v>
      </c>
      <c r="B87" s="8" t="s">
        <v>697</v>
      </c>
      <c r="C87" s="8" t="s">
        <v>581</v>
      </c>
    </row>
    <row r="88" spans="1:8" x14ac:dyDescent="0.2">
      <c r="A88" s="8" t="s">
        <v>419</v>
      </c>
      <c r="B88" s="8" t="s">
        <v>698</v>
      </c>
      <c r="C88" s="8" t="s">
        <v>581</v>
      </c>
    </row>
    <row r="89" spans="1:8" x14ac:dyDescent="0.2">
      <c r="A89" s="8" t="s">
        <v>419</v>
      </c>
      <c r="B89" s="8" t="s">
        <v>699</v>
      </c>
      <c r="C89" s="8" t="s">
        <v>581</v>
      </c>
    </row>
    <row r="90" spans="1:8" x14ac:dyDescent="0.2">
      <c r="A90" s="8" t="s">
        <v>419</v>
      </c>
      <c r="B90" s="8" t="s">
        <v>700</v>
      </c>
      <c r="C90" s="8" t="s">
        <v>581</v>
      </c>
    </row>
    <row r="91" spans="1:8" x14ac:dyDescent="0.2">
      <c r="A91" s="8" t="s">
        <v>419</v>
      </c>
      <c r="B91" s="8" t="s">
        <v>701</v>
      </c>
      <c r="C91" s="8" t="s">
        <v>581</v>
      </c>
    </row>
    <row r="92" spans="1:8" x14ac:dyDescent="0.2">
      <c r="A92" s="8" t="s">
        <v>419</v>
      </c>
      <c r="B92" s="8" t="s">
        <v>702</v>
      </c>
      <c r="C92" s="8" t="s">
        <v>581</v>
      </c>
    </row>
    <row r="93" spans="1:8" x14ac:dyDescent="0.2">
      <c r="A93" s="8" t="s">
        <v>419</v>
      </c>
      <c r="B93" s="8" t="s">
        <v>703</v>
      </c>
      <c r="C93" s="8" t="s">
        <v>581</v>
      </c>
    </row>
    <row r="94" spans="1:8" x14ac:dyDescent="0.2">
      <c r="A94" s="8" t="s">
        <v>419</v>
      </c>
      <c r="B94" s="8" t="s">
        <v>704</v>
      </c>
      <c r="C94" s="8" t="s">
        <v>581</v>
      </c>
    </row>
    <row r="95" spans="1:8" x14ac:dyDescent="0.2">
      <c r="A95" s="8" t="s">
        <v>419</v>
      </c>
      <c r="B95" s="8" t="s">
        <v>705</v>
      </c>
      <c r="C95" s="8" t="s">
        <v>581</v>
      </c>
    </row>
    <row r="96" spans="1:8" x14ac:dyDescent="0.2">
      <c r="A96" s="8" t="s">
        <v>419</v>
      </c>
      <c r="B96" s="8" t="s">
        <v>706</v>
      </c>
      <c r="C96" s="8" t="s">
        <v>581</v>
      </c>
    </row>
    <row r="97" spans="1:3" x14ac:dyDescent="0.2">
      <c r="A97" s="8" t="s">
        <v>419</v>
      </c>
      <c r="B97" s="8" t="s">
        <v>707</v>
      </c>
      <c r="C97" s="8" t="s">
        <v>581</v>
      </c>
    </row>
    <row r="98" spans="1:3" x14ac:dyDescent="0.2">
      <c r="A98" s="8" t="s">
        <v>419</v>
      </c>
      <c r="B98" s="8" t="s">
        <v>708</v>
      </c>
      <c r="C98" s="8" t="s">
        <v>581</v>
      </c>
    </row>
    <row r="99" spans="1:3" x14ac:dyDescent="0.2">
      <c r="A99" s="8" t="s">
        <v>419</v>
      </c>
      <c r="B99" s="8" t="s">
        <v>709</v>
      </c>
      <c r="C99" s="8" t="s">
        <v>581</v>
      </c>
    </row>
    <row r="100" spans="1:3" x14ac:dyDescent="0.2">
      <c r="A100" s="8" t="s">
        <v>419</v>
      </c>
      <c r="B100" s="8" t="s">
        <v>710</v>
      </c>
      <c r="C100" s="8" t="s">
        <v>581</v>
      </c>
    </row>
    <row r="101" spans="1:3" x14ac:dyDescent="0.2">
      <c r="A101" s="8" t="s">
        <v>419</v>
      </c>
      <c r="B101" s="8" t="s">
        <v>711</v>
      </c>
      <c r="C101" s="8" t="s">
        <v>581</v>
      </c>
    </row>
    <row r="102" spans="1:3" x14ac:dyDescent="0.2">
      <c r="A102" s="8" t="s">
        <v>419</v>
      </c>
      <c r="B102" s="8" t="s">
        <v>712</v>
      </c>
      <c r="C102" s="8" t="s">
        <v>581</v>
      </c>
    </row>
    <row r="103" spans="1:3" x14ac:dyDescent="0.2">
      <c r="A103" s="8" t="s">
        <v>419</v>
      </c>
      <c r="B103" s="8" t="s">
        <v>713</v>
      </c>
      <c r="C103" s="8" t="s">
        <v>581</v>
      </c>
    </row>
    <row r="104" spans="1:3" x14ac:dyDescent="0.2">
      <c r="A104" s="8" t="s">
        <v>419</v>
      </c>
      <c r="B104" s="8" t="s">
        <v>714</v>
      </c>
      <c r="C104" s="8" t="s">
        <v>581</v>
      </c>
    </row>
    <row r="105" spans="1:3" x14ac:dyDescent="0.2">
      <c r="A105" s="8" t="s">
        <v>419</v>
      </c>
      <c r="B105" s="8" t="s">
        <v>715</v>
      </c>
      <c r="C105" s="8" t="s">
        <v>581</v>
      </c>
    </row>
    <row r="106" spans="1:3" x14ac:dyDescent="0.2">
      <c r="A106" s="8" t="s">
        <v>419</v>
      </c>
      <c r="B106" s="8" t="s">
        <v>716</v>
      </c>
      <c r="C106" s="8" t="s">
        <v>581</v>
      </c>
    </row>
    <row r="107" spans="1:3" x14ac:dyDescent="0.2">
      <c r="A107" s="8" t="s">
        <v>419</v>
      </c>
      <c r="B107" s="8" t="s">
        <v>717</v>
      </c>
      <c r="C107" s="8" t="s">
        <v>581</v>
      </c>
    </row>
  </sheetData>
  <autoFilter ref="A1:H107" xr:uid="{2E4B442A-A728-B946-84E1-94EAD84543BC}"/>
  <hyperlinks>
    <hyperlink ref="H59" r:id="rId1" xr:uid="{BFCBC187-68A8-464F-ABE7-2DE9D46D2F4C}"/>
    <hyperlink ref="H60:H61" r:id="rId2" display="https://arxiv.org/pdf/1012.3461.pdf - couldn't find the number in here" xr:uid="{BED4A450-5A37-D449-887B-438A6DE8C9A5}"/>
    <hyperlink ref="H76" r:id="rId3" xr:uid="{A1AEE864-DD13-754C-9259-3820F5DFE7C8}"/>
    <hyperlink ref="H70" r:id="rId4" xr:uid="{14D384A4-4B93-0E4F-96F1-28A88690F177}"/>
    <hyperlink ref="H18" r:id="rId5" xr:uid="{D08F73A1-6A36-5B49-997D-9CB8249380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2EDB-BED8-E643-9332-FE19CA48E2DA}">
  <dimension ref="A1:C6"/>
  <sheetViews>
    <sheetView zoomScale="150" zoomScaleNormal="150" workbookViewId="0">
      <selection activeCell="D10" sqref="D10"/>
    </sheetView>
  </sheetViews>
  <sheetFormatPr baseColWidth="10" defaultRowHeight="16" x14ac:dyDescent="0.2"/>
  <cols>
    <col min="2" max="2" width="13.5" bestFit="1" customWidth="1"/>
    <col min="3" max="3" width="13.1640625" bestFit="1" customWidth="1"/>
  </cols>
  <sheetData>
    <row r="1" spans="1:3" x14ac:dyDescent="0.2">
      <c r="A1" s="9" t="s">
        <v>0</v>
      </c>
      <c r="B1" s="9" t="s">
        <v>778</v>
      </c>
      <c r="C1" s="9" t="s">
        <v>774</v>
      </c>
    </row>
    <row r="2" spans="1:3" x14ac:dyDescent="0.2">
      <c r="A2" t="s">
        <v>362</v>
      </c>
      <c r="B2" t="s">
        <v>775</v>
      </c>
      <c r="C2" t="s">
        <v>783</v>
      </c>
    </row>
    <row r="3" spans="1:3" x14ac:dyDescent="0.2">
      <c r="A3" t="s">
        <v>106</v>
      </c>
      <c r="B3" t="s">
        <v>779</v>
      </c>
    </row>
    <row r="4" spans="1:3" x14ac:dyDescent="0.2">
      <c r="A4" t="s">
        <v>354</v>
      </c>
      <c r="B4" t="s">
        <v>777</v>
      </c>
    </row>
    <row r="5" spans="1:3" x14ac:dyDescent="0.2">
      <c r="A5" t="s">
        <v>776</v>
      </c>
      <c r="B5" t="s">
        <v>781</v>
      </c>
      <c r="C5" t="s">
        <v>782</v>
      </c>
    </row>
    <row r="6" spans="1:3" x14ac:dyDescent="0.2">
      <c r="A6" t="s">
        <v>285</v>
      </c>
      <c r="B6" t="s">
        <v>780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951D-B635-6B4A-9040-3A6F6EBC7869}">
  <dimension ref="A1:D106"/>
  <sheetViews>
    <sheetView workbookViewId="0">
      <selection activeCell="D4" sqref="D4"/>
    </sheetView>
  </sheetViews>
  <sheetFormatPr baseColWidth="10" defaultRowHeight="16" x14ac:dyDescent="0.2"/>
  <cols>
    <col min="1" max="1" width="12.5" bestFit="1" customWidth="1"/>
    <col min="2" max="2" width="12.1640625" bestFit="1" customWidth="1"/>
    <col min="4" max="4" width="15.33203125" bestFit="1" customWidth="1"/>
  </cols>
  <sheetData>
    <row r="1" spans="1:4" x14ac:dyDescent="0.2">
      <c r="A1" s="9" t="s">
        <v>0</v>
      </c>
      <c r="B1" s="9" t="s">
        <v>4</v>
      </c>
      <c r="C1" s="9" t="s">
        <v>786</v>
      </c>
      <c r="D1" s="9" t="s">
        <v>787</v>
      </c>
    </row>
    <row r="2" spans="1:4" x14ac:dyDescent="0.2">
      <c r="A2" s="7" t="s">
        <v>5</v>
      </c>
      <c r="B2" s="7" t="s">
        <v>576</v>
      </c>
      <c r="C2" t="s">
        <v>788</v>
      </c>
      <c r="D2" t="s">
        <v>788</v>
      </c>
    </row>
    <row r="3" spans="1:4" x14ac:dyDescent="0.2">
      <c r="A3" s="7" t="s">
        <v>14</v>
      </c>
      <c r="B3" s="7" t="s">
        <v>577</v>
      </c>
    </row>
    <row r="4" spans="1:4" x14ac:dyDescent="0.2">
      <c r="A4" s="7" t="s">
        <v>14</v>
      </c>
      <c r="B4" s="7" t="s">
        <v>578</v>
      </c>
    </row>
    <row r="5" spans="1:4" x14ac:dyDescent="0.2">
      <c r="A5" s="7" t="s">
        <v>14</v>
      </c>
      <c r="B5" s="7" t="s">
        <v>582</v>
      </c>
    </row>
    <row r="6" spans="1:4" x14ac:dyDescent="0.2">
      <c r="A6" s="7" t="s">
        <v>22</v>
      </c>
      <c r="B6" s="7" t="s">
        <v>587</v>
      </c>
    </row>
    <row r="7" spans="1:4" x14ac:dyDescent="0.2">
      <c r="A7" s="7" t="s">
        <v>30</v>
      </c>
      <c r="B7" s="7" t="s">
        <v>588</v>
      </c>
    </row>
    <row r="8" spans="1:4" x14ac:dyDescent="0.2">
      <c r="A8" s="7" t="s">
        <v>36</v>
      </c>
      <c r="B8" s="7" t="s">
        <v>590</v>
      </c>
    </row>
    <row r="9" spans="1:4" x14ac:dyDescent="0.2">
      <c r="A9" s="7" t="s">
        <v>36</v>
      </c>
      <c r="B9" s="7" t="s">
        <v>591</v>
      </c>
    </row>
    <row r="10" spans="1:4" x14ac:dyDescent="0.2">
      <c r="A10" s="7" t="s">
        <v>54</v>
      </c>
      <c r="B10" s="7" t="s">
        <v>594</v>
      </c>
    </row>
    <row r="11" spans="1:4" x14ac:dyDescent="0.2">
      <c r="A11" s="7" t="s">
        <v>54</v>
      </c>
      <c r="B11" s="7" t="s">
        <v>595</v>
      </c>
    </row>
    <row r="12" spans="1:4" x14ac:dyDescent="0.2">
      <c r="A12" s="7" t="s">
        <v>54</v>
      </c>
      <c r="B12" s="7" t="s">
        <v>596</v>
      </c>
    </row>
    <row r="13" spans="1:4" x14ac:dyDescent="0.2">
      <c r="A13" s="7" t="s">
        <v>72</v>
      </c>
      <c r="B13" s="8" t="s">
        <v>600</v>
      </c>
    </row>
    <row r="14" spans="1:4" x14ac:dyDescent="0.2">
      <c r="A14" s="7" t="s">
        <v>72</v>
      </c>
      <c r="B14" s="7" t="s">
        <v>601</v>
      </c>
    </row>
    <row r="15" spans="1:4" x14ac:dyDescent="0.2">
      <c r="A15" s="7" t="s">
        <v>72</v>
      </c>
      <c r="B15" s="8" t="s">
        <v>602</v>
      </c>
    </row>
    <row r="16" spans="1:4" x14ac:dyDescent="0.2">
      <c r="A16" s="7" t="s">
        <v>72</v>
      </c>
      <c r="B16" s="7" t="s">
        <v>603</v>
      </c>
    </row>
    <row r="17" spans="1:2" x14ac:dyDescent="0.2">
      <c r="A17" s="7" t="s">
        <v>72</v>
      </c>
      <c r="B17" s="7" t="s">
        <v>604</v>
      </c>
    </row>
    <row r="18" spans="1:2" x14ac:dyDescent="0.2">
      <c r="A18" s="7" t="s">
        <v>106</v>
      </c>
      <c r="B18" s="7" t="s">
        <v>614</v>
      </c>
    </row>
    <row r="19" spans="1:2" x14ac:dyDescent="0.2">
      <c r="A19" s="7" t="s">
        <v>106</v>
      </c>
      <c r="B19" s="7" t="s">
        <v>615</v>
      </c>
    </row>
    <row r="20" spans="1:2" x14ac:dyDescent="0.2">
      <c r="A20" s="7" t="s">
        <v>106</v>
      </c>
      <c r="B20" s="7" t="s">
        <v>616</v>
      </c>
    </row>
    <row r="21" spans="1:2" x14ac:dyDescent="0.2">
      <c r="A21" s="7" t="s">
        <v>106</v>
      </c>
      <c r="B21" s="7" t="s">
        <v>617</v>
      </c>
    </row>
    <row r="22" spans="1:2" x14ac:dyDescent="0.2">
      <c r="A22" s="7" t="s">
        <v>106</v>
      </c>
      <c r="B22" s="7" t="s">
        <v>618</v>
      </c>
    </row>
    <row r="23" spans="1:2" x14ac:dyDescent="0.2">
      <c r="A23" s="7" t="s">
        <v>106</v>
      </c>
      <c r="B23" s="7" t="s">
        <v>619</v>
      </c>
    </row>
    <row r="24" spans="1:2" x14ac:dyDescent="0.2">
      <c r="A24" s="7" t="s">
        <v>106</v>
      </c>
      <c r="B24" s="7" t="s">
        <v>610</v>
      </c>
    </row>
    <row r="25" spans="1:2" x14ac:dyDescent="0.2">
      <c r="A25" s="7" t="s">
        <v>106</v>
      </c>
      <c r="B25" s="7" t="s">
        <v>611</v>
      </c>
    </row>
    <row r="26" spans="1:2" x14ac:dyDescent="0.2">
      <c r="A26" s="7" t="s">
        <v>106</v>
      </c>
      <c r="B26" s="7" t="s">
        <v>612</v>
      </c>
    </row>
    <row r="27" spans="1:2" x14ac:dyDescent="0.2">
      <c r="A27" s="7" t="s">
        <v>106</v>
      </c>
      <c r="B27" s="7" t="s">
        <v>613</v>
      </c>
    </row>
    <row r="28" spans="1:2" x14ac:dyDescent="0.2">
      <c r="A28" s="7" t="s">
        <v>180</v>
      </c>
      <c r="B28" s="7" t="s">
        <v>630</v>
      </c>
    </row>
    <row r="29" spans="1:2" x14ac:dyDescent="0.2">
      <c r="A29" s="7" t="s">
        <v>180</v>
      </c>
      <c r="B29" s="7" t="s">
        <v>631</v>
      </c>
    </row>
    <row r="30" spans="1:2" x14ac:dyDescent="0.2">
      <c r="A30" s="7" t="s">
        <v>180</v>
      </c>
      <c r="B30" s="7" t="s">
        <v>632</v>
      </c>
    </row>
    <row r="31" spans="1:2" x14ac:dyDescent="0.2">
      <c r="A31" s="7" t="s">
        <v>180</v>
      </c>
      <c r="B31" s="7" t="s">
        <v>633</v>
      </c>
    </row>
    <row r="32" spans="1:2" x14ac:dyDescent="0.2">
      <c r="A32" s="7" t="s">
        <v>180</v>
      </c>
      <c r="B32" s="7" t="s">
        <v>634</v>
      </c>
    </row>
    <row r="33" spans="1:2" x14ac:dyDescent="0.2">
      <c r="A33" s="7" t="s">
        <v>180</v>
      </c>
      <c r="B33" s="7" t="s">
        <v>635</v>
      </c>
    </row>
    <row r="34" spans="1:2" x14ac:dyDescent="0.2">
      <c r="A34" s="7" t="s">
        <v>201</v>
      </c>
      <c r="B34" s="7" t="s">
        <v>642</v>
      </c>
    </row>
    <row r="35" spans="1:2" x14ac:dyDescent="0.2">
      <c r="A35" s="7" t="s">
        <v>201</v>
      </c>
      <c r="B35" s="7" t="s">
        <v>643</v>
      </c>
    </row>
    <row r="36" spans="1:2" x14ac:dyDescent="0.2">
      <c r="A36" s="7" t="s">
        <v>213</v>
      </c>
      <c r="B36" s="7" t="s">
        <v>646</v>
      </c>
    </row>
    <row r="37" spans="1:2" x14ac:dyDescent="0.2">
      <c r="A37" s="7" t="s">
        <v>213</v>
      </c>
      <c r="B37" s="7" t="s">
        <v>647</v>
      </c>
    </row>
    <row r="38" spans="1:2" x14ac:dyDescent="0.2">
      <c r="A38" s="7" t="s">
        <v>219</v>
      </c>
      <c r="B38" s="7" t="s">
        <v>651</v>
      </c>
    </row>
    <row r="39" spans="1:2" x14ac:dyDescent="0.2">
      <c r="A39" s="7" t="s">
        <v>219</v>
      </c>
      <c r="B39" s="7" t="s">
        <v>652</v>
      </c>
    </row>
    <row r="40" spans="1:2" x14ac:dyDescent="0.2">
      <c r="A40" s="7" t="s">
        <v>219</v>
      </c>
      <c r="B40" s="7" t="s">
        <v>653</v>
      </c>
    </row>
    <row r="41" spans="1:2" x14ac:dyDescent="0.2">
      <c r="A41" s="7" t="s">
        <v>219</v>
      </c>
      <c r="B41" s="7" t="s">
        <v>650</v>
      </c>
    </row>
    <row r="42" spans="1:2" x14ac:dyDescent="0.2">
      <c r="A42" s="7" t="s">
        <v>225</v>
      </c>
      <c r="B42" s="7" t="s">
        <v>655</v>
      </c>
    </row>
    <row r="43" spans="1:2" x14ac:dyDescent="0.2">
      <c r="A43" s="7" t="s">
        <v>225</v>
      </c>
      <c r="B43" s="7" t="s">
        <v>656</v>
      </c>
    </row>
    <row r="44" spans="1:2" x14ac:dyDescent="0.2">
      <c r="A44" s="7" t="s">
        <v>225</v>
      </c>
      <c r="B44" s="7" t="s">
        <v>657</v>
      </c>
    </row>
    <row r="45" spans="1:2" x14ac:dyDescent="0.2">
      <c r="A45" s="7" t="s">
        <v>225</v>
      </c>
      <c r="B45" s="7" t="s">
        <v>658</v>
      </c>
    </row>
    <row r="46" spans="1:2" x14ac:dyDescent="0.2">
      <c r="A46" s="7" t="s">
        <v>225</v>
      </c>
      <c r="B46" s="7" t="s">
        <v>659</v>
      </c>
    </row>
    <row r="47" spans="1:2" x14ac:dyDescent="0.2">
      <c r="A47" s="7" t="s">
        <v>244</v>
      </c>
      <c r="B47" s="7" t="s">
        <v>663</v>
      </c>
    </row>
    <row r="48" spans="1:2" x14ac:dyDescent="0.2">
      <c r="A48" s="7" t="s">
        <v>266</v>
      </c>
      <c r="B48" s="7" t="s">
        <v>665</v>
      </c>
    </row>
    <row r="49" spans="1:2" x14ac:dyDescent="0.2">
      <c r="A49" s="7" t="s">
        <v>266</v>
      </c>
      <c r="B49" s="7" t="s">
        <v>666</v>
      </c>
    </row>
    <row r="50" spans="1:2" x14ac:dyDescent="0.2">
      <c r="A50" s="7" t="s">
        <v>509</v>
      </c>
      <c r="B50" s="7" t="s">
        <v>669</v>
      </c>
    </row>
    <row r="51" spans="1:2" x14ac:dyDescent="0.2">
      <c r="A51" s="7" t="s">
        <v>509</v>
      </c>
      <c r="B51" s="7" t="s">
        <v>670</v>
      </c>
    </row>
    <row r="52" spans="1:2" x14ac:dyDescent="0.2">
      <c r="A52" s="7" t="s">
        <v>509</v>
      </c>
      <c r="B52" s="7" t="s">
        <v>671</v>
      </c>
    </row>
    <row r="53" spans="1:2" x14ac:dyDescent="0.2">
      <c r="A53" s="7" t="s">
        <v>509</v>
      </c>
      <c r="B53" s="7" t="s">
        <v>672</v>
      </c>
    </row>
    <row r="54" spans="1:2" x14ac:dyDescent="0.2">
      <c r="A54" s="7" t="s">
        <v>509</v>
      </c>
      <c r="B54" s="7" t="s">
        <v>673</v>
      </c>
    </row>
    <row r="55" spans="1:2" x14ac:dyDescent="0.2">
      <c r="A55" s="7" t="s">
        <v>509</v>
      </c>
      <c r="B55" s="7" t="s">
        <v>674</v>
      </c>
    </row>
    <row r="56" spans="1:2" x14ac:dyDescent="0.2">
      <c r="A56" s="7" t="s">
        <v>267</v>
      </c>
      <c r="B56" s="7" t="s">
        <v>681</v>
      </c>
    </row>
    <row r="57" spans="1:2" x14ac:dyDescent="0.2">
      <c r="A57" s="7" t="s">
        <v>267</v>
      </c>
      <c r="B57" s="7" t="s">
        <v>682</v>
      </c>
    </row>
    <row r="58" spans="1:2" x14ac:dyDescent="0.2">
      <c r="A58" s="7" t="s">
        <v>267</v>
      </c>
      <c r="B58" s="7" t="s">
        <v>683</v>
      </c>
    </row>
    <row r="59" spans="1:2" x14ac:dyDescent="0.2">
      <c r="A59" s="7" t="s">
        <v>285</v>
      </c>
      <c r="B59" s="8" t="s">
        <v>687</v>
      </c>
    </row>
    <row r="60" spans="1:2" x14ac:dyDescent="0.2">
      <c r="A60" s="7" t="s">
        <v>285</v>
      </c>
      <c r="B60" s="7" t="s">
        <v>688</v>
      </c>
    </row>
    <row r="61" spans="1:2" x14ac:dyDescent="0.2">
      <c r="A61" s="7" t="s">
        <v>285</v>
      </c>
      <c r="B61" s="7" t="s">
        <v>689</v>
      </c>
    </row>
    <row r="62" spans="1:2" x14ac:dyDescent="0.2">
      <c r="A62" s="7" t="s">
        <v>308</v>
      </c>
      <c r="B62" s="7" t="s">
        <v>693</v>
      </c>
    </row>
    <row r="63" spans="1:2" x14ac:dyDescent="0.2">
      <c r="A63" s="7" t="s">
        <v>308</v>
      </c>
      <c r="B63" s="7" t="s">
        <v>694</v>
      </c>
    </row>
    <row r="64" spans="1:2" x14ac:dyDescent="0.2">
      <c r="A64" s="7" t="s">
        <v>419</v>
      </c>
      <c r="B64" s="7" t="s">
        <v>697</v>
      </c>
    </row>
    <row r="65" spans="1:2" x14ac:dyDescent="0.2">
      <c r="A65" s="7" t="s">
        <v>419</v>
      </c>
      <c r="B65" s="7" t="s">
        <v>698</v>
      </c>
    </row>
    <row r="66" spans="1:2" x14ac:dyDescent="0.2">
      <c r="A66" s="7" t="s">
        <v>419</v>
      </c>
      <c r="B66" s="7" t="s">
        <v>699</v>
      </c>
    </row>
    <row r="67" spans="1:2" x14ac:dyDescent="0.2">
      <c r="A67" s="7" t="s">
        <v>419</v>
      </c>
      <c r="B67" s="7" t="s">
        <v>700</v>
      </c>
    </row>
    <row r="68" spans="1:2" x14ac:dyDescent="0.2">
      <c r="A68" s="7" t="s">
        <v>419</v>
      </c>
      <c r="B68" s="7" t="s">
        <v>701</v>
      </c>
    </row>
    <row r="69" spans="1:2" x14ac:dyDescent="0.2">
      <c r="A69" s="7" t="s">
        <v>419</v>
      </c>
      <c r="B69" s="7" t="s">
        <v>702</v>
      </c>
    </row>
    <row r="70" spans="1:2" x14ac:dyDescent="0.2">
      <c r="A70" s="7" t="s">
        <v>419</v>
      </c>
      <c r="B70" s="7" t="s">
        <v>703</v>
      </c>
    </row>
    <row r="71" spans="1:2" x14ac:dyDescent="0.2">
      <c r="A71" s="7" t="s">
        <v>419</v>
      </c>
      <c r="B71" s="7" t="s">
        <v>704</v>
      </c>
    </row>
    <row r="72" spans="1:2" x14ac:dyDescent="0.2">
      <c r="A72" s="7" t="s">
        <v>419</v>
      </c>
      <c r="B72" s="7" t="s">
        <v>705</v>
      </c>
    </row>
    <row r="73" spans="1:2" x14ac:dyDescent="0.2">
      <c r="A73" s="7" t="s">
        <v>419</v>
      </c>
      <c r="B73" s="7" t="s">
        <v>706</v>
      </c>
    </row>
    <row r="74" spans="1:2" x14ac:dyDescent="0.2">
      <c r="A74" s="7" t="s">
        <v>419</v>
      </c>
      <c r="B74" s="7" t="s">
        <v>707</v>
      </c>
    </row>
    <row r="75" spans="1:2" x14ac:dyDescent="0.2">
      <c r="A75" s="7" t="s">
        <v>419</v>
      </c>
      <c r="B75" s="7" t="s">
        <v>708</v>
      </c>
    </row>
    <row r="76" spans="1:2" x14ac:dyDescent="0.2">
      <c r="A76" s="7" t="s">
        <v>419</v>
      </c>
      <c r="B76" s="7" t="s">
        <v>709</v>
      </c>
    </row>
    <row r="77" spans="1:2" x14ac:dyDescent="0.2">
      <c r="A77" s="7" t="s">
        <v>419</v>
      </c>
      <c r="B77" s="7" t="s">
        <v>710</v>
      </c>
    </row>
    <row r="78" spans="1:2" x14ac:dyDescent="0.2">
      <c r="A78" s="7" t="s">
        <v>419</v>
      </c>
      <c r="B78" s="7" t="s">
        <v>711</v>
      </c>
    </row>
    <row r="79" spans="1:2" x14ac:dyDescent="0.2">
      <c r="A79" s="7" t="s">
        <v>419</v>
      </c>
      <c r="B79" s="7" t="s">
        <v>712</v>
      </c>
    </row>
    <row r="80" spans="1:2" x14ac:dyDescent="0.2">
      <c r="A80" s="7" t="s">
        <v>419</v>
      </c>
      <c r="B80" s="7" t="s">
        <v>713</v>
      </c>
    </row>
    <row r="81" spans="1:2" x14ac:dyDescent="0.2">
      <c r="A81" s="7" t="s">
        <v>419</v>
      </c>
      <c r="B81" s="7" t="s">
        <v>714</v>
      </c>
    </row>
    <row r="82" spans="1:2" x14ac:dyDescent="0.2">
      <c r="A82" s="7" t="s">
        <v>419</v>
      </c>
      <c r="B82" s="7" t="s">
        <v>715</v>
      </c>
    </row>
    <row r="83" spans="1:2" x14ac:dyDescent="0.2">
      <c r="A83" s="7" t="s">
        <v>419</v>
      </c>
      <c r="B83" s="7" t="s">
        <v>716</v>
      </c>
    </row>
    <row r="84" spans="1:2" x14ac:dyDescent="0.2">
      <c r="A84" s="7" t="s">
        <v>419</v>
      </c>
      <c r="B84" s="7" t="s">
        <v>717</v>
      </c>
    </row>
    <row r="85" spans="1:2" x14ac:dyDescent="0.2">
      <c r="A85" s="7" t="s">
        <v>326</v>
      </c>
      <c r="B85" s="7" t="s">
        <v>718</v>
      </c>
    </row>
    <row r="86" spans="1:2" x14ac:dyDescent="0.2">
      <c r="A86" s="7" t="s">
        <v>332</v>
      </c>
      <c r="B86" s="7" t="s">
        <v>720</v>
      </c>
    </row>
    <row r="87" spans="1:2" x14ac:dyDescent="0.2">
      <c r="A87" s="7" t="s">
        <v>332</v>
      </c>
      <c r="B87" s="7" t="s">
        <v>721</v>
      </c>
    </row>
    <row r="88" spans="1:2" x14ac:dyDescent="0.2">
      <c r="A88" s="7" t="s">
        <v>332</v>
      </c>
      <c r="B88" s="7" t="s">
        <v>722</v>
      </c>
    </row>
    <row r="89" spans="1:2" x14ac:dyDescent="0.2">
      <c r="A89" s="7" t="s">
        <v>341</v>
      </c>
      <c r="B89" s="7" t="s">
        <v>725</v>
      </c>
    </row>
    <row r="90" spans="1:2" x14ac:dyDescent="0.2">
      <c r="A90" s="7" t="s">
        <v>341</v>
      </c>
      <c r="B90" s="7" t="s">
        <v>726</v>
      </c>
    </row>
    <row r="91" spans="1:2" x14ac:dyDescent="0.2">
      <c r="A91" s="7" t="s">
        <v>341</v>
      </c>
      <c r="B91" s="7" t="s">
        <v>727</v>
      </c>
    </row>
    <row r="92" spans="1:2" x14ac:dyDescent="0.2">
      <c r="A92" s="7" t="s">
        <v>354</v>
      </c>
      <c r="B92" s="7" t="s">
        <v>731</v>
      </c>
    </row>
    <row r="93" spans="1:2" x14ac:dyDescent="0.2">
      <c r="A93" s="7" t="s">
        <v>354</v>
      </c>
      <c r="B93" s="7" t="s">
        <v>732</v>
      </c>
    </row>
    <row r="94" spans="1:2" x14ac:dyDescent="0.2">
      <c r="A94" s="7" t="s">
        <v>354</v>
      </c>
      <c r="B94" s="7" t="s">
        <v>733</v>
      </c>
    </row>
    <row r="95" spans="1:2" x14ac:dyDescent="0.2">
      <c r="A95" s="7" t="s">
        <v>354</v>
      </c>
      <c r="B95" s="7" t="s">
        <v>734</v>
      </c>
    </row>
    <row r="96" spans="1:2" x14ac:dyDescent="0.2">
      <c r="A96" s="7" t="s">
        <v>354</v>
      </c>
      <c r="B96" s="7" t="s">
        <v>735</v>
      </c>
    </row>
    <row r="97" spans="1:2" x14ac:dyDescent="0.2">
      <c r="A97" s="7" t="s">
        <v>354</v>
      </c>
      <c r="B97" s="7" t="s">
        <v>736</v>
      </c>
    </row>
    <row r="98" spans="1:2" x14ac:dyDescent="0.2">
      <c r="A98" s="7" t="s">
        <v>362</v>
      </c>
      <c r="B98" s="7" t="s">
        <v>737</v>
      </c>
    </row>
    <row r="99" spans="1:2" x14ac:dyDescent="0.2">
      <c r="A99" s="7" t="s">
        <v>362</v>
      </c>
      <c r="B99" s="7" t="s">
        <v>738</v>
      </c>
    </row>
    <row r="100" spans="1:2" x14ac:dyDescent="0.2">
      <c r="A100" s="7" t="s">
        <v>362</v>
      </c>
      <c r="B100" s="7" t="s">
        <v>739</v>
      </c>
    </row>
    <row r="101" spans="1:2" x14ac:dyDescent="0.2">
      <c r="A101" s="7" t="s">
        <v>362</v>
      </c>
      <c r="B101" s="7" t="s">
        <v>740</v>
      </c>
    </row>
    <row r="102" spans="1:2" x14ac:dyDescent="0.2">
      <c r="A102" s="7" t="s">
        <v>362</v>
      </c>
      <c r="B102" s="7" t="s">
        <v>741</v>
      </c>
    </row>
    <row r="103" spans="1:2" x14ac:dyDescent="0.2">
      <c r="A103" s="7" t="s">
        <v>362</v>
      </c>
      <c r="B103" s="7" t="s">
        <v>742</v>
      </c>
    </row>
    <row r="104" spans="1:2" x14ac:dyDescent="0.2">
      <c r="A104" s="7" t="s">
        <v>362</v>
      </c>
      <c r="B104" s="7" t="s">
        <v>743</v>
      </c>
    </row>
    <row r="105" spans="1:2" x14ac:dyDescent="0.2">
      <c r="A105" s="7" t="s">
        <v>403</v>
      </c>
      <c r="B105" s="7" t="s">
        <v>751</v>
      </c>
    </row>
    <row r="106" spans="1:2" x14ac:dyDescent="0.2">
      <c r="A106" s="7" t="s">
        <v>403</v>
      </c>
      <c r="B106" s="7" t="s">
        <v>752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SNInfo</vt:lpstr>
      <vt:lpstr>SNInfoForLatex</vt:lpstr>
      <vt:lpstr>SNTypes</vt:lpstr>
      <vt:lpstr>Paper Notes</vt:lpstr>
      <vt:lpstr>paper tables</vt:lpstr>
      <vt:lpstr>Emily</vt:lpstr>
      <vt:lpstr>DateObs-Paper</vt:lpstr>
      <vt:lpstr>Distances</vt:lpstr>
      <vt:lpstr>Redshifts</vt:lpstr>
      <vt:lpstr>SNNames</vt:lpstr>
      <vt:lpstr>Proposal</vt:lpstr>
      <vt:lpstr>TRUVOT_idlscript1</vt:lpstr>
      <vt:lpstr>TRUVOT_uvotpyscript</vt:lpstr>
      <vt:lpstr>TRUVOT_Paul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Rowe</dc:creator>
  <cp:lastModifiedBy>Microsoft Office User</cp:lastModifiedBy>
  <dcterms:created xsi:type="dcterms:W3CDTF">2020-09-24T02:07:04Z</dcterms:created>
  <dcterms:modified xsi:type="dcterms:W3CDTF">2024-08-16T21:49:59Z</dcterms:modified>
</cp:coreProperties>
</file>