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17\projects\DevCamp2017-Team1\ressources\"/>
    </mc:Choice>
  </mc:AlternateContent>
  <bookViews>
    <workbookView xWindow="0" yWindow="0" windowWidth="10020" windowHeight="3994" activeTab="2"/>
  </bookViews>
  <sheets>
    <sheet name="Sheet1" sheetId="1" r:id="rId1"/>
    <sheet name="Locations" sheetId="3" r:id="rId2"/>
    <sheet name="Rout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</calcChain>
</file>

<file path=xl/sharedStrings.xml><?xml version="1.0" encoding="utf-8"?>
<sst xmlns="http://schemas.openxmlformats.org/spreadsheetml/2006/main" count="951" uniqueCount="197">
  <si>
    <t xml:space="preserve">Accueil </t>
  </si>
  <si>
    <t>rez</t>
  </si>
  <si>
    <t>Architecture</t>
  </si>
  <si>
    <t>C</t>
  </si>
  <si>
    <t>Archives</t>
  </si>
  <si>
    <t>B</t>
  </si>
  <si>
    <t xml:space="preserve">Association des patients </t>
  </si>
  <si>
    <t>Bénévoles - accueil</t>
  </si>
  <si>
    <t>Biomédical</t>
  </si>
  <si>
    <t>Caisse principale</t>
  </si>
  <si>
    <t>Centrale des lits</t>
  </si>
  <si>
    <t>A</t>
  </si>
  <si>
    <t>Couloir vestiaires 1</t>
  </si>
  <si>
    <t>Couloir vestiaires 2</t>
  </si>
  <si>
    <t>Direction</t>
  </si>
  <si>
    <t>HelpDesk informatique</t>
  </si>
  <si>
    <t>Hospitalisation (admissions)</t>
  </si>
  <si>
    <t>Informatique</t>
  </si>
  <si>
    <t>Inscriptions (consultations)</t>
  </si>
  <si>
    <t>Lingerie</t>
  </si>
  <si>
    <t>Magasin - MMM</t>
  </si>
  <si>
    <t>Magasin diabétologie</t>
  </si>
  <si>
    <t>Médecine du travail - SPMT</t>
  </si>
  <si>
    <t>Pharmacie</t>
  </si>
  <si>
    <t>Poste vigiles</t>
  </si>
  <si>
    <t xml:space="preserve">Prise de rendez-vous </t>
  </si>
  <si>
    <t>Relations patients</t>
  </si>
  <si>
    <t>Restaurant – Mess</t>
  </si>
  <si>
    <t>Salle de recueillement</t>
  </si>
  <si>
    <t>Salle des défunts</t>
  </si>
  <si>
    <t>Service du personnel - Accueil</t>
  </si>
  <si>
    <t>Service technique</t>
  </si>
  <si>
    <t>Stérilisation</t>
  </si>
  <si>
    <t>Stock entretien</t>
  </si>
  <si>
    <t>Zone tampon (US32)</t>
  </si>
  <si>
    <t>Anesthésie</t>
  </si>
  <si>
    <t>Bloc opératoire</t>
  </si>
  <si>
    <t>Cardiologie</t>
  </si>
  <si>
    <t>Gestion des lits</t>
  </si>
  <si>
    <t>Chirurgie digestive</t>
  </si>
  <si>
    <t>Chirurgie de la main</t>
  </si>
  <si>
    <t>Chirurgie plastique</t>
  </si>
  <si>
    <t>Chirurgie orthopédique</t>
  </si>
  <si>
    <t>Chirurgie vasculaire</t>
  </si>
  <si>
    <t>entre 373 et 397</t>
  </si>
  <si>
    <t>CIRICU</t>
  </si>
  <si>
    <t>Comité d’éthique, conv. diabéte et muco.</t>
  </si>
  <si>
    <t>CRMN</t>
  </si>
  <si>
    <t>Dermatologie</t>
  </si>
  <si>
    <t>Diabéto-endocrinologie</t>
  </si>
  <si>
    <t>Conv. diabète</t>
  </si>
  <si>
    <t>Gastro-entérologie</t>
  </si>
  <si>
    <t>Gériatrie et hôpital de jour gériatrique</t>
  </si>
  <si>
    <t>Gynécologie</t>
  </si>
  <si>
    <t>Hématologie et Oncologie</t>
  </si>
  <si>
    <t>Médecine nucléaire</t>
  </si>
  <si>
    <t>Néonatologie</t>
  </si>
  <si>
    <t>Néphrologie</t>
  </si>
  <si>
    <t>Neurologie</t>
  </si>
  <si>
    <t>Neurochirurgie</t>
  </si>
  <si>
    <t>ONE</t>
  </si>
  <si>
    <t>Ophtalmologie</t>
  </si>
  <si>
    <t>ORL</t>
  </si>
  <si>
    <t>Pédopsychiatrie</t>
  </si>
  <si>
    <t>Physiothérapie</t>
  </si>
  <si>
    <t xml:space="preserve">Pédiatrie </t>
  </si>
  <si>
    <t>Bloc d’accouchement</t>
  </si>
  <si>
    <t>Bloc d’accouchement - salle d’attente</t>
  </si>
  <si>
    <t>Bloc opératoire - Entrée vestiaires visiteurs</t>
  </si>
  <si>
    <t>Ecole</t>
  </si>
  <si>
    <t>Espace bien-être</t>
  </si>
  <si>
    <t>Polysomnographie adulte</t>
  </si>
  <si>
    <t>Polysomnographie enfant</t>
  </si>
  <si>
    <t>Salle d’hospitalisation (US 12)</t>
  </si>
  <si>
    <t>Salle d’hospitalisation (US 14)</t>
  </si>
  <si>
    <t>Salle d’hospitalisation (US 21)</t>
  </si>
  <si>
    <t>Salle d’hospitalisation (US 22)</t>
  </si>
  <si>
    <t>Salle d’hospitalisation (US 23)</t>
  </si>
  <si>
    <t>Salle d’hospitalisation (US 24)</t>
  </si>
  <si>
    <t>Salle d’hospitalisation (US 25)</t>
  </si>
  <si>
    <t>Salle d’hospitalisation (US 26)</t>
  </si>
  <si>
    <t>Salle d’hospitalisation (US 27)</t>
  </si>
  <si>
    <t>Salle d’hospitalisation (US 28)</t>
  </si>
  <si>
    <t>Salle d’hospitalisation (US 29)</t>
  </si>
  <si>
    <t>Salle d’hospitalisation (US 31)</t>
  </si>
  <si>
    <t>Salle d’hospitalisation (US 33)</t>
  </si>
  <si>
    <t>Salle d’hospitalisation (US 34)</t>
  </si>
  <si>
    <t>Salle d’hospitalisation (US 35)</t>
  </si>
  <si>
    <t>Salle d’hospitalisation (US 36)</t>
  </si>
  <si>
    <t>Salle d’hospitalisation (US 37)</t>
  </si>
  <si>
    <t>Salle d’hospitalisation (US 38)</t>
  </si>
  <si>
    <t>Salle d’hospitalisation (US 40)</t>
  </si>
  <si>
    <t>Salle d’hospitalisation (US 41)</t>
  </si>
  <si>
    <t>Salle d’hospitalisation (US 42)</t>
  </si>
  <si>
    <t>Salle d’hospitalisation (US 43)</t>
  </si>
  <si>
    <t>Salle d’hospitalisation (US 51)</t>
  </si>
  <si>
    <t>Salle d’hospitalisation (US 53)</t>
  </si>
  <si>
    <t>Salle d’hospitalisation (US 55)</t>
  </si>
  <si>
    <t>Salle d’hospitalisation (US 56)</t>
  </si>
  <si>
    <t>Salle d’hospitalisation (US 57)</t>
  </si>
  <si>
    <t>Salle d’hospitalisation (US 59)</t>
  </si>
  <si>
    <t>Salle de réveil pédiatrique</t>
  </si>
  <si>
    <t>Soins intensifs - Salle d’attente 30</t>
  </si>
  <si>
    <t>Soins intensifs - entrée 30</t>
  </si>
  <si>
    <t>Soins intensifs - Salle d’attente 39</t>
  </si>
  <si>
    <t>Soins intensifs - entrée 39</t>
  </si>
  <si>
    <t>Anesthésiologie</t>
  </si>
  <si>
    <t>Cardiologie - Salle d'attente</t>
  </si>
  <si>
    <t>Cardiologie - Salle d’attente</t>
  </si>
  <si>
    <t>Chirurgie (main et orthopédique)</t>
  </si>
  <si>
    <t>Chirurgie esthétique et plastique</t>
  </si>
  <si>
    <t>Chirurgie mains nerfs périphériques -Salle d'attente</t>
  </si>
  <si>
    <t>Consultations psychologues Urgences et ETAC</t>
  </si>
  <si>
    <t>Coronarographie</t>
  </si>
  <si>
    <t>CPMA - Salle d'attente</t>
  </si>
  <si>
    <t>Dermatologie - Salle d'attente</t>
  </si>
  <si>
    <t>Dermatologie - Soins infirmiers</t>
  </si>
  <si>
    <t>Dons de sang et de plasma</t>
  </si>
  <si>
    <t>Dons de sperme</t>
  </si>
  <si>
    <t>EMISCA - Soins continus - Clinique du deuil</t>
  </si>
  <si>
    <t xml:space="preserve">Bloc opératoire des polycliniques </t>
  </si>
  <si>
    <t>Chirurgie maxillo-faciale - Salle d'at­tente</t>
  </si>
  <si>
    <t>Chirurgie orthopédique - Salle d'at­tente</t>
  </si>
  <si>
    <t>Chirurgie vasculaire, digestive, car­diothoracique et pansements</t>
  </si>
  <si>
    <t xml:space="preserve">CPMA </t>
  </si>
  <si>
    <t xml:space="preserve">CRMN </t>
  </si>
  <si>
    <t xml:space="preserve">Dentisterie Stomatologie </t>
  </si>
  <si>
    <t xml:space="preserve">rez </t>
  </si>
  <si>
    <t xml:space="preserve">Diabétologie </t>
  </si>
  <si>
    <t xml:space="preserve">Endocrinologie </t>
  </si>
  <si>
    <t>D</t>
  </si>
  <si>
    <t xml:space="preserve">Hôpital de jour gériatrique </t>
  </si>
  <si>
    <t>Hôpital de jour gériatrique - Salle d'attente</t>
  </si>
  <si>
    <t>Hôpital de jour pédiatrique</t>
  </si>
  <si>
    <t>Hôpital du jour oncologie-pneumo­logie</t>
  </si>
  <si>
    <t>Lactarium - Dons de lait</t>
  </si>
  <si>
    <t>Médecine physique - Logopédie</t>
  </si>
  <si>
    <t>Médecine physique - Prises de RDV</t>
  </si>
  <si>
    <t>Médecine physique - Salle d'attente urgences</t>
  </si>
  <si>
    <t>Médecine physique (école du dos, orthèses, ...)</t>
  </si>
  <si>
    <t>Médecine physique et rhumatologie -Salle d'attente</t>
  </si>
  <si>
    <t>MS Center</t>
  </si>
  <si>
    <t>Néphrologie - Infectiologie</t>
  </si>
  <si>
    <t xml:space="preserve">Neurologie </t>
  </si>
  <si>
    <t>Onco-Gynécologie</t>
  </si>
  <si>
    <t>Oncologie</t>
  </si>
  <si>
    <t>One day diabète</t>
  </si>
  <si>
    <t xml:space="preserve">Ophtalmologie </t>
  </si>
  <si>
    <t>Ophtalmologie - Salle d'attente</t>
  </si>
  <si>
    <t>Ophtalmologie - Salle d’attente</t>
  </si>
  <si>
    <t>Ophtalmologie Pédiatrique - Salle d'at­tente</t>
  </si>
  <si>
    <t>Gynécologie - salle d’attente</t>
  </si>
  <si>
    <t xml:space="preserve">Hématologie </t>
  </si>
  <si>
    <t>Hémodialyse</t>
  </si>
  <si>
    <t>ORL - Salle d’attente</t>
  </si>
  <si>
    <t>Pédiatrie - polyclinique</t>
  </si>
  <si>
    <t>Pédiatrie - Gastro entérologie Hôpital de Jour</t>
  </si>
  <si>
    <t>Pédopsychiatrie - cons. A</t>
  </si>
  <si>
    <t>Pédopsychiatrie - cons. B</t>
  </si>
  <si>
    <t>Pédosychiatrie - cons. C</t>
  </si>
  <si>
    <t>Pédopsychiatrie - éq. mob. REALiSM</t>
  </si>
  <si>
    <t>Pneumologie adultes</t>
  </si>
  <si>
    <t>Pneumologie pédiatrique</t>
  </si>
  <si>
    <t>Radio pédiatrie - Salle d'attente</t>
  </si>
  <si>
    <t>Radiologie Urgences - Salle d'attente</t>
  </si>
  <si>
    <t>Salle des plâtres</t>
  </si>
  <si>
    <t>Bureaux de consultations - Salle d'attente</t>
  </si>
  <si>
    <t>Urgences Psychologues - Salle d'attente</t>
  </si>
  <si>
    <t>Urgences pédiatriques - Accueil</t>
  </si>
  <si>
    <t>Urgences pédiatriques - Salle d'attente</t>
  </si>
  <si>
    <t xml:space="preserve">Podologie </t>
  </si>
  <si>
    <t xml:space="preserve">Revalidation cardiaque </t>
  </si>
  <si>
    <t xml:space="preserve">Urgences </t>
  </si>
  <si>
    <t xml:space="preserve">Urgences adultes - Accueil </t>
  </si>
  <si>
    <t xml:space="preserve">Urgences adultes - Salle d'attente </t>
  </si>
  <si>
    <t xml:space="preserve">Urologie </t>
  </si>
  <si>
    <r>
      <t xml:space="preserve">Cardiologie - </t>
    </r>
    <r>
      <rPr>
        <sz val="11"/>
        <color theme="1"/>
        <rFont val="Calibri"/>
        <family val="2"/>
        <scheme val="minor"/>
      </rPr>
      <t>Accueil</t>
    </r>
  </si>
  <si>
    <r>
      <t xml:space="preserve">Gynécologie </t>
    </r>
    <r>
      <rPr>
        <sz val="11"/>
        <color theme="1"/>
        <rFont val="Calibri"/>
        <family val="2"/>
        <scheme val="minor"/>
      </rPr>
      <t>(accueil)</t>
    </r>
  </si>
  <si>
    <r>
      <t xml:space="preserve">Radiothérapie </t>
    </r>
    <r>
      <rPr>
        <sz val="11"/>
        <color theme="1"/>
        <rFont val="Calibri"/>
        <family val="2"/>
        <scheme val="minor"/>
      </rPr>
      <t>- Accueil</t>
    </r>
  </si>
  <si>
    <r>
      <t xml:space="preserve">Radiothérapie </t>
    </r>
    <r>
      <rPr>
        <sz val="11"/>
        <color theme="1"/>
        <rFont val="Calibri"/>
        <family val="2"/>
        <scheme val="minor"/>
      </rPr>
      <t>- Salle d’attente</t>
    </r>
  </si>
  <si>
    <r>
      <t xml:space="preserve">Urgences </t>
    </r>
    <r>
      <rPr>
        <sz val="11"/>
        <color theme="1"/>
        <rFont val="Calibri"/>
        <family val="2"/>
        <scheme val="minor"/>
      </rPr>
      <t>- Accueil</t>
    </r>
  </si>
  <si>
    <t>Psychiatrie Hôpital de jour et consultation</t>
  </si>
  <si>
    <t xml:space="preserve">Bloc opératoire - Entrée vestiaires </t>
  </si>
  <si>
    <t>Unité de Soins 12</t>
  </si>
  <si>
    <t>Unité de Soins 14</t>
  </si>
  <si>
    <t>Unité de Soins 21</t>
  </si>
  <si>
    <t>Unité de Soins 22</t>
  </si>
  <si>
    <t>Unité de Soins 23</t>
  </si>
  <si>
    <t>Unité de Soins 24</t>
  </si>
  <si>
    <t>Unité de Soins 25</t>
  </si>
  <si>
    <t>Unité de Soins 26</t>
  </si>
  <si>
    <t>Unité de Soins 27</t>
  </si>
  <si>
    <t>Unité de Soins 28</t>
  </si>
  <si>
    <t>Unité de Soins 29</t>
  </si>
  <si>
    <t>Unité de Soins 31</t>
  </si>
  <si>
    <t>Unité de Soins 33</t>
  </si>
  <si>
    <t>Unité de Soins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</si>
</sst>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opLeftCell="A103" workbookViewId="0">
      <selection activeCell="A12" sqref="A12"/>
    </sheetView>
  </sheetViews>
  <sheetFormatPr defaultRowHeight="14.6" x14ac:dyDescent="0.4"/>
  <cols>
    <col min="1" max="1" width="54.07421875" bestFit="1" customWidth="1"/>
    <col min="2" max="2" width="3.765625" bestFit="1" customWidth="1"/>
    <col min="3" max="3" width="14.4609375" bestFit="1" customWidth="1"/>
  </cols>
  <sheetData>
    <row r="1" spans="1:3" x14ac:dyDescent="0.4">
      <c r="A1" t="s">
        <v>0</v>
      </c>
      <c r="B1" t="s">
        <v>1</v>
      </c>
      <c r="C1">
        <v>1</v>
      </c>
    </row>
    <row r="2" spans="1:3" x14ac:dyDescent="0.4">
      <c r="A2" t="s">
        <v>2</v>
      </c>
      <c r="B2" t="s">
        <v>3</v>
      </c>
      <c r="C2">
        <v>850</v>
      </c>
    </row>
    <row r="3" spans="1:3" x14ac:dyDescent="0.4">
      <c r="A3" t="s">
        <v>4</v>
      </c>
      <c r="B3" t="s">
        <v>5</v>
      </c>
      <c r="C3">
        <v>720</v>
      </c>
    </row>
    <row r="4" spans="1:3" x14ac:dyDescent="0.4">
      <c r="A4" t="s">
        <v>6</v>
      </c>
      <c r="B4" t="s">
        <v>1</v>
      </c>
      <c r="C4">
        <v>36</v>
      </c>
    </row>
    <row r="5" spans="1:3" x14ac:dyDescent="0.4">
      <c r="A5" t="s">
        <v>7</v>
      </c>
      <c r="B5" t="s">
        <v>1</v>
      </c>
      <c r="C5">
        <v>8</v>
      </c>
    </row>
    <row r="6" spans="1:3" x14ac:dyDescent="0.4">
      <c r="A6" t="s">
        <v>8</v>
      </c>
      <c r="B6" t="s">
        <v>5</v>
      </c>
      <c r="C6">
        <v>880</v>
      </c>
    </row>
    <row r="7" spans="1:3" x14ac:dyDescent="0.4">
      <c r="A7" t="s">
        <v>9</v>
      </c>
      <c r="B7" t="s">
        <v>1</v>
      </c>
      <c r="C7">
        <v>71</v>
      </c>
    </row>
    <row r="8" spans="1:3" x14ac:dyDescent="0.4">
      <c r="A8" t="s">
        <v>10</v>
      </c>
      <c r="B8" t="s">
        <v>11</v>
      </c>
      <c r="C8">
        <v>805</v>
      </c>
    </row>
    <row r="9" spans="1:3" x14ac:dyDescent="0.4">
      <c r="A9" t="s">
        <v>12</v>
      </c>
      <c r="B9" t="s">
        <v>11</v>
      </c>
      <c r="C9">
        <v>750</v>
      </c>
    </row>
    <row r="10" spans="1:3" x14ac:dyDescent="0.4">
      <c r="A10" t="s">
        <v>13</v>
      </c>
      <c r="B10" t="s">
        <v>11</v>
      </c>
      <c r="C10">
        <v>752</v>
      </c>
    </row>
    <row r="11" spans="1:3" x14ac:dyDescent="0.4">
      <c r="A11" t="s">
        <v>14</v>
      </c>
      <c r="B11" t="s">
        <v>11</v>
      </c>
      <c r="C11">
        <v>605</v>
      </c>
    </row>
    <row r="12" spans="1:3" x14ac:dyDescent="0.4">
      <c r="A12" t="s">
        <v>15</v>
      </c>
      <c r="B12" t="s">
        <v>11</v>
      </c>
      <c r="C12">
        <v>680</v>
      </c>
    </row>
    <row r="13" spans="1:3" x14ac:dyDescent="0.4">
      <c r="A13" t="s">
        <v>16</v>
      </c>
      <c r="B13" t="s">
        <v>1</v>
      </c>
      <c r="C13">
        <v>5</v>
      </c>
    </row>
    <row r="14" spans="1:3" x14ac:dyDescent="0.4">
      <c r="A14" t="s">
        <v>17</v>
      </c>
      <c r="B14" t="s">
        <v>11</v>
      </c>
      <c r="C14">
        <v>655</v>
      </c>
    </row>
    <row r="15" spans="1:3" x14ac:dyDescent="0.4">
      <c r="A15" t="s">
        <v>18</v>
      </c>
      <c r="B15" t="s">
        <v>1</v>
      </c>
      <c r="C15">
        <v>10</v>
      </c>
    </row>
    <row r="16" spans="1:3" x14ac:dyDescent="0.4">
      <c r="A16" t="s">
        <v>19</v>
      </c>
      <c r="B16" t="s">
        <v>5</v>
      </c>
      <c r="C16">
        <v>707</v>
      </c>
    </row>
    <row r="17" spans="1:3" x14ac:dyDescent="0.4">
      <c r="A17" t="s">
        <v>20</v>
      </c>
      <c r="B17" t="s">
        <v>5</v>
      </c>
      <c r="C17">
        <v>705</v>
      </c>
    </row>
    <row r="18" spans="1:3" x14ac:dyDescent="0.4">
      <c r="A18" t="s">
        <v>21</v>
      </c>
      <c r="B18" t="s">
        <v>1</v>
      </c>
      <c r="C18">
        <v>36</v>
      </c>
    </row>
    <row r="19" spans="1:3" x14ac:dyDescent="0.4">
      <c r="A19" t="s">
        <v>22</v>
      </c>
      <c r="B19" t="s">
        <v>5</v>
      </c>
      <c r="C19">
        <v>701</v>
      </c>
    </row>
    <row r="20" spans="1:3" x14ac:dyDescent="0.4">
      <c r="A20" t="s">
        <v>23</v>
      </c>
      <c r="B20" t="s">
        <v>11</v>
      </c>
      <c r="C20">
        <v>770</v>
      </c>
    </row>
    <row r="21" spans="1:3" x14ac:dyDescent="0.4">
      <c r="A21" t="s">
        <v>24</v>
      </c>
      <c r="B21" t="s">
        <v>1</v>
      </c>
      <c r="C21">
        <v>3</v>
      </c>
    </row>
    <row r="22" spans="1:3" x14ac:dyDescent="0.4">
      <c r="A22" t="s">
        <v>25</v>
      </c>
      <c r="B22" t="s">
        <v>1</v>
      </c>
      <c r="C22">
        <v>11</v>
      </c>
    </row>
    <row r="23" spans="1:3" x14ac:dyDescent="0.4">
      <c r="A23" t="s">
        <v>26</v>
      </c>
      <c r="B23" t="s">
        <v>1</v>
      </c>
      <c r="C23">
        <v>4</v>
      </c>
    </row>
    <row r="24" spans="1:3" x14ac:dyDescent="0.4">
      <c r="A24" t="s">
        <v>27</v>
      </c>
      <c r="B24" t="s">
        <v>5</v>
      </c>
      <c r="C24">
        <v>725</v>
      </c>
    </row>
    <row r="25" spans="1:3" x14ac:dyDescent="0.4">
      <c r="A25" t="s">
        <v>28</v>
      </c>
      <c r="B25" t="s">
        <v>1</v>
      </c>
      <c r="C25">
        <v>35</v>
      </c>
    </row>
    <row r="26" spans="1:3" x14ac:dyDescent="0.4">
      <c r="A26" t="s">
        <v>29</v>
      </c>
      <c r="B26" t="s">
        <v>11</v>
      </c>
      <c r="C26">
        <v>789</v>
      </c>
    </row>
    <row r="27" spans="1:3" x14ac:dyDescent="0.4">
      <c r="A27" t="s">
        <v>30</v>
      </c>
      <c r="B27" t="s">
        <v>11</v>
      </c>
      <c r="C27">
        <v>780</v>
      </c>
    </row>
    <row r="28" spans="1:3" x14ac:dyDescent="0.4">
      <c r="A28" t="s">
        <v>31</v>
      </c>
      <c r="B28" t="s">
        <v>3</v>
      </c>
      <c r="C28">
        <v>845</v>
      </c>
    </row>
    <row r="29" spans="1:3" x14ac:dyDescent="0.4">
      <c r="A29" t="s">
        <v>32</v>
      </c>
      <c r="B29" t="s">
        <v>5</v>
      </c>
      <c r="C29">
        <v>715</v>
      </c>
    </row>
    <row r="30" spans="1:3" x14ac:dyDescent="0.4">
      <c r="A30" t="s">
        <v>33</v>
      </c>
      <c r="B30" t="s">
        <v>5</v>
      </c>
      <c r="C30">
        <v>890</v>
      </c>
    </row>
    <row r="31" spans="1:3" x14ac:dyDescent="0.4">
      <c r="A31" t="s">
        <v>34</v>
      </c>
      <c r="B31" t="s">
        <v>5</v>
      </c>
      <c r="C31">
        <v>390</v>
      </c>
    </row>
    <row r="32" spans="1:3" x14ac:dyDescent="0.4">
      <c r="A32" t="s">
        <v>35</v>
      </c>
      <c r="B32" t="s">
        <v>11</v>
      </c>
      <c r="C32">
        <v>163</v>
      </c>
    </row>
    <row r="33" spans="1:3" x14ac:dyDescent="0.4">
      <c r="A33" t="s">
        <v>36</v>
      </c>
      <c r="B33" t="s">
        <v>11</v>
      </c>
      <c r="C33">
        <v>131</v>
      </c>
    </row>
    <row r="34" spans="1:3" x14ac:dyDescent="0.4">
      <c r="A34" t="s">
        <v>37</v>
      </c>
      <c r="B34" t="s">
        <v>11</v>
      </c>
      <c r="C34">
        <v>347</v>
      </c>
    </row>
    <row r="35" spans="1:3" x14ac:dyDescent="0.4">
      <c r="A35" t="s">
        <v>38</v>
      </c>
      <c r="B35" t="s">
        <v>11</v>
      </c>
      <c r="C35">
        <v>701</v>
      </c>
    </row>
    <row r="36" spans="1:3" x14ac:dyDescent="0.4">
      <c r="A36" t="s">
        <v>39</v>
      </c>
      <c r="B36" t="s">
        <v>5</v>
      </c>
      <c r="C36">
        <v>468</v>
      </c>
    </row>
    <row r="37" spans="1:3" x14ac:dyDescent="0.4">
      <c r="A37" t="s">
        <v>40</v>
      </c>
      <c r="B37" t="s">
        <v>5</v>
      </c>
      <c r="C37">
        <v>495</v>
      </c>
    </row>
    <row r="38" spans="1:3" x14ac:dyDescent="0.4">
      <c r="A38" t="s">
        <v>41</v>
      </c>
      <c r="B38" t="s">
        <v>1</v>
      </c>
      <c r="C38">
        <v>29</v>
      </c>
    </row>
    <row r="39" spans="1:3" x14ac:dyDescent="0.4">
      <c r="A39" t="s">
        <v>42</v>
      </c>
      <c r="B39" t="s">
        <v>5</v>
      </c>
      <c r="C39">
        <v>397</v>
      </c>
    </row>
    <row r="40" spans="1:3" x14ac:dyDescent="0.4">
      <c r="A40" t="s">
        <v>43</v>
      </c>
      <c r="B40" t="s">
        <v>5</v>
      </c>
      <c r="C40" t="s">
        <v>44</v>
      </c>
    </row>
    <row r="41" spans="1:3" x14ac:dyDescent="0.4">
      <c r="A41" t="s">
        <v>45</v>
      </c>
      <c r="B41" t="s">
        <v>5</v>
      </c>
      <c r="C41">
        <v>789</v>
      </c>
    </row>
    <row r="42" spans="1:3" x14ac:dyDescent="0.4">
      <c r="A42" t="s">
        <v>46</v>
      </c>
      <c r="B42" t="s">
        <v>5</v>
      </c>
      <c r="C42">
        <v>495</v>
      </c>
    </row>
    <row r="43" spans="1:3" x14ac:dyDescent="0.4">
      <c r="A43" t="s">
        <v>47</v>
      </c>
      <c r="B43" t="s">
        <v>11</v>
      </c>
      <c r="C43">
        <v>705</v>
      </c>
    </row>
    <row r="44" spans="1:3" x14ac:dyDescent="0.4">
      <c r="A44" t="s">
        <v>48</v>
      </c>
      <c r="B44" t="s">
        <v>1</v>
      </c>
      <c r="C44">
        <v>29</v>
      </c>
    </row>
    <row r="45" spans="1:3" x14ac:dyDescent="0.4">
      <c r="A45" t="s">
        <v>49</v>
      </c>
      <c r="B45" t="s">
        <v>1</v>
      </c>
      <c r="C45">
        <v>29</v>
      </c>
    </row>
    <row r="46" spans="1:3" x14ac:dyDescent="0.4">
      <c r="A46" t="s">
        <v>50</v>
      </c>
      <c r="B46" t="s">
        <v>5</v>
      </c>
      <c r="C46">
        <v>495</v>
      </c>
    </row>
    <row r="47" spans="1:3" x14ac:dyDescent="0.4">
      <c r="A47" t="s">
        <v>51</v>
      </c>
      <c r="B47" t="s">
        <v>5</v>
      </c>
      <c r="C47">
        <v>152</v>
      </c>
    </row>
    <row r="48" spans="1:3" x14ac:dyDescent="0.4">
      <c r="A48" t="s">
        <v>52</v>
      </c>
      <c r="B48" t="s">
        <v>5</v>
      </c>
      <c r="C48">
        <v>299</v>
      </c>
    </row>
    <row r="49" spans="1:3" x14ac:dyDescent="0.4">
      <c r="A49" t="s">
        <v>53</v>
      </c>
      <c r="B49" t="s">
        <v>11</v>
      </c>
      <c r="C49">
        <v>447</v>
      </c>
    </row>
    <row r="50" spans="1:3" x14ac:dyDescent="0.4">
      <c r="A50" t="s">
        <v>54</v>
      </c>
      <c r="B50" t="s">
        <v>5</v>
      </c>
      <c r="C50">
        <v>273</v>
      </c>
    </row>
    <row r="51" spans="1:3" x14ac:dyDescent="0.4">
      <c r="A51" t="s">
        <v>55</v>
      </c>
      <c r="B51" t="s">
        <v>11</v>
      </c>
      <c r="C51">
        <v>830</v>
      </c>
    </row>
    <row r="52" spans="1:3" x14ac:dyDescent="0.4">
      <c r="A52" t="s">
        <v>56</v>
      </c>
      <c r="B52" t="s">
        <v>5</v>
      </c>
      <c r="C52">
        <v>459</v>
      </c>
    </row>
    <row r="53" spans="1:3" x14ac:dyDescent="0.4">
      <c r="A53" t="s">
        <v>57</v>
      </c>
      <c r="B53" t="s">
        <v>1</v>
      </c>
      <c r="C53">
        <v>29</v>
      </c>
    </row>
    <row r="54" spans="1:3" x14ac:dyDescent="0.4">
      <c r="A54" t="s">
        <v>58</v>
      </c>
      <c r="B54" t="s">
        <v>1</v>
      </c>
      <c r="C54">
        <v>42</v>
      </c>
    </row>
    <row r="55" spans="1:3" x14ac:dyDescent="0.4">
      <c r="A55" t="s">
        <v>59</v>
      </c>
      <c r="B55" t="s">
        <v>5</v>
      </c>
      <c r="C55">
        <v>373</v>
      </c>
    </row>
    <row r="56" spans="1:3" x14ac:dyDescent="0.4">
      <c r="A56" t="s">
        <v>60</v>
      </c>
      <c r="B56" t="s">
        <v>5</v>
      </c>
      <c r="C56">
        <v>462</v>
      </c>
    </row>
    <row r="57" spans="1:3" x14ac:dyDescent="0.4">
      <c r="A57" t="s">
        <v>61</v>
      </c>
      <c r="B57" t="s">
        <v>1</v>
      </c>
      <c r="C57">
        <v>22</v>
      </c>
    </row>
    <row r="58" spans="1:3" x14ac:dyDescent="0.4">
      <c r="A58" t="s">
        <v>62</v>
      </c>
      <c r="B58" t="s">
        <v>1</v>
      </c>
      <c r="C58">
        <v>98</v>
      </c>
    </row>
    <row r="59" spans="1:3" x14ac:dyDescent="0.4">
      <c r="A59" t="s">
        <v>65</v>
      </c>
      <c r="B59" t="s">
        <v>5</v>
      </c>
      <c r="C59">
        <v>590</v>
      </c>
    </row>
    <row r="60" spans="1:3" x14ac:dyDescent="0.4">
      <c r="A60" t="s">
        <v>63</v>
      </c>
      <c r="B60" t="s">
        <v>11</v>
      </c>
      <c r="C60">
        <v>501</v>
      </c>
    </row>
    <row r="61" spans="1:3" x14ac:dyDescent="0.4">
      <c r="A61" t="s">
        <v>64</v>
      </c>
      <c r="B61" t="s">
        <v>1</v>
      </c>
      <c r="C61">
        <v>84</v>
      </c>
    </row>
    <row r="62" spans="1:3" x14ac:dyDescent="0.4">
      <c r="A62" t="s">
        <v>66</v>
      </c>
      <c r="B62" t="s">
        <v>11</v>
      </c>
      <c r="C62">
        <v>443</v>
      </c>
    </row>
    <row r="63" spans="1:3" x14ac:dyDescent="0.4">
      <c r="A63" t="s">
        <v>67</v>
      </c>
      <c r="B63" t="s">
        <v>11</v>
      </c>
      <c r="C63">
        <v>442</v>
      </c>
    </row>
    <row r="64" spans="1:3" x14ac:dyDescent="0.4">
      <c r="A64" t="s">
        <v>68</v>
      </c>
      <c r="B64" t="s">
        <v>11</v>
      </c>
      <c r="C64">
        <v>163</v>
      </c>
    </row>
    <row r="65" spans="1:3" x14ac:dyDescent="0.4">
      <c r="A65" t="s">
        <v>69</v>
      </c>
      <c r="B65" t="s">
        <v>11</v>
      </c>
      <c r="C65">
        <v>537</v>
      </c>
    </row>
    <row r="66" spans="1:3" x14ac:dyDescent="0.4">
      <c r="A66" t="s">
        <v>70</v>
      </c>
      <c r="B66" t="s">
        <v>5</v>
      </c>
      <c r="C66">
        <v>270</v>
      </c>
    </row>
    <row r="67" spans="1:3" x14ac:dyDescent="0.4">
      <c r="A67" t="s">
        <v>71</v>
      </c>
      <c r="B67" t="s">
        <v>11</v>
      </c>
      <c r="C67">
        <v>320</v>
      </c>
    </row>
    <row r="68" spans="1:3" x14ac:dyDescent="0.4">
      <c r="A68" t="s">
        <v>72</v>
      </c>
      <c r="B68" t="s">
        <v>11</v>
      </c>
      <c r="C68">
        <v>513</v>
      </c>
    </row>
    <row r="69" spans="1:3" x14ac:dyDescent="0.4">
      <c r="A69" t="s">
        <v>73</v>
      </c>
      <c r="B69" t="s">
        <v>5</v>
      </c>
      <c r="C69">
        <v>181</v>
      </c>
    </row>
    <row r="70" spans="1:3" x14ac:dyDescent="0.4">
      <c r="A70" t="s">
        <v>74</v>
      </c>
      <c r="B70" t="s">
        <v>5</v>
      </c>
      <c r="C70">
        <v>185</v>
      </c>
    </row>
    <row r="71" spans="1:3" x14ac:dyDescent="0.4">
      <c r="A71" t="s">
        <v>75</v>
      </c>
      <c r="B71" t="s">
        <v>11</v>
      </c>
      <c r="C71">
        <v>240</v>
      </c>
    </row>
    <row r="72" spans="1:3" x14ac:dyDescent="0.4">
      <c r="A72" t="s">
        <v>76</v>
      </c>
      <c r="B72" t="s">
        <v>5</v>
      </c>
      <c r="C72">
        <v>290</v>
      </c>
    </row>
    <row r="73" spans="1:3" x14ac:dyDescent="0.4">
      <c r="A73" t="s">
        <v>77</v>
      </c>
      <c r="B73" t="s">
        <v>11</v>
      </c>
      <c r="C73">
        <v>247</v>
      </c>
    </row>
    <row r="74" spans="1:3" x14ac:dyDescent="0.4">
      <c r="A74" t="s">
        <v>78</v>
      </c>
      <c r="B74" t="s">
        <v>5</v>
      </c>
      <c r="C74">
        <v>297</v>
      </c>
    </row>
    <row r="75" spans="1:3" x14ac:dyDescent="0.4">
      <c r="A75" t="s">
        <v>79</v>
      </c>
      <c r="B75" t="s">
        <v>11</v>
      </c>
      <c r="C75">
        <v>220</v>
      </c>
    </row>
    <row r="76" spans="1:3" x14ac:dyDescent="0.4">
      <c r="A76" t="s">
        <v>80</v>
      </c>
      <c r="B76" t="s">
        <v>5</v>
      </c>
      <c r="C76">
        <v>273</v>
      </c>
    </row>
    <row r="77" spans="1:3" x14ac:dyDescent="0.4">
      <c r="A77" t="s">
        <v>81</v>
      </c>
      <c r="B77" t="s">
        <v>11</v>
      </c>
      <c r="C77">
        <v>215</v>
      </c>
    </row>
    <row r="78" spans="1:3" x14ac:dyDescent="0.4">
      <c r="A78" t="s">
        <v>82</v>
      </c>
      <c r="B78" t="s">
        <v>5</v>
      </c>
      <c r="C78">
        <v>265</v>
      </c>
    </row>
    <row r="79" spans="1:3" x14ac:dyDescent="0.4">
      <c r="A79" t="s">
        <v>83</v>
      </c>
      <c r="B79" t="s">
        <v>11</v>
      </c>
      <c r="C79">
        <v>210</v>
      </c>
    </row>
    <row r="80" spans="1:3" x14ac:dyDescent="0.4">
      <c r="A80" t="s">
        <v>84</v>
      </c>
      <c r="B80" t="s">
        <v>11</v>
      </c>
      <c r="C80">
        <v>340</v>
      </c>
    </row>
    <row r="81" spans="1:3" x14ac:dyDescent="0.4">
      <c r="A81" t="s">
        <v>85</v>
      </c>
      <c r="B81" t="s">
        <v>11</v>
      </c>
      <c r="C81">
        <v>347</v>
      </c>
    </row>
    <row r="82" spans="1:3" x14ac:dyDescent="0.4">
      <c r="A82" t="s">
        <v>86</v>
      </c>
      <c r="B82" t="s">
        <v>5</v>
      </c>
      <c r="C82">
        <v>397</v>
      </c>
    </row>
    <row r="83" spans="1:3" x14ac:dyDescent="0.4">
      <c r="A83" t="s">
        <v>87</v>
      </c>
      <c r="B83" t="s">
        <v>11</v>
      </c>
      <c r="C83">
        <v>322</v>
      </c>
    </row>
    <row r="84" spans="1:3" x14ac:dyDescent="0.4">
      <c r="A84" t="s">
        <v>88</v>
      </c>
      <c r="B84" t="s">
        <v>5</v>
      </c>
      <c r="C84">
        <v>373</v>
      </c>
    </row>
    <row r="85" spans="1:3" x14ac:dyDescent="0.4">
      <c r="A85" t="s">
        <v>89</v>
      </c>
      <c r="B85" t="s">
        <v>11</v>
      </c>
      <c r="C85">
        <v>315</v>
      </c>
    </row>
    <row r="86" spans="1:3" x14ac:dyDescent="0.4">
      <c r="A86" t="s">
        <v>90</v>
      </c>
      <c r="B86" t="s">
        <v>5</v>
      </c>
      <c r="C86">
        <v>365</v>
      </c>
    </row>
    <row r="87" spans="1:3" x14ac:dyDescent="0.4">
      <c r="A87" t="s">
        <v>91</v>
      </c>
      <c r="B87" t="s">
        <v>11</v>
      </c>
      <c r="C87">
        <v>435</v>
      </c>
    </row>
    <row r="88" spans="1:3" x14ac:dyDescent="0.4">
      <c r="A88" t="s">
        <v>92</v>
      </c>
      <c r="B88" t="s">
        <v>11</v>
      </c>
      <c r="C88">
        <v>440</v>
      </c>
    </row>
    <row r="89" spans="1:3" x14ac:dyDescent="0.4">
      <c r="A89" t="s">
        <v>93</v>
      </c>
      <c r="B89" t="s">
        <v>5</v>
      </c>
      <c r="C89">
        <v>490</v>
      </c>
    </row>
    <row r="90" spans="1:3" x14ac:dyDescent="0.4">
      <c r="A90" t="s">
        <v>94</v>
      </c>
      <c r="B90" t="s">
        <v>11</v>
      </c>
      <c r="C90">
        <v>447</v>
      </c>
    </row>
    <row r="91" spans="1:3" x14ac:dyDescent="0.4">
      <c r="A91" t="s">
        <v>95</v>
      </c>
      <c r="B91" t="s">
        <v>11</v>
      </c>
      <c r="C91">
        <v>540</v>
      </c>
    </row>
    <row r="92" spans="1:3" x14ac:dyDescent="0.4">
      <c r="A92" t="s">
        <v>96</v>
      </c>
      <c r="B92" t="s">
        <v>11</v>
      </c>
      <c r="C92">
        <v>548</v>
      </c>
    </row>
    <row r="93" spans="1:3" x14ac:dyDescent="0.4">
      <c r="A93" t="s">
        <v>97</v>
      </c>
      <c r="B93" t="s">
        <v>11</v>
      </c>
      <c r="C93">
        <v>523</v>
      </c>
    </row>
    <row r="94" spans="1:3" x14ac:dyDescent="0.4">
      <c r="A94" t="s">
        <v>98</v>
      </c>
      <c r="B94" t="s">
        <v>5</v>
      </c>
      <c r="C94">
        <v>570</v>
      </c>
    </row>
    <row r="95" spans="1:3" x14ac:dyDescent="0.4">
      <c r="A95" t="s">
        <v>99</v>
      </c>
      <c r="B95" t="s">
        <v>11</v>
      </c>
      <c r="C95">
        <v>515</v>
      </c>
    </row>
    <row r="96" spans="1:3" x14ac:dyDescent="0.4">
      <c r="A96" t="s">
        <v>100</v>
      </c>
      <c r="B96" t="s">
        <v>11</v>
      </c>
      <c r="C96">
        <v>510</v>
      </c>
    </row>
    <row r="97" spans="1:3" x14ac:dyDescent="0.4">
      <c r="A97" t="s">
        <v>101</v>
      </c>
      <c r="B97" t="s">
        <v>5</v>
      </c>
      <c r="C97">
        <v>180</v>
      </c>
    </row>
    <row r="98" spans="1:3" x14ac:dyDescent="0.4">
      <c r="A98" t="s">
        <v>102</v>
      </c>
      <c r="B98" t="s">
        <v>11</v>
      </c>
      <c r="C98">
        <v>334</v>
      </c>
    </row>
    <row r="99" spans="1:3" x14ac:dyDescent="0.4">
      <c r="A99" t="s">
        <v>103</v>
      </c>
      <c r="B99" t="s">
        <v>11</v>
      </c>
      <c r="C99">
        <v>335</v>
      </c>
    </row>
    <row r="100" spans="1:3" x14ac:dyDescent="0.4">
      <c r="A100" t="s">
        <v>104</v>
      </c>
      <c r="B100" t="s">
        <v>11</v>
      </c>
      <c r="C100">
        <v>308</v>
      </c>
    </row>
    <row r="101" spans="1:3" x14ac:dyDescent="0.4">
      <c r="A101" t="s">
        <v>105</v>
      </c>
      <c r="B101" t="s">
        <v>11</v>
      </c>
      <c r="C101">
        <v>310</v>
      </c>
    </row>
    <row r="102" spans="1:3" x14ac:dyDescent="0.4">
      <c r="A102" t="s">
        <v>106</v>
      </c>
      <c r="B102" t="s">
        <v>11</v>
      </c>
      <c r="C102">
        <v>152</v>
      </c>
    </row>
    <row r="103" spans="1:3" x14ac:dyDescent="0.4">
      <c r="A103" t="s">
        <v>120</v>
      </c>
      <c r="B103" t="s">
        <v>1</v>
      </c>
      <c r="C103">
        <v>34</v>
      </c>
    </row>
    <row r="104" spans="1:3" x14ac:dyDescent="0.4">
      <c r="A104" t="s">
        <v>176</v>
      </c>
      <c r="B104" t="s">
        <v>3</v>
      </c>
      <c r="C104">
        <v>134</v>
      </c>
    </row>
    <row r="105" spans="1:3" x14ac:dyDescent="0.4">
      <c r="A105" t="s">
        <v>107</v>
      </c>
      <c r="B105" t="s">
        <v>3</v>
      </c>
      <c r="C105">
        <v>135</v>
      </c>
    </row>
    <row r="106" spans="1:3" x14ac:dyDescent="0.4">
      <c r="A106" t="s">
        <v>108</v>
      </c>
      <c r="B106" t="s">
        <v>3</v>
      </c>
      <c r="C106">
        <v>138</v>
      </c>
    </row>
    <row r="107" spans="1:3" x14ac:dyDescent="0.4">
      <c r="A107" t="s">
        <v>109</v>
      </c>
      <c r="B107" t="s">
        <v>1</v>
      </c>
      <c r="C107">
        <v>53</v>
      </c>
    </row>
    <row r="108" spans="1:3" x14ac:dyDescent="0.4">
      <c r="A108" t="s">
        <v>110</v>
      </c>
      <c r="B108" t="s">
        <v>1</v>
      </c>
      <c r="C108">
        <v>31</v>
      </c>
    </row>
    <row r="109" spans="1:3" x14ac:dyDescent="0.4">
      <c r="A109" t="s">
        <v>111</v>
      </c>
      <c r="B109" t="s">
        <v>1</v>
      </c>
      <c r="C109">
        <v>55</v>
      </c>
    </row>
    <row r="110" spans="1:3" x14ac:dyDescent="0.4">
      <c r="A110" t="s">
        <v>121</v>
      </c>
      <c r="B110" t="s">
        <v>1</v>
      </c>
      <c r="C110">
        <v>55</v>
      </c>
    </row>
    <row r="111" spans="1:3" x14ac:dyDescent="0.4">
      <c r="A111" t="s">
        <v>122</v>
      </c>
      <c r="B111" t="s">
        <v>1</v>
      </c>
      <c r="C111">
        <v>52</v>
      </c>
    </row>
    <row r="112" spans="1:3" x14ac:dyDescent="0.4">
      <c r="A112" t="s">
        <v>123</v>
      </c>
      <c r="B112" t="s">
        <v>1</v>
      </c>
      <c r="C112">
        <v>61</v>
      </c>
    </row>
    <row r="113" spans="1:3" x14ac:dyDescent="0.4">
      <c r="A113" t="s">
        <v>112</v>
      </c>
      <c r="B113" t="s">
        <v>1</v>
      </c>
      <c r="C113">
        <v>62</v>
      </c>
    </row>
    <row r="114" spans="1:3" x14ac:dyDescent="0.4">
      <c r="A114" t="s">
        <v>113</v>
      </c>
      <c r="B114" t="s">
        <v>3</v>
      </c>
      <c r="C114">
        <v>140</v>
      </c>
    </row>
    <row r="115" spans="1:3" x14ac:dyDescent="0.4">
      <c r="A115" t="s">
        <v>124</v>
      </c>
      <c r="B115" t="s">
        <v>5</v>
      </c>
      <c r="C115">
        <v>474</v>
      </c>
    </row>
    <row r="116" spans="1:3" x14ac:dyDescent="0.4">
      <c r="A116" t="s">
        <v>114</v>
      </c>
      <c r="B116" t="s">
        <v>5</v>
      </c>
      <c r="C116">
        <v>473</v>
      </c>
    </row>
    <row r="117" spans="1:3" x14ac:dyDescent="0.4">
      <c r="A117" t="s">
        <v>125</v>
      </c>
      <c r="B117" t="s">
        <v>11</v>
      </c>
      <c r="C117">
        <v>169</v>
      </c>
    </row>
    <row r="118" spans="1:3" x14ac:dyDescent="0.4">
      <c r="A118" t="s">
        <v>126</v>
      </c>
      <c r="B118" t="s">
        <v>1</v>
      </c>
      <c r="C118">
        <v>82</v>
      </c>
    </row>
    <row r="119" spans="1:3" x14ac:dyDescent="0.4">
      <c r="A119" t="s">
        <v>115</v>
      </c>
      <c r="B119" t="s">
        <v>1</v>
      </c>
      <c r="C119">
        <v>32</v>
      </c>
    </row>
    <row r="120" spans="1:3" x14ac:dyDescent="0.4">
      <c r="A120" t="s">
        <v>116</v>
      </c>
      <c r="B120" t="s">
        <v>127</v>
      </c>
      <c r="C120">
        <v>33</v>
      </c>
    </row>
    <row r="121" spans="1:3" x14ac:dyDescent="0.4">
      <c r="A121" t="s">
        <v>128</v>
      </c>
      <c r="B121" t="s">
        <v>1</v>
      </c>
      <c r="C121">
        <v>18</v>
      </c>
    </row>
    <row r="122" spans="1:3" x14ac:dyDescent="0.4">
      <c r="A122" t="s">
        <v>117</v>
      </c>
      <c r="B122" t="s">
        <v>1</v>
      </c>
      <c r="C122">
        <v>42</v>
      </c>
    </row>
    <row r="123" spans="1:3" x14ac:dyDescent="0.4">
      <c r="A123" t="s">
        <v>118</v>
      </c>
      <c r="B123" t="s">
        <v>5</v>
      </c>
      <c r="C123">
        <v>472</v>
      </c>
    </row>
    <row r="124" spans="1:3" x14ac:dyDescent="0.4">
      <c r="A124" t="s">
        <v>119</v>
      </c>
      <c r="B124" t="s">
        <v>11</v>
      </c>
      <c r="C124">
        <v>769</v>
      </c>
    </row>
    <row r="125" spans="1:3" x14ac:dyDescent="0.4">
      <c r="A125" t="s">
        <v>129</v>
      </c>
      <c r="B125" t="s">
        <v>1</v>
      </c>
      <c r="C125">
        <v>18</v>
      </c>
    </row>
    <row r="126" spans="1:3" x14ac:dyDescent="0.4">
      <c r="A126" t="s">
        <v>177</v>
      </c>
      <c r="B126" t="s">
        <v>5</v>
      </c>
      <c r="C126">
        <v>459</v>
      </c>
    </row>
    <row r="127" spans="1:3" x14ac:dyDescent="0.4">
      <c r="A127" t="s">
        <v>151</v>
      </c>
      <c r="B127" t="s">
        <v>5</v>
      </c>
      <c r="C127">
        <v>462</v>
      </c>
    </row>
    <row r="128" spans="1:3" x14ac:dyDescent="0.4">
      <c r="A128" t="s">
        <v>152</v>
      </c>
      <c r="B128" t="s">
        <v>1</v>
      </c>
      <c r="C128">
        <v>15</v>
      </c>
    </row>
    <row r="129" spans="1:3" x14ac:dyDescent="0.4">
      <c r="A129" t="s">
        <v>153</v>
      </c>
      <c r="B129" t="s">
        <v>130</v>
      </c>
      <c r="C129">
        <v>112</v>
      </c>
    </row>
    <row r="130" spans="1:3" x14ac:dyDescent="0.4">
      <c r="A130" t="s">
        <v>131</v>
      </c>
      <c r="B130" t="s">
        <v>1</v>
      </c>
      <c r="C130">
        <v>78</v>
      </c>
    </row>
    <row r="131" spans="1:3" x14ac:dyDescent="0.4">
      <c r="A131" t="s">
        <v>132</v>
      </c>
      <c r="B131" t="s">
        <v>1</v>
      </c>
      <c r="C131">
        <v>79</v>
      </c>
    </row>
    <row r="132" spans="1:3" x14ac:dyDescent="0.4">
      <c r="A132" t="s">
        <v>133</v>
      </c>
      <c r="B132" t="s">
        <v>5</v>
      </c>
      <c r="C132">
        <v>590</v>
      </c>
    </row>
    <row r="133" spans="1:3" x14ac:dyDescent="0.4">
      <c r="A133" t="s">
        <v>134</v>
      </c>
      <c r="B133" t="s">
        <v>11</v>
      </c>
      <c r="C133">
        <v>318</v>
      </c>
    </row>
    <row r="134" spans="1:3" x14ac:dyDescent="0.4">
      <c r="A134" t="s">
        <v>135</v>
      </c>
      <c r="B134" t="s">
        <v>11</v>
      </c>
      <c r="C134">
        <v>538</v>
      </c>
    </row>
    <row r="135" spans="1:3" x14ac:dyDescent="0.4">
      <c r="A135" t="s">
        <v>136</v>
      </c>
      <c r="B135" t="s">
        <v>5</v>
      </c>
      <c r="C135">
        <v>282</v>
      </c>
    </row>
    <row r="136" spans="1:3" x14ac:dyDescent="0.4">
      <c r="A136" t="s">
        <v>137</v>
      </c>
      <c r="B136" t="s">
        <v>1</v>
      </c>
      <c r="C136">
        <v>84</v>
      </c>
    </row>
    <row r="137" spans="1:3" x14ac:dyDescent="0.4">
      <c r="A137" t="s">
        <v>138</v>
      </c>
      <c r="B137" t="s">
        <v>1</v>
      </c>
      <c r="C137">
        <v>85</v>
      </c>
    </row>
    <row r="138" spans="1:3" x14ac:dyDescent="0.4">
      <c r="A138" t="s">
        <v>139</v>
      </c>
      <c r="B138" t="s">
        <v>5</v>
      </c>
      <c r="C138">
        <v>285</v>
      </c>
    </row>
    <row r="139" spans="1:3" x14ac:dyDescent="0.4">
      <c r="A139" t="s">
        <v>140</v>
      </c>
      <c r="B139" t="s">
        <v>1</v>
      </c>
      <c r="C139">
        <v>88</v>
      </c>
    </row>
    <row r="140" spans="1:3" x14ac:dyDescent="0.4">
      <c r="A140" t="s">
        <v>141</v>
      </c>
      <c r="B140" t="s">
        <v>11</v>
      </c>
      <c r="C140">
        <v>222</v>
      </c>
    </row>
    <row r="141" spans="1:3" x14ac:dyDescent="0.4">
      <c r="A141" t="s">
        <v>142</v>
      </c>
      <c r="B141" t="s">
        <v>3</v>
      </c>
      <c r="C141">
        <v>114</v>
      </c>
    </row>
    <row r="142" spans="1:3" x14ac:dyDescent="0.4">
      <c r="A142" t="s">
        <v>143</v>
      </c>
      <c r="B142" t="s">
        <v>1</v>
      </c>
      <c r="C142">
        <v>50</v>
      </c>
    </row>
    <row r="143" spans="1:3" x14ac:dyDescent="0.4">
      <c r="A143" t="s">
        <v>144</v>
      </c>
      <c r="B143" t="s">
        <v>5</v>
      </c>
      <c r="C143">
        <v>471</v>
      </c>
    </row>
    <row r="144" spans="1:3" x14ac:dyDescent="0.4">
      <c r="A144" t="s">
        <v>145</v>
      </c>
      <c r="B144" t="s">
        <v>1</v>
      </c>
      <c r="C144">
        <v>15</v>
      </c>
    </row>
    <row r="145" spans="1:3" x14ac:dyDescent="0.4">
      <c r="A145" t="s">
        <v>146</v>
      </c>
      <c r="B145" t="s">
        <v>11</v>
      </c>
      <c r="C145">
        <v>168</v>
      </c>
    </row>
    <row r="146" spans="1:3" x14ac:dyDescent="0.4">
      <c r="A146" t="s">
        <v>147</v>
      </c>
      <c r="B146" t="s">
        <v>1</v>
      </c>
      <c r="C146">
        <v>22</v>
      </c>
    </row>
    <row r="147" spans="1:3" x14ac:dyDescent="0.4">
      <c r="A147" t="s">
        <v>148</v>
      </c>
      <c r="B147" t="s">
        <v>1</v>
      </c>
      <c r="C147">
        <v>21</v>
      </c>
    </row>
    <row r="148" spans="1:3" x14ac:dyDescent="0.4">
      <c r="A148" t="s">
        <v>149</v>
      </c>
      <c r="B148" t="s">
        <v>1</v>
      </c>
      <c r="C148">
        <v>18</v>
      </c>
    </row>
    <row r="149" spans="1:3" x14ac:dyDescent="0.4">
      <c r="A149" t="s">
        <v>150</v>
      </c>
      <c r="B149" t="s">
        <v>1</v>
      </c>
      <c r="C149">
        <v>24</v>
      </c>
    </row>
    <row r="150" spans="1:3" x14ac:dyDescent="0.4">
      <c r="A150" t="s">
        <v>154</v>
      </c>
      <c r="B150" t="s">
        <v>1</v>
      </c>
      <c r="C150">
        <v>99</v>
      </c>
    </row>
    <row r="151" spans="1:3" x14ac:dyDescent="0.4">
      <c r="A151" t="s">
        <v>155</v>
      </c>
      <c r="B151" t="s">
        <v>1</v>
      </c>
      <c r="C151">
        <v>75</v>
      </c>
    </row>
    <row r="152" spans="1:3" x14ac:dyDescent="0.4">
      <c r="A152" t="s">
        <v>156</v>
      </c>
      <c r="B152" t="s">
        <v>11</v>
      </c>
      <c r="C152">
        <v>156</v>
      </c>
    </row>
    <row r="153" spans="1:3" x14ac:dyDescent="0.4">
      <c r="A153" t="s">
        <v>157</v>
      </c>
      <c r="B153" t="s">
        <v>5</v>
      </c>
      <c r="C153">
        <v>390</v>
      </c>
    </row>
    <row r="154" spans="1:3" x14ac:dyDescent="0.4">
      <c r="A154" t="s">
        <v>158</v>
      </c>
      <c r="B154" t="s">
        <v>11</v>
      </c>
      <c r="C154">
        <v>501</v>
      </c>
    </row>
    <row r="155" spans="1:3" x14ac:dyDescent="0.4">
      <c r="A155" t="s">
        <v>159</v>
      </c>
      <c r="B155" t="s">
        <v>11</v>
      </c>
      <c r="C155">
        <v>165</v>
      </c>
    </row>
    <row r="156" spans="1:3" x14ac:dyDescent="0.4">
      <c r="A156" t="s">
        <v>160</v>
      </c>
      <c r="B156" t="s">
        <v>11</v>
      </c>
      <c r="C156">
        <v>215</v>
      </c>
    </row>
    <row r="157" spans="1:3" x14ac:dyDescent="0.4">
      <c r="A157" t="s">
        <v>161</v>
      </c>
      <c r="B157" t="s">
        <v>3</v>
      </c>
      <c r="C157">
        <v>105</v>
      </c>
    </row>
    <row r="158" spans="1:3" x14ac:dyDescent="0.4">
      <c r="A158" t="s">
        <v>162</v>
      </c>
      <c r="B158" t="s">
        <v>11</v>
      </c>
      <c r="C158">
        <v>166</v>
      </c>
    </row>
    <row r="159" spans="1:3" x14ac:dyDescent="0.4">
      <c r="A159" t="s">
        <v>170</v>
      </c>
      <c r="B159" t="s">
        <v>1</v>
      </c>
      <c r="C159">
        <v>16</v>
      </c>
    </row>
    <row r="160" spans="1:3" x14ac:dyDescent="0.4">
      <c r="A160" t="s">
        <v>181</v>
      </c>
      <c r="B160" t="s">
        <v>11</v>
      </c>
      <c r="C160">
        <v>237</v>
      </c>
    </row>
    <row r="161" spans="1:3" x14ac:dyDescent="0.4">
      <c r="A161" t="s">
        <v>163</v>
      </c>
      <c r="B161" t="s">
        <v>3</v>
      </c>
      <c r="C161">
        <v>121</v>
      </c>
    </row>
    <row r="162" spans="1:3" x14ac:dyDescent="0.4">
      <c r="A162" t="s">
        <v>164</v>
      </c>
      <c r="B162" t="s">
        <v>1</v>
      </c>
      <c r="C162">
        <v>60</v>
      </c>
    </row>
    <row r="163" spans="1:3" x14ac:dyDescent="0.4">
      <c r="A163" t="s">
        <v>178</v>
      </c>
      <c r="B163" t="s">
        <v>3</v>
      </c>
      <c r="C163">
        <v>865</v>
      </c>
    </row>
    <row r="164" spans="1:3" x14ac:dyDescent="0.4">
      <c r="A164" t="s">
        <v>179</v>
      </c>
      <c r="B164" t="s">
        <v>3</v>
      </c>
      <c r="C164">
        <v>866</v>
      </c>
    </row>
    <row r="165" spans="1:3" x14ac:dyDescent="0.4">
      <c r="A165" t="s">
        <v>171</v>
      </c>
      <c r="B165" t="s">
        <v>5</v>
      </c>
      <c r="C165">
        <v>734</v>
      </c>
    </row>
    <row r="166" spans="1:3" x14ac:dyDescent="0.4">
      <c r="A166" t="s">
        <v>165</v>
      </c>
      <c r="B166" t="s">
        <v>1</v>
      </c>
      <c r="C166">
        <v>57</v>
      </c>
    </row>
    <row r="167" spans="1:3" x14ac:dyDescent="0.4">
      <c r="A167" t="s">
        <v>180</v>
      </c>
      <c r="B167" t="s">
        <v>1</v>
      </c>
      <c r="C167">
        <v>65</v>
      </c>
    </row>
    <row r="168" spans="1:3" x14ac:dyDescent="0.4">
      <c r="A168" t="s">
        <v>172</v>
      </c>
      <c r="B168" t="s">
        <v>1</v>
      </c>
      <c r="C168">
        <v>63</v>
      </c>
    </row>
    <row r="169" spans="1:3" x14ac:dyDescent="0.4">
      <c r="A169" t="s">
        <v>173</v>
      </c>
      <c r="B169" t="s">
        <v>1</v>
      </c>
      <c r="C169">
        <v>66</v>
      </c>
    </row>
    <row r="170" spans="1:3" x14ac:dyDescent="0.4">
      <c r="A170" t="s">
        <v>166</v>
      </c>
      <c r="B170" t="s">
        <v>1</v>
      </c>
      <c r="C170">
        <v>77</v>
      </c>
    </row>
    <row r="171" spans="1:3" x14ac:dyDescent="0.4">
      <c r="A171" t="s">
        <v>167</v>
      </c>
      <c r="B171" t="s">
        <v>1</v>
      </c>
      <c r="C171">
        <v>64</v>
      </c>
    </row>
    <row r="172" spans="1:3" x14ac:dyDescent="0.4">
      <c r="A172" t="s">
        <v>174</v>
      </c>
      <c r="B172" t="s">
        <v>1</v>
      </c>
      <c r="C172">
        <v>67</v>
      </c>
    </row>
    <row r="173" spans="1:3" x14ac:dyDescent="0.4">
      <c r="A173" t="s">
        <v>168</v>
      </c>
      <c r="B173" t="s">
        <v>1</v>
      </c>
      <c r="C173">
        <v>69</v>
      </c>
    </row>
    <row r="174" spans="1:3" x14ac:dyDescent="0.4">
      <c r="A174" t="s">
        <v>169</v>
      </c>
      <c r="B174" t="s">
        <v>1</v>
      </c>
      <c r="C174">
        <v>68</v>
      </c>
    </row>
    <row r="175" spans="1:3" x14ac:dyDescent="0.4">
      <c r="A175" t="s">
        <v>175</v>
      </c>
      <c r="B175" t="s">
        <v>1</v>
      </c>
      <c r="C175">
        <v>39</v>
      </c>
    </row>
    <row r="176" spans="1:3" x14ac:dyDescent="0.4">
      <c r="A176" s="3" t="s">
        <v>182</v>
      </c>
      <c r="B176" s="3" t="s">
        <v>11</v>
      </c>
      <c r="C176" s="3">
        <v>163</v>
      </c>
    </row>
    <row r="177" spans="1:3" x14ac:dyDescent="0.4">
      <c r="A177" s="3" t="s">
        <v>183</v>
      </c>
      <c r="B177" s="3" t="s">
        <v>5</v>
      </c>
      <c r="C177" s="3">
        <v>181</v>
      </c>
    </row>
    <row r="178" spans="1:3" x14ac:dyDescent="0.4">
      <c r="A178" s="3" t="s">
        <v>184</v>
      </c>
      <c r="B178" s="3" t="s">
        <v>5</v>
      </c>
      <c r="C178" s="3">
        <v>185</v>
      </c>
    </row>
    <row r="179" spans="1:3" x14ac:dyDescent="0.4">
      <c r="A179" s="3" t="s">
        <v>185</v>
      </c>
      <c r="B179" s="3" t="s">
        <v>11</v>
      </c>
      <c r="C179" s="3">
        <v>240</v>
      </c>
    </row>
    <row r="180" spans="1:3" x14ac:dyDescent="0.4">
      <c r="A180" s="3" t="s">
        <v>186</v>
      </c>
      <c r="B180" s="3" t="s">
        <v>5</v>
      </c>
      <c r="C180" s="3">
        <v>290</v>
      </c>
    </row>
    <row r="181" spans="1:3" x14ac:dyDescent="0.4">
      <c r="A181" s="3" t="s">
        <v>187</v>
      </c>
      <c r="B181" s="3" t="s">
        <v>11</v>
      </c>
      <c r="C181" s="3">
        <v>247</v>
      </c>
    </row>
    <row r="182" spans="1:3" x14ac:dyDescent="0.4">
      <c r="A182" s="3" t="s">
        <v>188</v>
      </c>
      <c r="B182" s="3" t="s">
        <v>5</v>
      </c>
      <c r="C182" s="3">
        <v>297</v>
      </c>
    </row>
    <row r="183" spans="1:3" x14ac:dyDescent="0.4">
      <c r="A183" s="3" t="s">
        <v>189</v>
      </c>
      <c r="B183" s="3" t="s">
        <v>11</v>
      </c>
      <c r="C183" s="3">
        <v>220</v>
      </c>
    </row>
    <row r="184" spans="1:3" x14ac:dyDescent="0.4">
      <c r="A184" s="3" t="s">
        <v>190</v>
      </c>
      <c r="B184" s="3" t="s">
        <v>5</v>
      </c>
      <c r="C184" s="3">
        <v>273</v>
      </c>
    </row>
    <row r="185" spans="1:3" x14ac:dyDescent="0.4">
      <c r="A185" s="3" t="s">
        <v>191</v>
      </c>
      <c r="B185" s="3" t="s">
        <v>11</v>
      </c>
      <c r="C185" s="3">
        <v>215</v>
      </c>
    </row>
    <row r="186" spans="1:3" x14ac:dyDescent="0.4">
      <c r="A186" s="3" t="s">
        <v>192</v>
      </c>
      <c r="B186" s="3" t="s">
        <v>5</v>
      </c>
      <c r="C186" s="3">
        <v>265</v>
      </c>
    </row>
    <row r="187" spans="1:3" x14ac:dyDescent="0.4">
      <c r="A187" s="3" t="s">
        <v>193</v>
      </c>
      <c r="B187" s="3" t="s">
        <v>11</v>
      </c>
      <c r="C187" s="3">
        <v>210</v>
      </c>
    </row>
    <row r="188" spans="1:3" x14ac:dyDescent="0.4">
      <c r="A188" s="3" t="s">
        <v>194</v>
      </c>
      <c r="B188" s="3" t="s">
        <v>11</v>
      </c>
      <c r="C188" s="3">
        <v>340</v>
      </c>
    </row>
    <row r="189" spans="1:3" x14ac:dyDescent="0.4">
      <c r="A189" s="3" t="s">
        <v>195</v>
      </c>
      <c r="B189" s="3" t="s">
        <v>11</v>
      </c>
      <c r="C189" s="3">
        <v>347</v>
      </c>
    </row>
    <row r="190" spans="1:3" x14ac:dyDescent="0.4">
      <c r="A190" s="3" t="s">
        <v>196</v>
      </c>
      <c r="B190" s="3" t="s">
        <v>5</v>
      </c>
      <c r="C190" s="3">
        <v>397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opLeftCell="A170" workbookViewId="0">
      <selection activeCell="G1" sqref="G1:G206"/>
    </sheetView>
  </sheetViews>
  <sheetFormatPr defaultRowHeight="14.6" x14ac:dyDescent="0.4"/>
  <cols>
    <col min="1" max="1" width="9.23046875" style="1"/>
    <col min="2" max="2" width="3.84375" bestFit="1" customWidth="1"/>
    <col min="3" max="3" width="3.84375" style="2" customWidth="1"/>
    <col min="5" max="6" width="9.23046875" style="2"/>
  </cols>
  <sheetData>
    <row r="1" spans="1:10" x14ac:dyDescent="0.4">
      <c r="A1" s="2" t="s">
        <v>0</v>
      </c>
      <c r="B1" s="2" t="s">
        <v>1</v>
      </c>
      <c r="C1" s="2">
        <v>1</v>
      </c>
      <c r="D1" s="2">
        <v>1</v>
      </c>
      <c r="E1" s="2" t="str">
        <f>_xlfn.CONCAT(D1,B1)</f>
        <v>1rez</v>
      </c>
      <c r="F1" s="2">
        <f>VLOOKUP(E1,Routes!$A$1:$B$158,2,FALSE)</f>
        <v>1</v>
      </c>
      <c r="G1" s="1" t="str">
        <f>_xlfn.CONCAT("INSERT INTO [dbo].[Locations] ([Id],[RouteId],[Name]) VALUES (",C1,",",F1,",'",A1,"')")</f>
        <v>INSERT INTO [dbo].[Locations] ([Id],[RouteId],[Name]) VALUES (1,1,'Accueil ')</v>
      </c>
      <c r="H1" s="1"/>
    </row>
    <row r="2" spans="1:10" x14ac:dyDescent="0.4">
      <c r="A2" s="2" t="s">
        <v>2</v>
      </c>
      <c r="B2" s="2" t="s">
        <v>3</v>
      </c>
      <c r="C2" s="2">
        <v>2</v>
      </c>
      <c r="D2" s="2">
        <v>850</v>
      </c>
      <c r="E2" s="2" t="str">
        <f t="shared" ref="E2:E65" si="0">_xlfn.CONCAT(D2,B2)</f>
        <v>850C</v>
      </c>
      <c r="F2" s="2">
        <f>VLOOKUP(E2,Routes!$A$1:$B$158,2,FALSE)</f>
        <v>2</v>
      </c>
      <c r="G2" s="2" t="str">
        <f t="shared" ref="G2:G65" si="1">_xlfn.CONCAT("INSERT INTO [dbo].[Locations] ([Id],[RouteId],[Name]) VALUES (",C2,",",F2,",'",A2,"')")</f>
        <v>INSERT INTO [dbo].[Locations] ([Id],[RouteId],[Name]) VALUES (2,2,'Architecture')</v>
      </c>
      <c r="H2" s="1"/>
      <c r="I2" s="1"/>
      <c r="J2" s="1"/>
    </row>
    <row r="3" spans="1:10" x14ac:dyDescent="0.4">
      <c r="A3" s="2" t="s">
        <v>4</v>
      </c>
      <c r="B3" s="2" t="s">
        <v>5</v>
      </c>
      <c r="C3" s="2">
        <v>3</v>
      </c>
      <c r="D3" s="2">
        <v>720</v>
      </c>
      <c r="E3" s="2" t="str">
        <f t="shared" si="0"/>
        <v>720B</v>
      </c>
      <c r="F3" s="2">
        <f>VLOOKUP(E3,Routes!$A$1:$B$158,2,FALSE)</f>
        <v>3</v>
      </c>
      <c r="G3" s="2" t="str">
        <f t="shared" si="1"/>
        <v>INSERT INTO [dbo].[Locations] ([Id],[RouteId],[Name]) VALUES (3,3,'Archives')</v>
      </c>
      <c r="H3" s="1"/>
      <c r="I3" s="1"/>
      <c r="J3" s="1"/>
    </row>
    <row r="4" spans="1:10" x14ac:dyDescent="0.4">
      <c r="A4" s="2" t="s">
        <v>6</v>
      </c>
      <c r="B4" s="2" t="s">
        <v>1</v>
      </c>
      <c r="C4" s="2">
        <v>4</v>
      </c>
      <c r="D4" s="2">
        <v>36</v>
      </c>
      <c r="E4" s="2" t="str">
        <f t="shared" si="0"/>
        <v>36rez</v>
      </c>
      <c r="F4" s="2">
        <f>VLOOKUP(E4,Routes!$A$1:$B$158,2,FALSE)</f>
        <v>4</v>
      </c>
      <c r="G4" s="2" t="str">
        <f t="shared" si="1"/>
        <v>INSERT INTO [dbo].[Locations] ([Id],[RouteId],[Name]) VALUES (4,4,'Association des patients ')</v>
      </c>
      <c r="H4" s="1"/>
      <c r="I4" s="1"/>
      <c r="J4" s="1"/>
    </row>
    <row r="5" spans="1:10" x14ac:dyDescent="0.4">
      <c r="A5" s="2" t="s">
        <v>7</v>
      </c>
      <c r="B5" s="2" t="s">
        <v>1</v>
      </c>
      <c r="C5" s="2">
        <v>5</v>
      </c>
      <c r="D5" s="2">
        <v>8</v>
      </c>
      <c r="E5" s="2" t="str">
        <f t="shared" si="0"/>
        <v>8rez</v>
      </c>
      <c r="F5" s="2">
        <f>VLOOKUP(E5,Routes!$A$1:$B$158,2,FALSE)</f>
        <v>5</v>
      </c>
      <c r="G5" s="2" t="str">
        <f t="shared" si="1"/>
        <v>INSERT INTO [dbo].[Locations] ([Id],[RouteId],[Name]) VALUES (5,5,'Bénévoles - accueil')</v>
      </c>
      <c r="H5" s="1"/>
      <c r="I5" s="1"/>
      <c r="J5" s="1"/>
    </row>
    <row r="6" spans="1:10" x14ac:dyDescent="0.4">
      <c r="A6" s="2" t="s">
        <v>8</v>
      </c>
      <c r="B6" s="2" t="s">
        <v>5</v>
      </c>
      <c r="C6" s="2">
        <v>6</v>
      </c>
      <c r="D6" s="2">
        <v>880</v>
      </c>
      <c r="E6" s="2" t="str">
        <f t="shared" si="0"/>
        <v>880B</v>
      </c>
      <c r="F6" s="2">
        <f>VLOOKUP(E6,Routes!$A$1:$B$158,2,FALSE)</f>
        <v>6</v>
      </c>
      <c r="G6" s="2" t="str">
        <f t="shared" si="1"/>
        <v>INSERT INTO [dbo].[Locations] ([Id],[RouteId],[Name]) VALUES (6,6,'Biomédical')</v>
      </c>
      <c r="H6" s="1"/>
      <c r="I6" s="1"/>
      <c r="J6" s="1"/>
    </row>
    <row r="7" spans="1:10" x14ac:dyDescent="0.4">
      <c r="A7" s="2" t="s">
        <v>9</v>
      </c>
      <c r="B7" s="2" t="s">
        <v>1</v>
      </c>
      <c r="C7" s="2">
        <v>7</v>
      </c>
      <c r="D7" s="2">
        <v>71</v>
      </c>
      <c r="E7" s="2" t="str">
        <f t="shared" si="0"/>
        <v>71rez</v>
      </c>
      <c r="F7" s="2">
        <f>VLOOKUP(E7,Routes!$A$1:$B$158,2,FALSE)</f>
        <v>7</v>
      </c>
      <c r="G7" s="2" t="str">
        <f t="shared" si="1"/>
        <v>INSERT INTO [dbo].[Locations] ([Id],[RouteId],[Name]) VALUES (7,7,'Caisse principale')</v>
      </c>
      <c r="H7" s="1"/>
      <c r="I7" s="1"/>
      <c r="J7" s="1"/>
    </row>
    <row r="8" spans="1:10" x14ac:dyDescent="0.4">
      <c r="A8" s="2" t="s">
        <v>10</v>
      </c>
      <c r="B8" s="2" t="s">
        <v>11</v>
      </c>
      <c r="C8" s="2">
        <v>8</v>
      </c>
      <c r="D8" s="2">
        <v>805</v>
      </c>
      <c r="E8" s="2" t="str">
        <f t="shared" si="0"/>
        <v>805A</v>
      </c>
      <c r="F8" s="2">
        <f>VLOOKUP(E8,Routes!$A$1:$B$158,2,FALSE)</f>
        <v>8</v>
      </c>
      <c r="G8" s="2" t="str">
        <f t="shared" si="1"/>
        <v>INSERT INTO [dbo].[Locations] ([Id],[RouteId],[Name]) VALUES (8,8,'Centrale des lits')</v>
      </c>
      <c r="H8" s="1"/>
      <c r="I8" s="1"/>
      <c r="J8" s="1"/>
    </row>
    <row r="9" spans="1:10" x14ac:dyDescent="0.4">
      <c r="A9" s="2" t="s">
        <v>12</v>
      </c>
      <c r="B9" s="2" t="s">
        <v>11</v>
      </c>
      <c r="C9" s="2">
        <v>9</v>
      </c>
      <c r="D9" s="2">
        <v>750</v>
      </c>
      <c r="E9" s="2" t="str">
        <f t="shared" si="0"/>
        <v>750A</v>
      </c>
      <c r="F9" s="2">
        <f>VLOOKUP(E9,Routes!$A$1:$B$158,2,FALSE)</f>
        <v>9</v>
      </c>
      <c r="G9" s="2" t="str">
        <f t="shared" si="1"/>
        <v>INSERT INTO [dbo].[Locations] ([Id],[RouteId],[Name]) VALUES (9,9,'Couloir vestiaires 1')</v>
      </c>
      <c r="H9" s="1"/>
      <c r="I9" s="1"/>
      <c r="J9" s="1"/>
    </row>
    <row r="10" spans="1:10" x14ac:dyDescent="0.4">
      <c r="A10" s="2" t="s">
        <v>13</v>
      </c>
      <c r="B10" s="2" t="s">
        <v>11</v>
      </c>
      <c r="C10" s="2">
        <v>10</v>
      </c>
      <c r="D10" s="2">
        <v>752</v>
      </c>
      <c r="E10" s="2" t="str">
        <f t="shared" si="0"/>
        <v>752A</v>
      </c>
      <c r="F10" s="2">
        <f>VLOOKUP(E10,Routes!$A$1:$B$158,2,FALSE)</f>
        <v>10</v>
      </c>
      <c r="G10" s="2" t="str">
        <f t="shared" si="1"/>
        <v>INSERT INTO [dbo].[Locations] ([Id],[RouteId],[Name]) VALUES (10,10,'Couloir vestiaires 2')</v>
      </c>
      <c r="H10" s="1"/>
      <c r="I10" s="1"/>
      <c r="J10" s="1"/>
    </row>
    <row r="11" spans="1:10" x14ac:dyDescent="0.4">
      <c r="A11" s="2" t="s">
        <v>14</v>
      </c>
      <c r="B11" s="2" t="s">
        <v>11</v>
      </c>
      <c r="C11" s="2">
        <v>11</v>
      </c>
      <c r="D11" s="2">
        <v>605</v>
      </c>
      <c r="E11" s="2" t="str">
        <f t="shared" si="0"/>
        <v>605A</v>
      </c>
      <c r="F11" s="2">
        <f>VLOOKUP(E11,Routes!$A$1:$B$158,2,FALSE)</f>
        <v>11</v>
      </c>
      <c r="G11" s="2" t="str">
        <f t="shared" si="1"/>
        <v>INSERT INTO [dbo].[Locations] ([Id],[RouteId],[Name]) VALUES (11,11,'Direction')</v>
      </c>
      <c r="H11" s="1"/>
      <c r="I11" s="1"/>
      <c r="J11" s="1"/>
    </row>
    <row r="12" spans="1:10" x14ac:dyDescent="0.4">
      <c r="A12" s="2" t="s">
        <v>15</v>
      </c>
      <c r="B12" s="2" t="s">
        <v>11</v>
      </c>
      <c r="C12" s="2">
        <v>12</v>
      </c>
      <c r="D12" s="2">
        <v>680</v>
      </c>
      <c r="E12" s="2" t="str">
        <f t="shared" si="0"/>
        <v>680A</v>
      </c>
      <c r="F12" s="2">
        <f>VLOOKUP(E12,Routes!$A$1:$B$158,2,FALSE)</f>
        <v>12</v>
      </c>
      <c r="G12" s="2" t="str">
        <f t="shared" si="1"/>
        <v>INSERT INTO [dbo].[Locations] ([Id],[RouteId],[Name]) VALUES (12,12,'HelpDesk informatique')</v>
      </c>
      <c r="H12" s="1"/>
      <c r="I12" s="1"/>
      <c r="J12" s="1"/>
    </row>
    <row r="13" spans="1:10" x14ac:dyDescent="0.4">
      <c r="A13" s="2" t="s">
        <v>16</v>
      </c>
      <c r="B13" s="2" t="s">
        <v>1</v>
      </c>
      <c r="C13" s="2">
        <v>13</v>
      </c>
      <c r="D13" s="2">
        <v>5</v>
      </c>
      <c r="E13" s="2" t="str">
        <f t="shared" si="0"/>
        <v>5rez</v>
      </c>
      <c r="F13" s="2">
        <f>VLOOKUP(E13,Routes!$A$1:$B$158,2,FALSE)</f>
        <v>13</v>
      </c>
      <c r="G13" s="2" t="str">
        <f t="shared" si="1"/>
        <v>INSERT INTO [dbo].[Locations] ([Id],[RouteId],[Name]) VALUES (13,13,'Hospitalisation (admissions)')</v>
      </c>
      <c r="H13" s="1"/>
      <c r="I13" s="1"/>
      <c r="J13" s="1"/>
    </row>
    <row r="14" spans="1:10" x14ac:dyDescent="0.4">
      <c r="A14" s="2" t="s">
        <v>17</v>
      </c>
      <c r="B14" s="2" t="s">
        <v>11</v>
      </c>
      <c r="C14" s="2">
        <v>14</v>
      </c>
      <c r="D14" s="2">
        <v>655</v>
      </c>
      <c r="E14" s="2" t="str">
        <f t="shared" si="0"/>
        <v>655A</v>
      </c>
      <c r="F14" s="2">
        <f>VLOOKUP(E14,Routes!$A$1:$B$158,2,FALSE)</f>
        <v>14</v>
      </c>
      <c r="G14" s="2" t="str">
        <f t="shared" si="1"/>
        <v>INSERT INTO [dbo].[Locations] ([Id],[RouteId],[Name]) VALUES (14,14,'Informatique')</v>
      </c>
      <c r="H14" s="1"/>
      <c r="I14" s="1"/>
      <c r="J14" s="1"/>
    </row>
    <row r="15" spans="1:10" x14ac:dyDescent="0.4">
      <c r="A15" s="2" t="s">
        <v>18</v>
      </c>
      <c r="B15" s="2" t="s">
        <v>1</v>
      </c>
      <c r="C15" s="2">
        <v>15</v>
      </c>
      <c r="D15" s="2">
        <v>10</v>
      </c>
      <c r="E15" s="2" t="str">
        <f t="shared" si="0"/>
        <v>10rez</v>
      </c>
      <c r="F15" s="2">
        <f>VLOOKUP(E15,Routes!$A$1:$B$158,2,FALSE)</f>
        <v>15</v>
      </c>
      <c r="G15" s="2" t="str">
        <f t="shared" si="1"/>
        <v>INSERT INTO [dbo].[Locations] ([Id],[RouteId],[Name]) VALUES (15,15,'Inscriptions (consultations)')</v>
      </c>
      <c r="H15" s="1"/>
      <c r="I15" s="1"/>
      <c r="J15" s="1"/>
    </row>
    <row r="16" spans="1:10" x14ac:dyDescent="0.4">
      <c r="A16" s="2" t="s">
        <v>19</v>
      </c>
      <c r="B16" s="2" t="s">
        <v>5</v>
      </c>
      <c r="C16" s="2">
        <v>16</v>
      </c>
      <c r="D16" s="2">
        <v>707</v>
      </c>
      <c r="E16" s="2" t="str">
        <f t="shared" si="0"/>
        <v>707B</v>
      </c>
      <c r="F16" s="2">
        <f>VLOOKUP(E16,Routes!$A$1:$B$158,2,FALSE)</f>
        <v>16</v>
      </c>
      <c r="G16" s="2" t="str">
        <f t="shared" si="1"/>
        <v>INSERT INTO [dbo].[Locations] ([Id],[RouteId],[Name]) VALUES (16,16,'Lingerie')</v>
      </c>
      <c r="H16" s="1"/>
      <c r="I16" s="1"/>
      <c r="J16" s="1"/>
    </row>
    <row r="17" spans="1:10" x14ac:dyDescent="0.4">
      <c r="A17" s="2" t="s">
        <v>20</v>
      </c>
      <c r="B17" s="2" t="s">
        <v>5</v>
      </c>
      <c r="C17" s="2">
        <v>17</v>
      </c>
      <c r="D17" s="2">
        <v>705</v>
      </c>
      <c r="E17" s="2" t="str">
        <f t="shared" si="0"/>
        <v>705B</v>
      </c>
      <c r="F17" s="2">
        <f>VLOOKUP(E17,Routes!$A$1:$B$158,2,FALSE)</f>
        <v>17</v>
      </c>
      <c r="G17" s="2" t="str">
        <f t="shared" si="1"/>
        <v>INSERT INTO [dbo].[Locations] ([Id],[RouteId],[Name]) VALUES (17,17,'Magasin - MMM')</v>
      </c>
      <c r="H17" s="1"/>
      <c r="I17" s="1"/>
      <c r="J17" s="1"/>
    </row>
    <row r="18" spans="1:10" x14ac:dyDescent="0.4">
      <c r="A18" s="2" t="s">
        <v>21</v>
      </c>
      <c r="B18" s="2" t="s">
        <v>1</v>
      </c>
      <c r="C18" s="2">
        <v>18</v>
      </c>
      <c r="D18" s="2">
        <v>36</v>
      </c>
      <c r="E18" s="2" t="str">
        <f t="shared" si="0"/>
        <v>36rez</v>
      </c>
      <c r="F18" s="2">
        <f>VLOOKUP(E18,Routes!$A$1:$B$158,2,FALSE)</f>
        <v>4</v>
      </c>
      <c r="G18" s="2" t="str">
        <f t="shared" si="1"/>
        <v>INSERT INTO [dbo].[Locations] ([Id],[RouteId],[Name]) VALUES (18,4,'Magasin diabétologie')</v>
      </c>
      <c r="H18" s="1"/>
      <c r="I18" s="1"/>
      <c r="J18" s="1"/>
    </row>
    <row r="19" spans="1:10" x14ac:dyDescent="0.4">
      <c r="A19" s="2" t="s">
        <v>22</v>
      </c>
      <c r="B19" s="2" t="s">
        <v>5</v>
      </c>
      <c r="C19" s="2">
        <v>19</v>
      </c>
      <c r="D19" s="2">
        <v>701</v>
      </c>
      <c r="E19" s="2" t="str">
        <f t="shared" si="0"/>
        <v>701B</v>
      </c>
      <c r="F19" s="2">
        <f>VLOOKUP(E19,Routes!$A$1:$B$158,2,FALSE)</f>
        <v>19</v>
      </c>
      <c r="G19" s="2" t="str">
        <f t="shared" si="1"/>
        <v>INSERT INTO [dbo].[Locations] ([Id],[RouteId],[Name]) VALUES (19,19,'Médecine du travail - SPMT')</v>
      </c>
      <c r="H19" s="1"/>
      <c r="I19" s="1"/>
      <c r="J19" s="1"/>
    </row>
    <row r="20" spans="1:10" x14ac:dyDescent="0.4">
      <c r="A20" s="2" t="s">
        <v>23</v>
      </c>
      <c r="B20" s="2" t="s">
        <v>11</v>
      </c>
      <c r="C20" s="2">
        <v>20</v>
      </c>
      <c r="D20" s="2">
        <v>770</v>
      </c>
      <c r="E20" s="2" t="str">
        <f t="shared" si="0"/>
        <v>770A</v>
      </c>
      <c r="F20" s="2">
        <f>VLOOKUP(E20,Routes!$A$1:$B$158,2,FALSE)</f>
        <v>20</v>
      </c>
      <c r="G20" s="2" t="str">
        <f t="shared" si="1"/>
        <v>INSERT INTO [dbo].[Locations] ([Id],[RouteId],[Name]) VALUES (20,20,'Pharmacie')</v>
      </c>
      <c r="H20" s="1"/>
      <c r="I20" s="1"/>
      <c r="J20" s="1"/>
    </row>
    <row r="21" spans="1:10" x14ac:dyDescent="0.4">
      <c r="A21" s="2" t="s">
        <v>24</v>
      </c>
      <c r="B21" s="2" t="s">
        <v>1</v>
      </c>
      <c r="C21" s="2">
        <v>21</v>
      </c>
      <c r="D21" s="2">
        <v>3</v>
      </c>
      <c r="E21" s="2" t="str">
        <f t="shared" si="0"/>
        <v>3rez</v>
      </c>
      <c r="F21" s="2">
        <f>VLOOKUP(E21,Routes!$A$1:$B$158,2,FALSE)</f>
        <v>21</v>
      </c>
      <c r="G21" s="2" t="str">
        <f t="shared" si="1"/>
        <v>INSERT INTO [dbo].[Locations] ([Id],[RouteId],[Name]) VALUES (21,21,'Poste vigiles')</v>
      </c>
      <c r="H21" s="1"/>
      <c r="I21" s="1"/>
      <c r="J21" s="1"/>
    </row>
    <row r="22" spans="1:10" x14ac:dyDescent="0.4">
      <c r="A22" s="2" t="s">
        <v>25</v>
      </c>
      <c r="B22" s="2" t="s">
        <v>1</v>
      </c>
      <c r="C22" s="2">
        <v>22</v>
      </c>
      <c r="D22" s="2">
        <v>11</v>
      </c>
      <c r="E22" s="2" t="str">
        <f t="shared" si="0"/>
        <v>11rez</v>
      </c>
      <c r="F22" s="2">
        <f>VLOOKUP(E22,Routes!$A$1:$B$158,2,FALSE)</f>
        <v>22</v>
      </c>
      <c r="G22" s="2" t="str">
        <f t="shared" si="1"/>
        <v>INSERT INTO [dbo].[Locations] ([Id],[RouteId],[Name]) VALUES (22,22,'Prise de rendez-vous ')</v>
      </c>
      <c r="H22" s="1"/>
      <c r="I22" s="1"/>
      <c r="J22" s="1"/>
    </row>
    <row r="23" spans="1:10" x14ac:dyDescent="0.4">
      <c r="A23" s="2" t="s">
        <v>26</v>
      </c>
      <c r="B23" s="2" t="s">
        <v>1</v>
      </c>
      <c r="C23" s="2">
        <v>23</v>
      </c>
      <c r="D23" s="2">
        <v>4</v>
      </c>
      <c r="E23" s="2" t="str">
        <f t="shared" si="0"/>
        <v>4rez</v>
      </c>
      <c r="F23" s="2">
        <f>VLOOKUP(E23,Routes!$A$1:$B$158,2,FALSE)</f>
        <v>23</v>
      </c>
      <c r="G23" s="2" t="str">
        <f t="shared" si="1"/>
        <v>INSERT INTO [dbo].[Locations] ([Id],[RouteId],[Name]) VALUES (23,23,'Relations patients')</v>
      </c>
      <c r="H23" s="1"/>
      <c r="I23" s="1"/>
      <c r="J23" s="1"/>
    </row>
    <row r="24" spans="1:10" x14ac:dyDescent="0.4">
      <c r="A24" s="2" t="s">
        <v>27</v>
      </c>
      <c r="B24" s="2" t="s">
        <v>5</v>
      </c>
      <c r="C24" s="2">
        <v>24</v>
      </c>
      <c r="D24" s="2">
        <v>725</v>
      </c>
      <c r="E24" s="2" t="str">
        <f t="shared" si="0"/>
        <v>725B</v>
      </c>
      <c r="F24" s="2">
        <f>VLOOKUP(E24,Routes!$A$1:$B$158,2,FALSE)</f>
        <v>24</v>
      </c>
      <c r="G24" s="2" t="str">
        <f t="shared" si="1"/>
        <v>INSERT INTO [dbo].[Locations] ([Id],[RouteId],[Name]) VALUES (24,24,'Restaurant – Mess')</v>
      </c>
      <c r="H24" s="1"/>
      <c r="I24" s="1"/>
      <c r="J24" s="1"/>
    </row>
    <row r="25" spans="1:10" x14ac:dyDescent="0.4">
      <c r="A25" s="2" t="s">
        <v>28</v>
      </c>
      <c r="B25" s="2" t="s">
        <v>1</v>
      </c>
      <c r="C25" s="2">
        <v>25</v>
      </c>
      <c r="D25" s="2">
        <v>35</v>
      </c>
      <c r="E25" s="2" t="str">
        <f t="shared" si="0"/>
        <v>35rez</v>
      </c>
      <c r="F25" s="2">
        <f>VLOOKUP(E25,Routes!$A$1:$B$158,2,FALSE)</f>
        <v>25</v>
      </c>
      <c r="G25" s="2" t="str">
        <f t="shared" si="1"/>
        <v>INSERT INTO [dbo].[Locations] ([Id],[RouteId],[Name]) VALUES (25,25,'Salle de recueillement')</v>
      </c>
      <c r="H25" s="1"/>
      <c r="I25" s="1"/>
      <c r="J25" s="1"/>
    </row>
    <row r="26" spans="1:10" x14ac:dyDescent="0.4">
      <c r="A26" s="2" t="s">
        <v>29</v>
      </c>
      <c r="B26" s="2" t="s">
        <v>11</v>
      </c>
      <c r="C26" s="2">
        <v>26</v>
      </c>
      <c r="D26" s="2">
        <v>789</v>
      </c>
      <c r="E26" s="2" t="str">
        <f t="shared" si="0"/>
        <v>789A</v>
      </c>
      <c r="F26" s="2">
        <f>VLOOKUP(E26,Routes!$A$1:$B$158,2,FALSE)</f>
        <v>26</v>
      </c>
      <c r="G26" s="2" t="str">
        <f t="shared" si="1"/>
        <v>INSERT INTO [dbo].[Locations] ([Id],[RouteId],[Name]) VALUES (26,26,'Salle des défunts')</v>
      </c>
      <c r="H26" s="1"/>
      <c r="I26" s="1"/>
      <c r="J26" s="1"/>
    </row>
    <row r="27" spans="1:10" x14ac:dyDescent="0.4">
      <c r="A27" s="2" t="s">
        <v>30</v>
      </c>
      <c r="B27" s="2" t="s">
        <v>11</v>
      </c>
      <c r="C27" s="2">
        <v>27</v>
      </c>
      <c r="D27" s="2">
        <v>780</v>
      </c>
      <c r="E27" s="2" t="str">
        <f t="shared" si="0"/>
        <v>780A</v>
      </c>
      <c r="F27" s="2">
        <f>VLOOKUP(E27,Routes!$A$1:$B$158,2,FALSE)</f>
        <v>27</v>
      </c>
      <c r="G27" s="2" t="str">
        <f t="shared" si="1"/>
        <v>INSERT INTO [dbo].[Locations] ([Id],[RouteId],[Name]) VALUES (27,27,'Service du personnel - Accueil')</v>
      </c>
      <c r="H27" s="1"/>
      <c r="I27" s="1"/>
      <c r="J27" s="1"/>
    </row>
    <row r="28" spans="1:10" x14ac:dyDescent="0.4">
      <c r="A28" s="2" t="s">
        <v>31</v>
      </c>
      <c r="B28" s="2" t="s">
        <v>3</v>
      </c>
      <c r="C28" s="2">
        <v>28</v>
      </c>
      <c r="D28" s="2">
        <v>845</v>
      </c>
      <c r="E28" s="2" t="str">
        <f t="shared" si="0"/>
        <v>845C</v>
      </c>
      <c r="F28" s="2">
        <f>VLOOKUP(E28,Routes!$A$1:$B$158,2,FALSE)</f>
        <v>28</v>
      </c>
      <c r="G28" s="2" t="str">
        <f t="shared" si="1"/>
        <v>INSERT INTO [dbo].[Locations] ([Id],[RouteId],[Name]) VALUES (28,28,'Service technique')</v>
      </c>
      <c r="H28" s="1"/>
      <c r="I28" s="1"/>
      <c r="J28" s="1"/>
    </row>
    <row r="29" spans="1:10" x14ac:dyDescent="0.4">
      <c r="A29" s="2" t="s">
        <v>32</v>
      </c>
      <c r="B29" s="2" t="s">
        <v>5</v>
      </c>
      <c r="C29" s="2">
        <v>29</v>
      </c>
      <c r="D29" s="2">
        <v>715</v>
      </c>
      <c r="E29" s="2" t="str">
        <f t="shared" si="0"/>
        <v>715B</v>
      </c>
      <c r="F29" s="2">
        <f>VLOOKUP(E29,Routes!$A$1:$B$158,2,FALSE)</f>
        <v>29</v>
      </c>
      <c r="G29" s="2" t="str">
        <f t="shared" si="1"/>
        <v>INSERT INTO [dbo].[Locations] ([Id],[RouteId],[Name]) VALUES (29,29,'Stérilisation')</v>
      </c>
      <c r="H29" s="1"/>
      <c r="I29" s="1"/>
      <c r="J29" s="1"/>
    </row>
    <row r="30" spans="1:10" x14ac:dyDescent="0.4">
      <c r="A30" s="2" t="s">
        <v>33</v>
      </c>
      <c r="B30" s="2" t="s">
        <v>5</v>
      </c>
      <c r="C30" s="2">
        <v>30</v>
      </c>
      <c r="D30" s="2">
        <v>890</v>
      </c>
      <c r="E30" s="2" t="str">
        <f t="shared" si="0"/>
        <v>890B</v>
      </c>
      <c r="F30" s="2">
        <f>VLOOKUP(E30,Routes!$A$1:$B$158,2,FALSE)</f>
        <v>30</v>
      </c>
      <c r="G30" s="2" t="str">
        <f t="shared" si="1"/>
        <v>INSERT INTO [dbo].[Locations] ([Id],[RouteId],[Name]) VALUES (30,30,'Stock entretien')</v>
      </c>
      <c r="H30" s="1"/>
      <c r="I30" s="1"/>
      <c r="J30" s="1"/>
    </row>
    <row r="31" spans="1:10" x14ac:dyDescent="0.4">
      <c r="A31" s="2" t="s">
        <v>34</v>
      </c>
      <c r="B31" s="2" t="s">
        <v>5</v>
      </c>
      <c r="C31" s="2">
        <v>31</v>
      </c>
      <c r="D31" s="2">
        <v>390</v>
      </c>
      <c r="E31" s="2" t="str">
        <f t="shared" si="0"/>
        <v>390B</v>
      </c>
      <c r="F31" s="2">
        <f>VLOOKUP(E31,Routes!$A$1:$B$158,2,FALSE)</f>
        <v>31</v>
      </c>
      <c r="G31" s="2" t="str">
        <f t="shared" si="1"/>
        <v>INSERT INTO [dbo].[Locations] ([Id],[RouteId],[Name]) VALUES (31,31,'Zone tampon (US32)')</v>
      </c>
      <c r="H31" s="1"/>
      <c r="I31" s="1"/>
      <c r="J31" s="1"/>
    </row>
    <row r="32" spans="1:10" x14ac:dyDescent="0.4">
      <c r="A32" s="2" t="s">
        <v>35</v>
      </c>
      <c r="B32" s="2" t="s">
        <v>11</v>
      </c>
      <c r="C32" s="2">
        <v>32</v>
      </c>
      <c r="D32" s="2">
        <v>163</v>
      </c>
      <c r="E32" s="2" t="str">
        <f t="shared" si="0"/>
        <v>163A</v>
      </c>
      <c r="F32" s="2">
        <f>VLOOKUP(E32,Routes!$A$1:$B$158,2,FALSE)</f>
        <v>32</v>
      </c>
      <c r="G32" s="2" t="str">
        <f t="shared" si="1"/>
        <v>INSERT INTO [dbo].[Locations] ([Id],[RouteId],[Name]) VALUES (32,32,'Anesthésie')</v>
      </c>
      <c r="H32" s="1"/>
      <c r="I32" s="1"/>
      <c r="J32" s="1"/>
    </row>
    <row r="33" spans="1:10" x14ac:dyDescent="0.4">
      <c r="A33" s="2" t="s">
        <v>36</v>
      </c>
      <c r="B33" s="2" t="s">
        <v>11</v>
      </c>
      <c r="C33" s="2">
        <v>33</v>
      </c>
      <c r="D33" s="2">
        <v>131</v>
      </c>
      <c r="E33" s="2" t="str">
        <f t="shared" si="0"/>
        <v>131A</v>
      </c>
      <c r="F33" s="2">
        <f>VLOOKUP(E33,Routes!$A$1:$B$158,2,FALSE)</f>
        <v>33</v>
      </c>
      <c r="G33" s="2" t="str">
        <f t="shared" si="1"/>
        <v>INSERT INTO [dbo].[Locations] ([Id],[RouteId],[Name]) VALUES (33,33,'Bloc opératoire')</v>
      </c>
      <c r="H33" s="1"/>
      <c r="I33" s="1"/>
      <c r="J33" s="1"/>
    </row>
    <row r="34" spans="1:10" x14ac:dyDescent="0.4">
      <c r="A34" s="2" t="s">
        <v>37</v>
      </c>
      <c r="B34" s="2" t="s">
        <v>11</v>
      </c>
      <c r="C34" s="2">
        <v>34</v>
      </c>
      <c r="D34" s="2">
        <v>347</v>
      </c>
      <c r="E34" s="2" t="str">
        <f t="shared" si="0"/>
        <v>347A</v>
      </c>
      <c r="F34" s="2">
        <f>VLOOKUP(E34,Routes!$A$1:$B$158,2,FALSE)</f>
        <v>34</v>
      </c>
      <c r="G34" s="2" t="str">
        <f t="shared" si="1"/>
        <v>INSERT INTO [dbo].[Locations] ([Id],[RouteId],[Name]) VALUES (34,34,'Cardiologie')</v>
      </c>
      <c r="H34" s="1"/>
      <c r="I34" s="1"/>
      <c r="J34" s="1"/>
    </row>
    <row r="35" spans="1:10" x14ac:dyDescent="0.4">
      <c r="A35" s="2" t="s">
        <v>38</v>
      </c>
      <c r="B35" s="2" t="s">
        <v>11</v>
      </c>
      <c r="C35" s="2">
        <v>35</v>
      </c>
      <c r="D35" s="2">
        <v>701</v>
      </c>
      <c r="E35" s="2" t="str">
        <f t="shared" si="0"/>
        <v>701A</v>
      </c>
      <c r="F35" s="2">
        <f>VLOOKUP(E35,Routes!$A$1:$B$158,2,FALSE)</f>
        <v>35</v>
      </c>
      <c r="G35" s="2" t="str">
        <f t="shared" si="1"/>
        <v>INSERT INTO [dbo].[Locations] ([Id],[RouteId],[Name]) VALUES (35,35,'Gestion des lits')</v>
      </c>
      <c r="H35" s="1"/>
      <c r="I35" s="1"/>
      <c r="J35" s="1"/>
    </row>
    <row r="36" spans="1:10" x14ac:dyDescent="0.4">
      <c r="A36" s="2" t="s">
        <v>39</v>
      </c>
      <c r="B36" s="2" t="s">
        <v>5</v>
      </c>
      <c r="C36" s="2">
        <v>36</v>
      </c>
      <c r="D36" s="2">
        <v>468</v>
      </c>
      <c r="E36" s="2" t="str">
        <f t="shared" si="0"/>
        <v>468B</v>
      </c>
      <c r="F36" s="2">
        <f>VLOOKUP(E36,Routes!$A$1:$B$158,2,FALSE)</f>
        <v>36</v>
      </c>
      <c r="G36" s="2" t="str">
        <f t="shared" si="1"/>
        <v>INSERT INTO [dbo].[Locations] ([Id],[RouteId],[Name]) VALUES (36,36,'Chirurgie digestive')</v>
      </c>
      <c r="H36" s="1"/>
      <c r="I36" s="1"/>
      <c r="J36" s="1"/>
    </row>
    <row r="37" spans="1:10" x14ac:dyDescent="0.4">
      <c r="A37" s="2" t="s">
        <v>40</v>
      </c>
      <c r="B37" s="2" t="s">
        <v>5</v>
      </c>
      <c r="C37" s="2">
        <v>37</v>
      </c>
      <c r="D37" s="2">
        <v>495</v>
      </c>
      <c r="E37" s="2" t="str">
        <f t="shared" si="0"/>
        <v>495B</v>
      </c>
      <c r="F37" s="2">
        <f>VLOOKUP(E37,Routes!$A$1:$B$158,2,FALSE)</f>
        <v>37</v>
      </c>
      <c r="G37" s="2" t="str">
        <f t="shared" si="1"/>
        <v>INSERT INTO [dbo].[Locations] ([Id],[RouteId],[Name]) VALUES (37,37,'Chirurgie de la main')</v>
      </c>
      <c r="H37" s="1"/>
      <c r="I37" s="1"/>
      <c r="J37" s="1"/>
    </row>
    <row r="38" spans="1:10" x14ac:dyDescent="0.4">
      <c r="A38" s="2" t="s">
        <v>41</v>
      </c>
      <c r="B38" s="2" t="s">
        <v>1</v>
      </c>
      <c r="C38" s="2">
        <v>38</v>
      </c>
      <c r="D38" s="2">
        <v>29</v>
      </c>
      <c r="E38" s="2" t="str">
        <f t="shared" si="0"/>
        <v>29rez</v>
      </c>
      <c r="F38" s="2">
        <f>VLOOKUP(E38,Routes!$A$1:$B$158,2,FALSE)</f>
        <v>38</v>
      </c>
      <c r="G38" s="2" t="str">
        <f t="shared" si="1"/>
        <v>INSERT INTO [dbo].[Locations] ([Id],[RouteId],[Name]) VALUES (38,38,'Chirurgie plastique')</v>
      </c>
      <c r="H38" s="1"/>
      <c r="I38" s="1"/>
      <c r="J38" s="1"/>
    </row>
    <row r="39" spans="1:10" x14ac:dyDescent="0.4">
      <c r="A39" s="2" t="s">
        <v>42</v>
      </c>
      <c r="B39" s="2" t="s">
        <v>5</v>
      </c>
      <c r="C39" s="2">
        <v>39</v>
      </c>
      <c r="D39" s="2">
        <v>397</v>
      </c>
      <c r="E39" s="2" t="str">
        <f t="shared" si="0"/>
        <v>397B</v>
      </c>
      <c r="F39" s="2">
        <f>VLOOKUP(E39,Routes!$A$1:$B$158,2,FALSE)</f>
        <v>39</v>
      </c>
      <c r="G39" s="2" t="str">
        <f t="shared" si="1"/>
        <v>INSERT INTO [dbo].[Locations] ([Id],[RouteId],[Name]) VALUES (39,39,'Chirurgie orthopédique')</v>
      </c>
      <c r="H39" s="1"/>
      <c r="I39" s="1"/>
      <c r="J39" s="1"/>
    </row>
    <row r="40" spans="1:10" x14ac:dyDescent="0.4">
      <c r="A40" s="2" t="s">
        <v>43</v>
      </c>
      <c r="B40" s="2" t="s">
        <v>5</v>
      </c>
      <c r="C40" s="2">
        <v>40</v>
      </c>
      <c r="D40" s="2">
        <v>373</v>
      </c>
      <c r="E40" s="2" t="str">
        <f t="shared" si="0"/>
        <v>373B</v>
      </c>
      <c r="F40" s="2">
        <f>VLOOKUP(E40,Routes!$A$1:$B$158,2,FALSE)</f>
        <v>40</v>
      </c>
      <c r="G40" s="2" t="str">
        <f t="shared" si="1"/>
        <v>INSERT INTO [dbo].[Locations] ([Id],[RouteId],[Name]) VALUES (40,40,'Chirurgie vasculaire')</v>
      </c>
      <c r="H40" s="1"/>
      <c r="I40" s="1"/>
      <c r="J40" s="1"/>
    </row>
    <row r="41" spans="1:10" x14ac:dyDescent="0.4">
      <c r="A41" s="2" t="s">
        <v>45</v>
      </c>
      <c r="B41" s="2" t="s">
        <v>5</v>
      </c>
      <c r="C41" s="2">
        <v>41</v>
      </c>
      <c r="D41" s="2">
        <v>789</v>
      </c>
      <c r="E41" s="2" t="str">
        <f t="shared" si="0"/>
        <v>789B</v>
      </c>
      <c r="F41" s="2">
        <f>VLOOKUP(E41,Routes!$A$1:$B$158,2,FALSE)</f>
        <v>41</v>
      </c>
      <c r="G41" s="2" t="str">
        <f t="shared" si="1"/>
        <v>INSERT INTO [dbo].[Locations] ([Id],[RouteId],[Name]) VALUES (41,41,'CIRICU')</v>
      </c>
      <c r="H41" s="1"/>
      <c r="I41" s="1"/>
      <c r="J41" s="1"/>
    </row>
    <row r="42" spans="1:10" x14ac:dyDescent="0.4">
      <c r="A42" s="2" t="s">
        <v>46</v>
      </c>
      <c r="B42" s="2" t="s">
        <v>5</v>
      </c>
      <c r="C42" s="2">
        <v>42</v>
      </c>
      <c r="D42" s="2">
        <v>495</v>
      </c>
      <c r="E42" s="2" t="str">
        <f t="shared" si="0"/>
        <v>495B</v>
      </c>
      <c r="F42" s="2">
        <f>VLOOKUP(E42,Routes!$A$1:$B$158,2,FALSE)</f>
        <v>37</v>
      </c>
      <c r="G42" s="2" t="str">
        <f t="shared" si="1"/>
        <v>INSERT INTO [dbo].[Locations] ([Id],[RouteId],[Name]) VALUES (42,37,'Comité d’éthique, conv. diabéte et muco.')</v>
      </c>
      <c r="H42" s="1"/>
      <c r="I42" s="1"/>
      <c r="J42" s="1"/>
    </row>
    <row r="43" spans="1:10" x14ac:dyDescent="0.4">
      <c r="A43" s="2" t="s">
        <v>47</v>
      </c>
      <c r="B43" s="2" t="s">
        <v>11</v>
      </c>
      <c r="C43" s="2">
        <v>43</v>
      </c>
      <c r="D43" s="2">
        <v>705</v>
      </c>
      <c r="E43" s="2" t="str">
        <f t="shared" si="0"/>
        <v>705A</v>
      </c>
      <c r="F43" s="2">
        <f>VLOOKUP(E43,Routes!$A$1:$B$158,2,FALSE)</f>
        <v>43</v>
      </c>
      <c r="G43" s="2" t="str">
        <f t="shared" si="1"/>
        <v>INSERT INTO [dbo].[Locations] ([Id],[RouteId],[Name]) VALUES (43,43,'CRMN')</v>
      </c>
      <c r="H43" s="1"/>
      <c r="I43" s="1"/>
      <c r="J43" s="1"/>
    </row>
    <row r="44" spans="1:10" x14ac:dyDescent="0.4">
      <c r="A44" s="2" t="s">
        <v>48</v>
      </c>
      <c r="B44" s="2" t="s">
        <v>1</v>
      </c>
      <c r="C44" s="2">
        <v>44</v>
      </c>
      <c r="D44" s="2">
        <v>29</v>
      </c>
      <c r="E44" s="2" t="str">
        <f t="shared" si="0"/>
        <v>29rez</v>
      </c>
      <c r="F44" s="2">
        <f>VLOOKUP(E44,Routes!$A$1:$B$158,2,FALSE)</f>
        <v>38</v>
      </c>
      <c r="G44" s="2" t="str">
        <f t="shared" si="1"/>
        <v>INSERT INTO [dbo].[Locations] ([Id],[RouteId],[Name]) VALUES (44,38,'Dermatologie')</v>
      </c>
      <c r="H44" s="1"/>
      <c r="I44" s="1"/>
      <c r="J44" s="1"/>
    </row>
    <row r="45" spans="1:10" x14ac:dyDescent="0.4">
      <c r="A45" s="2" t="s">
        <v>49</v>
      </c>
      <c r="B45" s="2" t="s">
        <v>1</v>
      </c>
      <c r="C45" s="2">
        <v>45</v>
      </c>
      <c r="D45" s="2">
        <v>29</v>
      </c>
      <c r="E45" s="2" t="str">
        <f t="shared" si="0"/>
        <v>29rez</v>
      </c>
      <c r="F45" s="2">
        <f>VLOOKUP(E45,Routes!$A$1:$B$158,2,FALSE)</f>
        <v>38</v>
      </c>
      <c r="G45" s="2" t="str">
        <f t="shared" si="1"/>
        <v>INSERT INTO [dbo].[Locations] ([Id],[RouteId],[Name]) VALUES (45,38,'Diabéto-endocrinologie')</v>
      </c>
      <c r="H45" s="1"/>
      <c r="I45" s="1"/>
      <c r="J45" s="1"/>
    </row>
    <row r="46" spans="1:10" x14ac:dyDescent="0.4">
      <c r="A46" s="2" t="s">
        <v>50</v>
      </c>
      <c r="B46" s="2" t="s">
        <v>5</v>
      </c>
      <c r="C46" s="2">
        <v>46</v>
      </c>
      <c r="D46" s="2">
        <v>495</v>
      </c>
      <c r="E46" s="2" t="str">
        <f t="shared" si="0"/>
        <v>495B</v>
      </c>
      <c r="F46" s="2">
        <f>VLOOKUP(E46,Routes!$A$1:$B$158,2,FALSE)</f>
        <v>37</v>
      </c>
      <c r="G46" s="2" t="str">
        <f t="shared" si="1"/>
        <v>INSERT INTO [dbo].[Locations] ([Id],[RouteId],[Name]) VALUES (46,37,'Conv. diabète')</v>
      </c>
      <c r="H46" s="1"/>
      <c r="I46" s="1"/>
      <c r="J46" s="1"/>
    </row>
    <row r="47" spans="1:10" x14ac:dyDescent="0.4">
      <c r="A47" s="2" t="s">
        <v>51</v>
      </c>
      <c r="B47" s="2" t="s">
        <v>5</v>
      </c>
      <c r="C47" s="2">
        <v>47</v>
      </c>
      <c r="D47" s="2">
        <v>152</v>
      </c>
      <c r="E47" s="2" t="str">
        <f t="shared" si="0"/>
        <v>152B</v>
      </c>
      <c r="F47" s="2">
        <f>VLOOKUP(E47,Routes!$A$1:$B$158,2,FALSE)</f>
        <v>47</v>
      </c>
      <c r="G47" s="2" t="str">
        <f t="shared" si="1"/>
        <v>INSERT INTO [dbo].[Locations] ([Id],[RouteId],[Name]) VALUES (47,47,'Gastro-entérologie')</v>
      </c>
      <c r="H47" s="1"/>
      <c r="I47" s="1"/>
      <c r="J47" s="1"/>
    </row>
    <row r="48" spans="1:10" x14ac:dyDescent="0.4">
      <c r="A48" s="2" t="s">
        <v>52</v>
      </c>
      <c r="B48" s="2" t="s">
        <v>5</v>
      </c>
      <c r="C48" s="2">
        <v>48</v>
      </c>
      <c r="D48" s="2">
        <v>299</v>
      </c>
      <c r="E48" s="2" t="str">
        <f t="shared" si="0"/>
        <v>299B</v>
      </c>
      <c r="F48" s="2">
        <f>VLOOKUP(E48,Routes!$A$1:$B$158,2,FALSE)</f>
        <v>48</v>
      </c>
      <c r="G48" s="2" t="str">
        <f t="shared" si="1"/>
        <v>INSERT INTO [dbo].[Locations] ([Id],[RouteId],[Name]) VALUES (48,48,'Gériatrie et hôpital de jour gériatrique')</v>
      </c>
      <c r="H48" s="1"/>
      <c r="I48" s="1"/>
      <c r="J48" s="1"/>
    </row>
    <row r="49" spans="1:10" x14ac:dyDescent="0.4">
      <c r="A49" s="2" t="s">
        <v>53</v>
      </c>
      <c r="B49" s="2" t="s">
        <v>11</v>
      </c>
      <c r="C49" s="2">
        <v>49</v>
      </c>
      <c r="D49" s="2">
        <v>447</v>
      </c>
      <c r="E49" s="2" t="str">
        <f t="shared" si="0"/>
        <v>447A</v>
      </c>
      <c r="F49" s="2">
        <f>VLOOKUP(E49,Routes!$A$1:$B$158,2,FALSE)</f>
        <v>49</v>
      </c>
      <c r="G49" s="2" t="str">
        <f t="shared" si="1"/>
        <v>INSERT INTO [dbo].[Locations] ([Id],[RouteId],[Name]) VALUES (49,49,'Gynécologie')</v>
      </c>
      <c r="H49" s="1"/>
      <c r="I49" s="1"/>
      <c r="J49" s="1"/>
    </row>
    <row r="50" spans="1:10" x14ac:dyDescent="0.4">
      <c r="A50" s="2" t="s">
        <v>54</v>
      </c>
      <c r="B50" s="2" t="s">
        <v>5</v>
      </c>
      <c r="C50" s="2">
        <v>50</v>
      </c>
      <c r="D50" s="2">
        <v>273</v>
      </c>
      <c r="E50" s="2" t="str">
        <f t="shared" si="0"/>
        <v>273B</v>
      </c>
      <c r="F50" s="2">
        <f>VLOOKUP(E50,Routes!$A$1:$B$158,2,FALSE)</f>
        <v>50</v>
      </c>
      <c r="G50" s="2" t="str">
        <f t="shared" si="1"/>
        <v>INSERT INTO [dbo].[Locations] ([Id],[RouteId],[Name]) VALUES (50,50,'Hématologie et Oncologie')</v>
      </c>
      <c r="H50" s="1"/>
      <c r="I50" s="1"/>
      <c r="J50" s="1"/>
    </row>
    <row r="51" spans="1:10" x14ac:dyDescent="0.4">
      <c r="A51" s="2" t="s">
        <v>55</v>
      </c>
      <c r="B51" s="2" t="s">
        <v>11</v>
      </c>
      <c r="C51" s="2">
        <v>51</v>
      </c>
      <c r="D51" s="2">
        <v>830</v>
      </c>
      <c r="E51" s="2" t="str">
        <f t="shared" si="0"/>
        <v>830A</v>
      </c>
      <c r="F51" s="2">
        <f>VLOOKUP(E51,Routes!$A$1:$B$158,2,FALSE)</f>
        <v>51</v>
      </c>
      <c r="G51" s="2" t="str">
        <f t="shared" si="1"/>
        <v>INSERT INTO [dbo].[Locations] ([Id],[RouteId],[Name]) VALUES (51,51,'Médecine nucléaire')</v>
      </c>
      <c r="H51" s="1"/>
      <c r="I51" s="1"/>
      <c r="J51" s="1"/>
    </row>
    <row r="52" spans="1:10" x14ac:dyDescent="0.4">
      <c r="A52" s="2" t="s">
        <v>56</v>
      </c>
      <c r="B52" s="2" t="s">
        <v>5</v>
      </c>
      <c r="C52" s="2">
        <v>52</v>
      </c>
      <c r="D52" s="2">
        <v>459</v>
      </c>
      <c r="E52" s="2" t="str">
        <f t="shared" si="0"/>
        <v>459B</v>
      </c>
      <c r="F52" s="2">
        <f>VLOOKUP(E52,Routes!$A$1:$B$158,2,FALSE)</f>
        <v>52</v>
      </c>
      <c r="G52" s="2" t="str">
        <f t="shared" si="1"/>
        <v>INSERT INTO [dbo].[Locations] ([Id],[RouteId],[Name]) VALUES (52,52,'Néonatologie')</v>
      </c>
      <c r="H52" s="1"/>
      <c r="I52" s="1"/>
      <c r="J52" s="1"/>
    </row>
    <row r="53" spans="1:10" x14ac:dyDescent="0.4">
      <c r="A53" s="2" t="s">
        <v>57</v>
      </c>
      <c r="B53" s="2" t="s">
        <v>1</v>
      </c>
      <c r="C53" s="2">
        <v>53</v>
      </c>
      <c r="D53" s="2">
        <v>29</v>
      </c>
      <c r="E53" s="2" t="str">
        <f t="shared" si="0"/>
        <v>29rez</v>
      </c>
      <c r="F53" s="2">
        <f>VLOOKUP(E53,Routes!$A$1:$B$158,2,FALSE)</f>
        <v>38</v>
      </c>
      <c r="G53" s="2" t="str">
        <f t="shared" si="1"/>
        <v>INSERT INTO [dbo].[Locations] ([Id],[RouteId],[Name]) VALUES (53,38,'Néphrologie')</v>
      </c>
      <c r="H53" s="1"/>
      <c r="I53" s="1"/>
      <c r="J53" s="1"/>
    </row>
    <row r="54" spans="1:10" x14ac:dyDescent="0.4">
      <c r="A54" s="2" t="s">
        <v>58</v>
      </c>
      <c r="B54" s="2" t="s">
        <v>1</v>
      </c>
      <c r="C54" s="2">
        <v>54</v>
      </c>
      <c r="D54" s="2">
        <v>42</v>
      </c>
      <c r="E54" s="2" t="str">
        <f t="shared" si="0"/>
        <v>42rez</v>
      </c>
      <c r="F54" s="2">
        <f>VLOOKUP(E54,Routes!$A$1:$B$158,2,FALSE)</f>
        <v>54</v>
      </c>
      <c r="G54" s="2" t="str">
        <f t="shared" si="1"/>
        <v>INSERT INTO [dbo].[Locations] ([Id],[RouteId],[Name]) VALUES (54,54,'Neurologie')</v>
      </c>
      <c r="H54" s="1"/>
      <c r="I54" s="1"/>
      <c r="J54" s="1"/>
    </row>
    <row r="55" spans="1:10" x14ac:dyDescent="0.4">
      <c r="A55" s="2" t="s">
        <v>59</v>
      </c>
      <c r="B55" s="2" t="s">
        <v>5</v>
      </c>
      <c r="C55" s="2">
        <v>55</v>
      </c>
      <c r="D55" s="2">
        <v>373</v>
      </c>
      <c r="E55" s="2" t="str">
        <f t="shared" si="0"/>
        <v>373B</v>
      </c>
      <c r="F55" s="2">
        <f>VLOOKUP(E55,Routes!$A$1:$B$158,2,FALSE)</f>
        <v>40</v>
      </c>
      <c r="G55" s="2" t="str">
        <f t="shared" si="1"/>
        <v>INSERT INTO [dbo].[Locations] ([Id],[RouteId],[Name]) VALUES (55,40,'Neurochirurgie')</v>
      </c>
      <c r="H55" s="1"/>
      <c r="I55" s="1"/>
      <c r="J55" s="1"/>
    </row>
    <row r="56" spans="1:10" x14ac:dyDescent="0.4">
      <c r="A56" s="2" t="s">
        <v>60</v>
      </c>
      <c r="B56" s="2" t="s">
        <v>5</v>
      </c>
      <c r="C56" s="2">
        <v>56</v>
      </c>
      <c r="D56" s="2">
        <v>462</v>
      </c>
      <c r="E56" s="2" t="str">
        <f t="shared" si="0"/>
        <v>462B</v>
      </c>
      <c r="F56" s="2">
        <f>VLOOKUP(E56,Routes!$A$1:$B$158,2,FALSE)</f>
        <v>56</v>
      </c>
      <c r="G56" s="2" t="str">
        <f t="shared" si="1"/>
        <v>INSERT INTO [dbo].[Locations] ([Id],[RouteId],[Name]) VALUES (56,56,'ONE')</v>
      </c>
      <c r="H56" s="1"/>
      <c r="I56" s="1"/>
      <c r="J56" s="1"/>
    </row>
    <row r="57" spans="1:10" x14ac:dyDescent="0.4">
      <c r="A57" s="2" t="s">
        <v>61</v>
      </c>
      <c r="B57" s="2" t="s">
        <v>1</v>
      </c>
      <c r="C57" s="2">
        <v>57</v>
      </c>
      <c r="D57" s="2">
        <v>22</v>
      </c>
      <c r="E57" s="2" t="str">
        <f t="shared" si="0"/>
        <v>22rez</v>
      </c>
      <c r="F57" s="2">
        <f>VLOOKUP(E57,Routes!$A$1:$B$158,2,FALSE)</f>
        <v>57</v>
      </c>
      <c r="G57" s="2" t="str">
        <f t="shared" si="1"/>
        <v>INSERT INTO [dbo].[Locations] ([Id],[RouteId],[Name]) VALUES (57,57,'Ophtalmologie')</v>
      </c>
      <c r="H57" s="1"/>
      <c r="I57" s="1"/>
      <c r="J57" s="1"/>
    </row>
    <row r="58" spans="1:10" x14ac:dyDescent="0.4">
      <c r="A58" s="2" t="s">
        <v>62</v>
      </c>
      <c r="B58" s="2" t="s">
        <v>1</v>
      </c>
      <c r="C58" s="2">
        <v>58</v>
      </c>
      <c r="D58" s="2">
        <v>98</v>
      </c>
      <c r="E58" s="2" t="str">
        <f t="shared" si="0"/>
        <v>98rez</v>
      </c>
      <c r="F58" s="2">
        <f>VLOOKUP(E58,Routes!$A$1:$B$158,2,FALSE)</f>
        <v>58</v>
      </c>
      <c r="G58" s="2" t="str">
        <f t="shared" si="1"/>
        <v>INSERT INTO [dbo].[Locations] ([Id],[RouteId],[Name]) VALUES (58,58,'ORL')</v>
      </c>
      <c r="H58" s="1"/>
      <c r="I58" s="1"/>
      <c r="J58" s="1"/>
    </row>
    <row r="59" spans="1:10" x14ac:dyDescent="0.4">
      <c r="A59" s="2" t="s">
        <v>65</v>
      </c>
      <c r="B59" s="2" t="s">
        <v>5</v>
      </c>
      <c r="C59" s="2">
        <v>59</v>
      </c>
      <c r="D59" s="2">
        <v>590</v>
      </c>
      <c r="E59" s="2" t="str">
        <f t="shared" si="0"/>
        <v>590B</v>
      </c>
      <c r="F59" s="2">
        <f>VLOOKUP(E59,Routes!$A$1:$B$158,2,FALSE)</f>
        <v>59</v>
      </c>
      <c r="G59" s="2" t="str">
        <f t="shared" si="1"/>
        <v>INSERT INTO [dbo].[Locations] ([Id],[RouteId],[Name]) VALUES (59,59,'Pédiatrie ')</v>
      </c>
      <c r="H59" s="1"/>
      <c r="I59" s="1"/>
      <c r="J59" s="1"/>
    </row>
    <row r="60" spans="1:10" x14ac:dyDescent="0.4">
      <c r="A60" s="2" t="s">
        <v>63</v>
      </c>
      <c r="B60" s="2" t="s">
        <v>11</v>
      </c>
      <c r="C60" s="2">
        <v>60</v>
      </c>
      <c r="D60" s="2">
        <v>501</v>
      </c>
      <c r="E60" s="2" t="str">
        <f t="shared" si="0"/>
        <v>501A</v>
      </c>
      <c r="F60" s="2">
        <f>VLOOKUP(E60,Routes!$A$1:$B$158,2,FALSE)</f>
        <v>60</v>
      </c>
      <c r="G60" s="2" t="str">
        <f t="shared" si="1"/>
        <v>INSERT INTO [dbo].[Locations] ([Id],[RouteId],[Name]) VALUES (60,60,'Pédopsychiatrie')</v>
      </c>
      <c r="H60" s="1"/>
      <c r="I60" s="1"/>
      <c r="J60" s="1"/>
    </row>
    <row r="61" spans="1:10" x14ac:dyDescent="0.4">
      <c r="A61" s="2" t="s">
        <v>64</v>
      </c>
      <c r="B61" s="2" t="s">
        <v>1</v>
      </c>
      <c r="C61" s="2">
        <v>61</v>
      </c>
      <c r="D61" s="2">
        <v>84</v>
      </c>
      <c r="E61" s="2" t="str">
        <f t="shared" si="0"/>
        <v>84rez</v>
      </c>
      <c r="F61" s="2">
        <f>VLOOKUP(E61,Routes!$A$1:$B$158,2,FALSE)</f>
        <v>61</v>
      </c>
      <c r="G61" s="2" t="str">
        <f t="shared" si="1"/>
        <v>INSERT INTO [dbo].[Locations] ([Id],[RouteId],[Name]) VALUES (61,61,'Physiothérapie')</v>
      </c>
      <c r="H61" s="1"/>
      <c r="I61" s="1"/>
      <c r="J61" s="1"/>
    </row>
    <row r="62" spans="1:10" x14ac:dyDescent="0.4">
      <c r="A62" s="2" t="s">
        <v>66</v>
      </c>
      <c r="B62" s="2" t="s">
        <v>11</v>
      </c>
      <c r="C62" s="2">
        <v>62</v>
      </c>
      <c r="D62" s="2">
        <v>443</v>
      </c>
      <c r="E62" s="2" t="str">
        <f t="shared" si="0"/>
        <v>443A</v>
      </c>
      <c r="F62" s="2">
        <f>VLOOKUP(E62,Routes!$A$1:$B$158,2,FALSE)</f>
        <v>62</v>
      </c>
      <c r="G62" s="2" t="str">
        <f t="shared" si="1"/>
        <v>INSERT INTO [dbo].[Locations] ([Id],[RouteId],[Name]) VALUES (62,62,'Bloc d’accouchement')</v>
      </c>
      <c r="H62" s="1"/>
      <c r="I62" s="1"/>
      <c r="J62" s="1"/>
    </row>
    <row r="63" spans="1:10" x14ac:dyDescent="0.4">
      <c r="A63" s="2" t="s">
        <v>67</v>
      </c>
      <c r="B63" s="2" t="s">
        <v>11</v>
      </c>
      <c r="C63" s="2">
        <v>63</v>
      </c>
      <c r="D63" s="2">
        <v>442</v>
      </c>
      <c r="E63" s="2" t="str">
        <f t="shared" si="0"/>
        <v>442A</v>
      </c>
      <c r="F63" s="2">
        <f>VLOOKUP(E63,Routes!$A$1:$B$158,2,FALSE)</f>
        <v>63</v>
      </c>
      <c r="G63" s="2" t="str">
        <f t="shared" si="1"/>
        <v>INSERT INTO [dbo].[Locations] ([Id],[RouteId],[Name]) VALUES (63,63,'Bloc d’accouchement - salle d’attente')</v>
      </c>
      <c r="H63" s="1"/>
      <c r="I63" s="1"/>
      <c r="J63" s="1"/>
    </row>
    <row r="64" spans="1:10" x14ac:dyDescent="0.4">
      <c r="A64" s="2" t="s">
        <v>36</v>
      </c>
      <c r="B64" s="2" t="s">
        <v>11</v>
      </c>
      <c r="C64" s="2">
        <v>64</v>
      </c>
      <c r="D64" s="2">
        <v>131</v>
      </c>
      <c r="E64" s="2" t="str">
        <f t="shared" si="0"/>
        <v>131A</v>
      </c>
      <c r="F64" s="2">
        <f>VLOOKUP(E64,Routes!$A$1:$B$158,2,FALSE)</f>
        <v>33</v>
      </c>
      <c r="G64" s="2" t="str">
        <f t="shared" si="1"/>
        <v>INSERT INTO [dbo].[Locations] ([Id],[RouteId],[Name]) VALUES (64,33,'Bloc opératoire')</v>
      </c>
      <c r="H64" s="1"/>
      <c r="I64" s="1"/>
      <c r="J64" s="1"/>
    </row>
    <row r="65" spans="1:10" x14ac:dyDescent="0.4">
      <c r="A65" s="2" t="s">
        <v>68</v>
      </c>
      <c r="B65" s="2" t="s">
        <v>11</v>
      </c>
      <c r="C65" s="2">
        <v>65</v>
      </c>
      <c r="D65" s="2">
        <v>163</v>
      </c>
      <c r="E65" s="2" t="str">
        <f t="shared" si="0"/>
        <v>163A</v>
      </c>
      <c r="F65" s="2">
        <f>VLOOKUP(E65,Routes!$A$1:$B$158,2,FALSE)</f>
        <v>32</v>
      </c>
      <c r="G65" s="2" t="str">
        <f t="shared" si="1"/>
        <v>INSERT INTO [dbo].[Locations] ([Id],[RouteId],[Name]) VALUES (65,32,'Bloc opératoire - Entrée vestiaires visiteurs')</v>
      </c>
      <c r="H65" s="1"/>
      <c r="I65" s="1"/>
      <c r="J65" s="1"/>
    </row>
    <row r="66" spans="1:10" x14ac:dyDescent="0.4">
      <c r="A66" s="2" t="s">
        <v>69</v>
      </c>
      <c r="B66" s="2" t="s">
        <v>11</v>
      </c>
      <c r="C66" s="2">
        <v>66</v>
      </c>
      <c r="D66" s="2">
        <v>537</v>
      </c>
      <c r="E66" s="2" t="str">
        <f t="shared" ref="E66:E129" si="2">_xlfn.CONCAT(D66,B66)</f>
        <v>537A</v>
      </c>
      <c r="F66" s="2">
        <f>VLOOKUP(E66,Routes!$A$1:$B$158,2,FALSE)</f>
        <v>66</v>
      </c>
      <c r="G66" s="2" t="str">
        <f t="shared" ref="G66:G129" si="3">_xlfn.CONCAT("INSERT INTO [dbo].[Locations] ([Id],[RouteId],[Name]) VALUES (",C66,",",F66,",'",A66,"')")</f>
        <v>INSERT INTO [dbo].[Locations] ([Id],[RouteId],[Name]) VALUES (66,66,'Ecole')</v>
      </c>
      <c r="H66" s="1"/>
      <c r="I66" s="1"/>
      <c r="J66" s="1"/>
    </row>
    <row r="67" spans="1:10" x14ac:dyDescent="0.4">
      <c r="A67" s="2" t="s">
        <v>70</v>
      </c>
      <c r="B67" s="2" t="s">
        <v>5</v>
      </c>
      <c r="C67" s="2">
        <v>67</v>
      </c>
      <c r="D67" s="2">
        <v>270</v>
      </c>
      <c r="E67" s="2" t="str">
        <f t="shared" si="2"/>
        <v>270B</v>
      </c>
      <c r="F67" s="2">
        <f>VLOOKUP(E67,Routes!$A$1:$B$158,2,FALSE)</f>
        <v>67</v>
      </c>
      <c r="G67" s="2" t="str">
        <f t="shared" si="3"/>
        <v>INSERT INTO [dbo].[Locations] ([Id],[RouteId],[Name]) VALUES (67,67,'Espace bien-être')</v>
      </c>
      <c r="H67" s="1"/>
      <c r="I67" s="1"/>
      <c r="J67" s="1"/>
    </row>
    <row r="68" spans="1:10" x14ac:dyDescent="0.4">
      <c r="A68" s="2" t="s">
        <v>71</v>
      </c>
      <c r="B68" s="2" t="s">
        <v>11</v>
      </c>
      <c r="C68" s="2">
        <v>68</v>
      </c>
      <c r="D68" s="2">
        <v>320</v>
      </c>
      <c r="E68" s="2" t="str">
        <f t="shared" si="2"/>
        <v>320A</v>
      </c>
      <c r="F68" s="2">
        <f>VLOOKUP(E68,Routes!$A$1:$B$158,2,FALSE)</f>
        <v>68</v>
      </c>
      <c r="G68" s="2" t="str">
        <f t="shared" si="3"/>
        <v>INSERT INTO [dbo].[Locations] ([Id],[RouteId],[Name]) VALUES (68,68,'Polysomnographie adulte')</v>
      </c>
      <c r="H68" s="1"/>
      <c r="I68" s="1"/>
      <c r="J68" s="1"/>
    </row>
    <row r="69" spans="1:10" x14ac:dyDescent="0.4">
      <c r="A69" s="2" t="s">
        <v>72</v>
      </c>
      <c r="B69" s="2" t="s">
        <v>11</v>
      </c>
      <c r="C69" s="2">
        <v>69</v>
      </c>
      <c r="D69" s="2">
        <v>513</v>
      </c>
      <c r="E69" s="2" t="str">
        <f t="shared" si="2"/>
        <v>513A</v>
      </c>
      <c r="F69" s="2">
        <f>VLOOKUP(E69,Routes!$A$1:$B$158,2,FALSE)</f>
        <v>69</v>
      </c>
      <c r="G69" s="2" t="str">
        <f t="shared" si="3"/>
        <v>INSERT INTO [dbo].[Locations] ([Id],[RouteId],[Name]) VALUES (69,69,'Polysomnographie enfant')</v>
      </c>
      <c r="H69" s="1"/>
      <c r="I69" s="1"/>
      <c r="J69" s="1"/>
    </row>
    <row r="70" spans="1:10" x14ac:dyDescent="0.4">
      <c r="A70" s="2" t="s">
        <v>73</v>
      </c>
      <c r="B70" s="2" t="s">
        <v>5</v>
      </c>
      <c r="C70" s="2">
        <v>70</v>
      </c>
      <c r="D70" s="2">
        <v>181</v>
      </c>
      <c r="E70" s="2" t="str">
        <f t="shared" si="2"/>
        <v>181B</v>
      </c>
      <c r="F70" s="2">
        <f>VLOOKUP(E70,Routes!$A$1:$B$158,2,FALSE)</f>
        <v>70</v>
      </c>
      <c r="G70" s="2" t="str">
        <f t="shared" si="3"/>
        <v>INSERT INTO [dbo].[Locations] ([Id],[RouteId],[Name]) VALUES (70,70,'Salle d’hospitalisation (US 12)')</v>
      </c>
      <c r="H70" s="1"/>
      <c r="I70" s="1"/>
      <c r="J70" s="1"/>
    </row>
    <row r="71" spans="1:10" x14ac:dyDescent="0.4">
      <c r="A71" s="2" t="s">
        <v>74</v>
      </c>
      <c r="B71" s="2" t="s">
        <v>5</v>
      </c>
      <c r="C71" s="2">
        <v>71</v>
      </c>
      <c r="D71" s="2">
        <v>185</v>
      </c>
      <c r="E71" s="2" t="str">
        <f t="shared" si="2"/>
        <v>185B</v>
      </c>
      <c r="F71" s="2">
        <f>VLOOKUP(E71,Routes!$A$1:$B$158,2,FALSE)</f>
        <v>71</v>
      </c>
      <c r="G71" s="2" t="str">
        <f t="shared" si="3"/>
        <v>INSERT INTO [dbo].[Locations] ([Id],[RouteId],[Name]) VALUES (71,71,'Salle d’hospitalisation (US 14)')</v>
      </c>
      <c r="H71" s="1"/>
      <c r="I71" s="1"/>
      <c r="J71" s="1"/>
    </row>
    <row r="72" spans="1:10" x14ac:dyDescent="0.4">
      <c r="A72" s="2" t="s">
        <v>75</v>
      </c>
      <c r="B72" s="2" t="s">
        <v>11</v>
      </c>
      <c r="C72" s="2">
        <v>72</v>
      </c>
      <c r="D72" s="2">
        <v>240</v>
      </c>
      <c r="E72" s="2" t="str">
        <f t="shared" si="2"/>
        <v>240A</v>
      </c>
      <c r="F72" s="2">
        <f>VLOOKUP(E72,Routes!$A$1:$B$158,2,FALSE)</f>
        <v>72</v>
      </c>
      <c r="G72" s="2" t="str">
        <f t="shared" si="3"/>
        <v>INSERT INTO [dbo].[Locations] ([Id],[RouteId],[Name]) VALUES (72,72,'Salle d’hospitalisation (US 21)')</v>
      </c>
      <c r="H72" s="1"/>
      <c r="I72" s="1"/>
      <c r="J72" s="1"/>
    </row>
    <row r="73" spans="1:10" x14ac:dyDescent="0.4">
      <c r="A73" s="2" t="s">
        <v>76</v>
      </c>
      <c r="B73" s="2" t="s">
        <v>5</v>
      </c>
      <c r="C73" s="2">
        <v>73</v>
      </c>
      <c r="D73" s="2">
        <v>290</v>
      </c>
      <c r="E73" s="2" t="str">
        <f t="shared" si="2"/>
        <v>290B</v>
      </c>
      <c r="F73" s="2">
        <f>VLOOKUP(E73,Routes!$A$1:$B$158,2,FALSE)</f>
        <v>73</v>
      </c>
      <c r="G73" s="2" t="str">
        <f t="shared" si="3"/>
        <v>INSERT INTO [dbo].[Locations] ([Id],[RouteId],[Name]) VALUES (73,73,'Salle d’hospitalisation (US 22)')</v>
      </c>
      <c r="H73" s="1"/>
      <c r="I73" s="1"/>
      <c r="J73" s="1"/>
    </row>
    <row r="74" spans="1:10" x14ac:dyDescent="0.4">
      <c r="A74" s="2" t="s">
        <v>77</v>
      </c>
      <c r="B74" s="2" t="s">
        <v>11</v>
      </c>
      <c r="C74" s="2">
        <v>74</v>
      </c>
      <c r="D74" s="2">
        <v>247</v>
      </c>
      <c r="E74" s="2" t="str">
        <f t="shared" si="2"/>
        <v>247A</v>
      </c>
      <c r="F74" s="2">
        <f>VLOOKUP(E74,Routes!$A$1:$B$158,2,FALSE)</f>
        <v>74</v>
      </c>
      <c r="G74" s="2" t="str">
        <f t="shared" si="3"/>
        <v>INSERT INTO [dbo].[Locations] ([Id],[RouteId],[Name]) VALUES (74,74,'Salle d’hospitalisation (US 23)')</v>
      </c>
      <c r="H74" s="1"/>
      <c r="I74" s="1"/>
      <c r="J74" s="1"/>
    </row>
    <row r="75" spans="1:10" x14ac:dyDescent="0.4">
      <c r="A75" s="2" t="s">
        <v>78</v>
      </c>
      <c r="B75" s="2" t="s">
        <v>5</v>
      </c>
      <c r="C75" s="2">
        <v>75</v>
      </c>
      <c r="D75" s="2">
        <v>297</v>
      </c>
      <c r="E75" s="2" t="str">
        <f t="shared" si="2"/>
        <v>297B</v>
      </c>
      <c r="F75" s="2">
        <f>VLOOKUP(E75,Routes!$A$1:$B$158,2,FALSE)</f>
        <v>75</v>
      </c>
      <c r="G75" s="2" t="str">
        <f t="shared" si="3"/>
        <v>INSERT INTO [dbo].[Locations] ([Id],[RouteId],[Name]) VALUES (75,75,'Salle d’hospitalisation (US 24)')</v>
      </c>
      <c r="H75" s="1"/>
      <c r="I75" s="1"/>
      <c r="J75" s="1"/>
    </row>
    <row r="76" spans="1:10" x14ac:dyDescent="0.4">
      <c r="A76" s="2" t="s">
        <v>79</v>
      </c>
      <c r="B76" s="2" t="s">
        <v>11</v>
      </c>
      <c r="C76" s="2">
        <v>76</v>
      </c>
      <c r="D76" s="2">
        <v>220</v>
      </c>
      <c r="E76" s="2" t="str">
        <f t="shared" si="2"/>
        <v>220A</v>
      </c>
      <c r="F76" s="2">
        <f>VLOOKUP(E76,Routes!$A$1:$B$158,2,FALSE)</f>
        <v>76</v>
      </c>
      <c r="G76" s="2" t="str">
        <f t="shared" si="3"/>
        <v>INSERT INTO [dbo].[Locations] ([Id],[RouteId],[Name]) VALUES (76,76,'Salle d’hospitalisation (US 25)')</v>
      </c>
      <c r="H76" s="1"/>
      <c r="I76" s="1"/>
      <c r="J76" s="1"/>
    </row>
    <row r="77" spans="1:10" x14ac:dyDescent="0.4">
      <c r="A77" s="2" t="s">
        <v>80</v>
      </c>
      <c r="B77" s="2" t="s">
        <v>5</v>
      </c>
      <c r="C77" s="2">
        <v>77</v>
      </c>
      <c r="D77" s="2">
        <v>273</v>
      </c>
      <c r="E77" s="2" t="str">
        <f t="shared" si="2"/>
        <v>273B</v>
      </c>
      <c r="F77" s="2">
        <f>VLOOKUP(E77,Routes!$A$1:$B$158,2,FALSE)</f>
        <v>50</v>
      </c>
      <c r="G77" s="2" t="str">
        <f t="shared" si="3"/>
        <v>INSERT INTO [dbo].[Locations] ([Id],[RouteId],[Name]) VALUES (77,50,'Salle d’hospitalisation (US 26)')</v>
      </c>
      <c r="H77" s="1"/>
      <c r="I77" s="1"/>
      <c r="J77" s="1"/>
    </row>
    <row r="78" spans="1:10" x14ac:dyDescent="0.4">
      <c r="A78" s="2" t="s">
        <v>81</v>
      </c>
      <c r="B78" s="2" t="s">
        <v>11</v>
      </c>
      <c r="C78" s="2">
        <v>78</v>
      </c>
      <c r="D78" s="2">
        <v>215</v>
      </c>
      <c r="E78" s="2" t="str">
        <f t="shared" si="2"/>
        <v>215A</v>
      </c>
      <c r="F78" s="2">
        <f>VLOOKUP(E78,Routes!$A$1:$B$158,2,FALSE)</f>
        <v>78</v>
      </c>
      <c r="G78" s="2" t="str">
        <f t="shared" si="3"/>
        <v>INSERT INTO [dbo].[Locations] ([Id],[RouteId],[Name]) VALUES (78,78,'Salle d’hospitalisation (US 27)')</v>
      </c>
      <c r="H78" s="1"/>
      <c r="I78" s="1"/>
      <c r="J78" s="1"/>
    </row>
    <row r="79" spans="1:10" x14ac:dyDescent="0.4">
      <c r="A79" s="2" t="s">
        <v>82</v>
      </c>
      <c r="B79" s="2" t="s">
        <v>5</v>
      </c>
      <c r="C79" s="2">
        <v>79</v>
      </c>
      <c r="D79" s="2">
        <v>265</v>
      </c>
      <c r="E79" s="2" t="str">
        <f t="shared" si="2"/>
        <v>265B</v>
      </c>
      <c r="F79" s="2">
        <f>VLOOKUP(E79,Routes!$A$1:$B$158,2,FALSE)</f>
        <v>79</v>
      </c>
      <c r="G79" s="2" t="str">
        <f t="shared" si="3"/>
        <v>INSERT INTO [dbo].[Locations] ([Id],[RouteId],[Name]) VALUES (79,79,'Salle d’hospitalisation (US 28)')</v>
      </c>
      <c r="H79" s="1"/>
      <c r="I79" s="1"/>
      <c r="J79" s="1"/>
    </row>
    <row r="80" spans="1:10" x14ac:dyDescent="0.4">
      <c r="A80" s="2" t="s">
        <v>83</v>
      </c>
      <c r="B80" s="2" t="s">
        <v>11</v>
      </c>
      <c r="C80" s="2">
        <v>80</v>
      </c>
      <c r="D80" s="2">
        <v>210</v>
      </c>
      <c r="E80" s="2" t="str">
        <f t="shared" si="2"/>
        <v>210A</v>
      </c>
      <c r="F80" s="2">
        <f>VLOOKUP(E80,Routes!$A$1:$B$158,2,FALSE)</f>
        <v>80</v>
      </c>
      <c r="G80" s="2" t="str">
        <f t="shared" si="3"/>
        <v>INSERT INTO [dbo].[Locations] ([Id],[RouteId],[Name]) VALUES (80,80,'Salle d’hospitalisation (US 29)')</v>
      </c>
      <c r="H80" s="1"/>
      <c r="I80" s="1"/>
      <c r="J80" s="1"/>
    </row>
    <row r="81" spans="1:10" x14ac:dyDescent="0.4">
      <c r="A81" s="2" t="s">
        <v>84</v>
      </c>
      <c r="B81" s="2" t="s">
        <v>11</v>
      </c>
      <c r="C81" s="2">
        <v>81</v>
      </c>
      <c r="D81" s="2">
        <v>340</v>
      </c>
      <c r="E81" s="2" t="str">
        <f t="shared" si="2"/>
        <v>340A</v>
      </c>
      <c r="F81" s="2">
        <f>VLOOKUP(E81,Routes!$A$1:$B$158,2,FALSE)</f>
        <v>81</v>
      </c>
      <c r="G81" s="2" t="str">
        <f t="shared" si="3"/>
        <v>INSERT INTO [dbo].[Locations] ([Id],[RouteId],[Name]) VALUES (81,81,'Salle d’hospitalisation (US 31)')</v>
      </c>
      <c r="H81" s="1"/>
      <c r="I81" s="1"/>
      <c r="J81" s="1"/>
    </row>
    <row r="82" spans="1:10" x14ac:dyDescent="0.4">
      <c r="A82" s="2" t="s">
        <v>85</v>
      </c>
      <c r="B82" s="2" t="s">
        <v>11</v>
      </c>
      <c r="C82" s="2">
        <v>82</v>
      </c>
      <c r="D82" s="2">
        <v>347</v>
      </c>
      <c r="E82" s="2" t="str">
        <f t="shared" si="2"/>
        <v>347A</v>
      </c>
      <c r="F82" s="2">
        <f>VLOOKUP(E82,Routes!$A$1:$B$158,2,FALSE)</f>
        <v>34</v>
      </c>
      <c r="G82" s="2" t="str">
        <f t="shared" si="3"/>
        <v>INSERT INTO [dbo].[Locations] ([Id],[RouteId],[Name]) VALUES (82,34,'Salle d’hospitalisation (US 33)')</v>
      </c>
      <c r="H82" s="1"/>
      <c r="I82" s="1"/>
      <c r="J82" s="1"/>
    </row>
    <row r="83" spans="1:10" x14ac:dyDescent="0.4">
      <c r="A83" s="2" t="s">
        <v>86</v>
      </c>
      <c r="B83" s="2" t="s">
        <v>5</v>
      </c>
      <c r="C83" s="2">
        <v>83</v>
      </c>
      <c r="D83" s="2">
        <v>397</v>
      </c>
      <c r="E83" s="2" t="str">
        <f t="shared" si="2"/>
        <v>397B</v>
      </c>
      <c r="F83" s="2">
        <f>VLOOKUP(E83,Routes!$A$1:$B$158,2,FALSE)</f>
        <v>39</v>
      </c>
      <c r="G83" s="2" t="str">
        <f t="shared" si="3"/>
        <v>INSERT INTO [dbo].[Locations] ([Id],[RouteId],[Name]) VALUES (83,39,'Salle d’hospitalisation (US 34)')</v>
      </c>
      <c r="H83" s="1"/>
      <c r="I83" s="1"/>
      <c r="J83" s="1"/>
    </row>
    <row r="84" spans="1:10" x14ac:dyDescent="0.4">
      <c r="A84" s="2" t="s">
        <v>87</v>
      </c>
      <c r="B84" s="2" t="s">
        <v>11</v>
      </c>
      <c r="C84" s="2">
        <v>84</v>
      </c>
      <c r="D84" s="2">
        <v>322</v>
      </c>
      <c r="E84" s="2" t="str">
        <f t="shared" si="2"/>
        <v>322A</v>
      </c>
      <c r="F84" s="2">
        <f>VLOOKUP(E84,Routes!$A$1:$B$158,2,FALSE)</f>
        <v>84</v>
      </c>
      <c r="G84" s="2" t="str">
        <f t="shared" si="3"/>
        <v>INSERT INTO [dbo].[Locations] ([Id],[RouteId],[Name]) VALUES (84,84,'Salle d’hospitalisation (US 35)')</v>
      </c>
      <c r="H84" s="1"/>
      <c r="I84" s="1"/>
      <c r="J84" s="1"/>
    </row>
    <row r="85" spans="1:10" x14ac:dyDescent="0.4">
      <c r="A85" s="2" t="s">
        <v>88</v>
      </c>
      <c r="B85" s="2" t="s">
        <v>5</v>
      </c>
      <c r="C85" s="2">
        <v>85</v>
      </c>
      <c r="D85" s="2">
        <v>373</v>
      </c>
      <c r="E85" s="2" t="str">
        <f t="shared" si="2"/>
        <v>373B</v>
      </c>
      <c r="F85" s="2">
        <f>VLOOKUP(E85,Routes!$A$1:$B$158,2,FALSE)</f>
        <v>40</v>
      </c>
      <c r="G85" s="2" t="str">
        <f t="shared" si="3"/>
        <v>INSERT INTO [dbo].[Locations] ([Id],[RouteId],[Name]) VALUES (85,40,'Salle d’hospitalisation (US 36)')</v>
      </c>
      <c r="H85" s="1"/>
      <c r="I85" s="1"/>
      <c r="J85" s="1"/>
    </row>
    <row r="86" spans="1:10" x14ac:dyDescent="0.4">
      <c r="A86" s="2" t="s">
        <v>89</v>
      </c>
      <c r="B86" s="2" t="s">
        <v>11</v>
      </c>
      <c r="C86" s="2">
        <v>86</v>
      </c>
      <c r="D86" s="2">
        <v>315</v>
      </c>
      <c r="E86" s="2" t="str">
        <f t="shared" si="2"/>
        <v>315A</v>
      </c>
      <c r="F86" s="2">
        <f>VLOOKUP(E86,Routes!$A$1:$B$158,2,FALSE)</f>
        <v>86</v>
      </c>
      <c r="G86" s="2" t="str">
        <f t="shared" si="3"/>
        <v>INSERT INTO [dbo].[Locations] ([Id],[RouteId],[Name]) VALUES (86,86,'Salle d’hospitalisation (US 37)')</v>
      </c>
      <c r="H86" s="1"/>
      <c r="I86" s="1"/>
      <c r="J86" s="1"/>
    </row>
    <row r="87" spans="1:10" x14ac:dyDescent="0.4">
      <c r="A87" s="2" t="s">
        <v>90</v>
      </c>
      <c r="B87" s="2" t="s">
        <v>5</v>
      </c>
      <c r="C87" s="2">
        <v>87</v>
      </c>
      <c r="D87" s="2">
        <v>365</v>
      </c>
      <c r="E87" s="2" t="str">
        <f t="shared" si="2"/>
        <v>365B</v>
      </c>
      <c r="F87" s="2">
        <f>VLOOKUP(E87,Routes!$A$1:$B$158,2,FALSE)</f>
        <v>87</v>
      </c>
      <c r="G87" s="2" t="str">
        <f t="shared" si="3"/>
        <v>INSERT INTO [dbo].[Locations] ([Id],[RouteId],[Name]) VALUES (87,87,'Salle d’hospitalisation (US 38)')</v>
      </c>
      <c r="H87" s="1"/>
      <c r="I87" s="1"/>
      <c r="J87" s="1"/>
    </row>
    <row r="88" spans="1:10" x14ac:dyDescent="0.4">
      <c r="A88" s="2" t="s">
        <v>91</v>
      </c>
      <c r="B88" s="2" t="s">
        <v>11</v>
      </c>
      <c r="C88" s="2">
        <v>88</v>
      </c>
      <c r="D88" s="2">
        <v>435</v>
      </c>
      <c r="E88" s="2" t="str">
        <f t="shared" si="2"/>
        <v>435A</v>
      </c>
      <c r="F88" s="2">
        <f>VLOOKUP(E88,Routes!$A$1:$B$158,2,FALSE)</f>
        <v>88</v>
      </c>
      <c r="G88" s="2" t="str">
        <f t="shared" si="3"/>
        <v>INSERT INTO [dbo].[Locations] ([Id],[RouteId],[Name]) VALUES (88,88,'Salle d’hospitalisation (US 40)')</v>
      </c>
      <c r="H88" s="1"/>
      <c r="I88" s="1"/>
      <c r="J88" s="1"/>
    </row>
    <row r="89" spans="1:10" x14ac:dyDescent="0.4">
      <c r="A89" s="2" t="s">
        <v>92</v>
      </c>
      <c r="B89" s="2" t="s">
        <v>11</v>
      </c>
      <c r="C89" s="2">
        <v>89</v>
      </c>
      <c r="D89" s="2">
        <v>440</v>
      </c>
      <c r="E89" s="2" t="str">
        <f t="shared" si="2"/>
        <v>440A</v>
      </c>
      <c r="F89" s="2">
        <f>VLOOKUP(E89,Routes!$A$1:$B$158,2,FALSE)</f>
        <v>89</v>
      </c>
      <c r="G89" s="2" t="str">
        <f t="shared" si="3"/>
        <v>INSERT INTO [dbo].[Locations] ([Id],[RouteId],[Name]) VALUES (89,89,'Salle d’hospitalisation (US 41)')</v>
      </c>
      <c r="H89" s="1"/>
      <c r="I89" s="1"/>
      <c r="J89" s="1"/>
    </row>
    <row r="90" spans="1:10" x14ac:dyDescent="0.4">
      <c r="A90" s="2" t="s">
        <v>93</v>
      </c>
      <c r="B90" s="2" t="s">
        <v>5</v>
      </c>
      <c r="C90" s="2">
        <v>90</v>
      </c>
      <c r="D90" s="2">
        <v>490</v>
      </c>
      <c r="E90" s="2" t="str">
        <f t="shared" si="2"/>
        <v>490B</v>
      </c>
      <c r="F90" s="2">
        <f>VLOOKUP(E90,Routes!$A$1:$B$158,2,FALSE)</f>
        <v>90</v>
      </c>
      <c r="G90" s="2" t="str">
        <f t="shared" si="3"/>
        <v>INSERT INTO [dbo].[Locations] ([Id],[RouteId],[Name]) VALUES (90,90,'Salle d’hospitalisation (US 42)')</v>
      </c>
      <c r="H90" s="1"/>
      <c r="I90" s="1"/>
      <c r="J90" s="1"/>
    </row>
    <row r="91" spans="1:10" x14ac:dyDescent="0.4">
      <c r="A91" s="2" t="s">
        <v>94</v>
      </c>
      <c r="B91" s="2" t="s">
        <v>11</v>
      </c>
      <c r="C91" s="2">
        <v>91</v>
      </c>
      <c r="D91" s="2">
        <v>447</v>
      </c>
      <c r="E91" s="2" t="str">
        <f t="shared" si="2"/>
        <v>447A</v>
      </c>
      <c r="F91" s="2">
        <f>VLOOKUP(E91,Routes!$A$1:$B$158,2,FALSE)</f>
        <v>49</v>
      </c>
      <c r="G91" s="2" t="str">
        <f t="shared" si="3"/>
        <v>INSERT INTO [dbo].[Locations] ([Id],[RouteId],[Name]) VALUES (91,49,'Salle d’hospitalisation (US 43)')</v>
      </c>
      <c r="H91" s="1"/>
      <c r="I91" s="1"/>
      <c r="J91" s="1"/>
    </row>
    <row r="92" spans="1:10" x14ac:dyDescent="0.4">
      <c r="A92" s="2" t="s">
        <v>95</v>
      </c>
      <c r="B92" s="2" t="s">
        <v>11</v>
      </c>
      <c r="C92" s="2">
        <v>92</v>
      </c>
      <c r="D92" s="2">
        <v>540</v>
      </c>
      <c r="E92" s="2" t="str">
        <f t="shared" si="2"/>
        <v>540A</v>
      </c>
      <c r="F92" s="2">
        <f>VLOOKUP(E92,Routes!$A$1:$B$158,2,FALSE)</f>
        <v>92</v>
      </c>
      <c r="G92" s="2" t="str">
        <f t="shared" si="3"/>
        <v>INSERT INTO [dbo].[Locations] ([Id],[RouteId],[Name]) VALUES (92,92,'Salle d’hospitalisation (US 51)')</v>
      </c>
      <c r="H92" s="1"/>
      <c r="I92" s="1"/>
      <c r="J92" s="1"/>
    </row>
    <row r="93" spans="1:10" x14ac:dyDescent="0.4">
      <c r="A93" s="2" t="s">
        <v>96</v>
      </c>
      <c r="B93" s="2" t="s">
        <v>11</v>
      </c>
      <c r="C93" s="2">
        <v>93</v>
      </c>
      <c r="D93" s="2">
        <v>548</v>
      </c>
      <c r="E93" s="2" t="str">
        <f t="shared" si="2"/>
        <v>548A</v>
      </c>
      <c r="F93" s="2">
        <f>VLOOKUP(E93,Routes!$A$1:$B$158,2,FALSE)</f>
        <v>93</v>
      </c>
      <c r="G93" s="2" t="str">
        <f t="shared" si="3"/>
        <v>INSERT INTO [dbo].[Locations] ([Id],[RouteId],[Name]) VALUES (93,93,'Salle d’hospitalisation (US 53)')</v>
      </c>
      <c r="H93" s="1"/>
      <c r="I93" s="1"/>
      <c r="J93" s="1"/>
    </row>
    <row r="94" spans="1:10" x14ac:dyDescent="0.4">
      <c r="A94" s="2" t="s">
        <v>97</v>
      </c>
      <c r="B94" s="2" t="s">
        <v>11</v>
      </c>
      <c r="C94" s="2">
        <v>94</v>
      </c>
      <c r="D94" s="2">
        <v>523</v>
      </c>
      <c r="E94" s="2" t="str">
        <f t="shared" si="2"/>
        <v>523A</v>
      </c>
      <c r="F94" s="2">
        <f>VLOOKUP(E94,Routes!$A$1:$B$158,2,FALSE)</f>
        <v>94</v>
      </c>
      <c r="G94" s="2" t="str">
        <f t="shared" si="3"/>
        <v>INSERT INTO [dbo].[Locations] ([Id],[RouteId],[Name]) VALUES (94,94,'Salle d’hospitalisation (US 55)')</v>
      </c>
      <c r="H94" s="1"/>
      <c r="I94" s="1"/>
      <c r="J94" s="1"/>
    </row>
    <row r="95" spans="1:10" x14ac:dyDescent="0.4">
      <c r="A95" s="2" t="s">
        <v>98</v>
      </c>
      <c r="B95" s="2" t="s">
        <v>5</v>
      </c>
      <c r="C95" s="2">
        <v>95</v>
      </c>
      <c r="D95" s="2">
        <v>570</v>
      </c>
      <c r="E95" s="2" t="str">
        <f t="shared" si="2"/>
        <v>570B</v>
      </c>
      <c r="F95" s="2">
        <f>VLOOKUP(E95,Routes!$A$1:$B$158,2,FALSE)</f>
        <v>95</v>
      </c>
      <c r="G95" s="2" t="str">
        <f t="shared" si="3"/>
        <v>INSERT INTO [dbo].[Locations] ([Id],[RouteId],[Name]) VALUES (95,95,'Salle d’hospitalisation (US 56)')</v>
      </c>
      <c r="H95" s="1"/>
      <c r="I95" s="1"/>
      <c r="J95" s="1"/>
    </row>
    <row r="96" spans="1:10" x14ac:dyDescent="0.4">
      <c r="A96" s="2" t="s">
        <v>99</v>
      </c>
      <c r="B96" s="2" t="s">
        <v>11</v>
      </c>
      <c r="C96" s="2">
        <v>96</v>
      </c>
      <c r="D96" s="2">
        <v>515</v>
      </c>
      <c r="E96" s="2" t="str">
        <f t="shared" si="2"/>
        <v>515A</v>
      </c>
      <c r="F96" s="2">
        <f>VLOOKUP(E96,Routes!$A$1:$B$158,2,FALSE)</f>
        <v>96</v>
      </c>
      <c r="G96" s="2" t="str">
        <f t="shared" si="3"/>
        <v>INSERT INTO [dbo].[Locations] ([Id],[RouteId],[Name]) VALUES (96,96,'Salle d’hospitalisation (US 57)')</v>
      </c>
      <c r="H96" s="1"/>
      <c r="I96" s="1"/>
      <c r="J96" s="1"/>
    </row>
    <row r="97" spans="1:10" x14ac:dyDescent="0.4">
      <c r="A97" s="2" t="s">
        <v>100</v>
      </c>
      <c r="B97" s="2" t="s">
        <v>11</v>
      </c>
      <c r="C97" s="2">
        <v>97</v>
      </c>
      <c r="D97" s="2">
        <v>510</v>
      </c>
      <c r="E97" s="2" t="str">
        <f t="shared" si="2"/>
        <v>510A</v>
      </c>
      <c r="F97" s="2">
        <f>VLOOKUP(E97,Routes!$A$1:$B$158,2,FALSE)</f>
        <v>97</v>
      </c>
      <c r="G97" s="2" t="str">
        <f t="shared" si="3"/>
        <v>INSERT INTO [dbo].[Locations] ([Id],[RouteId],[Name]) VALUES (97,97,'Salle d’hospitalisation (US 59)')</v>
      </c>
      <c r="H97" s="1"/>
      <c r="I97" s="1"/>
      <c r="J97" s="1"/>
    </row>
    <row r="98" spans="1:10" x14ac:dyDescent="0.4">
      <c r="A98" s="2" t="s">
        <v>101</v>
      </c>
      <c r="B98" s="2" t="s">
        <v>5</v>
      </c>
      <c r="C98" s="2">
        <v>98</v>
      </c>
      <c r="D98" s="2">
        <v>180</v>
      </c>
      <c r="E98" s="2" t="str">
        <f t="shared" si="2"/>
        <v>180B</v>
      </c>
      <c r="F98" s="2">
        <f>VLOOKUP(E98,Routes!$A$1:$B$158,2,FALSE)</f>
        <v>98</v>
      </c>
      <c r="G98" s="2" t="str">
        <f t="shared" si="3"/>
        <v>INSERT INTO [dbo].[Locations] ([Id],[RouteId],[Name]) VALUES (98,98,'Salle de réveil pédiatrique')</v>
      </c>
      <c r="H98" s="1"/>
      <c r="I98" s="1"/>
      <c r="J98" s="1"/>
    </row>
    <row r="99" spans="1:10" x14ac:dyDescent="0.4">
      <c r="A99" s="2" t="s">
        <v>102</v>
      </c>
      <c r="B99" s="2" t="s">
        <v>11</v>
      </c>
      <c r="C99" s="2">
        <v>99</v>
      </c>
      <c r="D99" s="2">
        <v>334</v>
      </c>
      <c r="E99" s="2" t="str">
        <f t="shared" si="2"/>
        <v>334A</v>
      </c>
      <c r="F99" s="2">
        <f>VLOOKUP(E99,Routes!$A$1:$B$158,2,FALSE)</f>
        <v>99</v>
      </c>
      <c r="G99" s="2" t="str">
        <f t="shared" si="3"/>
        <v>INSERT INTO [dbo].[Locations] ([Id],[RouteId],[Name]) VALUES (99,99,'Soins intensifs - Salle d’attente 30')</v>
      </c>
      <c r="H99" s="1"/>
      <c r="I99" s="1"/>
      <c r="J99" s="1"/>
    </row>
    <row r="100" spans="1:10" x14ac:dyDescent="0.4">
      <c r="A100" s="2" t="s">
        <v>103</v>
      </c>
      <c r="B100" s="2" t="s">
        <v>11</v>
      </c>
      <c r="C100" s="2">
        <v>100</v>
      </c>
      <c r="D100" s="2">
        <v>335</v>
      </c>
      <c r="E100" s="2" t="str">
        <f t="shared" si="2"/>
        <v>335A</v>
      </c>
      <c r="F100" s="2">
        <f>VLOOKUP(E100,Routes!$A$1:$B$158,2,FALSE)</f>
        <v>100</v>
      </c>
      <c r="G100" s="2" t="str">
        <f t="shared" si="3"/>
        <v>INSERT INTO [dbo].[Locations] ([Id],[RouteId],[Name]) VALUES (100,100,'Soins intensifs - entrée 30')</v>
      </c>
      <c r="H100" s="1"/>
      <c r="I100" s="1"/>
      <c r="J100" s="1"/>
    </row>
    <row r="101" spans="1:10" x14ac:dyDescent="0.4">
      <c r="A101" s="2" t="s">
        <v>104</v>
      </c>
      <c r="B101" s="2" t="s">
        <v>11</v>
      </c>
      <c r="C101" s="2">
        <v>101</v>
      </c>
      <c r="D101" s="2">
        <v>308</v>
      </c>
      <c r="E101" s="2" t="str">
        <f t="shared" si="2"/>
        <v>308A</v>
      </c>
      <c r="F101" s="2">
        <f>VLOOKUP(E101,Routes!$A$1:$B$158,2,FALSE)</f>
        <v>101</v>
      </c>
      <c r="G101" s="2" t="str">
        <f t="shared" si="3"/>
        <v>INSERT INTO [dbo].[Locations] ([Id],[RouteId],[Name]) VALUES (101,101,'Soins intensifs - Salle d’attente 39')</v>
      </c>
      <c r="H101" s="1"/>
      <c r="I101" s="1"/>
      <c r="J101" s="1"/>
    </row>
    <row r="102" spans="1:10" x14ac:dyDescent="0.4">
      <c r="A102" s="2" t="s">
        <v>105</v>
      </c>
      <c r="B102" s="2" t="s">
        <v>11</v>
      </c>
      <c r="C102" s="2">
        <v>102</v>
      </c>
      <c r="D102" s="2">
        <v>310</v>
      </c>
      <c r="E102" s="2" t="str">
        <f t="shared" si="2"/>
        <v>310A</v>
      </c>
      <c r="F102" s="2">
        <f>VLOOKUP(E102,Routes!$A$1:$B$158,2,FALSE)</f>
        <v>102</v>
      </c>
      <c r="G102" s="2" t="str">
        <f t="shared" si="3"/>
        <v>INSERT INTO [dbo].[Locations] ([Id],[RouteId],[Name]) VALUES (102,102,'Soins intensifs - entrée 39')</v>
      </c>
      <c r="H102" s="1"/>
      <c r="I102" s="1"/>
      <c r="J102" s="1"/>
    </row>
    <row r="103" spans="1:10" x14ac:dyDescent="0.4">
      <c r="A103" s="2" t="s">
        <v>95</v>
      </c>
      <c r="B103" s="2" t="s">
        <v>11</v>
      </c>
      <c r="C103" s="2">
        <v>103</v>
      </c>
      <c r="D103" s="2">
        <v>540</v>
      </c>
      <c r="E103" s="2" t="str">
        <f t="shared" si="2"/>
        <v>540A</v>
      </c>
      <c r="F103" s="2">
        <f>VLOOKUP(E103,Routes!$A$1:$B$158,2,FALSE)</f>
        <v>92</v>
      </c>
      <c r="G103" s="2" t="str">
        <f t="shared" si="3"/>
        <v>INSERT INTO [dbo].[Locations] ([Id],[RouteId],[Name]) VALUES (103,92,'Salle d’hospitalisation (US 51)')</v>
      </c>
      <c r="H103" s="1"/>
      <c r="I103" s="1"/>
      <c r="J103" s="1"/>
    </row>
    <row r="104" spans="1:10" x14ac:dyDescent="0.4">
      <c r="A104" s="2" t="s">
        <v>96</v>
      </c>
      <c r="B104" s="2" t="s">
        <v>11</v>
      </c>
      <c r="C104" s="2">
        <v>104</v>
      </c>
      <c r="D104" s="2">
        <v>548</v>
      </c>
      <c r="E104" s="2" t="str">
        <f t="shared" si="2"/>
        <v>548A</v>
      </c>
      <c r="F104" s="2">
        <f>VLOOKUP(E104,Routes!$A$1:$B$158,2,FALSE)</f>
        <v>93</v>
      </c>
      <c r="G104" s="2" t="str">
        <f t="shared" si="3"/>
        <v>INSERT INTO [dbo].[Locations] ([Id],[RouteId],[Name]) VALUES (104,93,'Salle d’hospitalisation (US 53)')</v>
      </c>
      <c r="H104" s="1"/>
      <c r="I104" s="1"/>
      <c r="J104" s="1"/>
    </row>
    <row r="105" spans="1:10" x14ac:dyDescent="0.4">
      <c r="A105" s="2" t="s">
        <v>97</v>
      </c>
      <c r="B105" s="2" t="s">
        <v>11</v>
      </c>
      <c r="C105" s="2">
        <v>105</v>
      </c>
      <c r="D105" s="2">
        <v>523</v>
      </c>
      <c r="E105" s="2" t="str">
        <f t="shared" si="2"/>
        <v>523A</v>
      </c>
      <c r="F105" s="2">
        <f>VLOOKUP(E105,Routes!$A$1:$B$158,2,FALSE)</f>
        <v>94</v>
      </c>
      <c r="G105" s="2" t="str">
        <f t="shared" si="3"/>
        <v>INSERT INTO [dbo].[Locations] ([Id],[RouteId],[Name]) VALUES (105,94,'Salle d’hospitalisation (US 55)')</v>
      </c>
      <c r="H105" s="1"/>
      <c r="I105" s="1"/>
      <c r="J105" s="1"/>
    </row>
    <row r="106" spans="1:10" x14ac:dyDescent="0.4">
      <c r="A106" s="2" t="s">
        <v>98</v>
      </c>
      <c r="B106" s="2" t="s">
        <v>5</v>
      </c>
      <c r="C106" s="2">
        <v>106</v>
      </c>
      <c r="D106" s="2">
        <v>570</v>
      </c>
      <c r="E106" s="2" t="str">
        <f t="shared" si="2"/>
        <v>570B</v>
      </c>
      <c r="F106" s="2">
        <f>VLOOKUP(E106,Routes!$A$1:$B$158,2,FALSE)</f>
        <v>95</v>
      </c>
      <c r="G106" s="2" t="str">
        <f t="shared" si="3"/>
        <v>INSERT INTO [dbo].[Locations] ([Id],[RouteId],[Name]) VALUES (106,95,'Salle d’hospitalisation (US 56)')</v>
      </c>
      <c r="H106" s="1"/>
      <c r="I106" s="1"/>
      <c r="J106" s="1"/>
    </row>
    <row r="107" spans="1:10" x14ac:dyDescent="0.4">
      <c r="A107" s="2" t="s">
        <v>99</v>
      </c>
      <c r="B107" s="2" t="s">
        <v>11</v>
      </c>
      <c r="C107" s="2">
        <v>107</v>
      </c>
      <c r="D107" s="2">
        <v>515</v>
      </c>
      <c r="E107" s="2" t="str">
        <f t="shared" si="2"/>
        <v>515A</v>
      </c>
      <c r="F107" s="2">
        <f>VLOOKUP(E107,Routes!$A$1:$B$158,2,FALSE)</f>
        <v>96</v>
      </c>
      <c r="G107" s="2" t="str">
        <f t="shared" si="3"/>
        <v>INSERT INTO [dbo].[Locations] ([Id],[RouteId],[Name]) VALUES (107,96,'Salle d’hospitalisation (US 57)')</v>
      </c>
      <c r="H107" s="1"/>
      <c r="I107" s="1"/>
      <c r="J107" s="1"/>
    </row>
    <row r="108" spans="1:10" x14ac:dyDescent="0.4">
      <c r="A108" s="2" t="s">
        <v>100</v>
      </c>
      <c r="B108" s="2" t="s">
        <v>11</v>
      </c>
      <c r="C108" s="2">
        <v>108</v>
      </c>
      <c r="D108" s="2">
        <v>510</v>
      </c>
      <c r="E108" s="2" t="str">
        <f t="shared" si="2"/>
        <v>510A</v>
      </c>
      <c r="F108" s="2">
        <f>VLOOKUP(E108,Routes!$A$1:$B$158,2,FALSE)</f>
        <v>97</v>
      </c>
      <c r="G108" s="2" t="str">
        <f t="shared" si="3"/>
        <v>INSERT INTO [dbo].[Locations] ([Id],[RouteId],[Name]) VALUES (108,97,'Salle d’hospitalisation (US 59)')</v>
      </c>
      <c r="H108" s="1"/>
      <c r="I108" s="1"/>
      <c r="J108" s="1"/>
    </row>
    <row r="109" spans="1:10" x14ac:dyDescent="0.4">
      <c r="A109" s="2" t="s">
        <v>101</v>
      </c>
      <c r="B109" s="2" t="s">
        <v>5</v>
      </c>
      <c r="C109" s="2">
        <v>109</v>
      </c>
      <c r="D109" s="2">
        <v>180</v>
      </c>
      <c r="E109" s="2" t="str">
        <f t="shared" si="2"/>
        <v>180B</v>
      </c>
      <c r="F109" s="2">
        <f>VLOOKUP(E109,Routes!$A$1:$B$158,2,FALSE)</f>
        <v>98</v>
      </c>
      <c r="G109" s="2" t="str">
        <f t="shared" si="3"/>
        <v>INSERT INTO [dbo].[Locations] ([Id],[RouteId],[Name]) VALUES (109,98,'Salle de réveil pédiatrique')</v>
      </c>
      <c r="H109" s="1"/>
      <c r="I109" s="1"/>
      <c r="J109" s="1"/>
    </row>
    <row r="110" spans="1:10" x14ac:dyDescent="0.4">
      <c r="A110" s="2" t="s">
        <v>102</v>
      </c>
      <c r="B110" s="2" t="s">
        <v>11</v>
      </c>
      <c r="C110" s="2">
        <v>110</v>
      </c>
      <c r="D110" s="2">
        <v>334</v>
      </c>
      <c r="E110" s="2" t="str">
        <f t="shared" si="2"/>
        <v>334A</v>
      </c>
      <c r="F110" s="2">
        <f>VLOOKUP(E110,Routes!$A$1:$B$158,2,FALSE)</f>
        <v>99</v>
      </c>
      <c r="G110" s="2" t="str">
        <f t="shared" si="3"/>
        <v>INSERT INTO [dbo].[Locations] ([Id],[RouteId],[Name]) VALUES (110,99,'Soins intensifs - Salle d’attente 30')</v>
      </c>
      <c r="H110" s="1"/>
      <c r="I110" s="1"/>
      <c r="J110" s="1"/>
    </row>
    <row r="111" spans="1:10" x14ac:dyDescent="0.4">
      <c r="A111" s="2" t="s">
        <v>103</v>
      </c>
      <c r="B111" s="2" t="s">
        <v>11</v>
      </c>
      <c r="C111" s="2">
        <v>111</v>
      </c>
      <c r="D111" s="2">
        <v>335</v>
      </c>
      <c r="E111" s="2" t="str">
        <f t="shared" si="2"/>
        <v>335A</v>
      </c>
      <c r="F111" s="2">
        <f>VLOOKUP(E111,Routes!$A$1:$B$158,2,FALSE)</f>
        <v>100</v>
      </c>
      <c r="G111" s="2" t="str">
        <f t="shared" si="3"/>
        <v>INSERT INTO [dbo].[Locations] ([Id],[RouteId],[Name]) VALUES (111,100,'Soins intensifs - entrée 30')</v>
      </c>
      <c r="H111" s="1"/>
      <c r="I111" s="1"/>
      <c r="J111" s="1"/>
    </row>
    <row r="112" spans="1:10" x14ac:dyDescent="0.4">
      <c r="A112" s="2" t="s">
        <v>104</v>
      </c>
      <c r="B112" s="2" t="s">
        <v>11</v>
      </c>
      <c r="C112" s="2">
        <v>112</v>
      </c>
      <c r="D112" s="2">
        <v>308</v>
      </c>
      <c r="E112" s="2" t="str">
        <f t="shared" si="2"/>
        <v>308A</v>
      </c>
      <c r="F112" s="2">
        <f>VLOOKUP(E112,Routes!$A$1:$B$158,2,FALSE)</f>
        <v>101</v>
      </c>
      <c r="G112" s="2" t="str">
        <f t="shared" si="3"/>
        <v>INSERT INTO [dbo].[Locations] ([Id],[RouteId],[Name]) VALUES (112,101,'Soins intensifs - Salle d’attente 39')</v>
      </c>
      <c r="H112" s="1"/>
      <c r="I112" s="1"/>
      <c r="J112" s="1"/>
    </row>
    <row r="113" spans="1:10" x14ac:dyDescent="0.4">
      <c r="A113" s="2" t="s">
        <v>105</v>
      </c>
      <c r="B113" s="2" t="s">
        <v>11</v>
      </c>
      <c r="C113" s="2">
        <v>113</v>
      </c>
      <c r="D113" s="2">
        <v>310</v>
      </c>
      <c r="E113" s="2" t="str">
        <f t="shared" si="2"/>
        <v>310A</v>
      </c>
      <c r="F113" s="2">
        <f>VLOOKUP(E113,Routes!$A$1:$B$158,2,FALSE)</f>
        <v>102</v>
      </c>
      <c r="G113" s="2" t="str">
        <f t="shared" si="3"/>
        <v>INSERT INTO [dbo].[Locations] ([Id],[RouteId],[Name]) VALUES (113,102,'Soins intensifs - entrée 39')</v>
      </c>
      <c r="H113" s="1"/>
      <c r="I113" s="1"/>
      <c r="J113" s="1"/>
    </row>
    <row r="114" spans="1:10" x14ac:dyDescent="0.4">
      <c r="A114" s="2" t="s">
        <v>95</v>
      </c>
      <c r="B114" s="2" t="s">
        <v>11</v>
      </c>
      <c r="C114" s="2">
        <v>114</v>
      </c>
      <c r="D114" s="2">
        <v>540</v>
      </c>
      <c r="E114" s="2" t="str">
        <f t="shared" si="2"/>
        <v>540A</v>
      </c>
      <c r="F114" s="2">
        <f>VLOOKUP(E114,Routes!$A$1:$B$158,2,FALSE)</f>
        <v>92</v>
      </c>
      <c r="G114" s="2" t="str">
        <f t="shared" si="3"/>
        <v>INSERT INTO [dbo].[Locations] ([Id],[RouteId],[Name]) VALUES (114,92,'Salle d’hospitalisation (US 51)')</v>
      </c>
      <c r="H114" s="1"/>
      <c r="I114" s="1"/>
      <c r="J114" s="1"/>
    </row>
    <row r="115" spans="1:10" x14ac:dyDescent="0.4">
      <c r="A115" s="2" t="s">
        <v>96</v>
      </c>
      <c r="B115" s="2" t="s">
        <v>11</v>
      </c>
      <c r="C115" s="2">
        <v>115</v>
      </c>
      <c r="D115" s="2">
        <v>548</v>
      </c>
      <c r="E115" s="2" t="str">
        <f t="shared" si="2"/>
        <v>548A</v>
      </c>
      <c r="F115" s="2">
        <f>VLOOKUP(E115,Routes!$A$1:$B$158,2,FALSE)</f>
        <v>93</v>
      </c>
      <c r="G115" s="2" t="str">
        <f t="shared" si="3"/>
        <v>INSERT INTO [dbo].[Locations] ([Id],[RouteId],[Name]) VALUES (115,93,'Salle d’hospitalisation (US 53)')</v>
      </c>
      <c r="H115" s="1"/>
      <c r="I115" s="1"/>
      <c r="J115" s="1"/>
    </row>
    <row r="116" spans="1:10" x14ac:dyDescent="0.4">
      <c r="A116" s="2" t="s">
        <v>97</v>
      </c>
      <c r="B116" s="2" t="s">
        <v>11</v>
      </c>
      <c r="C116" s="2">
        <v>116</v>
      </c>
      <c r="D116" s="2">
        <v>523</v>
      </c>
      <c r="E116" s="2" t="str">
        <f t="shared" si="2"/>
        <v>523A</v>
      </c>
      <c r="F116" s="2">
        <f>VLOOKUP(E116,Routes!$A$1:$B$158,2,FALSE)</f>
        <v>94</v>
      </c>
      <c r="G116" s="2" t="str">
        <f t="shared" si="3"/>
        <v>INSERT INTO [dbo].[Locations] ([Id],[RouteId],[Name]) VALUES (116,94,'Salle d’hospitalisation (US 55)')</v>
      </c>
      <c r="H116" s="1"/>
      <c r="I116" s="1"/>
      <c r="J116" s="1"/>
    </row>
    <row r="117" spans="1:10" x14ac:dyDescent="0.4">
      <c r="A117" s="2" t="s">
        <v>98</v>
      </c>
      <c r="B117" s="2" t="s">
        <v>5</v>
      </c>
      <c r="C117" s="2">
        <v>117</v>
      </c>
      <c r="D117" s="2">
        <v>570</v>
      </c>
      <c r="E117" s="2" t="str">
        <f t="shared" si="2"/>
        <v>570B</v>
      </c>
      <c r="F117" s="2">
        <f>VLOOKUP(E117,Routes!$A$1:$B$158,2,FALSE)</f>
        <v>95</v>
      </c>
      <c r="G117" s="2" t="str">
        <f t="shared" si="3"/>
        <v>INSERT INTO [dbo].[Locations] ([Id],[RouteId],[Name]) VALUES (117,95,'Salle d’hospitalisation (US 56)')</v>
      </c>
      <c r="H117" s="1"/>
      <c r="I117" s="1"/>
      <c r="J117" s="1"/>
    </row>
    <row r="118" spans="1:10" x14ac:dyDescent="0.4">
      <c r="A118" s="2" t="s">
        <v>99</v>
      </c>
      <c r="B118" s="2" t="s">
        <v>11</v>
      </c>
      <c r="C118" s="2">
        <v>118</v>
      </c>
      <c r="D118" s="2">
        <v>515</v>
      </c>
      <c r="E118" s="2" t="str">
        <f t="shared" si="2"/>
        <v>515A</v>
      </c>
      <c r="F118" s="2">
        <f>VLOOKUP(E118,Routes!$A$1:$B$158,2,FALSE)</f>
        <v>96</v>
      </c>
      <c r="G118" s="2" t="str">
        <f t="shared" si="3"/>
        <v>INSERT INTO [dbo].[Locations] ([Id],[RouteId],[Name]) VALUES (118,96,'Salle d’hospitalisation (US 57)')</v>
      </c>
      <c r="H118" s="1"/>
      <c r="I118" s="1"/>
      <c r="J118" s="1"/>
    </row>
    <row r="119" spans="1:10" x14ac:dyDescent="0.4">
      <c r="A119" s="2" t="s">
        <v>100</v>
      </c>
      <c r="B119" s="2" t="s">
        <v>11</v>
      </c>
      <c r="C119" s="2">
        <v>119</v>
      </c>
      <c r="D119" s="2">
        <v>510</v>
      </c>
      <c r="E119" s="2" t="str">
        <f t="shared" si="2"/>
        <v>510A</v>
      </c>
      <c r="F119" s="2">
        <f>VLOOKUP(E119,Routes!$A$1:$B$158,2,FALSE)</f>
        <v>97</v>
      </c>
      <c r="G119" s="2" t="str">
        <f t="shared" si="3"/>
        <v>INSERT INTO [dbo].[Locations] ([Id],[RouteId],[Name]) VALUES (119,97,'Salle d’hospitalisation (US 59)')</v>
      </c>
      <c r="H119" s="1"/>
      <c r="I119" s="1"/>
      <c r="J119" s="1"/>
    </row>
    <row r="120" spans="1:10" x14ac:dyDescent="0.4">
      <c r="A120" s="2" t="s">
        <v>101</v>
      </c>
      <c r="B120" s="2" t="s">
        <v>5</v>
      </c>
      <c r="C120" s="2">
        <v>120</v>
      </c>
      <c r="D120" s="2">
        <v>180</v>
      </c>
      <c r="E120" s="2" t="str">
        <f t="shared" si="2"/>
        <v>180B</v>
      </c>
      <c r="F120" s="2">
        <f>VLOOKUP(E120,Routes!$A$1:$B$158,2,FALSE)</f>
        <v>98</v>
      </c>
      <c r="G120" s="2" t="str">
        <f t="shared" si="3"/>
        <v>INSERT INTO [dbo].[Locations] ([Id],[RouteId],[Name]) VALUES (120,98,'Salle de réveil pédiatrique')</v>
      </c>
      <c r="H120" s="1"/>
      <c r="I120" s="1"/>
      <c r="J120" s="1"/>
    </row>
    <row r="121" spans="1:10" x14ac:dyDescent="0.4">
      <c r="A121" s="2" t="s">
        <v>102</v>
      </c>
      <c r="B121" s="2" t="s">
        <v>11</v>
      </c>
      <c r="C121" s="2">
        <v>121</v>
      </c>
      <c r="D121" s="2">
        <v>334</v>
      </c>
      <c r="E121" s="2" t="str">
        <f t="shared" si="2"/>
        <v>334A</v>
      </c>
      <c r="F121" s="2">
        <f>VLOOKUP(E121,Routes!$A$1:$B$158,2,FALSE)</f>
        <v>99</v>
      </c>
      <c r="G121" s="2" t="str">
        <f t="shared" si="3"/>
        <v>INSERT INTO [dbo].[Locations] ([Id],[RouteId],[Name]) VALUES (121,99,'Soins intensifs - Salle d’attente 30')</v>
      </c>
      <c r="H121" s="1"/>
      <c r="I121" s="1"/>
      <c r="J121" s="1"/>
    </row>
    <row r="122" spans="1:10" x14ac:dyDescent="0.4">
      <c r="A122" s="2" t="s">
        <v>106</v>
      </c>
      <c r="B122" s="2" t="s">
        <v>11</v>
      </c>
      <c r="C122" s="2">
        <v>122</v>
      </c>
      <c r="D122" s="2">
        <v>152</v>
      </c>
      <c r="E122" s="2" t="str">
        <f t="shared" si="2"/>
        <v>152A</v>
      </c>
      <c r="F122" s="2">
        <f>VLOOKUP(E122,Routes!$A$1:$B$158,2,FALSE)</f>
        <v>122</v>
      </c>
      <c r="G122" s="2" t="str">
        <f t="shared" si="3"/>
        <v>INSERT INTO [dbo].[Locations] ([Id],[RouteId],[Name]) VALUES (122,122,'Anesthésiologie')</v>
      </c>
      <c r="H122" s="1"/>
      <c r="I122" s="1"/>
      <c r="J122" s="1"/>
    </row>
    <row r="123" spans="1:10" x14ac:dyDescent="0.4">
      <c r="A123" s="2" t="s">
        <v>120</v>
      </c>
      <c r="B123" s="2" t="s">
        <v>1</v>
      </c>
      <c r="C123" s="2">
        <v>123</v>
      </c>
      <c r="D123" s="2">
        <v>34</v>
      </c>
      <c r="E123" s="2" t="str">
        <f t="shared" si="2"/>
        <v>34rez</v>
      </c>
      <c r="F123" s="2">
        <f>VLOOKUP(E123,Routes!$A$1:$B$158,2,FALSE)</f>
        <v>123</v>
      </c>
      <c r="G123" s="2" t="str">
        <f t="shared" si="3"/>
        <v>INSERT INTO [dbo].[Locations] ([Id],[RouteId],[Name]) VALUES (123,123,'Bloc opératoire des polycliniques ')</v>
      </c>
      <c r="H123" s="1"/>
      <c r="I123" s="1"/>
      <c r="J123" s="1"/>
    </row>
    <row r="124" spans="1:10" x14ac:dyDescent="0.4">
      <c r="A124" s="2" t="s">
        <v>176</v>
      </c>
      <c r="B124" s="2" t="s">
        <v>3</v>
      </c>
      <c r="C124" s="2">
        <v>124</v>
      </c>
      <c r="D124" s="2">
        <v>134</v>
      </c>
      <c r="E124" s="2" t="str">
        <f t="shared" si="2"/>
        <v>134C</v>
      </c>
      <c r="F124" s="2">
        <f>VLOOKUP(E124,Routes!$A$1:$B$158,2,FALSE)</f>
        <v>124</v>
      </c>
      <c r="G124" s="2" t="str">
        <f t="shared" si="3"/>
        <v>INSERT INTO [dbo].[Locations] ([Id],[RouteId],[Name]) VALUES (124,124,'Cardiologie - Accueil')</v>
      </c>
      <c r="H124" s="1"/>
      <c r="I124" s="1"/>
      <c r="J124" s="1"/>
    </row>
    <row r="125" spans="1:10" x14ac:dyDescent="0.4">
      <c r="A125" s="2" t="s">
        <v>107</v>
      </c>
      <c r="B125" s="2" t="s">
        <v>3</v>
      </c>
      <c r="C125" s="2">
        <v>125</v>
      </c>
      <c r="D125" s="2">
        <v>135</v>
      </c>
      <c r="E125" s="2" t="str">
        <f t="shared" si="2"/>
        <v>135C</v>
      </c>
      <c r="F125" s="2">
        <f>VLOOKUP(E125,Routes!$A$1:$B$158,2,FALSE)</f>
        <v>125</v>
      </c>
      <c r="G125" s="2" t="str">
        <f t="shared" si="3"/>
        <v>INSERT INTO [dbo].[Locations] ([Id],[RouteId],[Name]) VALUES (125,125,'Cardiologie - Salle d'attente')</v>
      </c>
      <c r="H125" s="1"/>
      <c r="I125" s="1"/>
      <c r="J125" s="1"/>
    </row>
    <row r="126" spans="1:10" x14ac:dyDescent="0.4">
      <c r="A126" s="2" t="s">
        <v>107</v>
      </c>
      <c r="B126" s="2" t="s">
        <v>3</v>
      </c>
      <c r="C126" s="2">
        <v>126</v>
      </c>
      <c r="D126" s="2">
        <v>132</v>
      </c>
      <c r="E126" s="2" t="str">
        <f t="shared" si="2"/>
        <v>132C</v>
      </c>
      <c r="F126" s="2">
        <f>VLOOKUP(E126,Routes!$A$1:$B$158,2,FALSE)</f>
        <v>126</v>
      </c>
      <c r="G126" s="2" t="str">
        <f t="shared" si="3"/>
        <v>INSERT INTO [dbo].[Locations] ([Id],[RouteId],[Name]) VALUES (126,126,'Cardiologie - Salle d'attente')</v>
      </c>
      <c r="H126" s="1"/>
      <c r="I126" s="1"/>
      <c r="J126" s="1"/>
    </row>
    <row r="127" spans="1:10" x14ac:dyDescent="0.4">
      <c r="A127" s="2" t="s">
        <v>107</v>
      </c>
      <c r="B127" s="2" t="s">
        <v>3</v>
      </c>
      <c r="C127" s="2">
        <v>127</v>
      </c>
      <c r="D127" s="2">
        <v>137</v>
      </c>
      <c r="E127" s="2" t="str">
        <f t="shared" si="2"/>
        <v>137C</v>
      </c>
      <c r="F127" s="2">
        <f>VLOOKUP(E127,Routes!$A$1:$B$158,2,FALSE)</f>
        <v>127</v>
      </c>
      <c r="G127" s="2" t="str">
        <f t="shared" si="3"/>
        <v>INSERT INTO [dbo].[Locations] ([Id],[RouteId],[Name]) VALUES (127,127,'Cardiologie - Salle d'attente')</v>
      </c>
      <c r="H127" s="1"/>
      <c r="I127" s="1"/>
      <c r="J127" s="1"/>
    </row>
    <row r="128" spans="1:10" x14ac:dyDescent="0.4">
      <c r="A128" s="2" t="s">
        <v>108</v>
      </c>
      <c r="B128" s="2" t="s">
        <v>3</v>
      </c>
      <c r="C128" s="2">
        <v>128</v>
      </c>
      <c r="D128" s="2">
        <v>138</v>
      </c>
      <c r="E128" s="2" t="str">
        <f t="shared" si="2"/>
        <v>138C</v>
      </c>
      <c r="F128" s="2">
        <f>VLOOKUP(E128,Routes!$A$1:$B$158,2,FALSE)</f>
        <v>128</v>
      </c>
      <c r="G128" s="2" t="str">
        <f t="shared" si="3"/>
        <v>INSERT INTO [dbo].[Locations] ([Id],[RouteId],[Name]) VALUES (128,128,'Cardiologie - Salle d’attente')</v>
      </c>
      <c r="H128" s="1"/>
      <c r="I128" s="1"/>
      <c r="J128" s="1"/>
    </row>
    <row r="129" spans="1:10" x14ac:dyDescent="0.4">
      <c r="A129" s="2" t="s">
        <v>107</v>
      </c>
      <c r="B129" s="2" t="s">
        <v>3</v>
      </c>
      <c r="C129" s="2">
        <v>129</v>
      </c>
      <c r="D129" s="2">
        <v>139</v>
      </c>
      <c r="E129" s="2" t="str">
        <f t="shared" si="2"/>
        <v>139C</v>
      </c>
      <c r="F129" s="2">
        <f>VLOOKUP(E129,Routes!$A$1:$B$158,2,FALSE)</f>
        <v>129</v>
      </c>
      <c r="G129" s="2" t="str">
        <f t="shared" si="3"/>
        <v>INSERT INTO [dbo].[Locations] ([Id],[RouteId],[Name]) VALUES (129,129,'Cardiologie - Salle d'attente')</v>
      </c>
      <c r="H129" s="1"/>
      <c r="I129" s="1"/>
      <c r="J129" s="1"/>
    </row>
    <row r="130" spans="1:10" x14ac:dyDescent="0.4">
      <c r="A130" s="2" t="s">
        <v>109</v>
      </c>
      <c r="B130" s="2" t="s">
        <v>1</v>
      </c>
      <c r="C130" s="2">
        <v>130</v>
      </c>
      <c r="D130" s="2">
        <v>53</v>
      </c>
      <c r="E130" s="2" t="str">
        <f t="shared" ref="E130:E193" si="4">_xlfn.CONCAT(D130,B130)</f>
        <v>53rez</v>
      </c>
      <c r="F130" s="2">
        <f>VLOOKUP(E130,Routes!$A$1:$B$158,2,FALSE)</f>
        <v>130</v>
      </c>
      <c r="G130" s="2" t="str">
        <f t="shared" ref="G130:G193" si="5">_xlfn.CONCAT("INSERT INTO [dbo].[Locations] ([Id],[RouteId],[Name]) VALUES (",C130,",",F130,",'",A130,"')")</f>
        <v>INSERT INTO [dbo].[Locations] ([Id],[RouteId],[Name]) VALUES (130,130,'Chirurgie (main et orthopédique)')</v>
      </c>
      <c r="H130" s="1"/>
      <c r="I130" s="1"/>
      <c r="J130" s="1"/>
    </row>
    <row r="131" spans="1:10" x14ac:dyDescent="0.4">
      <c r="A131" s="2" t="s">
        <v>110</v>
      </c>
      <c r="B131" s="2" t="s">
        <v>1</v>
      </c>
      <c r="C131" s="2">
        <v>131</v>
      </c>
      <c r="D131" s="2">
        <v>31</v>
      </c>
      <c r="E131" s="2" t="str">
        <f t="shared" si="4"/>
        <v>31rez</v>
      </c>
      <c r="F131" s="2">
        <f>VLOOKUP(E131,Routes!$A$1:$B$158,2,FALSE)</f>
        <v>131</v>
      </c>
      <c r="G131" s="2" t="str">
        <f t="shared" si="5"/>
        <v>INSERT INTO [dbo].[Locations] ([Id],[RouteId],[Name]) VALUES (131,131,'Chirurgie esthétique et plastique')</v>
      </c>
      <c r="H131" s="1"/>
      <c r="I131" s="1"/>
      <c r="J131" s="1"/>
    </row>
    <row r="132" spans="1:10" x14ac:dyDescent="0.4">
      <c r="A132" s="2" t="s">
        <v>111</v>
      </c>
      <c r="B132" s="2" t="s">
        <v>1</v>
      </c>
      <c r="C132" s="2">
        <v>132</v>
      </c>
      <c r="D132" s="2">
        <v>55</v>
      </c>
      <c r="E132" s="2" t="str">
        <f t="shared" si="4"/>
        <v>55rez</v>
      </c>
      <c r="F132" s="2">
        <f>VLOOKUP(E132,Routes!$A$1:$B$158,2,FALSE)</f>
        <v>132</v>
      </c>
      <c r="G132" s="2" t="str">
        <f t="shared" si="5"/>
        <v>INSERT INTO [dbo].[Locations] ([Id],[RouteId],[Name]) VALUES (132,132,'Chirurgie mains nerfs périphériques -Salle d'attente')</v>
      </c>
      <c r="H132" s="1"/>
      <c r="I132" s="1"/>
      <c r="J132" s="1"/>
    </row>
    <row r="133" spans="1:10" x14ac:dyDescent="0.4">
      <c r="A133" s="2" t="s">
        <v>121</v>
      </c>
      <c r="B133" s="2" t="s">
        <v>1</v>
      </c>
      <c r="C133" s="2">
        <v>133</v>
      </c>
      <c r="D133" s="2">
        <v>55</v>
      </c>
      <c r="E133" s="2" t="str">
        <f t="shared" si="4"/>
        <v>55rez</v>
      </c>
      <c r="F133" s="2">
        <f>VLOOKUP(E133,Routes!$A$1:$B$158,2,FALSE)</f>
        <v>132</v>
      </c>
      <c r="G133" s="2" t="str">
        <f t="shared" si="5"/>
        <v>INSERT INTO [dbo].[Locations] ([Id],[RouteId],[Name]) VALUES (133,132,'Chirurgie maxillo-faciale - Salle d'at­tente')</v>
      </c>
      <c r="H133" s="1"/>
      <c r="I133" s="1"/>
      <c r="J133" s="1"/>
    </row>
    <row r="134" spans="1:10" x14ac:dyDescent="0.4">
      <c r="A134" s="2" t="s">
        <v>122</v>
      </c>
      <c r="B134" s="2" t="s">
        <v>1</v>
      </c>
      <c r="C134" s="2">
        <v>134</v>
      </c>
      <c r="D134" s="2">
        <v>52</v>
      </c>
      <c r="E134" s="2" t="str">
        <f t="shared" si="4"/>
        <v>52rez</v>
      </c>
      <c r="F134" s="2">
        <f>VLOOKUP(E134,Routes!$A$1:$B$158,2,FALSE)</f>
        <v>134</v>
      </c>
      <c r="G134" s="2" t="str">
        <f t="shared" si="5"/>
        <v>INSERT INTO [dbo].[Locations] ([Id],[RouteId],[Name]) VALUES (134,134,'Chirurgie orthopédique - Salle d'at­tente')</v>
      </c>
      <c r="H134" s="1"/>
      <c r="I134" s="1"/>
      <c r="J134" s="1"/>
    </row>
    <row r="135" spans="1:10" x14ac:dyDescent="0.4">
      <c r="A135" s="2" t="s">
        <v>123</v>
      </c>
      <c r="B135" s="2" t="s">
        <v>1</v>
      </c>
      <c r="C135" s="2">
        <v>135</v>
      </c>
      <c r="D135" s="2">
        <v>61</v>
      </c>
      <c r="E135" s="2" t="str">
        <f t="shared" si="4"/>
        <v>61rez</v>
      </c>
      <c r="F135" s="2">
        <f>VLOOKUP(E135,Routes!$A$1:$B$158,2,FALSE)</f>
        <v>135</v>
      </c>
      <c r="G135" s="2" t="str">
        <f t="shared" si="5"/>
        <v>INSERT INTO [dbo].[Locations] ([Id],[RouteId],[Name]) VALUES (135,135,'Chirurgie vasculaire, digestive, car­diothoracique et pansements')</v>
      </c>
      <c r="H135" s="1"/>
      <c r="I135" s="1"/>
      <c r="J135" s="1"/>
    </row>
    <row r="136" spans="1:10" x14ac:dyDescent="0.4">
      <c r="A136" s="2" t="s">
        <v>112</v>
      </c>
      <c r="B136" s="2" t="s">
        <v>1</v>
      </c>
      <c r="C136" s="2">
        <v>136</v>
      </c>
      <c r="D136" s="2">
        <v>62</v>
      </c>
      <c r="E136" s="2" t="str">
        <f t="shared" si="4"/>
        <v>62rez</v>
      </c>
      <c r="F136" s="2">
        <f>VLOOKUP(E136,Routes!$A$1:$B$158,2,FALSE)</f>
        <v>136</v>
      </c>
      <c r="G136" s="2" t="str">
        <f t="shared" si="5"/>
        <v>INSERT INTO [dbo].[Locations] ([Id],[RouteId],[Name]) VALUES (136,136,'Consultations psychologues Urgences et ETAC')</v>
      </c>
      <c r="H136" s="1"/>
      <c r="I136" s="1"/>
      <c r="J136" s="1"/>
    </row>
    <row r="137" spans="1:10" x14ac:dyDescent="0.4">
      <c r="A137" s="2" t="s">
        <v>113</v>
      </c>
      <c r="B137" s="2" t="s">
        <v>3</v>
      </c>
      <c r="C137" s="2">
        <v>137</v>
      </c>
      <c r="D137" s="2">
        <v>140</v>
      </c>
      <c r="E137" s="2" t="str">
        <f t="shared" si="4"/>
        <v>140C</v>
      </c>
      <c r="F137" s="2">
        <f>VLOOKUP(E137,Routes!$A$1:$B$158,2,FALSE)</f>
        <v>137</v>
      </c>
      <c r="G137" s="2" t="str">
        <f t="shared" si="5"/>
        <v>INSERT INTO [dbo].[Locations] ([Id],[RouteId],[Name]) VALUES (137,137,'Coronarographie')</v>
      </c>
      <c r="H137" s="1"/>
      <c r="I137" s="1"/>
      <c r="J137" s="1"/>
    </row>
    <row r="138" spans="1:10" x14ac:dyDescent="0.4">
      <c r="A138" s="2" t="s">
        <v>124</v>
      </c>
      <c r="B138" s="2" t="s">
        <v>5</v>
      </c>
      <c r="C138" s="2">
        <v>138</v>
      </c>
      <c r="D138" s="2">
        <v>474</v>
      </c>
      <c r="E138" s="2" t="str">
        <f t="shared" si="4"/>
        <v>474B</v>
      </c>
      <c r="F138" s="2">
        <f>VLOOKUP(E138,Routes!$A$1:$B$158,2,FALSE)</f>
        <v>138</v>
      </c>
      <c r="G138" s="2" t="str">
        <f t="shared" si="5"/>
        <v>INSERT INTO [dbo].[Locations] ([Id],[RouteId],[Name]) VALUES (138,138,'CPMA ')</v>
      </c>
      <c r="H138" s="1"/>
      <c r="I138" s="1"/>
      <c r="J138" s="1"/>
    </row>
    <row r="139" spans="1:10" x14ac:dyDescent="0.4">
      <c r="A139" s="2" t="s">
        <v>114</v>
      </c>
      <c r="B139" s="2" t="s">
        <v>5</v>
      </c>
      <c r="C139" s="2">
        <v>139</v>
      </c>
      <c r="D139" s="2">
        <v>473</v>
      </c>
      <c r="E139" s="2" t="str">
        <f t="shared" si="4"/>
        <v>473B</v>
      </c>
      <c r="F139" s="2">
        <f>VLOOKUP(E139,Routes!$A$1:$B$158,2,FALSE)</f>
        <v>139</v>
      </c>
      <c r="G139" s="2" t="str">
        <f t="shared" si="5"/>
        <v>INSERT INTO [dbo].[Locations] ([Id],[RouteId],[Name]) VALUES (139,139,'CPMA - Salle d'attente')</v>
      </c>
      <c r="H139" s="1"/>
      <c r="I139" s="1"/>
      <c r="J139" s="1"/>
    </row>
    <row r="140" spans="1:10" x14ac:dyDescent="0.4">
      <c r="A140" s="2" t="s">
        <v>125</v>
      </c>
      <c r="B140" s="2" t="s">
        <v>11</v>
      </c>
      <c r="C140" s="2">
        <v>140</v>
      </c>
      <c r="D140" s="2">
        <v>169</v>
      </c>
      <c r="E140" s="2" t="str">
        <f t="shared" si="4"/>
        <v>169A</v>
      </c>
      <c r="F140" s="2">
        <f>VLOOKUP(E140,Routes!$A$1:$B$158,2,FALSE)</f>
        <v>140</v>
      </c>
      <c r="G140" s="2" t="str">
        <f t="shared" si="5"/>
        <v>INSERT INTO [dbo].[Locations] ([Id],[RouteId],[Name]) VALUES (140,140,'CRMN ')</v>
      </c>
      <c r="H140" s="1"/>
      <c r="I140" s="1"/>
      <c r="J140" s="1"/>
    </row>
    <row r="141" spans="1:10" x14ac:dyDescent="0.4">
      <c r="A141" s="2" t="s">
        <v>126</v>
      </c>
      <c r="B141" s="2" t="s">
        <v>1</v>
      </c>
      <c r="C141" s="2">
        <v>141</v>
      </c>
      <c r="D141" s="2">
        <v>82</v>
      </c>
      <c r="E141" s="2" t="str">
        <f t="shared" si="4"/>
        <v>82rez</v>
      </c>
      <c r="F141" s="2">
        <f>VLOOKUP(E141,Routes!$A$1:$B$158,2,FALSE)</f>
        <v>141</v>
      </c>
      <c r="G141" s="2" t="str">
        <f t="shared" si="5"/>
        <v>INSERT INTO [dbo].[Locations] ([Id],[RouteId],[Name]) VALUES (141,141,'Dentisterie Stomatologie ')</v>
      </c>
      <c r="H141" s="1"/>
      <c r="I141" s="1"/>
      <c r="J141" s="1"/>
    </row>
    <row r="142" spans="1:10" x14ac:dyDescent="0.4">
      <c r="A142" s="2" t="s">
        <v>48</v>
      </c>
      <c r="B142" s="2" t="s">
        <v>1</v>
      </c>
      <c r="C142" s="2">
        <v>142</v>
      </c>
      <c r="D142" s="2">
        <v>29</v>
      </c>
      <c r="E142" s="2" t="str">
        <f t="shared" si="4"/>
        <v>29rez</v>
      </c>
      <c r="F142" s="2">
        <f>VLOOKUP(E142,Routes!$A$1:$B$158,2,FALSE)</f>
        <v>38</v>
      </c>
      <c r="G142" s="2" t="str">
        <f t="shared" si="5"/>
        <v>INSERT INTO [dbo].[Locations] ([Id],[RouteId],[Name]) VALUES (142,38,'Dermatologie')</v>
      </c>
      <c r="H142" s="1"/>
      <c r="I142" s="1"/>
      <c r="J142" s="1"/>
    </row>
    <row r="143" spans="1:10" x14ac:dyDescent="0.4">
      <c r="A143" s="2" t="s">
        <v>115</v>
      </c>
      <c r="B143" s="2" t="s">
        <v>1</v>
      </c>
      <c r="C143" s="2">
        <v>143</v>
      </c>
      <c r="D143" s="2">
        <v>32</v>
      </c>
      <c r="E143" s="2" t="str">
        <f t="shared" si="4"/>
        <v>32rez</v>
      </c>
      <c r="F143" s="2">
        <f>VLOOKUP(E143,Routes!$A$1:$B$158,2,FALSE)</f>
        <v>143</v>
      </c>
      <c r="G143" s="2" t="str">
        <f t="shared" si="5"/>
        <v>INSERT INTO [dbo].[Locations] ([Id],[RouteId],[Name]) VALUES (143,143,'Dermatologie - Salle d'attente')</v>
      </c>
      <c r="H143" s="1"/>
      <c r="I143" s="1"/>
      <c r="J143" s="1"/>
    </row>
    <row r="144" spans="1:10" x14ac:dyDescent="0.4">
      <c r="A144" s="2" t="s">
        <v>116</v>
      </c>
      <c r="B144" s="2" t="s">
        <v>127</v>
      </c>
      <c r="C144" s="2">
        <v>144</v>
      </c>
      <c r="D144" s="2">
        <v>33</v>
      </c>
      <c r="E144" s="2" t="str">
        <f t="shared" si="4"/>
        <v xml:space="preserve">33rez </v>
      </c>
      <c r="F144" s="2">
        <f>VLOOKUP(E144,Routes!$A$1:$B$158,2,FALSE)</f>
        <v>144</v>
      </c>
      <c r="G144" s="2" t="str">
        <f t="shared" si="5"/>
        <v>INSERT INTO [dbo].[Locations] ([Id],[RouteId],[Name]) VALUES (144,144,'Dermatologie - Soins infirmiers')</v>
      </c>
      <c r="H144" s="1"/>
      <c r="I144" s="1"/>
      <c r="J144" s="1"/>
    </row>
    <row r="145" spans="1:10" x14ac:dyDescent="0.4">
      <c r="A145" s="2" t="s">
        <v>128</v>
      </c>
      <c r="B145" s="2" t="s">
        <v>1</v>
      </c>
      <c r="C145" s="2">
        <v>145</v>
      </c>
      <c r="D145" s="2">
        <v>18</v>
      </c>
      <c r="E145" s="2" t="str">
        <f t="shared" si="4"/>
        <v>18rez</v>
      </c>
      <c r="F145" s="2">
        <f>VLOOKUP(E145,Routes!$A$1:$B$158,2,FALSE)</f>
        <v>145</v>
      </c>
      <c r="G145" s="2" t="str">
        <f t="shared" si="5"/>
        <v>INSERT INTO [dbo].[Locations] ([Id],[RouteId],[Name]) VALUES (145,145,'Diabétologie ')</v>
      </c>
      <c r="H145" s="1"/>
      <c r="I145" s="1"/>
      <c r="J145" s="1"/>
    </row>
    <row r="146" spans="1:10" x14ac:dyDescent="0.4">
      <c r="A146" s="2" t="s">
        <v>117</v>
      </c>
      <c r="B146" s="2" t="s">
        <v>1</v>
      </c>
      <c r="C146" s="2">
        <v>146</v>
      </c>
      <c r="D146" s="2">
        <v>42</v>
      </c>
      <c r="E146" s="2" t="str">
        <f t="shared" si="4"/>
        <v>42rez</v>
      </c>
      <c r="F146" s="2">
        <f>VLOOKUP(E146,Routes!$A$1:$B$158,2,FALSE)</f>
        <v>54</v>
      </c>
      <c r="G146" s="2" t="str">
        <f t="shared" si="5"/>
        <v>INSERT INTO [dbo].[Locations] ([Id],[RouteId],[Name]) VALUES (146,54,'Dons de sang et de plasma')</v>
      </c>
      <c r="H146" s="1"/>
      <c r="I146" s="1"/>
      <c r="J146" s="1"/>
    </row>
    <row r="147" spans="1:10" x14ac:dyDescent="0.4">
      <c r="A147" s="2" t="s">
        <v>118</v>
      </c>
      <c r="B147" s="2" t="s">
        <v>5</v>
      </c>
      <c r="C147" s="2">
        <v>147</v>
      </c>
      <c r="D147" s="2">
        <v>472</v>
      </c>
      <c r="E147" s="2" t="str">
        <f t="shared" si="4"/>
        <v>472B</v>
      </c>
      <c r="F147" s="2">
        <f>VLOOKUP(E147,Routes!$A$1:$B$158,2,FALSE)</f>
        <v>147</v>
      </c>
      <c r="G147" s="2" t="str">
        <f t="shared" si="5"/>
        <v>INSERT INTO [dbo].[Locations] ([Id],[RouteId],[Name]) VALUES (147,147,'Dons de sperme')</v>
      </c>
      <c r="H147" s="1"/>
      <c r="I147" s="1"/>
      <c r="J147" s="1"/>
    </row>
    <row r="148" spans="1:10" x14ac:dyDescent="0.4">
      <c r="A148" s="2" t="s">
        <v>119</v>
      </c>
      <c r="B148" s="2" t="s">
        <v>11</v>
      </c>
      <c r="C148" s="2">
        <v>148</v>
      </c>
      <c r="D148" s="2">
        <v>769</v>
      </c>
      <c r="E148" s="2" t="str">
        <f t="shared" si="4"/>
        <v>769A</v>
      </c>
      <c r="F148" s="2">
        <f>VLOOKUP(E148,Routes!$A$1:$B$158,2,FALSE)</f>
        <v>148</v>
      </c>
      <c r="G148" s="2" t="str">
        <f t="shared" si="5"/>
        <v>INSERT INTO [dbo].[Locations] ([Id],[RouteId],[Name]) VALUES (148,148,'EMISCA - Soins continus - Clinique du deuil')</v>
      </c>
      <c r="H148" s="1"/>
      <c r="I148" s="1"/>
      <c r="J148" s="1"/>
    </row>
    <row r="149" spans="1:10" x14ac:dyDescent="0.4">
      <c r="A149" s="2" t="s">
        <v>129</v>
      </c>
      <c r="B149" s="2" t="s">
        <v>1</v>
      </c>
      <c r="C149" s="2">
        <v>149</v>
      </c>
      <c r="D149" s="2">
        <v>18</v>
      </c>
      <c r="E149" s="2" t="str">
        <f t="shared" si="4"/>
        <v>18rez</v>
      </c>
      <c r="F149" s="2">
        <f>VLOOKUP(E149,Routes!$A$1:$B$158,2,FALSE)</f>
        <v>145</v>
      </c>
      <c r="G149" s="2" t="str">
        <f t="shared" si="5"/>
        <v>INSERT INTO [dbo].[Locations] ([Id],[RouteId],[Name]) VALUES (149,145,'Endocrinologie ')</v>
      </c>
      <c r="H149" s="1"/>
      <c r="I149" s="1"/>
      <c r="J149" s="1"/>
    </row>
    <row r="150" spans="1:10" x14ac:dyDescent="0.4">
      <c r="A150" s="2" t="s">
        <v>51</v>
      </c>
      <c r="B150" s="2" t="s">
        <v>11</v>
      </c>
      <c r="C150" s="2">
        <v>150</v>
      </c>
      <c r="D150" s="2">
        <v>158</v>
      </c>
      <c r="E150" s="2" t="str">
        <f t="shared" si="4"/>
        <v>158A</v>
      </c>
      <c r="F150" s="2">
        <f>VLOOKUP(E150,Routes!$A$1:$B$158,2,FALSE)</f>
        <v>150</v>
      </c>
      <c r="G150" s="2" t="str">
        <f t="shared" si="5"/>
        <v>INSERT INTO [dbo].[Locations] ([Id],[RouteId],[Name]) VALUES (150,150,'Gastro-entérologie')</v>
      </c>
      <c r="H150" s="1"/>
      <c r="I150" s="1"/>
      <c r="J150" s="1"/>
    </row>
    <row r="151" spans="1:10" x14ac:dyDescent="0.4">
      <c r="A151" s="2" t="s">
        <v>177</v>
      </c>
      <c r="B151" s="2" t="s">
        <v>5</v>
      </c>
      <c r="C151" s="2">
        <v>151</v>
      </c>
      <c r="D151" s="2">
        <v>459</v>
      </c>
      <c r="E151" s="2" t="str">
        <f t="shared" si="4"/>
        <v>459B</v>
      </c>
      <c r="F151" s="2">
        <f>VLOOKUP(E151,Routes!$A$1:$B$158,2,FALSE)</f>
        <v>52</v>
      </c>
      <c r="G151" s="2" t="str">
        <f t="shared" si="5"/>
        <v>INSERT INTO [dbo].[Locations] ([Id],[RouteId],[Name]) VALUES (151,52,'Gynécologie (accueil)')</v>
      </c>
      <c r="H151" s="1"/>
      <c r="I151" s="1"/>
      <c r="J151" s="1"/>
    </row>
    <row r="152" spans="1:10" x14ac:dyDescent="0.4">
      <c r="A152" s="2" t="s">
        <v>151</v>
      </c>
      <c r="B152" s="2" t="s">
        <v>5</v>
      </c>
      <c r="C152" s="2">
        <v>152</v>
      </c>
      <c r="D152" s="2">
        <v>462</v>
      </c>
      <c r="E152" s="2" t="str">
        <f t="shared" si="4"/>
        <v>462B</v>
      </c>
      <c r="F152" s="2">
        <f>VLOOKUP(E152,Routes!$A$1:$B$158,2,FALSE)</f>
        <v>56</v>
      </c>
      <c r="G152" s="2" t="str">
        <f t="shared" si="5"/>
        <v>INSERT INTO [dbo].[Locations] ([Id],[RouteId],[Name]) VALUES (152,56,'Gynécologie - salle d’attente')</v>
      </c>
      <c r="H152" s="1"/>
      <c r="I152" s="1"/>
      <c r="J152" s="1"/>
    </row>
    <row r="153" spans="1:10" x14ac:dyDescent="0.4">
      <c r="A153" s="2" t="s">
        <v>152</v>
      </c>
      <c r="B153" s="2" t="s">
        <v>1</v>
      </c>
      <c r="C153" s="2">
        <v>153</v>
      </c>
      <c r="D153" s="2">
        <v>15</v>
      </c>
      <c r="E153" s="2" t="str">
        <f t="shared" si="4"/>
        <v>15rez</v>
      </c>
      <c r="F153" s="2">
        <f>VLOOKUP(E153,Routes!$A$1:$B$158,2,FALSE)</f>
        <v>153</v>
      </c>
      <c r="G153" s="2" t="str">
        <f t="shared" si="5"/>
        <v>INSERT INTO [dbo].[Locations] ([Id],[RouteId],[Name]) VALUES (153,153,'Hématologie ')</v>
      </c>
      <c r="H153" s="1"/>
      <c r="I153" s="1"/>
      <c r="J153" s="1"/>
    </row>
    <row r="154" spans="1:10" x14ac:dyDescent="0.4">
      <c r="A154" s="2" t="s">
        <v>153</v>
      </c>
      <c r="B154" s="2" t="s">
        <v>130</v>
      </c>
      <c r="C154" s="2">
        <v>154</v>
      </c>
      <c r="D154" s="2">
        <v>112</v>
      </c>
      <c r="E154" s="2" t="str">
        <f t="shared" si="4"/>
        <v>112D</v>
      </c>
      <c r="F154" s="2">
        <f>VLOOKUP(E154,Routes!$A$1:$B$158,2,FALSE)</f>
        <v>154</v>
      </c>
      <c r="G154" s="2" t="str">
        <f t="shared" si="5"/>
        <v>INSERT INTO [dbo].[Locations] ([Id],[RouteId],[Name]) VALUES (154,154,'Hémodialyse')</v>
      </c>
      <c r="H154" s="1"/>
      <c r="I154" s="1"/>
      <c r="J154" s="1"/>
    </row>
    <row r="155" spans="1:10" x14ac:dyDescent="0.4">
      <c r="A155" s="2" t="s">
        <v>131</v>
      </c>
      <c r="B155" s="2" t="s">
        <v>1</v>
      </c>
      <c r="C155" s="2">
        <v>155</v>
      </c>
      <c r="D155" s="2">
        <v>78</v>
      </c>
      <c r="E155" s="2" t="str">
        <f t="shared" si="4"/>
        <v>78rez</v>
      </c>
      <c r="F155" s="2">
        <f>VLOOKUP(E155,Routes!$A$1:$B$158,2,FALSE)</f>
        <v>155</v>
      </c>
      <c r="G155" s="2" t="str">
        <f t="shared" si="5"/>
        <v>INSERT INTO [dbo].[Locations] ([Id],[RouteId],[Name]) VALUES (155,155,'Hôpital de jour gériatrique ')</v>
      </c>
      <c r="H155" s="1"/>
      <c r="I155" s="1"/>
      <c r="J155" s="1"/>
    </row>
    <row r="156" spans="1:10" x14ac:dyDescent="0.4">
      <c r="A156" s="2" t="s">
        <v>132</v>
      </c>
      <c r="B156" s="2" t="s">
        <v>1</v>
      </c>
      <c r="C156" s="2">
        <v>156</v>
      </c>
      <c r="D156" s="2">
        <v>79</v>
      </c>
      <c r="E156" s="2" t="str">
        <f t="shared" si="4"/>
        <v>79rez</v>
      </c>
      <c r="F156" s="2">
        <f>VLOOKUP(E156,Routes!$A$1:$B$158,2,FALSE)</f>
        <v>156</v>
      </c>
      <c r="G156" s="2" t="str">
        <f t="shared" si="5"/>
        <v>INSERT INTO [dbo].[Locations] ([Id],[RouteId],[Name]) VALUES (156,156,'Hôpital de jour gériatrique - Salle d'attente')</v>
      </c>
      <c r="H156" s="1"/>
      <c r="I156" s="1"/>
      <c r="J156" s="1"/>
    </row>
    <row r="157" spans="1:10" x14ac:dyDescent="0.4">
      <c r="A157" s="2" t="s">
        <v>133</v>
      </c>
      <c r="B157" s="2" t="s">
        <v>5</v>
      </c>
      <c r="C157" s="2">
        <v>157</v>
      </c>
      <c r="D157" s="2">
        <v>590</v>
      </c>
      <c r="E157" s="2" t="str">
        <f t="shared" si="4"/>
        <v>590B</v>
      </c>
      <c r="F157" s="2">
        <f>VLOOKUP(E157,Routes!$A$1:$B$158,2,FALSE)</f>
        <v>59</v>
      </c>
      <c r="G157" s="2" t="str">
        <f t="shared" si="5"/>
        <v>INSERT INTO [dbo].[Locations] ([Id],[RouteId],[Name]) VALUES (157,59,'Hôpital de jour pédiatrique')</v>
      </c>
      <c r="H157" s="1"/>
      <c r="I157" s="1"/>
      <c r="J157" s="1"/>
    </row>
    <row r="158" spans="1:10" x14ac:dyDescent="0.4">
      <c r="A158" s="2" t="s">
        <v>134</v>
      </c>
      <c r="B158" s="2" t="s">
        <v>11</v>
      </c>
      <c r="C158" s="2">
        <v>158</v>
      </c>
      <c r="D158" s="2">
        <v>318</v>
      </c>
      <c r="E158" s="2" t="str">
        <f t="shared" si="4"/>
        <v>318A</v>
      </c>
      <c r="F158" s="2">
        <f>VLOOKUP(E158,Routes!$A$1:$B$158,2,FALSE)</f>
        <v>158</v>
      </c>
      <c r="G158" s="2" t="str">
        <f t="shared" si="5"/>
        <v>INSERT INTO [dbo].[Locations] ([Id],[RouteId],[Name]) VALUES (158,158,'Hôpital du jour oncologie-pneumo­logie')</v>
      </c>
      <c r="H158" s="1"/>
      <c r="I158" s="1"/>
      <c r="J158" s="1"/>
    </row>
    <row r="159" spans="1:10" x14ac:dyDescent="0.4">
      <c r="A159" s="2" t="s">
        <v>135</v>
      </c>
      <c r="B159" s="2" t="s">
        <v>11</v>
      </c>
      <c r="C159" s="2">
        <v>159</v>
      </c>
      <c r="D159" s="2">
        <v>538</v>
      </c>
      <c r="E159" s="2" t="str">
        <f t="shared" si="4"/>
        <v>538A</v>
      </c>
      <c r="F159" s="2">
        <f>VLOOKUP(E159,Routes!$A$1:$B$158,2,FALSE)</f>
        <v>159</v>
      </c>
      <c r="G159" s="2" t="str">
        <f t="shared" si="5"/>
        <v>INSERT INTO [dbo].[Locations] ([Id],[RouteId],[Name]) VALUES (159,159,'Lactarium - Dons de lait')</v>
      </c>
      <c r="H159" s="1"/>
      <c r="I159" s="1"/>
      <c r="J159" s="1"/>
    </row>
    <row r="160" spans="1:10" x14ac:dyDescent="0.4">
      <c r="A160" s="2" t="s">
        <v>136</v>
      </c>
      <c r="B160" s="2" t="s">
        <v>5</v>
      </c>
      <c r="C160" s="2">
        <v>160</v>
      </c>
      <c r="D160" s="2">
        <v>282</v>
      </c>
      <c r="E160" s="2" t="str">
        <f t="shared" si="4"/>
        <v>282B</v>
      </c>
      <c r="F160" s="2">
        <f>VLOOKUP(E160,Routes!$A$1:$B$158,2,FALSE)</f>
        <v>160</v>
      </c>
      <c r="G160" s="2" t="str">
        <f t="shared" si="5"/>
        <v>INSERT INTO [dbo].[Locations] ([Id],[RouteId],[Name]) VALUES (160,160,'Médecine physique - Logopédie')</v>
      </c>
      <c r="H160" s="1"/>
      <c r="I160" s="1"/>
      <c r="J160" s="1"/>
    </row>
    <row r="161" spans="1:10" x14ac:dyDescent="0.4">
      <c r="A161" s="2" t="s">
        <v>137</v>
      </c>
      <c r="B161" s="2" t="s">
        <v>1</v>
      </c>
      <c r="C161" s="2">
        <v>161</v>
      </c>
      <c r="D161" s="2">
        <v>84</v>
      </c>
      <c r="E161" s="2" t="str">
        <f t="shared" si="4"/>
        <v>84rez</v>
      </c>
      <c r="F161" s="2">
        <f>VLOOKUP(E161,Routes!$A$1:$B$158,2,FALSE)</f>
        <v>61</v>
      </c>
      <c r="G161" s="2" t="str">
        <f t="shared" si="5"/>
        <v>INSERT INTO [dbo].[Locations] ([Id],[RouteId],[Name]) VALUES (161,61,'Médecine physique - Prises de RDV')</v>
      </c>
      <c r="H161" s="1"/>
      <c r="I161" s="1"/>
      <c r="J161" s="1"/>
    </row>
    <row r="162" spans="1:10" x14ac:dyDescent="0.4">
      <c r="A162" s="2" t="s">
        <v>138</v>
      </c>
      <c r="B162" s="2" t="s">
        <v>1</v>
      </c>
      <c r="C162" s="2">
        <v>162</v>
      </c>
      <c r="D162" s="2">
        <v>85</v>
      </c>
      <c r="E162" s="2" t="str">
        <f t="shared" si="4"/>
        <v>85rez</v>
      </c>
      <c r="F162" s="2">
        <f>VLOOKUP(E162,Routes!$A$1:$B$158,2,FALSE)</f>
        <v>162</v>
      </c>
      <c r="G162" s="2" t="str">
        <f t="shared" si="5"/>
        <v>INSERT INTO [dbo].[Locations] ([Id],[RouteId],[Name]) VALUES (162,162,'Médecine physique - Salle d'attente urgences')</v>
      </c>
      <c r="H162" s="1"/>
      <c r="I162" s="1"/>
      <c r="J162" s="1"/>
    </row>
    <row r="163" spans="1:10" x14ac:dyDescent="0.4">
      <c r="A163" s="2" t="s">
        <v>139</v>
      </c>
      <c r="B163" s="2" t="s">
        <v>5</v>
      </c>
      <c r="C163" s="2">
        <v>163</v>
      </c>
      <c r="D163" s="2">
        <v>285</v>
      </c>
      <c r="E163" s="2" t="str">
        <f t="shared" si="4"/>
        <v>285B</v>
      </c>
      <c r="F163" s="2">
        <f>VLOOKUP(E163,Routes!$A$1:$B$158,2,FALSE)</f>
        <v>163</v>
      </c>
      <c r="G163" s="2" t="str">
        <f t="shared" si="5"/>
        <v>INSERT INTO [dbo].[Locations] ([Id],[RouteId],[Name]) VALUES (163,163,'Médecine physique (école du dos, orthèses, ...)')</v>
      </c>
      <c r="H163" s="1"/>
      <c r="I163" s="1"/>
      <c r="J163" s="1"/>
    </row>
    <row r="164" spans="1:10" x14ac:dyDescent="0.4">
      <c r="A164" s="2" t="s">
        <v>140</v>
      </c>
      <c r="B164" s="2" t="s">
        <v>1</v>
      </c>
      <c r="C164" s="2">
        <v>164</v>
      </c>
      <c r="D164" s="2">
        <v>88</v>
      </c>
      <c r="E164" s="2" t="str">
        <f t="shared" si="4"/>
        <v>88rez</v>
      </c>
      <c r="F164" s="2">
        <f>VLOOKUP(E164,Routes!$A$1:$B$158,2,FALSE)</f>
        <v>164</v>
      </c>
      <c r="G164" s="2" t="str">
        <f t="shared" si="5"/>
        <v>INSERT INTO [dbo].[Locations] ([Id],[RouteId],[Name]) VALUES (164,164,'Médecine physique et rhumatologie -Salle d'attente')</v>
      </c>
      <c r="H164" s="1"/>
      <c r="I164" s="1"/>
      <c r="J164" s="1"/>
    </row>
    <row r="165" spans="1:10" x14ac:dyDescent="0.4">
      <c r="A165" s="2" t="s">
        <v>141</v>
      </c>
      <c r="B165" s="2" t="s">
        <v>11</v>
      </c>
      <c r="C165" s="2">
        <v>165</v>
      </c>
      <c r="D165" s="2">
        <v>222</v>
      </c>
      <c r="E165" s="2" t="str">
        <f t="shared" si="4"/>
        <v>222A</v>
      </c>
      <c r="F165" s="2">
        <f>VLOOKUP(E165,Routes!$A$1:$B$158,2,FALSE)</f>
        <v>165</v>
      </c>
      <c r="G165" s="2" t="str">
        <f t="shared" si="5"/>
        <v>INSERT INTO [dbo].[Locations] ([Id],[RouteId],[Name]) VALUES (165,165,'MS Center')</v>
      </c>
      <c r="H165" s="1"/>
      <c r="I165" s="1"/>
      <c r="J165" s="1"/>
    </row>
    <row r="166" spans="1:10" x14ac:dyDescent="0.4">
      <c r="A166" s="2" t="s">
        <v>142</v>
      </c>
      <c r="B166" s="2" t="s">
        <v>3</v>
      </c>
      <c r="C166" s="2">
        <v>166</v>
      </c>
      <c r="D166" s="2">
        <v>114</v>
      </c>
      <c r="E166" s="2" t="str">
        <f t="shared" si="4"/>
        <v>114C</v>
      </c>
      <c r="F166" s="2">
        <f>VLOOKUP(E166,Routes!$A$1:$B$158,2,FALSE)</f>
        <v>166</v>
      </c>
      <c r="G166" s="2" t="str">
        <f t="shared" si="5"/>
        <v>INSERT INTO [dbo].[Locations] ([Id],[RouteId],[Name]) VALUES (166,166,'Néphrologie - Infectiologie')</v>
      </c>
      <c r="H166" s="1"/>
      <c r="I166" s="1"/>
      <c r="J166" s="1"/>
    </row>
    <row r="167" spans="1:10" x14ac:dyDescent="0.4">
      <c r="A167" s="2" t="s">
        <v>59</v>
      </c>
      <c r="B167" s="2" t="s">
        <v>1</v>
      </c>
      <c r="C167" s="2">
        <v>167</v>
      </c>
      <c r="D167" s="2">
        <v>50</v>
      </c>
      <c r="E167" s="2" t="str">
        <f t="shared" si="4"/>
        <v>50rez</v>
      </c>
      <c r="F167" s="2">
        <f>VLOOKUP(E167,Routes!$A$1:$B$158,2,FALSE)</f>
        <v>167</v>
      </c>
      <c r="G167" s="2" t="str">
        <f t="shared" si="5"/>
        <v>INSERT INTO [dbo].[Locations] ([Id],[RouteId],[Name]) VALUES (167,167,'Neurochirurgie')</v>
      </c>
      <c r="H167" s="1"/>
      <c r="I167" s="1"/>
      <c r="J167" s="1"/>
    </row>
    <row r="168" spans="1:10" x14ac:dyDescent="0.4">
      <c r="A168" s="2" t="s">
        <v>143</v>
      </c>
      <c r="B168" s="2" t="s">
        <v>1</v>
      </c>
      <c r="C168" s="2">
        <v>168</v>
      </c>
      <c r="D168" s="2">
        <v>50</v>
      </c>
      <c r="E168" s="2" t="str">
        <f t="shared" si="4"/>
        <v>50rez</v>
      </c>
      <c r="F168" s="2">
        <f>VLOOKUP(E168,Routes!$A$1:$B$158,2,FALSE)</f>
        <v>167</v>
      </c>
      <c r="G168" s="2" t="str">
        <f t="shared" si="5"/>
        <v>INSERT INTO [dbo].[Locations] ([Id],[RouteId],[Name]) VALUES (168,167,'Neurologie ')</v>
      </c>
      <c r="H168" s="1"/>
      <c r="I168" s="1"/>
      <c r="J168" s="1"/>
    </row>
    <row r="169" spans="1:10" x14ac:dyDescent="0.4">
      <c r="A169" s="2" t="s">
        <v>144</v>
      </c>
      <c r="B169" s="2" t="s">
        <v>5</v>
      </c>
      <c r="C169" s="2">
        <v>169</v>
      </c>
      <c r="D169" s="2">
        <v>471</v>
      </c>
      <c r="E169" s="2" t="str">
        <f t="shared" si="4"/>
        <v>471B</v>
      </c>
      <c r="F169" s="2">
        <f>VLOOKUP(E169,Routes!$A$1:$B$158,2,FALSE)</f>
        <v>169</v>
      </c>
      <c r="G169" s="2" t="str">
        <f t="shared" si="5"/>
        <v>INSERT INTO [dbo].[Locations] ([Id],[RouteId],[Name]) VALUES (169,169,'Onco-Gynécologie')</v>
      </c>
      <c r="H169" s="1"/>
      <c r="I169" s="1"/>
      <c r="J169" s="1"/>
    </row>
    <row r="170" spans="1:10" x14ac:dyDescent="0.4">
      <c r="A170" s="2" t="s">
        <v>145</v>
      </c>
      <c r="B170" s="2" t="s">
        <v>1</v>
      </c>
      <c r="C170" s="2">
        <v>170</v>
      </c>
      <c r="D170" s="2">
        <v>15</v>
      </c>
      <c r="E170" s="2" t="str">
        <f t="shared" si="4"/>
        <v>15rez</v>
      </c>
      <c r="F170" s="2">
        <f>VLOOKUP(E170,Routes!$A$1:$B$158,2,FALSE)</f>
        <v>153</v>
      </c>
      <c r="G170" s="2" t="str">
        <f t="shared" si="5"/>
        <v>INSERT INTO [dbo].[Locations] ([Id],[RouteId],[Name]) VALUES (170,153,'Oncologie')</v>
      </c>
      <c r="H170" s="1"/>
      <c r="I170" s="1"/>
      <c r="J170" s="1"/>
    </row>
    <row r="171" spans="1:10" x14ac:dyDescent="0.4">
      <c r="A171" s="2" t="s">
        <v>60</v>
      </c>
      <c r="B171" s="2" t="s">
        <v>5</v>
      </c>
      <c r="C171" s="2">
        <v>171</v>
      </c>
      <c r="D171" s="2">
        <v>460</v>
      </c>
      <c r="E171" s="2" t="str">
        <f t="shared" si="4"/>
        <v>460B</v>
      </c>
      <c r="F171" s="2">
        <f>VLOOKUP(E171,Routes!$A$1:$B$158,2,FALSE)</f>
        <v>171</v>
      </c>
      <c r="G171" s="2" t="str">
        <f t="shared" si="5"/>
        <v>INSERT INTO [dbo].[Locations] ([Id],[RouteId],[Name]) VALUES (171,171,'ONE')</v>
      </c>
      <c r="H171" s="1"/>
      <c r="I171" s="1"/>
      <c r="J171" s="1"/>
    </row>
    <row r="172" spans="1:10" x14ac:dyDescent="0.4">
      <c r="A172" s="2" t="s">
        <v>146</v>
      </c>
      <c r="B172" s="2" t="s">
        <v>11</v>
      </c>
      <c r="C172" s="2">
        <v>172</v>
      </c>
      <c r="D172" s="2">
        <v>168</v>
      </c>
      <c r="E172" s="2" t="str">
        <f t="shared" si="4"/>
        <v>168A</v>
      </c>
      <c r="F172" s="2">
        <f>VLOOKUP(E172,Routes!$A$1:$B$158,2,FALSE)</f>
        <v>172</v>
      </c>
      <c r="G172" s="2" t="str">
        <f t="shared" si="5"/>
        <v>INSERT INTO [dbo].[Locations] ([Id],[RouteId],[Name]) VALUES (172,172,'One day diabète')</v>
      </c>
      <c r="H172" s="1"/>
      <c r="I172" s="1"/>
      <c r="J172" s="1"/>
    </row>
    <row r="173" spans="1:10" x14ac:dyDescent="0.4">
      <c r="A173" s="2" t="s">
        <v>147</v>
      </c>
      <c r="B173" s="2" t="s">
        <v>1</v>
      </c>
      <c r="C173" s="2">
        <v>173</v>
      </c>
      <c r="D173" s="2">
        <v>22</v>
      </c>
      <c r="E173" s="2" t="str">
        <f t="shared" si="4"/>
        <v>22rez</v>
      </c>
      <c r="F173" s="2">
        <f>VLOOKUP(E173,Routes!$A$1:$B$158,2,FALSE)</f>
        <v>57</v>
      </c>
      <c r="G173" s="2" t="str">
        <f t="shared" si="5"/>
        <v>INSERT INTO [dbo].[Locations] ([Id],[RouteId],[Name]) VALUES (173,57,'Ophtalmologie ')</v>
      </c>
      <c r="H173" s="1"/>
      <c r="I173" s="1"/>
      <c r="J173" s="1"/>
    </row>
    <row r="174" spans="1:10" x14ac:dyDescent="0.4">
      <c r="A174" s="2" t="s">
        <v>148</v>
      </c>
      <c r="B174" s="2" t="s">
        <v>1</v>
      </c>
      <c r="C174" s="2">
        <v>174</v>
      </c>
      <c r="D174" s="2">
        <v>21</v>
      </c>
      <c r="E174" s="2" t="str">
        <f t="shared" si="4"/>
        <v>21rez</v>
      </c>
      <c r="F174" s="2">
        <f>VLOOKUP(E174,Routes!$A$1:$B$158,2,FALSE)</f>
        <v>174</v>
      </c>
      <c r="G174" s="2" t="str">
        <f t="shared" si="5"/>
        <v>INSERT INTO [dbo].[Locations] ([Id],[RouteId],[Name]) VALUES (174,174,'Ophtalmologie - Salle d'attente')</v>
      </c>
      <c r="H174" s="1"/>
      <c r="I174" s="1"/>
      <c r="J174" s="1"/>
    </row>
    <row r="175" spans="1:10" x14ac:dyDescent="0.4">
      <c r="A175" s="2" t="s">
        <v>148</v>
      </c>
      <c r="B175" s="2" t="s">
        <v>1</v>
      </c>
      <c r="C175" s="2">
        <v>175</v>
      </c>
      <c r="D175" s="2">
        <v>23</v>
      </c>
      <c r="E175" s="2" t="str">
        <f t="shared" si="4"/>
        <v>23rez</v>
      </c>
      <c r="F175" s="2">
        <f>VLOOKUP(E175,Routes!$A$1:$B$158,2,FALSE)</f>
        <v>175</v>
      </c>
      <c r="G175" s="2" t="str">
        <f t="shared" si="5"/>
        <v>INSERT INTO [dbo].[Locations] ([Id],[RouteId],[Name]) VALUES (175,175,'Ophtalmologie - Salle d'attente')</v>
      </c>
      <c r="H175" s="1"/>
      <c r="I175" s="1"/>
      <c r="J175" s="1"/>
    </row>
    <row r="176" spans="1:10" x14ac:dyDescent="0.4">
      <c r="A176" s="2" t="s">
        <v>148</v>
      </c>
      <c r="B176" s="2" t="s">
        <v>1</v>
      </c>
      <c r="C176" s="2">
        <v>176</v>
      </c>
      <c r="D176" s="2">
        <v>25</v>
      </c>
      <c r="E176" s="2" t="str">
        <f t="shared" si="4"/>
        <v>25rez</v>
      </c>
      <c r="F176" s="2">
        <f>VLOOKUP(E176,Routes!$A$1:$B$158,2,FALSE)</f>
        <v>176</v>
      </c>
      <c r="G176" s="2" t="str">
        <f t="shared" si="5"/>
        <v>INSERT INTO [dbo].[Locations] ([Id],[RouteId],[Name]) VALUES (176,176,'Ophtalmologie - Salle d'attente')</v>
      </c>
      <c r="H176" s="1"/>
      <c r="I176" s="1"/>
      <c r="J176" s="1"/>
    </row>
    <row r="177" spans="1:10" x14ac:dyDescent="0.4">
      <c r="A177" s="2" t="s">
        <v>149</v>
      </c>
      <c r="B177" s="2" t="s">
        <v>1</v>
      </c>
      <c r="C177" s="2">
        <v>177</v>
      </c>
      <c r="D177" s="2">
        <v>18</v>
      </c>
      <c r="E177" s="2" t="str">
        <f t="shared" si="4"/>
        <v>18rez</v>
      </c>
      <c r="F177" s="2">
        <f>VLOOKUP(E177,Routes!$A$1:$B$158,2,FALSE)</f>
        <v>145</v>
      </c>
      <c r="G177" s="2" t="str">
        <f t="shared" si="5"/>
        <v>INSERT INTO [dbo].[Locations] ([Id],[RouteId],[Name]) VALUES (177,145,'Ophtalmologie - Salle d’attente')</v>
      </c>
      <c r="H177" s="1"/>
      <c r="I177" s="1"/>
      <c r="J177" s="1"/>
    </row>
    <row r="178" spans="1:10" x14ac:dyDescent="0.4">
      <c r="A178" s="2" t="s">
        <v>148</v>
      </c>
      <c r="B178" s="2" t="s">
        <v>1</v>
      </c>
      <c r="C178" s="2">
        <v>178</v>
      </c>
      <c r="D178" s="2">
        <v>19</v>
      </c>
      <c r="E178" s="2" t="str">
        <f t="shared" si="4"/>
        <v>19rez</v>
      </c>
      <c r="F178" s="2">
        <f>VLOOKUP(E178,Routes!$A$1:$B$158,2,FALSE)</f>
        <v>178</v>
      </c>
      <c r="G178" s="2" t="str">
        <f t="shared" si="5"/>
        <v>INSERT INTO [dbo].[Locations] ([Id],[RouteId],[Name]) VALUES (178,178,'Ophtalmologie - Salle d'attente')</v>
      </c>
      <c r="H178" s="1"/>
      <c r="I178" s="1"/>
      <c r="J178" s="1"/>
    </row>
    <row r="179" spans="1:10" x14ac:dyDescent="0.4">
      <c r="A179" s="2" t="s">
        <v>148</v>
      </c>
      <c r="B179" s="2" t="s">
        <v>1</v>
      </c>
      <c r="C179" s="2">
        <v>179</v>
      </c>
      <c r="D179" s="2">
        <v>20</v>
      </c>
      <c r="E179" s="2" t="str">
        <f t="shared" si="4"/>
        <v>20rez</v>
      </c>
      <c r="F179" s="2">
        <f>VLOOKUP(E179,Routes!$A$1:$B$158,2,FALSE)</f>
        <v>179</v>
      </c>
      <c r="G179" s="2" t="str">
        <f t="shared" si="5"/>
        <v>INSERT INTO [dbo].[Locations] ([Id],[RouteId],[Name]) VALUES (179,179,'Ophtalmologie - Salle d'attente')</v>
      </c>
      <c r="H179" s="1"/>
      <c r="I179" s="1"/>
      <c r="J179" s="1"/>
    </row>
    <row r="180" spans="1:10" x14ac:dyDescent="0.4">
      <c r="A180" s="2" t="s">
        <v>150</v>
      </c>
      <c r="B180" s="2" t="s">
        <v>1</v>
      </c>
      <c r="C180" s="2">
        <v>180</v>
      </c>
      <c r="D180" s="2">
        <v>24</v>
      </c>
      <c r="E180" s="2" t="str">
        <f t="shared" si="4"/>
        <v>24rez</v>
      </c>
      <c r="F180" s="2">
        <f>VLOOKUP(E180,Routes!$A$1:$B$158,2,FALSE)</f>
        <v>180</v>
      </c>
      <c r="G180" s="2" t="str">
        <f t="shared" si="5"/>
        <v>INSERT INTO [dbo].[Locations] ([Id],[RouteId],[Name]) VALUES (180,180,'Ophtalmologie Pédiatrique - Salle d'at­tente')</v>
      </c>
      <c r="H180" s="1"/>
      <c r="I180" s="1"/>
      <c r="J180" s="1"/>
    </row>
    <row r="181" spans="1:10" x14ac:dyDescent="0.4">
      <c r="A181" s="2" t="s">
        <v>154</v>
      </c>
      <c r="B181" s="2" t="s">
        <v>1</v>
      </c>
      <c r="C181" s="2">
        <v>181</v>
      </c>
      <c r="D181" s="2">
        <v>99</v>
      </c>
      <c r="E181" s="2" t="str">
        <f t="shared" si="4"/>
        <v>99rez</v>
      </c>
      <c r="F181" s="2">
        <f>VLOOKUP(E181,Routes!$A$1:$B$158,2,FALSE)</f>
        <v>181</v>
      </c>
      <c r="G181" s="2" t="str">
        <f t="shared" si="5"/>
        <v>INSERT INTO [dbo].[Locations] ([Id],[RouteId],[Name]) VALUES (181,181,'ORL - Salle d’attente')</v>
      </c>
      <c r="H181" s="1"/>
      <c r="I181" s="1"/>
      <c r="J181" s="1"/>
    </row>
    <row r="182" spans="1:10" x14ac:dyDescent="0.4">
      <c r="A182" s="2" t="s">
        <v>155</v>
      </c>
      <c r="B182" s="2" t="s">
        <v>1</v>
      </c>
      <c r="C182" s="2">
        <v>182</v>
      </c>
      <c r="D182" s="2">
        <v>75</v>
      </c>
      <c r="E182" s="2" t="str">
        <f t="shared" si="4"/>
        <v>75rez</v>
      </c>
      <c r="F182" s="2">
        <f>VLOOKUP(E182,Routes!$A$1:$B$158,2,FALSE)</f>
        <v>182</v>
      </c>
      <c r="G182" s="2" t="str">
        <f t="shared" si="5"/>
        <v>INSERT INTO [dbo].[Locations] ([Id],[RouteId],[Name]) VALUES (182,182,'Pédiatrie - polyclinique')</v>
      </c>
      <c r="H182" s="1"/>
      <c r="I182" s="1"/>
      <c r="J182" s="1"/>
    </row>
    <row r="183" spans="1:10" x14ac:dyDescent="0.4">
      <c r="A183" s="2" t="s">
        <v>156</v>
      </c>
      <c r="B183" s="2" t="s">
        <v>11</v>
      </c>
      <c r="C183" s="2">
        <v>183</v>
      </c>
      <c r="D183" s="2">
        <v>156</v>
      </c>
      <c r="E183" s="2" t="str">
        <f t="shared" si="4"/>
        <v>156A</v>
      </c>
      <c r="F183" s="2">
        <f>VLOOKUP(E183,Routes!$A$1:$B$158,2,FALSE)</f>
        <v>183</v>
      </c>
      <c r="G183" s="2" t="str">
        <f t="shared" si="5"/>
        <v>INSERT INTO [dbo].[Locations] ([Id],[RouteId],[Name]) VALUES (183,183,'Pédiatrie - Gastro entérologie Hôpital de Jour')</v>
      </c>
      <c r="H183" s="1"/>
      <c r="I183" s="1"/>
      <c r="J183" s="1"/>
    </row>
    <row r="184" spans="1:10" x14ac:dyDescent="0.4">
      <c r="A184" s="2" t="s">
        <v>157</v>
      </c>
      <c r="B184" s="2" t="s">
        <v>5</v>
      </c>
      <c r="C184" s="2">
        <v>184</v>
      </c>
      <c r="D184" s="2">
        <v>390</v>
      </c>
      <c r="E184" s="2" t="str">
        <f t="shared" si="4"/>
        <v>390B</v>
      </c>
      <c r="F184" s="2">
        <f>VLOOKUP(E184,Routes!$A$1:$B$158,2,FALSE)</f>
        <v>31</v>
      </c>
      <c r="G184" s="2" t="str">
        <f t="shared" si="5"/>
        <v>INSERT INTO [dbo].[Locations] ([Id],[RouteId],[Name]) VALUES (184,31,'Pédopsychiatrie - cons. A')</v>
      </c>
      <c r="H184" s="1"/>
      <c r="I184" s="1"/>
      <c r="J184" s="1"/>
    </row>
    <row r="185" spans="1:10" x14ac:dyDescent="0.4">
      <c r="A185" s="2" t="s">
        <v>158</v>
      </c>
      <c r="B185" s="2" t="s">
        <v>11</v>
      </c>
      <c r="C185" s="2">
        <v>185</v>
      </c>
      <c r="D185" s="2">
        <v>501</v>
      </c>
      <c r="E185" s="2" t="str">
        <f t="shared" si="4"/>
        <v>501A</v>
      </c>
      <c r="F185" s="2">
        <f>VLOOKUP(E185,Routes!$A$1:$B$158,2,FALSE)</f>
        <v>60</v>
      </c>
      <c r="G185" s="2" t="str">
        <f t="shared" si="5"/>
        <v>INSERT INTO [dbo].[Locations] ([Id],[RouteId],[Name]) VALUES (185,60,'Pédopsychiatrie - cons. B')</v>
      </c>
      <c r="H185" s="1"/>
      <c r="I185" s="1"/>
      <c r="J185" s="1"/>
    </row>
    <row r="186" spans="1:10" x14ac:dyDescent="0.4">
      <c r="A186" s="2" t="s">
        <v>159</v>
      </c>
      <c r="B186" s="2" t="s">
        <v>11</v>
      </c>
      <c r="C186" s="2">
        <v>186</v>
      </c>
      <c r="D186" s="2">
        <v>165</v>
      </c>
      <c r="E186" s="2" t="str">
        <f t="shared" si="4"/>
        <v>165A</v>
      </c>
      <c r="F186" s="2">
        <f>VLOOKUP(E186,Routes!$A$1:$B$158,2,FALSE)</f>
        <v>186</v>
      </c>
      <c r="G186" s="2" t="str">
        <f t="shared" si="5"/>
        <v>INSERT INTO [dbo].[Locations] ([Id],[RouteId],[Name]) VALUES (186,186,'Pédosychiatrie - cons. C')</v>
      </c>
      <c r="H186" s="1"/>
      <c r="I186" s="1"/>
      <c r="J186" s="1"/>
    </row>
    <row r="187" spans="1:10" x14ac:dyDescent="0.4">
      <c r="A187" s="2" t="s">
        <v>160</v>
      </c>
      <c r="B187" s="2" t="s">
        <v>11</v>
      </c>
      <c r="C187" s="2">
        <v>187</v>
      </c>
      <c r="D187" s="2">
        <v>215</v>
      </c>
      <c r="E187" s="2" t="str">
        <f t="shared" si="4"/>
        <v>215A</v>
      </c>
      <c r="F187" s="2">
        <f>VLOOKUP(E187,Routes!$A$1:$B$158,2,FALSE)</f>
        <v>78</v>
      </c>
      <c r="G187" s="2" t="str">
        <f t="shared" si="5"/>
        <v>INSERT INTO [dbo].[Locations] ([Id],[RouteId],[Name]) VALUES (187,78,'Pédopsychiatrie - éq. mob. REALiSM')</v>
      </c>
      <c r="H187" s="1"/>
      <c r="I187" s="1"/>
      <c r="J187" s="1"/>
    </row>
    <row r="188" spans="1:10" x14ac:dyDescent="0.4">
      <c r="A188" s="2" t="s">
        <v>161</v>
      </c>
      <c r="B188" s="2" t="s">
        <v>3</v>
      </c>
      <c r="C188" s="2">
        <v>188</v>
      </c>
      <c r="D188" s="2">
        <v>105</v>
      </c>
      <c r="E188" s="2" t="str">
        <f t="shared" si="4"/>
        <v>105C</v>
      </c>
      <c r="F188" s="2">
        <f>VLOOKUP(E188,Routes!$A$1:$B$158,2,FALSE)</f>
        <v>188</v>
      </c>
      <c r="G188" s="2" t="str">
        <f t="shared" si="5"/>
        <v>INSERT INTO [dbo].[Locations] ([Id],[RouteId],[Name]) VALUES (188,188,'Pneumologie adultes')</v>
      </c>
      <c r="H188" s="1"/>
      <c r="I188" s="1"/>
      <c r="J188" s="1"/>
    </row>
    <row r="189" spans="1:10" x14ac:dyDescent="0.4">
      <c r="A189" s="2" t="s">
        <v>162</v>
      </c>
      <c r="B189" s="2" t="s">
        <v>11</v>
      </c>
      <c r="C189" s="2">
        <v>189</v>
      </c>
      <c r="D189" s="2">
        <v>166</v>
      </c>
      <c r="E189" s="2" t="str">
        <f t="shared" si="4"/>
        <v>166A</v>
      </c>
      <c r="F189" s="2">
        <f>VLOOKUP(E189,Routes!$A$1:$B$158,2,FALSE)</f>
        <v>189</v>
      </c>
      <c r="G189" s="2" t="str">
        <f t="shared" si="5"/>
        <v>INSERT INTO [dbo].[Locations] ([Id],[RouteId],[Name]) VALUES (189,189,'Pneumologie pédiatrique')</v>
      </c>
      <c r="H189" s="1"/>
      <c r="I189" s="1"/>
      <c r="J189" s="1"/>
    </row>
    <row r="190" spans="1:10" x14ac:dyDescent="0.4">
      <c r="A190" s="2" t="s">
        <v>170</v>
      </c>
      <c r="B190" s="2" t="s">
        <v>1</v>
      </c>
      <c r="C190" s="2">
        <v>190</v>
      </c>
      <c r="D190" s="2">
        <v>16</v>
      </c>
      <c r="E190" s="2" t="str">
        <f t="shared" si="4"/>
        <v>16rez</v>
      </c>
      <c r="F190" s="2">
        <f>VLOOKUP(E190,Routes!$A$1:$B$158,2,FALSE)</f>
        <v>190</v>
      </c>
      <c r="G190" s="2" t="str">
        <f t="shared" si="5"/>
        <v>INSERT INTO [dbo].[Locations] ([Id],[RouteId],[Name]) VALUES (190,190,'Podologie ')</v>
      </c>
      <c r="H190" s="1"/>
      <c r="I190" s="1"/>
      <c r="J190" s="1"/>
    </row>
    <row r="191" spans="1:10" x14ac:dyDescent="0.4">
      <c r="A191" s="2" t="s">
        <v>181</v>
      </c>
      <c r="B191" s="2" t="s">
        <v>11</v>
      </c>
      <c r="C191" s="2">
        <v>191</v>
      </c>
      <c r="D191" s="2">
        <v>237</v>
      </c>
      <c r="E191" s="2" t="str">
        <f t="shared" si="4"/>
        <v>237A</v>
      </c>
      <c r="F191" s="2">
        <f>VLOOKUP(E191,Routes!$A$1:$B$158,2,FALSE)</f>
        <v>191</v>
      </c>
      <c r="G191" s="2" t="str">
        <f t="shared" si="5"/>
        <v>INSERT INTO [dbo].[Locations] ([Id],[RouteId],[Name]) VALUES (191,191,'Psychiatrie Hôpital de jour et consultation')</v>
      </c>
      <c r="H191" s="1"/>
      <c r="I191" s="1"/>
      <c r="J191" s="1"/>
    </row>
    <row r="192" spans="1:10" x14ac:dyDescent="0.4">
      <c r="A192" s="2" t="s">
        <v>163</v>
      </c>
      <c r="B192" s="2" t="s">
        <v>3</v>
      </c>
      <c r="C192" s="2">
        <v>192</v>
      </c>
      <c r="D192" s="2">
        <v>121</v>
      </c>
      <c r="E192" s="2" t="str">
        <f t="shared" si="4"/>
        <v>121C</v>
      </c>
      <c r="F192" s="2">
        <f>VLOOKUP(E192,Routes!$A$1:$B$158,2,FALSE)</f>
        <v>192</v>
      </c>
      <c r="G192" s="2" t="str">
        <f t="shared" si="5"/>
        <v>INSERT INTO [dbo].[Locations] ([Id],[RouteId],[Name]) VALUES (192,192,'Radio pédiatrie - Salle d'attente')</v>
      </c>
      <c r="H192" s="1"/>
      <c r="I192" s="1"/>
      <c r="J192" s="1"/>
    </row>
    <row r="193" spans="1:10" x14ac:dyDescent="0.4">
      <c r="A193" s="2" t="s">
        <v>164</v>
      </c>
      <c r="B193" s="2" t="s">
        <v>1</v>
      </c>
      <c r="C193" s="2">
        <v>193</v>
      </c>
      <c r="D193" s="2">
        <v>60</v>
      </c>
      <c r="E193" s="2" t="str">
        <f t="shared" si="4"/>
        <v>60rez</v>
      </c>
      <c r="F193" s="2">
        <f>VLOOKUP(E193,Routes!$A$1:$B$158,2,FALSE)</f>
        <v>193</v>
      </c>
      <c r="G193" s="2" t="str">
        <f t="shared" si="5"/>
        <v>INSERT INTO [dbo].[Locations] ([Id],[RouteId],[Name]) VALUES (193,193,'Radiologie Urgences - Salle d'attente')</v>
      </c>
      <c r="H193" s="1"/>
      <c r="I193" s="1"/>
      <c r="J193" s="1"/>
    </row>
    <row r="194" spans="1:10" x14ac:dyDescent="0.4">
      <c r="A194" s="2" t="s">
        <v>178</v>
      </c>
      <c r="B194" s="2" t="s">
        <v>3</v>
      </c>
      <c r="C194" s="2">
        <v>194</v>
      </c>
      <c r="D194" s="2">
        <v>865</v>
      </c>
      <c r="E194" s="2" t="str">
        <f t="shared" ref="E194:E206" si="6">_xlfn.CONCAT(D194,B194)</f>
        <v>865C</v>
      </c>
      <c r="F194" s="2">
        <f>VLOOKUP(E194,Routes!$A$1:$B$158,2,FALSE)</f>
        <v>194</v>
      </c>
      <c r="G194" s="2" t="str">
        <f t="shared" ref="G194:G206" si="7">_xlfn.CONCAT("INSERT INTO [dbo].[Locations] ([Id],[RouteId],[Name]) VALUES (",C194,",",F194,",'",A194,"')")</f>
        <v>INSERT INTO [dbo].[Locations] ([Id],[RouteId],[Name]) VALUES (194,194,'Radiothérapie - Accueil')</v>
      </c>
      <c r="H194" s="1"/>
      <c r="I194" s="1"/>
      <c r="J194" s="1"/>
    </row>
    <row r="195" spans="1:10" x14ac:dyDescent="0.4">
      <c r="A195" s="2" t="s">
        <v>179</v>
      </c>
      <c r="B195" s="2" t="s">
        <v>3</v>
      </c>
      <c r="C195" s="2">
        <v>195</v>
      </c>
      <c r="D195" s="2">
        <v>866</v>
      </c>
      <c r="E195" s="2" t="str">
        <f t="shared" si="6"/>
        <v>866C</v>
      </c>
      <c r="F195" s="2">
        <f>VLOOKUP(E195,Routes!$A$1:$B$158,2,FALSE)</f>
        <v>195</v>
      </c>
      <c r="G195" s="2" t="str">
        <f t="shared" si="7"/>
        <v>INSERT INTO [dbo].[Locations] ([Id],[RouteId],[Name]) VALUES (195,195,'Radiothérapie - Salle d’attente')</v>
      </c>
      <c r="H195" s="1"/>
      <c r="I195" s="1"/>
      <c r="J195" s="1"/>
    </row>
    <row r="196" spans="1:10" x14ac:dyDescent="0.4">
      <c r="A196" s="2" t="s">
        <v>171</v>
      </c>
      <c r="B196" s="2" t="s">
        <v>5</v>
      </c>
      <c r="C196" s="2">
        <v>196</v>
      </c>
      <c r="D196" s="2">
        <v>734</v>
      </c>
      <c r="E196" s="2" t="str">
        <f t="shared" si="6"/>
        <v>734B</v>
      </c>
      <c r="F196" s="2">
        <f>VLOOKUP(E196,Routes!$A$1:$B$158,2,FALSE)</f>
        <v>196</v>
      </c>
      <c r="G196" s="2" t="str">
        <f t="shared" si="7"/>
        <v>INSERT INTO [dbo].[Locations] ([Id],[RouteId],[Name]) VALUES (196,196,'Revalidation cardiaque ')</v>
      </c>
      <c r="H196" s="1"/>
      <c r="I196" s="1"/>
      <c r="J196" s="1"/>
    </row>
    <row r="197" spans="1:10" x14ac:dyDescent="0.4">
      <c r="A197" s="2" t="s">
        <v>165</v>
      </c>
      <c r="B197" s="2" t="s">
        <v>1</v>
      </c>
      <c r="C197" s="2">
        <v>197</v>
      </c>
      <c r="D197" s="2">
        <v>57</v>
      </c>
      <c r="E197" s="2" t="str">
        <f t="shared" si="6"/>
        <v>57rez</v>
      </c>
      <c r="F197" s="2">
        <f>VLOOKUP(E197,Routes!$A$1:$B$158,2,FALSE)</f>
        <v>197</v>
      </c>
      <c r="G197" s="2" t="str">
        <f t="shared" si="7"/>
        <v>INSERT INTO [dbo].[Locations] ([Id],[RouteId],[Name]) VALUES (197,197,'Salle des plâtres')</v>
      </c>
      <c r="H197" s="1"/>
      <c r="I197" s="1"/>
      <c r="J197" s="1"/>
    </row>
    <row r="198" spans="1:10" x14ac:dyDescent="0.4">
      <c r="A198" s="2" t="s">
        <v>180</v>
      </c>
      <c r="B198" s="2" t="s">
        <v>1</v>
      </c>
      <c r="C198" s="2">
        <v>198</v>
      </c>
      <c r="D198" s="2">
        <v>65</v>
      </c>
      <c r="E198" s="2" t="str">
        <f t="shared" si="6"/>
        <v>65rez</v>
      </c>
      <c r="F198" s="2">
        <f>VLOOKUP(E198,Routes!$A$1:$B$158,2,FALSE)</f>
        <v>198</v>
      </c>
      <c r="G198" s="2" t="str">
        <f t="shared" si="7"/>
        <v>INSERT INTO [dbo].[Locations] ([Id],[RouteId],[Name]) VALUES (198,198,'Urgences - Accueil')</v>
      </c>
      <c r="H198" s="1"/>
      <c r="I198" s="1"/>
      <c r="J198" s="1"/>
    </row>
    <row r="199" spans="1:10" x14ac:dyDescent="0.4">
      <c r="A199" s="2" t="s">
        <v>172</v>
      </c>
      <c r="B199" s="2" t="s">
        <v>1</v>
      </c>
      <c r="C199" s="2">
        <v>199</v>
      </c>
      <c r="D199" s="2">
        <v>63</v>
      </c>
      <c r="E199" s="2" t="str">
        <f t="shared" si="6"/>
        <v>63rez</v>
      </c>
      <c r="F199" s="2">
        <f>VLOOKUP(E199,Routes!$A$1:$B$158,2,FALSE)</f>
        <v>199</v>
      </c>
      <c r="G199" s="2" t="str">
        <f t="shared" si="7"/>
        <v>INSERT INTO [dbo].[Locations] ([Id],[RouteId],[Name]) VALUES (199,199,'Urgences ')</v>
      </c>
      <c r="H199" s="1"/>
      <c r="I199" s="1"/>
      <c r="J199" s="1"/>
    </row>
    <row r="200" spans="1:10" x14ac:dyDescent="0.4">
      <c r="A200" s="2" t="s">
        <v>173</v>
      </c>
      <c r="B200" s="2" t="s">
        <v>1</v>
      </c>
      <c r="C200" s="2">
        <v>200</v>
      </c>
      <c r="D200" s="2">
        <v>66</v>
      </c>
      <c r="E200" s="2" t="str">
        <f t="shared" si="6"/>
        <v>66rez</v>
      </c>
      <c r="F200" s="2">
        <f>VLOOKUP(E200,Routes!$A$1:$B$158,2,FALSE)</f>
        <v>200</v>
      </c>
      <c r="G200" s="2" t="str">
        <f t="shared" si="7"/>
        <v>INSERT INTO [dbo].[Locations] ([Id],[RouteId],[Name]) VALUES (200,200,'Urgences adultes - Accueil ')</v>
      </c>
      <c r="H200" s="1"/>
      <c r="I200" s="1"/>
      <c r="J200" s="1"/>
    </row>
    <row r="201" spans="1:10" x14ac:dyDescent="0.4">
      <c r="A201" s="2" t="s">
        <v>166</v>
      </c>
      <c r="B201" s="2" t="s">
        <v>1</v>
      </c>
      <c r="C201" s="2">
        <v>201</v>
      </c>
      <c r="D201" s="2">
        <v>77</v>
      </c>
      <c r="E201" s="2" t="str">
        <f t="shared" si="6"/>
        <v>77rez</v>
      </c>
      <c r="F201" s="2">
        <f>VLOOKUP(E201,Routes!$A$1:$B$158,2,FALSE)</f>
        <v>201</v>
      </c>
      <c r="G201" s="2" t="str">
        <f t="shared" si="7"/>
        <v>INSERT INTO [dbo].[Locations] ([Id],[RouteId],[Name]) VALUES (201,201,'Bureaux de consultations - Salle d'attente')</v>
      </c>
      <c r="H201" s="1"/>
      <c r="I201" s="1"/>
      <c r="J201" s="1"/>
    </row>
    <row r="202" spans="1:10" x14ac:dyDescent="0.4">
      <c r="A202" s="2" t="s">
        <v>167</v>
      </c>
      <c r="B202" s="2" t="s">
        <v>1</v>
      </c>
      <c r="C202" s="2">
        <v>202</v>
      </c>
      <c r="D202" s="2">
        <v>64</v>
      </c>
      <c r="E202" s="2" t="str">
        <f t="shared" si="6"/>
        <v>64rez</v>
      </c>
      <c r="F202" s="2">
        <f>VLOOKUP(E202,Routes!$A$1:$B$158,2,FALSE)</f>
        <v>202</v>
      </c>
      <c r="G202" s="2" t="str">
        <f t="shared" si="7"/>
        <v>INSERT INTO [dbo].[Locations] ([Id],[RouteId],[Name]) VALUES (202,202,'Urgences Psychologues - Salle d'attente')</v>
      </c>
      <c r="H202" s="1"/>
      <c r="I202" s="1"/>
      <c r="J202" s="1"/>
    </row>
    <row r="203" spans="1:10" x14ac:dyDescent="0.4">
      <c r="A203" s="2" t="s">
        <v>174</v>
      </c>
      <c r="B203" s="2" t="s">
        <v>1</v>
      </c>
      <c r="C203" s="2">
        <v>203</v>
      </c>
      <c r="D203" s="2">
        <v>67</v>
      </c>
      <c r="E203" s="2" t="str">
        <f t="shared" si="6"/>
        <v>67rez</v>
      </c>
      <c r="F203" s="2">
        <f>VLOOKUP(E203,Routes!$A$1:$B$158,2,FALSE)</f>
        <v>203</v>
      </c>
      <c r="G203" s="2" t="str">
        <f t="shared" si="7"/>
        <v>INSERT INTO [dbo].[Locations] ([Id],[RouteId],[Name]) VALUES (203,203,'Urgences adultes - Salle d'attente ')</v>
      </c>
      <c r="H203" s="1"/>
      <c r="I203" s="1"/>
      <c r="J203" s="1"/>
    </row>
    <row r="204" spans="1:10" x14ac:dyDescent="0.4">
      <c r="A204" s="2" t="s">
        <v>168</v>
      </c>
      <c r="B204" s="2" t="s">
        <v>1</v>
      </c>
      <c r="C204" s="2">
        <v>204</v>
      </c>
      <c r="D204" s="2">
        <v>69</v>
      </c>
      <c r="E204" s="2" t="str">
        <f t="shared" si="6"/>
        <v>69rez</v>
      </c>
      <c r="F204" s="2">
        <f>VLOOKUP(E204,Routes!$A$1:$B$158,2,FALSE)</f>
        <v>204</v>
      </c>
      <c r="G204" s="2" t="str">
        <f t="shared" si="7"/>
        <v>INSERT INTO [dbo].[Locations] ([Id],[RouteId],[Name]) VALUES (204,204,'Urgences pédiatriques - Accueil')</v>
      </c>
      <c r="H204" s="1"/>
      <c r="I204" s="1"/>
      <c r="J204" s="1"/>
    </row>
    <row r="205" spans="1:10" x14ac:dyDescent="0.4">
      <c r="A205" s="2" t="s">
        <v>169</v>
      </c>
      <c r="B205" s="2" t="s">
        <v>1</v>
      </c>
      <c r="C205" s="2">
        <v>205</v>
      </c>
      <c r="D205" s="2">
        <v>68</v>
      </c>
      <c r="E205" s="2" t="str">
        <f t="shared" si="6"/>
        <v>68rez</v>
      </c>
      <c r="F205" s="2">
        <f>VLOOKUP(E205,Routes!$A$1:$B$158,2,FALSE)</f>
        <v>205</v>
      </c>
      <c r="G205" s="2" t="str">
        <f t="shared" si="7"/>
        <v>INSERT INTO [dbo].[Locations] ([Id],[RouteId],[Name]) VALUES (205,205,'Urgences pédiatriques - Salle d'attente')</v>
      </c>
      <c r="H205" s="1"/>
      <c r="I205" s="1"/>
      <c r="J205" s="1"/>
    </row>
    <row r="206" spans="1:10" x14ac:dyDescent="0.4">
      <c r="A206" s="2" t="s">
        <v>175</v>
      </c>
      <c r="B206" s="2" t="s">
        <v>1</v>
      </c>
      <c r="C206" s="2">
        <v>206</v>
      </c>
      <c r="D206" s="2">
        <v>39</v>
      </c>
      <c r="E206" s="2" t="str">
        <f t="shared" si="6"/>
        <v>39rez</v>
      </c>
      <c r="F206" s="2">
        <f>VLOOKUP(E206,Routes!$A$1:$B$158,2,FALSE)</f>
        <v>206</v>
      </c>
      <c r="G206" s="2" t="str">
        <f t="shared" si="7"/>
        <v>INSERT INTO [dbo].[Locations] ([Id],[RouteId],[Name]) VALUES (206,206,'Urologie ')</v>
      </c>
      <c r="H206" s="1"/>
      <c r="I206" s="1"/>
      <c r="J206" s="1"/>
    </row>
    <row r="207" spans="1:10" x14ac:dyDescent="0.4">
      <c r="A207" s="2"/>
      <c r="B207" s="2"/>
      <c r="D207" s="2"/>
    </row>
    <row r="208" spans="1:10" x14ac:dyDescent="0.4">
      <c r="A208" s="2"/>
      <c r="B208" s="2"/>
      <c r="D208" s="2"/>
    </row>
    <row r="209" spans="1:4" x14ac:dyDescent="0.4">
      <c r="A209" s="2"/>
      <c r="B209" s="2"/>
      <c r="D209" s="2"/>
    </row>
    <row r="210" spans="1:4" x14ac:dyDescent="0.4">
      <c r="A210" s="2"/>
      <c r="B210" s="2"/>
      <c r="D210" s="2"/>
    </row>
    <row r="211" spans="1:4" x14ac:dyDescent="0.4">
      <c r="A211" s="2"/>
      <c r="B211" s="2"/>
      <c r="D211" s="2"/>
    </row>
    <row r="212" spans="1:4" x14ac:dyDescent="0.4">
      <c r="A212" s="2"/>
      <c r="B212" s="2"/>
      <c r="D212" s="2"/>
    </row>
    <row r="213" spans="1:4" x14ac:dyDescent="0.4">
      <c r="A213" s="2"/>
      <c r="B213" s="2"/>
      <c r="D213" s="2"/>
    </row>
    <row r="214" spans="1:4" x14ac:dyDescent="0.4">
      <c r="A214" s="2"/>
      <c r="B214" s="2"/>
      <c r="D214" s="2"/>
    </row>
    <row r="215" spans="1:4" x14ac:dyDescent="0.4">
      <c r="A215" s="2"/>
      <c r="B215" s="2"/>
      <c r="D215" s="2"/>
    </row>
    <row r="216" spans="1:4" x14ac:dyDescent="0.4">
      <c r="A216" s="2"/>
      <c r="B216" s="2"/>
      <c r="D216" s="2"/>
    </row>
    <row r="217" spans="1:4" x14ac:dyDescent="0.4">
      <c r="A217" s="2"/>
      <c r="B217" s="2"/>
      <c r="D217" s="2"/>
    </row>
    <row r="218" spans="1:4" x14ac:dyDescent="0.4">
      <c r="A218" s="2"/>
      <c r="B218" s="2"/>
      <c r="D218" s="2"/>
    </row>
    <row r="219" spans="1:4" x14ac:dyDescent="0.4">
      <c r="A219" s="2"/>
      <c r="B219" s="2"/>
      <c r="D219" s="2"/>
    </row>
    <row r="220" spans="1:4" x14ac:dyDescent="0.4">
      <c r="A220" s="2"/>
      <c r="B220" s="2"/>
      <c r="D220" s="2"/>
    </row>
    <row r="221" spans="1:4" x14ac:dyDescent="0.4">
      <c r="A221" s="2"/>
      <c r="B221" s="2"/>
      <c r="D221" s="2"/>
    </row>
    <row r="222" spans="1:4" x14ac:dyDescent="0.4">
      <c r="A222" s="2"/>
      <c r="B222" s="2"/>
      <c r="D222" s="2"/>
    </row>
    <row r="223" spans="1:4" x14ac:dyDescent="0.4">
      <c r="A223" s="2"/>
      <c r="B223" s="2"/>
      <c r="D223" s="2"/>
    </row>
    <row r="224" spans="1:4" x14ac:dyDescent="0.4">
      <c r="A224" s="2"/>
      <c r="B224" s="2"/>
      <c r="D224" s="2"/>
    </row>
    <row r="225" spans="1:4" x14ac:dyDescent="0.4">
      <c r="A225" s="2"/>
      <c r="B225" s="2"/>
      <c r="D225" s="2"/>
    </row>
    <row r="226" spans="1:4" x14ac:dyDescent="0.4">
      <c r="A226" s="2"/>
      <c r="B226" s="2"/>
      <c r="D226" s="2"/>
    </row>
    <row r="227" spans="1:4" x14ac:dyDescent="0.4">
      <c r="A227" s="2"/>
      <c r="B227" s="2"/>
      <c r="D227" s="2"/>
    </row>
    <row r="228" spans="1:4" x14ac:dyDescent="0.4">
      <c r="A228" s="2"/>
      <c r="B228" s="2"/>
      <c r="D228" s="2"/>
    </row>
    <row r="229" spans="1:4" x14ac:dyDescent="0.4">
      <c r="A229" s="2"/>
      <c r="B229" s="2"/>
      <c r="D229" s="2"/>
    </row>
    <row r="230" spans="1:4" x14ac:dyDescent="0.4">
      <c r="A230" s="2"/>
      <c r="B230" s="2"/>
      <c r="D230" s="2"/>
    </row>
    <row r="231" spans="1:4" x14ac:dyDescent="0.4">
      <c r="A231" s="2"/>
      <c r="B231" s="2"/>
      <c r="D231" s="2"/>
    </row>
    <row r="232" spans="1:4" x14ac:dyDescent="0.4">
      <c r="A232" s="2"/>
      <c r="B232" s="2"/>
      <c r="D232" s="2"/>
    </row>
    <row r="233" spans="1:4" x14ac:dyDescent="0.4">
      <c r="A233" s="2"/>
      <c r="B233" s="2"/>
      <c r="D233" s="2"/>
    </row>
    <row r="234" spans="1:4" x14ac:dyDescent="0.4">
      <c r="A234" s="2"/>
      <c r="B234" s="2"/>
      <c r="D234" s="2"/>
    </row>
    <row r="235" spans="1:4" x14ac:dyDescent="0.4">
      <c r="A235" s="2"/>
      <c r="B235" s="2"/>
      <c r="D235" s="2"/>
    </row>
    <row r="236" spans="1:4" x14ac:dyDescent="0.4">
      <c r="A236" s="2"/>
      <c r="B236" s="2"/>
      <c r="D236" s="2"/>
    </row>
    <row r="237" spans="1:4" x14ac:dyDescent="0.4">
      <c r="A237" s="2"/>
      <c r="B237" s="2"/>
      <c r="D237" s="2"/>
    </row>
    <row r="238" spans="1:4" x14ac:dyDescent="0.4">
      <c r="A238" s="2"/>
      <c r="B238" s="2"/>
      <c r="D238" s="2"/>
    </row>
    <row r="239" spans="1:4" x14ac:dyDescent="0.4">
      <c r="A239" s="2"/>
      <c r="B239" s="2"/>
      <c r="D239" s="2"/>
    </row>
    <row r="240" spans="1:4" x14ac:dyDescent="0.4">
      <c r="A240" s="2"/>
      <c r="B240" s="2"/>
      <c r="D240" s="2"/>
    </row>
    <row r="241" spans="1:4" x14ac:dyDescent="0.4">
      <c r="A241" s="2"/>
      <c r="B241" s="2"/>
      <c r="D241" s="2"/>
    </row>
    <row r="242" spans="1:4" x14ac:dyDescent="0.4">
      <c r="A242" s="2"/>
      <c r="B242" s="2"/>
      <c r="D242" s="2"/>
    </row>
    <row r="243" spans="1:4" x14ac:dyDescent="0.4">
      <c r="A243" s="2"/>
      <c r="B243" s="2"/>
      <c r="D243" s="2"/>
    </row>
    <row r="244" spans="1:4" x14ac:dyDescent="0.4">
      <c r="A244" s="2"/>
      <c r="B244" s="2"/>
      <c r="D244" s="2"/>
    </row>
    <row r="245" spans="1:4" x14ac:dyDescent="0.4">
      <c r="A245" s="2"/>
      <c r="B245" s="2"/>
      <c r="D245" s="2"/>
    </row>
    <row r="246" spans="1:4" x14ac:dyDescent="0.4">
      <c r="A246" s="2"/>
      <c r="B246" s="2"/>
      <c r="D246" s="2"/>
    </row>
    <row r="247" spans="1:4" x14ac:dyDescent="0.4">
      <c r="A247" s="2"/>
      <c r="B247" s="2"/>
      <c r="D247" s="2"/>
    </row>
    <row r="248" spans="1:4" x14ac:dyDescent="0.4">
      <c r="A248" s="2"/>
      <c r="B248" s="2"/>
      <c r="D248" s="2"/>
    </row>
    <row r="249" spans="1:4" x14ac:dyDescent="0.4">
      <c r="A249" s="2"/>
      <c r="B249" s="2"/>
      <c r="D249" s="2"/>
    </row>
    <row r="250" spans="1:4" x14ac:dyDescent="0.4">
      <c r="A250" s="2"/>
      <c r="B250" s="2"/>
      <c r="D250" s="2"/>
    </row>
    <row r="251" spans="1:4" x14ac:dyDescent="0.4">
      <c r="A251" s="2"/>
      <c r="B251" s="2"/>
      <c r="D251" s="2"/>
    </row>
    <row r="252" spans="1:4" x14ac:dyDescent="0.4">
      <c r="A252" s="2"/>
      <c r="B252" s="2"/>
      <c r="D252" s="2"/>
    </row>
    <row r="253" spans="1:4" x14ac:dyDescent="0.4">
      <c r="A253" s="2"/>
      <c r="B253" s="2"/>
      <c r="D253" s="2"/>
    </row>
    <row r="254" spans="1:4" x14ac:dyDescent="0.4">
      <c r="A254" s="2"/>
      <c r="B254" s="2"/>
      <c r="D254" s="2"/>
    </row>
    <row r="255" spans="1:4" x14ac:dyDescent="0.4">
      <c r="A255" s="2"/>
      <c r="B255" s="2"/>
      <c r="D255" s="2"/>
    </row>
    <row r="256" spans="1:4" x14ac:dyDescent="0.4">
      <c r="A256" s="2"/>
      <c r="B256" s="2"/>
      <c r="D256" s="2"/>
    </row>
    <row r="257" spans="1:4" x14ac:dyDescent="0.4">
      <c r="A257" s="2"/>
      <c r="B257" s="2"/>
      <c r="D257" s="2"/>
    </row>
    <row r="258" spans="1:4" x14ac:dyDescent="0.4">
      <c r="A258" s="2"/>
      <c r="B258" s="2"/>
      <c r="D258" s="2"/>
    </row>
    <row r="259" spans="1:4" x14ac:dyDescent="0.4">
      <c r="A259" s="2"/>
      <c r="B259" s="2"/>
      <c r="D259" s="2"/>
    </row>
    <row r="260" spans="1:4" x14ac:dyDescent="0.4">
      <c r="A260" s="2"/>
      <c r="B260" s="2"/>
      <c r="D260" s="2"/>
    </row>
    <row r="261" spans="1:4" x14ac:dyDescent="0.4">
      <c r="A261" s="2"/>
      <c r="B261" s="2"/>
      <c r="D261" s="2"/>
    </row>
    <row r="262" spans="1:4" x14ac:dyDescent="0.4">
      <c r="A262" s="2"/>
      <c r="B262" s="2"/>
      <c r="D262" s="2"/>
    </row>
    <row r="263" spans="1:4" x14ac:dyDescent="0.4">
      <c r="A263" s="2"/>
      <c r="B263" s="2"/>
      <c r="D263" s="2"/>
    </row>
    <row r="264" spans="1:4" x14ac:dyDescent="0.4">
      <c r="A264" s="2"/>
      <c r="B264" s="2"/>
      <c r="D264" s="2"/>
    </row>
    <row r="265" spans="1:4" x14ac:dyDescent="0.4">
      <c r="A265" s="2"/>
      <c r="B265" s="2"/>
      <c r="D265" s="2"/>
    </row>
    <row r="266" spans="1:4" x14ac:dyDescent="0.4">
      <c r="A266" s="2"/>
      <c r="B266" s="2"/>
      <c r="D266" s="2"/>
    </row>
    <row r="267" spans="1:4" x14ac:dyDescent="0.4">
      <c r="A267" s="2"/>
      <c r="B267" s="2"/>
      <c r="D267" s="2"/>
    </row>
    <row r="268" spans="1:4" x14ac:dyDescent="0.4">
      <c r="A268" s="2"/>
      <c r="B268" s="2"/>
      <c r="D268" s="2"/>
    </row>
    <row r="269" spans="1:4" x14ac:dyDescent="0.4">
      <c r="A269" s="2"/>
      <c r="B269" s="2"/>
      <c r="D269" s="2"/>
    </row>
    <row r="270" spans="1:4" x14ac:dyDescent="0.4">
      <c r="A270" s="2"/>
      <c r="B270" s="2"/>
      <c r="D270" s="2"/>
    </row>
    <row r="271" spans="1:4" x14ac:dyDescent="0.4">
      <c r="A271" s="2"/>
      <c r="B271" s="2"/>
      <c r="D271" s="2"/>
    </row>
    <row r="272" spans="1:4" x14ac:dyDescent="0.4">
      <c r="A272" s="2"/>
      <c r="B272" s="2"/>
      <c r="D272" s="2"/>
    </row>
    <row r="273" spans="1:4" x14ac:dyDescent="0.4">
      <c r="A273" s="2"/>
      <c r="B273" s="2"/>
      <c r="D273" s="2"/>
    </row>
    <row r="274" spans="1:4" x14ac:dyDescent="0.4">
      <c r="A274" s="2"/>
      <c r="B274" s="2"/>
      <c r="D274" s="2"/>
    </row>
    <row r="275" spans="1:4" x14ac:dyDescent="0.4">
      <c r="A275" s="2"/>
      <c r="B275" s="2"/>
      <c r="D275" s="2"/>
    </row>
    <row r="276" spans="1:4" x14ac:dyDescent="0.4">
      <c r="A276" s="2"/>
      <c r="B276" s="2"/>
      <c r="D276" s="2"/>
    </row>
    <row r="277" spans="1:4" x14ac:dyDescent="0.4">
      <c r="A277" s="2"/>
      <c r="B277" s="2"/>
      <c r="D277" s="2"/>
    </row>
    <row r="278" spans="1:4" x14ac:dyDescent="0.4">
      <c r="A278" s="2"/>
      <c r="B278" s="2"/>
      <c r="D278" s="2"/>
    </row>
    <row r="279" spans="1:4" x14ac:dyDescent="0.4">
      <c r="A279" s="2"/>
      <c r="B279" s="2"/>
      <c r="D279" s="2"/>
    </row>
    <row r="280" spans="1:4" x14ac:dyDescent="0.4">
      <c r="A280" s="2"/>
      <c r="B280" s="2"/>
      <c r="D280" s="2"/>
    </row>
    <row r="281" spans="1:4" x14ac:dyDescent="0.4">
      <c r="A281" s="2"/>
      <c r="B281" s="2"/>
      <c r="D281" s="2"/>
    </row>
    <row r="282" spans="1:4" x14ac:dyDescent="0.4">
      <c r="A282" s="2"/>
      <c r="B282" s="2"/>
      <c r="D282" s="2"/>
    </row>
    <row r="283" spans="1:4" x14ac:dyDescent="0.4">
      <c r="A283" s="2"/>
      <c r="B283" s="2"/>
      <c r="D283" s="2"/>
    </row>
    <row r="284" spans="1:4" x14ac:dyDescent="0.4">
      <c r="A284" s="2"/>
      <c r="B284" s="2"/>
      <c r="D284" s="2"/>
    </row>
    <row r="285" spans="1:4" x14ac:dyDescent="0.4">
      <c r="A285" s="2"/>
      <c r="B285" s="2"/>
      <c r="D285" s="2"/>
    </row>
    <row r="286" spans="1:4" x14ac:dyDescent="0.4">
      <c r="A286" s="2"/>
      <c r="B286" s="2"/>
      <c r="D286" s="2"/>
    </row>
    <row r="287" spans="1:4" x14ac:dyDescent="0.4">
      <c r="A287" s="2"/>
      <c r="B287" s="2"/>
      <c r="D287" s="2"/>
    </row>
    <row r="288" spans="1:4" x14ac:dyDescent="0.4">
      <c r="A288" s="2"/>
      <c r="B288" s="2"/>
      <c r="D288" s="2"/>
    </row>
    <row r="289" spans="1:4" x14ac:dyDescent="0.4">
      <c r="A289" s="2"/>
      <c r="B289" s="2"/>
      <c r="D289" s="2"/>
    </row>
    <row r="290" spans="1:4" x14ac:dyDescent="0.4">
      <c r="A290" s="2"/>
      <c r="B290" s="2"/>
      <c r="D290" s="2"/>
    </row>
    <row r="291" spans="1:4" x14ac:dyDescent="0.4">
      <c r="A291" s="2"/>
      <c r="B291" s="2"/>
      <c r="D291" s="2"/>
    </row>
    <row r="292" spans="1:4" x14ac:dyDescent="0.4">
      <c r="A292" s="2"/>
      <c r="B292" s="2"/>
      <c r="D292" s="2"/>
    </row>
    <row r="293" spans="1:4" x14ac:dyDescent="0.4">
      <c r="A293" s="2"/>
      <c r="B293" s="2"/>
      <c r="D293" s="2"/>
    </row>
    <row r="294" spans="1:4" x14ac:dyDescent="0.4">
      <c r="A294" s="2"/>
      <c r="B294" s="2"/>
      <c r="D294" s="2"/>
    </row>
    <row r="295" spans="1:4" x14ac:dyDescent="0.4">
      <c r="A295" s="2"/>
      <c r="B295" s="2"/>
      <c r="D295" s="2"/>
    </row>
    <row r="296" spans="1:4" x14ac:dyDescent="0.4">
      <c r="A296" s="2"/>
      <c r="B296" s="2"/>
      <c r="D296" s="2"/>
    </row>
    <row r="297" spans="1:4" x14ac:dyDescent="0.4">
      <c r="A297" s="2"/>
      <c r="B297" s="2"/>
      <c r="D297" s="2"/>
    </row>
    <row r="298" spans="1:4" x14ac:dyDescent="0.4">
      <c r="A298" s="2"/>
      <c r="B298" s="2"/>
      <c r="D298" s="2"/>
    </row>
    <row r="299" spans="1:4" x14ac:dyDescent="0.4">
      <c r="A299" s="2"/>
      <c r="B299" s="2"/>
      <c r="D299" s="2"/>
    </row>
    <row r="300" spans="1:4" x14ac:dyDescent="0.4">
      <c r="A300" s="2"/>
      <c r="B300" s="2"/>
      <c r="D300" s="2"/>
    </row>
    <row r="301" spans="1:4" x14ac:dyDescent="0.4">
      <c r="A301" s="2"/>
      <c r="B301" s="2"/>
      <c r="D301" s="2"/>
    </row>
    <row r="302" spans="1:4" x14ac:dyDescent="0.4">
      <c r="A302" s="2"/>
      <c r="B302" s="2"/>
      <c r="D302" s="2"/>
    </row>
    <row r="303" spans="1:4" x14ac:dyDescent="0.4">
      <c r="A303" s="2"/>
      <c r="B303" s="2"/>
      <c r="D303" s="2"/>
    </row>
    <row r="304" spans="1:4" x14ac:dyDescent="0.4">
      <c r="A304" s="2"/>
      <c r="B304" s="2"/>
      <c r="D304" s="2"/>
    </row>
    <row r="305" spans="1:4" x14ac:dyDescent="0.4">
      <c r="A305" s="2"/>
      <c r="B305" s="2"/>
      <c r="D305" s="2"/>
    </row>
    <row r="306" spans="1:4" x14ac:dyDescent="0.4">
      <c r="A306" s="2"/>
      <c r="B306" s="2"/>
      <c r="D306" s="2"/>
    </row>
    <row r="307" spans="1:4" x14ac:dyDescent="0.4">
      <c r="A307" s="2"/>
      <c r="B307" s="2"/>
      <c r="D307" s="2"/>
    </row>
    <row r="308" spans="1:4" x14ac:dyDescent="0.4">
      <c r="A308" s="2"/>
      <c r="B308" s="2"/>
      <c r="D308" s="2"/>
    </row>
    <row r="309" spans="1:4" x14ac:dyDescent="0.4">
      <c r="A309" s="2"/>
      <c r="B309" s="2"/>
      <c r="D309" s="2"/>
    </row>
    <row r="310" spans="1:4" x14ac:dyDescent="0.4">
      <c r="A310" s="2"/>
      <c r="B310" s="2"/>
      <c r="D310" s="2"/>
    </row>
    <row r="311" spans="1:4" x14ac:dyDescent="0.4">
      <c r="A311" s="2"/>
      <c r="B311" s="2"/>
      <c r="D311" s="2"/>
    </row>
    <row r="312" spans="1:4" x14ac:dyDescent="0.4">
      <c r="A312" s="2"/>
      <c r="B312" s="2"/>
      <c r="D312" s="2"/>
    </row>
    <row r="313" spans="1:4" x14ac:dyDescent="0.4">
      <c r="A313" s="2"/>
      <c r="B313" s="2"/>
      <c r="D313" s="2"/>
    </row>
    <row r="314" spans="1:4" x14ac:dyDescent="0.4">
      <c r="A314" s="2"/>
      <c r="B314" s="2"/>
      <c r="D314" s="2"/>
    </row>
    <row r="315" spans="1:4" x14ac:dyDescent="0.4">
      <c r="A315" s="2"/>
      <c r="B315" s="2"/>
      <c r="D315" s="2"/>
    </row>
    <row r="316" spans="1:4" x14ac:dyDescent="0.4">
      <c r="A316" s="2"/>
      <c r="B316" s="2"/>
      <c r="D316" s="2"/>
    </row>
    <row r="317" spans="1:4" x14ac:dyDescent="0.4">
      <c r="A317" s="2"/>
      <c r="B317" s="2"/>
      <c r="D317" s="2"/>
    </row>
    <row r="318" spans="1:4" x14ac:dyDescent="0.4">
      <c r="A318" s="2"/>
      <c r="B318" s="2"/>
      <c r="D318" s="2"/>
    </row>
    <row r="319" spans="1:4" x14ac:dyDescent="0.4">
      <c r="A319" s="2"/>
      <c r="B319" s="2"/>
      <c r="D319" s="2"/>
    </row>
    <row r="320" spans="1:4" x14ac:dyDescent="0.4">
      <c r="A320" s="2"/>
      <c r="B320" s="2"/>
      <c r="D320" s="2"/>
    </row>
    <row r="321" spans="1:4" x14ac:dyDescent="0.4">
      <c r="A321" s="2"/>
      <c r="B321" s="2"/>
      <c r="D321" s="2"/>
    </row>
    <row r="322" spans="1:4" x14ac:dyDescent="0.4">
      <c r="A322" s="2"/>
      <c r="B322" s="2"/>
      <c r="D322" s="2"/>
    </row>
    <row r="323" spans="1:4" x14ac:dyDescent="0.4">
      <c r="A323" s="2"/>
      <c r="B323" s="2"/>
      <c r="D323" s="2"/>
    </row>
    <row r="324" spans="1:4" x14ac:dyDescent="0.4">
      <c r="A324" s="2"/>
      <c r="B324" s="2"/>
      <c r="D324" s="2"/>
    </row>
    <row r="325" spans="1:4" x14ac:dyDescent="0.4">
      <c r="A325" s="2"/>
      <c r="B325" s="2"/>
      <c r="D325" s="2"/>
    </row>
    <row r="326" spans="1:4" x14ac:dyDescent="0.4">
      <c r="A326" s="2"/>
      <c r="B326" s="2"/>
      <c r="D326" s="2"/>
    </row>
    <row r="327" spans="1:4" x14ac:dyDescent="0.4">
      <c r="A327" s="2"/>
      <c r="B327" s="2"/>
      <c r="D327" s="2"/>
    </row>
    <row r="328" spans="1:4" x14ac:dyDescent="0.4">
      <c r="A328" s="2"/>
      <c r="B328" s="2"/>
      <c r="D328" s="2"/>
    </row>
    <row r="329" spans="1:4" x14ac:dyDescent="0.4">
      <c r="A329" s="2"/>
      <c r="B329" s="2"/>
      <c r="D329" s="2"/>
    </row>
    <row r="330" spans="1:4" x14ac:dyDescent="0.4">
      <c r="A330" s="2"/>
      <c r="B330" s="2"/>
      <c r="D330" s="2"/>
    </row>
    <row r="331" spans="1:4" x14ac:dyDescent="0.4">
      <c r="A331" s="2"/>
      <c r="B331" s="2"/>
      <c r="D331" s="2"/>
    </row>
    <row r="332" spans="1:4" x14ac:dyDescent="0.4">
      <c r="A332" s="2"/>
      <c r="B332" s="2"/>
      <c r="D332" s="2"/>
    </row>
    <row r="333" spans="1:4" x14ac:dyDescent="0.4">
      <c r="A333" s="2"/>
      <c r="B333" s="2"/>
      <c r="D333" s="2"/>
    </row>
    <row r="334" spans="1:4" x14ac:dyDescent="0.4">
      <c r="A334" s="2"/>
      <c r="B334" s="2"/>
      <c r="D334" s="2"/>
    </row>
    <row r="335" spans="1:4" x14ac:dyDescent="0.4">
      <c r="A335" s="2"/>
      <c r="B335" s="2"/>
      <c r="D335" s="2"/>
    </row>
    <row r="336" spans="1:4" x14ac:dyDescent="0.4">
      <c r="A336" s="2"/>
      <c r="B336" s="2"/>
      <c r="D336" s="2"/>
    </row>
    <row r="337" spans="1:6" x14ac:dyDescent="0.4">
      <c r="A337" s="2"/>
      <c r="B337" s="2"/>
      <c r="D337" s="2"/>
    </row>
    <row r="338" spans="1:6" x14ac:dyDescent="0.4">
      <c r="A338" s="2"/>
      <c r="B338" s="2"/>
      <c r="D338" s="2"/>
    </row>
    <row r="339" spans="1:6" x14ac:dyDescent="0.4">
      <c r="A339" s="2"/>
      <c r="B339" s="2"/>
      <c r="D339" s="2"/>
    </row>
    <row r="340" spans="1:6" x14ac:dyDescent="0.4">
      <c r="A340" s="2"/>
      <c r="B340" s="2"/>
      <c r="D340" s="2"/>
    </row>
    <row r="341" spans="1:6" x14ac:dyDescent="0.4">
      <c r="A341" s="2"/>
      <c r="B341" s="2"/>
      <c r="D341" s="2"/>
    </row>
    <row r="342" spans="1:6" x14ac:dyDescent="0.4">
      <c r="A342" s="2"/>
      <c r="B342" s="2"/>
      <c r="D342" s="2"/>
    </row>
    <row r="343" spans="1:6" x14ac:dyDescent="0.4">
      <c r="A343" s="2"/>
      <c r="B343" s="2"/>
      <c r="D343" s="2"/>
    </row>
    <row r="344" spans="1:6" x14ac:dyDescent="0.4">
      <c r="A344" s="2"/>
      <c r="B344" s="2"/>
      <c r="D344" s="2"/>
    </row>
    <row r="345" spans="1:6" x14ac:dyDescent="0.4">
      <c r="A345" s="2"/>
      <c r="B345" s="2"/>
      <c r="D345" s="2"/>
    </row>
    <row r="346" spans="1:6" x14ac:dyDescent="0.4">
      <c r="A346" s="2"/>
      <c r="B346" s="2"/>
      <c r="D346" s="2"/>
    </row>
    <row r="347" spans="1:6" x14ac:dyDescent="0.4">
      <c r="A347" s="2"/>
      <c r="B347" s="2"/>
      <c r="D347" s="2"/>
    </row>
    <row r="348" spans="1:6" x14ac:dyDescent="0.4">
      <c r="A348" s="2"/>
      <c r="B348" s="2"/>
      <c r="D348" s="2"/>
    </row>
    <row r="349" spans="1:6" x14ac:dyDescent="0.4">
      <c r="A349" s="2"/>
      <c r="B349" s="2"/>
      <c r="D349" s="2"/>
    </row>
    <row r="350" spans="1:6" x14ac:dyDescent="0.4">
      <c r="A350" s="2"/>
      <c r="B350" s="2"/>
      <c r="D350" s="2"/>
    </row>
    <row r="351" spans="1:6" x14ac:dyDescent="0.4">
      <c r="A351" s="2"/>
      <c r="B351" s="2"/>
      <c r="D351" s="2"/>
    </row>
    <row r="352" spans="1:6" x14ac:dyDescent="0.4">
      <c r="A352" s="3"/>
      <c r="B352" s="3"/>
      <c r="C352" s="3"/>
      <c r="D352" s="3"/>
      <c r="E352" s="3"/>
      <c r="F352" s="3"/>
    </row>
    <row r="353" spans="1:6" x14ac:dyDescent="0.4">
      <c r="A353" s="3"/>
      <c r="B353" s="3"/>
      <c r="C353" s="3"/>
      <c r="D353" s="3"/>
      <c r="E353" s="3"/>
      <c r="F353" s="3"/>
    </row>
    <row r="354" spans="1:6" x14ac:dyDescent="0.4">
      <c r="A354" s="3"/>
      <c r="B354" s="3"/>
      <c r="C354" s="3"/>
      <c r="D354" s="3"/>
      <c r="E354" s="3"/>
      <c r="F354" s="3"/>
    </row>
    <row r="355" spans="1:6" x14ac:dyDescent="0.4">
      <c r="A355" s="3"/>
      <c r="B355" s="3"/>
      <c r="C355" s="3"/>
      <c r="D355" s="3"/>
      <c r="E355" s="3"/>
      <c r="F355" s="3"/>
    </row>
    <row r="356" spans="1:6" x14ac:dyDescent="0.4">
      <c r="A356" s="3"/>
      <c r="B356" s="3"/>
      <c r="C356" s="3"/>
      <c r="D356" s="3"/>
      <c r="E356" s="3"/>
      <c r="F356" s="3"/>
    </row>
    <row r="357" spans="1:6" x14ac:dyDescent="0.4">
      <c r="A357" s="3"/>
      <c r="B357" s="3"/>
      <c r="C357" s="3"/>
      <c r="D357" s="3"/>
      <c r="E357" s="3"/>
      <c r="F357" s="3"/>
    </row>
    <row r="358" spans="1:6" x14ac:dyDescent="0.4">
      <c r="A358" s="3"/>
      <c r="B358" s="3"/>
      <c r="C358" s="3"/>
      <c r="D358" s="3"/>
      <c r="E358" s="3"/>
      <c r="F358" s="3"/>
    </row>
    <row r="359" spans="1:6" x14ac:dyDescent="0.4">
      <c r="A359" s="3"/>
      <c r="B359" s="3"/>
      <c r="C359" s="3"/>
      <c r="D359" s="3"/>
      <c r="E359" s="3"/>
      <c r="F359" s="3"/>
    </row>
    <row r="360" spans="1:6" x14ac:dyDescent="0.4">
      <c r="A360" s="3"/>
      <c r="B360" s="3"/>
      <c r="C360" s="3"/>
      <c r="D360" s="3"/>
      <c r="E360" s="3"/>
      <c r="F360" s="3"/>
    </row>
    <row r="361" spans="1:6" x14ac:dyDescent="0.4">
      <c r="A361" s="3"/>
      <c r="B361" s="3"/>
      <c r="C361" s="3"/>
      <c r="D361" s="3"/>
      <c r="E361" s="3"/>
      <c r="F361" s="3"/>
    </row>
    <row r="362" spans="1:6" x14ac:dyDescent="0.4">
      <c r="A362" s="3"/>
      <c r="B362" s="3"/>
      <c r="C362" s="3"/>
      <c r="D362" s="3"/>
      <c r="E362" s="3"/>
      <c r="F362" s="3"/>
    </row>
    <row r="363" spans="1:6" x14ac:dyDescent="0.4">
      <c r="A363" s="3"/>
      <c r="B363" s="3"/>
      <c r="C363" s="3"/>
      <c r="D363" s="3"/>
      <c r="E363" s="3"/>
      <c r="F363" s="3"/>
    </row>
    <row r="364" spans="1:6" x14ac:dyDescent="0.4">
      <c r="A364" s="3"/>
      <c r="B364" s="3"/>
      <c r="C364" s="3"/>
      <c r="D364" s="3"/>
      <c r="E364" s="3"/>
      <c r="F364" s="3"/>
    </row>
    <row r="365" spans="1:6" x14ac:dyDescent="0.4">
      <c r="A365" s="3"/>
      <c r="B365" s="3"/>
      <c r="C365" s="3"/>
      <c r="D365" s="3"/>
      <c r="E365" s="3"/>
      <c r="F365" s="3"/>
    </row>
    <row r="366" spans="1:6" x14ac:dyDescent="0.4">
      <c r="A366" s="3"/>
      <c r="B366" s="3"/>
      <c r="C366" s="3"/>
      <c r="D366" s="3"/>
      <c r="E366" s="3"/>
      <c r="F366" s="3"/>
    </row>
    <row r="367" spans="1:6" x14ac:dyDescent="0.4">
      <c r="A367" s="3"/>
      <c r="B367" s="3"/>
      <c r="C367" s="3"/>
      <c r="D367" s="3"/>
      <c r="E367" s="3"/>
      <c r="F367" s="3"/>
    </row>
    <row r="368" spans="1:6" x14ac:dyDescent="0.4">
      <c r="A368" s="3"/>
      <c r="B368" s="3"/>
      <c r="C368" s="3"/>
      <c r="D368" s="3"/>
      <c r="E368" s="3"/>
      <c r="F368" s="3"/>
    </row>
    <row r="369" spans="1:6" x14ac:dyDescent="0.4">
      <c r="A369" s="3"/>
      <c r="B369" s="3"/>
      <c r="C369" s="3"/>
      <c r="D369" s="3"/>
      <c r="E369" s="3"/>
      <c r="F369" s="3"/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abSelected="1" workbookViewId="0">
      <selection activeCell="E158" sqref="E1:E158"/>
    </sheetView>
  </sheetViews>
  <sheetFormatPr defaultRowHeight="14.6" x14ac:dyDescent="0.4"/>
  <cols>
    <col min="1" max="1" width="9.23046875" style="2"/>
  </cols>
  <sheetData>
    <row r="1" spans="1:6" x14ac:dyDescent="0.4">
      <c r="A1" s="2" t="str">
        <f>_xlfn.CONCAT(C1,D1)</f>
        <v>1rez</v>
      </c>
      <c r="B1" s="1">
        <v>1</v>
      </c>
      <c r="C1" s="1">
        <v>1</v>
      </c>
      <c r="D1" s="1" t="s">
        <v>1</v>
      </c>
      <c r="E1" s="1" t="str">
        <f t="shared" ref="E1:E65" si="0">_xlfn.CONCAT("INSERT INTO [dbo].[Routes] ([Id],[Number],[Indicator]) VALUES (",B1,",",C1,",'",D1,"')")</f>
        <v>INSERT INTO [dbo].[Routes] ([Id],[Number],[Indicator]) VALUES (1,1,'rez')</v>
      </c>
      <c r="F1" s="1"/>
    </row>
    <row r="2" spans="1:6" x14ac:dyDescent="0.4">
      <c r="A2" s="2" t="str">
        <f t="shared" ref="A2:A65" si="1">_xlfn.CONCAT(C2,D2)</f>
        <v>850C</v>
      </c>
      <c r="B2" s="1">
        <v>2</v>
      </c>
      <c r="C2" s="1">
        <v>850</v>
      </c>
      <c r="D2" s="1" t="s">
        <v>3</v>
      </c>
      <c r="E2" s="1" t="str">
        <f t="shared" si="0"/>
        <v>INSERT INTO [dbo].[Routes] ([Id],[Number],[Indicator]) VALUES (2,850,'C')</v>
      </c>
      <c r="F2" s="1"/>
    </row>
    <row r="3" spans="1:6" x14ac:dyDescent="0.4">
      <c r="A3" s="2" t="str">
        <f t="shared" si="1"/>
        <v>720B</v>
      </c>
      <c r="B3" s="1">
        <v>3</v>
      </c>
      <c r="C3" s="1">
        <v>720</v>
      </c>
      <c r="D3" s="1" t="s">
        <v>5</v>
      </c>
      <c r="E3" s="1" t="str">
        <f t="shared" si="0"/>
        <v>INSERT INTO [dbo].[Routes] ([Id],[Number],[Indicator]) VALUES (3,720,'B')</v>
      </c>
      <c r="F3" s="1"/>
    </row>
    <row r="4" spans="1:6" x14ac:dyDescent="0.4">
      <c r="A4" s="2" t="str">
        <f t="shared" si="1"/>
        <v>36rez</v>
      </c>
      <c r="B4" s="1">
        <v>4</v>
      </c>
      <c r="C4" s="1">
        <v>36</v>
      </c>
      <c r="D4" s="1" t="s">
        <v>1</v>
      </c>
      <c r="E4" s="1" t="str">
        <f t="shared" si="0"/>
        <v>INSERT INTO [dbo].[Routes] ([Id],[Number],[Indicator]) VALUES (4,36,'rez')</v>
      </c>
      <c r="F4" s="1"/>
    </row>
    <row r="5" spans="1:6" x14ac:dyDescent="0.4">
      <c r="A5" s="2" t="str">
        <f t="shared" si="1"/>
        <v>8rez</v>
      </c>
      <c r="B5" s="1">
        <v>5</v>
      </c>
      <c r="C5" s="1">
        <v>8</v>
      </c>
      <c r="D5" s="1" t="s">
        <v>1</v>
      </c>
      <c r="E5" s="1" t="str">
        <f t="shared" si="0"/>
        <v>INSERT INTO [dbo].[Routes] ([Id],[Number],[Indicator]) VALUES (5,8,'rez')</v>
      </c>
      <c r="F5" s="1"/>
    </row>
    <row r="6" spans="1:6" x14ac:dyDescent="0.4">
      <c r="A6" s="2" t="str">
        <f t="shared" si="1"/>
        <v>880B</v>
      </c>
      <c r="B6" s="1">
        <v>6</v>
      </c>
      <c r="C6" s="1">
        <v>880</v>
      </c>
      <c r="D6" s="1" t="s">
        <v>5</v>
      </c>
      <c r="E6" s="1" t="str">
        <f t="shared" si="0"/>
        <v>INSERT INTO [dbo].[Routes] ([Id],[Number],[Indicator]) VALUES (6,880,'B')</v>
      </c>
      <c r="F6" s="1"/>
    </row>
    <row r="7" spans="1:6" x14ac:dyDescent="0.4">
      <c r="A7" s="2" t="str">
        <f t="shared" si="1"/>
        <v>71rez</v>
      </c>
      <c r="B7" s="1">
        <v>7</v>
      </c>
      <c r="C7" s="1">
        <v>71</v>
      </c>
      <c r="D7" s="1" t="s">
        <v>1</v>
      </c>
      <c r="E7" s="1" t="str">
        <f t="shared" si="0"/>
        <v>INSERT INTO [dbo].[Routes] ([Id],[Number],[Indicator]) VALUES (7,71,'rez')</v>
      </c>
      <c r="F7" s="1"/>
    </row>
    <row r="8" spans="1:6" x14ac:dyDescent="0.4">
      <c r="A8" s="2" t="str">
        <f t="shared" si="1"/>
        <v>805A</v>
      </c>
      <c r="B8" s="1">
        <v>8</v>
      </c>
      <c r="C8" s="1">
        <v>805</v>
      </c>
      <c r="D8" s="1" t="s">
        <v>11</v>
      </c>
      <c r="E8" s="1" t="str">
        <f t="shared" si="0"/>
        <v>INSERT INTO [dbo].[Routes] ([Id],[Number],[Indicator]) VALUES (8,805,'A')</v>
      </c>
      <c r="F8" s="1"/>
    </row>
    <row r="9" spans="1:6" x14ac:dyDescent="0.4">
      <c r="A9" s="2" t="str">
        <f t="shared" si="1"/>
        <v>750A</v>
      </c>
      <c r="B9" s="1">
        <v>9</v>
      </c>
      <c r="C9" s="1">
        <v>750</v>
      </c>
      <c r="D9" s="1" t="s">
        <v>11</v>
      </c>
      <c r="E9" s="1" t="str">
        <f t="shared" si="0"/>
        <v>INSERT INTO [dbo].[Routes] ([Id],[Number],[Indicator]) VALUES (9,750,'A')</v>
      </c>
      <c r="F9" s="1"/>
    </row>
    <row r="10" spans="1:6" x14ac:dyDescent="0.4">
      <c r="A10" s="2" t="str">
        <f t="shared" si="1"/>
        <v>752A</v>
      </c>
      <c r="B10" s="1">
        <v>10</v>
      </c>
      <c r="C10" s="1">
        <v>752</v>
      </c>
      <c r="D10" s="1" t="s">
        <v>11</v>
      </c>
      <c r="E10" s="1" t="str">
        <f t="shared" si="0"/>
        <v>INSERT INTO [dbo].[Routes] ([Id],[Number],[Indicator]) VALUES (10,752,'A')</v>
      </c>
      <c r="F10" s="1"/>
    </row>
    <row r="11" spans="1:6" x14ac:dyDescent="0.4">
      <c r="A11" s="2" t="str">
        <f t="shared" si="1"/>
        <v>605A</v>
      </c>
      <c r="B11" s="1">
        <v>11</v>
      </c>
      <c r="C11" s="1">
        <v>605</v>
      </c>
      <c r="D11" s="1" t="s">
        <v>11</v>
      </c>
      <c r="E11" s="1" t="str">
        <f t="shared" si="0"/>
        <v>INSERT INTO [dbo].[Routes] ([Id],[Number],[Indicator]) VALUES (11,605,'A')</v>
      </c>
      <c r="F11" s="1"/>
    </row>
    <row r="12" spans="1:6" x14ac:dyDescent="0.4">
      <c r="A12" s="2" t="str">
        <f t="shared" si="1"/>
        <v>680A</v>
      </c>
      <c r="B12" s="1">
        <v>12</v>
      </c>
      <c r="C12" s="1">
        <v>680</v>
      </c>
      <c r="D12" s="1" t="s">
        <v>11</v>
      </c>
      <c r="E12" s="1" t="str">
        <f t="shared" si="0"/>
        <v>INSERT INTO [dbo].[Routes] ([Id],[Number],[Indicator]) VALUES (12,680,'A')</v>
      </c>
      <c r="F12" s="1"/>
    </row>
    <row r="13" spans="1:6" x14ac:dyDescent="0.4">
      <c r="A13" s="2" t="str">
        <f t="shared" si="1"/>
        <v>5rez</v>
      </c>
      <c r="B13" s="1">
        <v>13</v>
      </c>
      <c r="C13" s="1">
        <v>5</v>
      </c>
      <c r="D13" s="1" t="s">
        <v>1</v>
      </c>
      <c r="E13" s="1" t="str">
        <f t="shared" si="0"/>
        <v>INSERT INTO [dbo].[Routes] ([Id],[Number],[Indicator]) VALUES (13,5,'rez')</v>
      </c>
      <c r="F13" s="1"/>
    </row>
    <row r="14" spans="1:6" x14ac:dyDescent="0.4">
      <c r="A14" s="2" t="str">
        <f t="shared" si="1"/>
        <v>655A</v>
      </c>
      <c r="B14" s="1">
        <v>14</v>
      </c>
      <c r="C14" s="1">
        <v>655</v>
      </c>
      <c r="D14" s="1" t="s">
        <v>11</v>
      </c>
      <c r="E14" s="1" t="str">
        <f t="shared" si="0"/>
        <v>INSERT INTO [dbo].[Routes] ([Id],[Number],[Indicator]) VALUES (14,655,'A')</v>
      </c>
      <c r="F14" s="1"/>
    </row>
    <row r="15" spans="1:6" x14ac:dyDescent="0.4">
      <c r="A15" s="2" t="str">
        <f t="shared" si="1"/>
        <v>10rez</v>
      </c>
      <c r="B15" s="1">
        <v>15</v>
      </c>
      <c r="C15" s="1">
        <v>10</v>
      </c>
      <c r="D15" s="1" t="s">
        <v>1</v>
      </c>
      <c r="E15" s="1" t="str">
        <f t="shared" si="0"/>
        <v>INSERT INTO [dbo].[Routes] ([Id],[Number],[Indicator]) VALUES (15,10,'rez')</v>
      </c>
      <c r="F15" s="1"/>
    </row>
    <row r="16" spans="1:6" x14ac:dyDescent="0.4">
      <c r="A16" s="2" t="str">
        <f t="shared" si="1"/>
        <v>707B</v>
      </c>
      <c r="B16" s="1">
        <v>16</v>
      </c>
      <c r="C16" s="1">
        <v>707</v>
      </c>
      <c r="D16" s="1" t="s">
        <v>5</v>
      </c>
      <c r="E16" s="1" t="str">
        <f t="shared" si="0"/>
        <v>INSERT INTO [dbo].[Routes] ([Id],[Number],[Indicator]) VALUES (16,707,'B')</v>
      </c>
      <c r="F16" s="1"/>
    </row>
    <row r="17" spans="1:6" x14ac:dyDescent="0.4">
      <c r="A17" s="2" t="str">
        <f t="shared" si="1"/>
        <v>705B</v>
      </c>
      <c r="B17" s="1">
        <v>17</v>
      </c>
      <c r="C17" s="1">
        <v>705</v>
      </c>
      <c r="D17" s="1" t="s">
        <v>5</v>
      </c>
      <c r="E17" s="1" t="str">
        <f t="shared" si="0"/>
        <v>INSERT INTO [dbo].[Routes] ([Id],[Number],[Indicator]) VALUES (17,705,'B')</v>
      </c>
      <c r="F17" s="1"/>
    </row>
    <row r="18" spans="1:6" x14ac:dyDescent="0.4">
      <c r="A18" s="2" t="str">
        <f t="shared" si="1"/>
        <v>701B</v>
      </c>
      <c r="B18" s="1">
        <v>19</v>
      </c>
      <c r="C18" s="1">
        <v>701</v>
      </c>
      <c r="D18" s="1" t="s">
        <v>5</v>
      </c>
      <c r="E18" s="1" t="str">
        <f t="shared" si="0"/>
        <v>INSERT INTO [dbo].[Routes] ([Id],[Number],[Indicator]) VALUES (19,701,'B')</v>
      </c>
      <c r="F18" s="1"/>
    </row>
    <row r="19" spans="1:6" x14ac:dyDescent="0.4">
      <c r="A19" s="2" t="str">
        <f t="shared" si="1"/>
        <v>770A</v>
      </c>
      <c r="B19" s="1">
        <v>20</v>
      </c>
      <c r="C19" s="1">
        <v>770</v>
      </c>
      <c r="D19" s="1" t="s">
        <v>11</v>
      </c>
      <c r="E19" s="1" t="str">
        <f t="shared" si="0"/>
        <v>INSERT INTO [dbo].[Routes] ([Id],[Number],[Indicator]) VALUES (20,770,'A')</v>
      </c>
      <c r="F19" s="1"/>
    </row>
    <row r="20" spans="1:6" x14ac:dyDescent="0.4">
      <c r="A20" s="2" t="str">
        <f t="shared" si="1"/>
        <v>3rez</v>
      </c>
      <c r="B20" s="1">
        <v>21</v>
      </c>
      <c r="C20" s="1">
        <v>3</v>
      </c>
      <c r="D20" s="1" t="s">
        <v>1</v>
      </c>
      <c r="E20" s="1" t="str">
        <f t="shared" si="0"/>
        <v>INSERT INTO [dbo].[Routes] ([Id],[Number],[Indicator]) VALUES (21,3,'rez')</v>
      </c>
      <c r="F20" s="1"/>
    </row>
    <row r="21" spans="1:6" x14ac:dyDescent="0.4">
      <c r="A21" s="2" t="str">
        <f t="shared" si="1"/>
        <v>11rez</v>
      </c>
      <c r="B21" s="1">
        <v>22</v>
      </c>
      <c r="C21" s="1">
        <v>11</v>
      </c>
      <c r="D21" s="1" t="s">
        <v>1</v>
      </c>
      <c r="E21" s="1" t="str">
        <f t="shared" si="0"/>
        <v>INSERT INTO [dbo].[Routes] ([Id],[Number],[Indicator]) VALUES (22,11,'rez')</v>
      </c>
      <c r="F21" s="1"/>
    </row>
    <row r="22" spans="1:6" x14ac:dyDescent="0.4">
      <c r="A22" s="2" t="str">
        <f t="shared" si="1"/>
        <v>4rez</v>
      </c>
      <c r="B22" s="1">
        <v>23</v>
      </c>
      <c r="C22" s="1">
        <v>4</v>
      </c>
      <c r="D22" s="1" t="s">
        <v>1</v>
      </c>
      <c r="E22" s="1" t="str">
        <f t="shared" si="0"/>
        <v>INSERT INTO [dbo].[Routes] ([Id],[Number],[Indicator]) VALUES (23,4,'rez')</v>
      </c>
      <c r="F22" s="1"/>
    </row>
    <row r="23" spans="1:6" x14ac:dyDescent="0.4">
      <c r="A23" s="2" t="str">
        <f t="shared" si="1"/>
        <v>725B</v>
      </c>
      <c r="B23" s="1">
        <v>24</v>
      </c>
      <c r="C23" s="1">
        <v>725</v>
      </c>
      <c r="D23" s="1" t="s">
        <v>5</v>
      </c>
      <c r="E23" s="1" t="str">
        <f t="shared" si="0"/>
        <v>INSERT INTO [dbo].[Routes] ([Id],[Number],[Indicator]) VALUES (24,725,'B')</v>
      </c>
      <c r="F23" s="1"/>
    </row>
    <row r="24" spans="1:6" x14ac:dyDescent="0.4">
      <c r="A24" s="2" t="str">
        <f t="shared" si="1"/>
        <v>35rez</v>
      </c>
      <c r="B24" s="1">
        <v>25</v>
      </c>
      <c r="C24" s="1">
        <v>35</v>
      </c>
      <c r="D24" s="1" t="s">
        <v>1</v>
      </c>
      <c r="E24" s="1" t="str">
        <f t="shared" si="0"/>
        <v>INSERT INTO [dbo].[Routes] ([Id],[Number],[Indicator]) VALUES (25,35,'rez')</v>
      </c>
      <c r="F24" s="1"/>
    </row>
    <row r="25" spans="1:6" x14ac:dyDescent="0.4">
      <c r="A25" s="2" t="str">
        <f t="shared" si="1"/>
        <v>789A</v>
      </c>
      <c r="B25" s="1">
        <v>26</v>
      </c>
      <c r="C25" s="1">
        <v>789</v>
      </c>
      <c r="D25" s="1" t="s">
        <v>11</v>
      </c>
      <c r="E25" s="1" t="str">
        <f t="shared" si="0"/>
        <v>INSERT INTO [dbo].[Routes] ([Id],[Number],[Indicator]) VALUES (26,789,'A')</v>
      </c>
      <c r="F25" s="1"/>
    </row>
    <row r="26" spans="1:6" x14ac:dyDescent="0.4">
      <c r="A26" s="2" t="str">
        <f t="shared" si="1"/>
        <v>780A</v>
      </c>
      <c r="B26" s="1">
        <v>27</v>
      </c>
      <c r="C26" s="1">
        <v>780</v>
      </c>
      <c r="D26" s="1" t="s">
        <v>11</v>
      </c>
      <c r="E26" s="1" t="str">
        <f t="shared" si="0"/>
        <v>INSERT INTO [dbo].[Routes] ([Id],[Number],[Indicator]) VALUES (27,780,'A')</v>
      </c>
      <c r="F26" s="1"/>
    </row>
    <row r="27" spans="1:6" x14ac:dyDescent="0.4">
      <c r="A27" s="2" t="str">
        <f t="shared" si="1"/>
        <v>845C</v>
      </c>
      <c r="B27" s="1">
        <v>28</v>
      </c>
      <c r="C27" s="1">
        <v>845</v>
      </c>
      <c r="D27" s="1" t="s">
        <v>3</v>
      </c>
      <c r="E27" s="1" t="str">
        <f t="shared" si="0"/>
        <v>INSERT INTO [dbo].[Routes] ([Id],[Number],[Indicator]) VALUES (28,845,'C')</v>
      </c>
      <c r="F27" s="1"/>
    </row>
    <row r="28" spans="1:6" x14ac:dyDescent="0.4">
      <c r="A28" s="2" t="str">
        <f t="shared" si="1"/>
        <v>715B</v>
      </c>
      <c r="B28" s="1">
        <v>29</v>
      </c>
      <c r="C28" s="1">
        <v>715</v>
      </c>
      <c r="D28" s="1" t="s">
        <v>5</v>
      </c>
      <c r="E28" s="1" t="str">
        <f t="shared" si="0"/>
        <v>INSERT INTO [dbo].[Routes] ([Id],[Number],[Indicator]) VALUES (29,715,'B')</v>
      </c>
      <c r="F28" s="1"/>
    </row>
    <row r="29" spans="1:6" x14ac:dyDescent="0.4">
      <c r="A29" s="2" t="str">
        <f t="shared" si="1"/>
        <v>890B</v>
      </c>
      <c r="B29" s="1">
        <v>30</v>
      </c>
      <c r="C29" s="1">
        <v>890</v>
      </c>
      <c r="D29" s="1" t="s">
        <v>5</v>
      </c>
      <c r="E29" s="1" t="str">
        <f t="shared" si="0"/>
        <v>INSERT INTO [dbo].[Routes] ([Id],[Number],[Indicator]) VALUES (30,890,'B')</v>
      </c>
      <c r="F29" s="1"/>
    </row>
    <row r="30" spans="1:6" x14ac:dyDescent="0.4">
      <c r="A30" s="2" t="str">
        <f t="shared" si="1"/>
        <v>390B</v>
      </c>
      <c r="B30" s="1">
        <v>31</v>
      </c>
      <c r="C30" s="1">
        <v>390</v>
      </c>
      <c r="D30" s="1" t="s">
        <v>5</v>
      </c>
      <c r="E30" s="1" t="str">
        <f t="shared" si="0"/>
        <v>INSERT INTO [dbo].[Routes] ([Id],[Number],[Indicator]) VALUES (31,390,'B')</v>
      </c>
      <c r="F30" s="1"/>
    </row>
    <row r="31" spans="1:6" x14ac:dyDescent="0.4">
      <c r="A31" s="2" t="str">
        <f t="shared" si="1"/>
        <v>163A</v>
      </c>
      <c r="B31" s="1">
        <v>32</v>
      </c>
      <c r="C31" s="1">
        <v>163</v>
      </c>
      <c r="D31" s="1" t="s">
        <v>11</v>
      </c>
      <c r="E31" s="1" t="str">
        <f t="shared" si="0"/>
        <v>INSERT INTO [dbo].[Routes] ([Id],[Number],[Indicator]) VALUES (32,163,'A')</v>
      </c>
      <c r="F31" s="1"/>
    </row>
    <row r="32" spans="1:6" x14ac:dyDescent="0.4">
      <c r="A32" s="2" t="str">
        <f t="shared" si="1"/>
        <v>131A</v>
      </c>
      <c r="B32" s="1">
        <v>33</v>
      </c>
      <c r="C32" s="1">
        <v>131</v>
      </c>
      <c r="D32" s="1" t="s">
        <v>11</v>
      </c>
      <c r="E32" s="1" t="str">
        <f t="shared" si="0"/>
        <v>INSERT INTO [dbo].[Routes] ([Id],[Number],[Indicator]) VALUES (33,131,'A')</v>
      </c>
      <c r="F32" s="1"/>
    </row>
    <row r="33" spans="1:6" x14ac:dyDescent="0.4">
      <c r="A33" s="2" t="str">
        <f t="shared" si="1"/>
        <v>347A</v>
      </c>
      <c r="B33" s="1">
        <v>34</v>
      </c>
      <c r="C33" s="1">
        <v>347</v>
      </c>
      <c r="D33" s="1" t="s">
        <v>11</v>
      </c>
      <c r="E33" s="1" t="str">
        <f t="shared" si="0"/>
        <v>INSERT INTO [dbo].[Routes] ([Id],[Number],[Indicator]) VALUES (34,347,'A')</v>
      </c>
      <c r="F33" s="1"/>
    </row>
    <row r="34" spans="1:6" x14ac:dyDescent="0.4">
      <c r="A34" s="2" t="str">
        <f t="shared" si="1"/>
        <v>701A</v>
      </c>
      <c r="B34" s="1">
        <v>35</v>
      </c>
      <c r="C34" s="1">
        <v>701</v>
      </c>
      <c r="D34" s="1" t="s">
        <v>11</v>
      </c>
      <c r="E34" s="1" t="str">
        <f t="shared" si="0"/>
        <v>INSERT INTO [dbo].[Routes] ([Id],[Number],[Indicator]) VALUES (35,701,'A')</v>
      </c>
      <c r="F34" s="1"/>
    </row>
    <row r="35" spans="1:6" x14ac:dyDescent="0.4">
      <c r="A35" s="2" t="str">
        <f t="shared" si="1"/>
        <v>468B</v>
      </c>
      <c r="B35" s="1">
        <v>36</v>
      </c>
      <c r="C35" s="1">
        <v>468</v>
      </c>
      <c r="D35" s="1" t="s">
        <v>5</v>
      </c>
      <c r="E35" s="1" t="str">
        <f t="shared" si="0"/>
        <v>INSERT INTO [dbo].[Routes] ([Id],[Number],[Indicator]) VALUES (36,468,'B')</v>
      </c>
      <c r="F35" s="1"/>
    </row>
    <row r="36" spans="1:6" x14ac:dyDescent="0.4">
      <c r="A36" s="2" t="str">
        <f t="shared" si="1"/>
        <v>495B</v>
      </c>
      <c r="B36" s="1">
        <v>37</v>
      </c>
      <c r="C36" s="1">
        <v>495</v>
      </c>
      <c r="D36" s="1" t="s">
        <v>5</v>
      </c>
      <c r="E36" s="1" t="str">
        <f t="shared" si="0"/>
        <v>INSERT INTO [dbo].[Routes] ([Id],[Number],[Indicator]) VALUES (37,495,'B')</v>
      </c>
      <c r="F36" s="1"/>
    </row>
    <row r="37" spans="1:6" x14ac:dyDescent="0.4">
      <c r="A37" s="2" t="str">
        <f t="shared" si="1"/>
        <v>29rez</v>
      </c>
      <c r="B37" s="1">
        <v>38</v>
      </c>
      <c r="C37" s="1">
        <v>29</v>
      </c>
      <c r="D37" s="1" t="s">
        <v>1</v>
      </c>
      <c r="E37" s="1" t="str">
        <f t="shared" si="0"/>
        <v>INSERT INTO [dbo].[Routes] ([Id],[Number],[Indicator]) VALUES (38,29,'rez')</v>
      </c>
      <c r="F37" s="1"/>
    </row>
    <row r="38" spans="1:6" x14ac:dyDescent="0.4">
      <c r="A38" s="2" t="str">
        <f t="shared" si="1"/>
        <v>397B</v>
      </c>
      <c r="B38" s="1">
        <v>39</v>
      </c>
      <c r="C38" s="1">
        <v>397</v>
      </c>
      <c r="D38" s="1" t="s">
        <v>5</v>
      </c>
      <c r="E38" s="1" t="str">
        <f t="shared" si="0"/>
        <v>INSERT INTO [dbo].[Routes] ([Id],[Number],[Indicator]) VALUES (39,397,'B')</v>
      </c>
      <c r="F38" s="1"/>
    </row>
    <row r="39" spans="1:6" x14ac:dyDescent="0.4">
      <c r="A39" s="2" t="str">
        <f t="shared" si="1"/>
        <v>373B</v>
      </c>
      <c r="B39" s="1">
        <v>40</v>
      </c>
      <c r="C39" s="1">
        <v>373</v>
      </c>
      <c r="D39" s="1" t="s">
        <v>5</v>
      </c>
      <c r="E39" s="1" t="str">
        <f t="shared" si="0"/>
        <v>INSERT INTO [dbo].[Routes] ([Id],[Number],[Indicator]) VALUES (40,373,'B')</v>
      </c>
      <c r="F39" s="1"/>
    </row>
    <row r="40" spans="1:6" x14ac:dyDescent="0.4">
      <c r="A40" s="2" t="str">
        <f t="shared" si="1"/>
        <v>789B</v>
      </c>
      <c r="B40" s="1">
        <v>41</v>
      </c>
      <c r="C40" s="1">
        <v>789</v>
      </c>
      <c r="D40" s="1" t="s">
        <v>5</v>
      </c>
      <c r="E40" s="1" t="str">
        <f t="shared" si="0"/>
        <v>INSERT INTO [dbo].[Routes] ([Id],[Number],[Indicator]) VALUES (41,789,'B')</v>
      </c>
      <c r="F40" s="1"/>
    </row>
    <row r="41" spans="1:6" x14ac:dyDescent="0.4">
      <c r="A41" s="2" t="str">
        <f t="shared" si="1"/>
        <v>705A</v>
      </c>
      <c r="B41" s="1">
        <v>43</v>
      </c>
      <c r="C41" s="1">
        <v>705</v>
      </c>
      <c r="D41" s="1" t="s">
        <v>11</v>
      </c>
      <c r="E41" s="1" t="str">
        <f t="shared" si="0"/>
        <v>INSERT INTO [dbo].[Routes] ([Id],[Number],[Indicator]) VALUES (43,705,'A')</v>
      </c>
      <c r="F41" s="1"/>
    </row>
    <row r="42" spans="1:6" x14ac:dyDescent="0.4">
      <c r="A42" s="2" t="str">
        <f t="shared" si="1"/>
        <v>152B</v>
      </c>
      <c r="B42" s="1">
        <v>47</v>
      </c>
      <c r="C42" s="1">
        <v>152</v>
      </c>
      <c r="D42" s="1" t="s">
        <v>5</v>
      </c>
      <c r="E42" s="1" t="str">
        <f t="shared" si="0"/>
        <v>INSERT INTO [dbo].[Routes] ([Id],[Number],[Indicator]) VALUES (47,152,'B')</v>
      </c>
      <c r="F42" s="1"/>
    </row>
    <row r="43" spans="1:6" x14ac:dyDescent="0.4">
      <c r="A43" s="2" t="str">
        <f t="shared" si="1"/>
        <v>299B</v>
      </c>
      <c r="B43" s="1">
        <v>48</v>
      </c>
      <c r="C43" s="1">
        <v>299</v>
      </c>
      <c r="D43" s="1" t="s">
        <v>5</v>
      </c>
      <c r="E43" s="1" t="str">
        <f t="shared" si="0"/>
        <v>INSERT INTO [dbo].[Routes] ([Id],[Number],[Indicator]) VALUES (48,299,'B')</v>
      </c>
      <c r="F43" s="1"/>
    </row>
    <row r="44" spans="1:6" x14ac:dyDescent="0.4">
      <c r="A44" s="2" t="str">
        <f t="shared" si="1"/>
        <v>447A</v>
      </c>
      <c r="B44" s="1">
        <v>49</v>
      </c>
      <c r="C44" s="1">
        <v>447</v>
      </c>
      <c r="D44" s="1" t="s">
        <v>11</v>
      </c>
      <c r="E44" s="1" t="str">
        <f t="shared" si="0"/>
        <v>INSERT INTO [dbo].[Routes] ([Id],[Number],[Indicator]) VALUES (49,447,'A')</v>
      </c>
      <c r="F44" s="1"/>
    </row>
    <row r="45" spans="1:6" x14ac:dyDescent="0.4">
      <c r="A45" s="2" t="str">
        <f t="shared" si="1"/>
        <v>273B</v>
      </c>
      <c r="B45" s="1">
        <v>50</v>
      </c>
      <c r="C45" s="1">
        <v>273</v>
      </c>
      <c r="D45" s="1" t="s">
        <v>5</v>
      </c>
      <c r="E45" s="1" t="str">
        <f t="shared" si="0"/>
        <v>INSERT INTO [dbo].[Routes] ([Id],[Number],[Indicator]) VALUES (50,273,'B')</v>
      </c>
      <c r="F45" s="1"/>
    </row>
    <row r="46" spans="1:6" x14ac:dyDescent="0.4">
      <c r="A46" s="2" t="str">
        <f t="shared" si="1"/>
        <v>830A</v>
      </c>
      <c r="B46" s="1">
        <v>51</v>
      </c>
      <c r="C46" s="1">
        <v>830</v>
      </c>
      <c r="D46" s="1" t="s">
        <v>11</v>
      </c>
      <c r="E46" s="1" t="str">
        <f t="shared" si="0"/>
        <v>INSERT INTO [dbo].[Routes] ([Id],[Number],[Indicator]) VALUES (51,830,'A')</v>
      </c>
      <c r="F46" s="1"/>
    </row>
    <row r="47" spans="1:6" x14ac:dyDescent="0.4">
      <c r="A47" s="2" t="str">
        <f t="shared" si="1"/>
        <v>459B</v>
      </c>
      <c r="B47" s="1">
        <v>52</v>
      </c>
      <c r="C47" s="1">
        <v>459</v>
      </c>
      <c r="D47" s="1" t="s">
        <v>5</v>
      </c>
      <c r="E47" s="1" t="str">
        <f t="shared" si="0"/>
        <v>INSERT INTO [dbo].[Routes] ([Id],[Number],[Indicator]) VALUES (52,459,'B')</v>
      </c>
      <c r="F47" s="1"/>
    </row>
    <row r="48" spans="1:6" x14ac:dyDescent="0.4">
      <c r="A48" s="2" t="str">
        <f t="shared" si="1"/>
        <v>42rez</v>
      </c>
      <c r="B48" s="1">
        <v>54</v>
      </c>
      <c r="C48" s="1">
        <v>42</v>
      </c>
      <c r="D48" s="1" t="s">
        <v>1</v>
      </c>
      <c r="E48" s="1" t="str">
        <f t="shared" si="0"/>
        <v>INSERT INTO [dbo].[Routes] ([Id],[Number],[Indicator]) VALUES (54,42,'rez')</v>
      </c>
      <c r="F48" s="1"/>
    </row>
    <row r="49" spans="1:6" x14ac:dyDescent="0.4">
      <c r="A49" s="2" t="str">
        <f t="shared" si="1"/>
        <v>462B</v>
      </c>
      <c r="B49" s="1">
        <v>56</v>
      </c>
      <c r="C49" s="1">
        <v>462</v>
      </c>
      <c r="D49" s="1" t="s">
        <v>5</v>
      </c>
      <c r="E49" s="1" t="str">
        <f t="shared" si="0"/>
        <v>INSERT INTO [dbo].[Routes] ([Id],[Number],[Indicator]) VALUES (56,462,'B')</v>
      </c>
      <c r="F49" s="1"/>
    </row>
    <row r="50" spans="1:6" x14ac:dyDescent="0.4">
      <c r="A50" s="2" t="str">
        <f t="shared" si="1"/>
        <v>22rez</v>
      </c>
      <c r="B50" s="1">
        <v>57</v>
      </c>
      <c r="C50" s="1">
        <v>22</v>
      </c>
      <c r="D50" s="1" t="s">
        <v>1</v>
      </c>
      <c r="E50" s="1" t="str">
        <f t="shared" si="0"/>
        <v>INSERT INTO [dbo].[Routes] ([Id],[Number],[Indicator]) VALUES (57,22,'rez')</v>
      </c>
      <c r="F50" s="1"/>
    </row>
    <row r="51" spans="1:6" x14ac:dyDescent="0.4">
      <c r="A51" s="2" t="str">
        <f t="shared" si="1"/>
        <v>98rez</v>
      </c>
      <c r="B51" s="1">
        <v>58</v>
      </c>
      <c r="C51" s="1">
        <v>98</v>
      </c>
      <c r="D51" s="1" t="s">
        <v>1</v>
      </c>
      <c r="E51" s="1" t="str">
        <f t="shared" si="0"/>
        <v>INSERT INTO [dbo].[Routes] ([Id],[Number],[Indicator]) VALUES (58,98,'rez')</v>
      </c>
      <c r="F51" s="1"/>
    </row>
    <row r="52" spans="1:6" x14ac:dyDescent="0.4">
      <c r="A52" s="2" t="str">
        <f t="shared" si="1"/>
        <v>590B</v>
      </c>
      <c r="B52" s="1">
        <v>59</v>
      </c>
      <c r="C52" s="1">
        <v>590</v>
      </c>
      <c r="D52" s="1" t="s">
        <v>5</v>
      </c>
      <c r="E52" s="1" t="str">
        <f t="shared" si="0"/>
        <v>INSERT INTO [dbo].[Routes] ([Id],[Number],[Indicator]) VALUES (59,590,'B')</v>
      </c>
      <c r="F52" s="1"/>
    </row>
    <row r="53" spans="1:6" x14ac:dyDescent="0.4">
      <c r="A53" s="2" t="str">
        <f t="shared" si="1"/>
        <v>501A</v>
      </c>
      <c r="B53" s="1">
        <v>60</v>
      </c>
      <c r="C53" s="1">
        <v>501</v>
      </c>
      <c r="D53" s="1" t="s">
        <v>11</v>
      </c>
      <c r="E53" s="1" t="str">
        <f t="shared" si="0"/>
        <v>INSERT INTO [dbo].[Routes] ([Id],[Number],[Indicator]) VALUES (60,501,'A')</v>
      </c>
      <c r="F53" s="1"/>
    </row>
    <row r="54" spans="1:6" x14ac:dyDescent="0.4">
      <c r="A54" s="2" t="str">
        <f t="shared" si="1"/>
        <v>84rez</v>
      </c>
      <c r="B54" s="1">
        <v>61</v>
      </c>
      <c r="C54" s="1">
        <v>84</v>
      </c>
      <c r="D54" s="1" t="s">
        <v>1</v>
      </c>
      <c r="E54" s="1" t="str">
        <f t="shared" si="0"/>
        <v>INSERT INTO [dbo].[Routes] ([Id],[Number],[Indicator]) VALUES (61,84,'rez')</v>
      </c>
      <c r="F54" s="1"/>
    </row>
    <row r="55" spans="1:6" x14ac:dyDescent="0.4">
      <c r="A55" s="2" t="str">
        <f t="shared" si="1"/>
        <v>443A</v>
      </c>
      <c r="B55" s="1">
        <v>62</v>
      </c>
      <c r="C55" s="1">
        <v>443</v>
      </c>
      <c r="D55" s="1" t="s">
        <v>11</v>
      </c>
      <c r="E55" s="1" t="str">
        <f t="shared" si="0"/>
        <v>INSERT INTO [dbo].[Routes] ([Id],[Number],[Indicator]) VALUES (62,443,'A')</v>
      </c>
      <c r="F55" s="1"/>
    </row>
    <row r="56" spans="1:6" x14ac:dyDescent="0.4">
      <c r="A56" s="2" t="str">
        <f t="shared" si="1"/>
        <v>442A</v>
      </c>
      <c r="B56" s="1">
        <v>63</v>
      </c>
      <c r="C56" s="1">
        <v>442</v>
      </c>
      <c r="D56" s="1" t="s">
        <v>11</v>
      </c>
      <c r="E56" s="1" t="str">
        <f t="shared" si="0"/>
        <v>INSERT INTO [dbo].[Routes] ([Id],[Number],[Indicator]) VALUES (63,442,'A')</v>
      </c>
      <c r="F56" s="1"/>
    </row>
    <row r="57" spans="1:6" x14ac:dyDescent="0.4">
      <c r="A57" s="2" t="str">
        <f t="shared" si="1"/>
        <v>537A</v>
      </c>
      <c r="B57" s="1">
        <v>66</v>
      </c>
      <c r="C57" s="1">
        <v>537</v>
      </c>
      <c r="D57" s="1" t="s">
        <v>11</v>
      </c>
      <c r="E57" s="1" t="str">
        <f t="shared" si="0"/>
        <v>INSERT INTO [dbo].[Routes] ([Id],[Number],[Indicator]) VALUES (66,537,'A')</v>
      </c>
      <c r="F57" s="1"/>
    </row>
    <row r="58" spans="1:6" x14ac:dyDescent="0.4">
      <c r="A58" s="2" t="str">
        <f t="shared" si="1"/>
        <v>270B</v>
      </c>
      <c r="B58" s="1">
        <v>67</v>
      </c>
      <c r="C58" s="1">
        <v>270</v>
      </c>
      <c r="D58" s="1" t="s">
        <v>5</v>
      </c>
      <c r="E58" s="1" t="str">
        <f t="shared" si="0"/>
        <v>INSERT INTO [dbo].[Routes] ([Id],[Number],[Indicator]) VALUES (67,270,'B')</v>
      </c>
      <c r="F58" s="1"/>
    </row>
    <row r="59" spans="1:6" x14ac:dyDescent="0.4">
      <c r="A59" s="2" t="str">
        <f t="shared" si="1"/>
        <v>320A</v>
      </c>
      <c r="B59" s="1">
        <v>68</v>
      </c>
      <c r="C59" s="1">
        <v>320</v>
      </c>
      <c r="D59" s="1" t="s">
        <v>11</v>
      </c>
      <c r="E59" s="1" t="str">
        <f t="shared" si="0"/>
        <v>INSERT INTO [dbo].[Routes] ([Id],[Number],[Indicator]) VALUES (68,320,'A')</v>
      </c>
      <c r="F59" s="1"/>
    </row>
    <row r="60" spans="1:6" x14ac:dyDescent="0.4">
      <c r="A60" s="2" t="str">
        <f t="shared" si="1"/>
        <v>513A</v>
      </c>
      <c r="B60" s="1">
        <v>69</v>
      </c>
      <c r="C60" s="1">
        <v>513</v>
      </c>
      <c r="D60" s="1" t="s">
        <v>11</v>
      </c>
      <c r="E60" s="1" t="str">
        <f t="shared" si="0"/>
        <v>INSERT INTO [dbo].[Routes] ([Id],[Number],[Indicator]) VALUES (69,513,'A')</v>
      </c>
      <c r="F60" s="1"/>
    </row>
    <row r="61" spans="1:6" x14ac:dyDescent="0.4">
      <c r="A61" s="2" t="str">
        <f t="shared" si="1"/>
        <v>181B</v>
      </c>
      <c r="B61" s="1">
        <v>70</v>
      </c>
      <c r="C61" s="1">
        <v>181</v>
      </c>
      <c r="D61" s="1" t="s">
        <v>5</v>
      </c>
      <c r="E61" s="1" t="str">
        <f t="shared" si="0"/>
        <v>INSERT INTO [dbo].[Routes] ([Id],[Number],[Indicator]) VALUES (70,181,'B')</v>
      </c>
      <c r="F61" s="1"/>
    </row>
    <row r="62" spans="1:6" x14ac:dyDescent="0.4">
      <c r="A62" s="2" t="str">
        <f t="shared" si="1"/>
        <v>185B</v>
      </c>
      <c r="B62" s="1">
        <v>71</v>
      </c>
      <c r="C62" s="1">
        <v>185</v>
      </c>
      <c r="D62" s="1" t="s">
        <v>5</v>
      </c>
      <c r="E62" s="1" t="str">
        <f t="shared" si="0"/>
        <v>INSERT INTO [dbo].[Routes] ([Id],[Number],[Indicator]) VALUES (71,185,'B')</v>
      </c>
      <c r="F62" s="1"/>
    </row>
    <row r="63" spans="1:6" x14ac:dyDescent="0.4">
      <c r="A63" s="2" t="str">
        <f t="shared" si="1"/>
        <v>240A</v>
      </c>
      <c r="B63" s="1">
        <v>72</v>
      </c>
      <c r="C63" s="1">
        <v>240</v>
      </c>
      <c r="D63" s="1" t="s">
        <v>11</v>
      </c>
      <c r="E63" s="1" t="str">
        <f t="shared" si="0"/>
        <v>INSERT INTO [dbo].[Routes] ([Id],[Number],[Indicator]) VALUES (72,240,'A')</v>
      </c>
      <c r="F63" s="1"/>
    </row>
    <row r="64" spans="1:6" x14ac:dyDescent="0.4">
      <c r="A64" s="2" t="str">
        <f t="shared" si="1"/>
        <v>290B</v>
      </c>
      <c r="B64" s="1">
        <v>73</v>
      </c>
      <c r="C64" s="1">
        <v>290</v>
      </c>
      <c r="D64" s="1" t="s">
        <v>5</v>
      </c>
      <c r="E64" s="1" t="str">
        <f t="shared" si="0"/>
        <v>INSERT INTO [dbo].[Routes] ([Id],[Number],[Indicator]) VALUES (73,290,'B')</v>
      </c>
      <c r="F64" s="1"/>
    </row>
    <row r="65" spans="1:6" x14ac:dyDescent="0.4">
      <c r="A65" s="2" t="str">
        <f t="shared" si="1"/>
        <v>247A</v>
      </c>
      <c r="B65" s="1">
        <v>74</v>
      </c>
      <c r="C65" s="1">
        <v>247</v>
      </c>
      <c r="D65" s="1" t="s">
        <v>11</v>
      </c>
      <c r="E65" s="1" t="str">
        <f t="shared" si="0"/>
        <v>INSERT INTO [dbo].[Routes] ([Id],[Number],[Indicator]) VALUES (74,247,'A')</v>
      </c>
      <c r="F65" s="1"/>
    </row>
    <row r="66" spans="1:6" x14ac:dyDescent="0.4">
      <c r="A66" s="2" t="str">
        <f t="shared" ref="A66:A129" si="2">_xlfn.CONCAT(C66,D66)</f>
        <v>297B</v>
      </c>
      <c r="B66" s="1">
        <v>75</v>
      </c>
      <c r="C66" s="1">
        <v>297</v>
      </c>
      <c r="D66" s="1" t="s">
        <v>5</v>
      </c>
      <c r="E66" s="1" t="str">
        <f t="shared" ref="E66:E129" si="3">_xlfn.CONCAT("INSERT INTO [dbo].[Routes] ([Id],[Number],[Indicator]) VALUES (",B66,",",C66,",'",D66,"')")</f>
        <v>INSERT INTO [dbo].[Routes] ([Id],[Number],[Indicator]) VALUES (75,297,'B')</v>
      </c>
      <c r="F66" s="1"/>
    </row>
    <row r="67" spans="1:6" x14ac:dyDescent="0.4">
      <c r="A67" s="2" t="str">
        <f t="shared" si="2"/>
        <v>220A</v>
      </c>
      <c r="B67" s="1">
        <v>76</v>
      </c>
      <c r="C67" s="1">
        <v>220</v>
      </c>
      <c r="D67" s="1" t="s">
        <v>11</v>
      </c>
      <c r="E67" s="1" t="str">
        <f t="shared" si="3"/>
        <v>INSERT INTO [dbo].[Routes] ([Id],[Number],[Indicator]) VALUES (76,220,'A')</v>
      </c>
      <c r="F67" s="1"/>
    </row>
    <row r="68" spans="1:6" x14ac:dyDescent="0.4">
      <c r="A68" s="2" t="str">
        <f t="shared" si="2"/>
        <v>215A</v>
      </c>
      <c r="B68" s="1">
        <v>78</v>
      </c>
      <c r="C68" s="1">
        <v>215</v>
      </c>
      <c r="D68" s="1" t="s">
        <v>11</v>
      </c>
      <c r="E68" s="1" t="str">
        <f t="shared" si="3"/>
        <v>INSERT INTO [dbo].[Routes] ([Id],[Number],[Indicator]) VALUES (78,215,'A')</v>
      </c>
      <c r="F68" s="1"/>
    </row>
    <row r="69" spans="1:6" x14ac:dyDescent="0.4">
      <c r="A69" s="2" t="str">
        <f t="shared" si="2"/>
        <v>265B</v>
      </c>
      <c r="B69" s="1">
        <v>79</v>
      </c>
      <c r="C69" s="1">
        <v>265</v>
      </c>
      <c r="D69" s="1" t="s">
        <v>5</v>
      </c>
      <c r="E69" s="1" t="str">
        <f t="shared" si="3"/>
        <v>INSERT INTO [dbo].[Routes] ([Id],[Number],[Indicator]) VALUES (79,265,'B')</v>
      </c>
      <c r="F69" s="1"/>
    </row>
    <row r="70" spans="1:6" x14ac:dyDescent="0.4">
      <c r="A70" s="2" t="str">
        <f t="shared" si="2"/>
        <v>210A</v>
      </c>
      <c r="B70" s="1">
        <v>80</v>
      </c>
      <c r="C70" s="1">
        <v>210</v>
      </c>
      <c r="D70" s="1" t="s">
        <v>11</v>
      </c>
      <c r="E70" s="1" t="str">
        <f t="shared" si="3"/>
        <v>INSERT INTO [dbo].[Routes] ([Id],[Number],[Indicator]) VALUES (80,210,'A')</v>
      </c>
      <c r="F70" s="1"/>
    </row>
    <row r="71" spans="1:6" x14ac:dyDescent="0.4">
      <c r="A71" s="2" t="str">
        <f t="shared" si="2"/>
        <v>340A</v>
      </c>
      <c r="B71" s="1">
        <v>81</v>
      </c>
      <c r="C71" s="1">
        <v>340</v>
      </c>
      <c r="D71" s="1" t="s">
        <v>11</v>
      </c>
      <c r="E71" s="1" t="str">
        <f t="shared" si="3"/>
        <v>INSERT INTO [dbo].[Routes] ([Id],[Number],[Indicator]) VALUES (81,340,'A')</v>
      </c>
      <c r="F71" s="1"/>
    </row>
    <row r="72" spans="1:6" x14ac:dyDescent="0.4">
      <c r="A72" s="2" t="str">
        <f t="shared" si="2"/>
        <v>322A</v>
      </c>
      <c r="B72" s="1">
        <v>84</v>
      </c>
      <c r="C72" s="1">
        <v>322</v>
      </c>
      <c r="D72" s="1" t="s">
        <v>11</v>
      </c>
      <c r="E72" s="1" t="str">
        <f t="shared" si="3"/>
        <v>INSERT INTO [dbo].[Routes] ([Id],[Number],[Indicator]) VALUES (84,322,'A')</v>
      </c>
      <c r="F72" s="1"/>
    </row>
    <row r="73" spans="1:6" x14ac:dyDescent="0.4">
      <c r="A73" s="2" t="str">
        <f t="shared" si="2"/>
        <v>315A</v>
      </c>
      <c r="B73" s="1">
        <v>86</v>
      </c>
      <c r="C73" s="1">
        <v>315</v>
      </c>
      <c r="D73" s="1" t="s">
        <v>11</v>
      </c>
      <c r="E73" s="1" t="str">
        <f t="shared" si="3"/>
        <v>INSERT INTO [dbo].[Routes] ([Id],[Number],[Indicator]) VALUES (86,315,'A')</v>
      </c>
      <c r="F73" s="1"/>
    </row>
    <row r="74" spans="1:6" x14ac:dyDescent="0.4">
      <c r="A74" s="2" t="str">
        <f t="shared" si="2"/>
        <v>365B</v>
      </c>
      <c r="B74" s="1">
        <v>87</v>
      </c>
      <c r="C74" s="1">
        <v>365</v>
      </c>
      <c r="D74" s="1" t="s">
        <v>5</v>
      </c>
      <c r="E74" s="1" t="str">
        <f t="shared" si="3"/>
        <v>INSERT INTO [dbo].[Routes] ([Id],[Number],[Indicator]) VALUES (87,365,'B')</v>
      </c>
      <c r="F74" s="1"/>
    </row>
    <row r="75" spans="1:6" x14ac:dyDescent="0.4">
      <c r="A75" s="2" t="str">
        <f t="shared" si="2"/>
        <v>435A</v>
      </c>
      <c r="B75" s="1">
        <v>88</v>
      </c>
      <c r="C75" s="1">
        <v>435</v>
      </c>
      <c r="D75" s="1" t="s">
        <v>11</v>
      </c>
      <c r="E75" s="1" t="str">
        <f t="shared" si="3"/>
        <v>INSERT INTO [dbo].[Routes] ([Id],[Number],[Indicator]) VALUES (88,435,'A')</v>
      </c>
      <c r="F75" s="1"/>
    </row>
    <row r="76" spans="1:6" x14ac:dyDescent="0.4">
      <c r="A76" s="2" t="str">
        <f t="shared" si="2"/>
        <v>440A</v>
      </c>
      <c r="B76" s="1">
        <v>89</v>
      </c>
      <c r="C76" s="1">
        <v>440</v>
      </c>
      <c r="D76" s="1" t="s">
        <v>11</v>
      </c>
      <c r="E76" s="1" t="str">
        <f t="shared" si="3"/>
        <v>INSERT INTO [dbo].[Routes] ([Id],[Number],[Indicator]) VALUES (89,440,'A')</v>
      </c>
      <c r="F76" s="1"/>
    </row>
    <row r="77" spans="1:6" x14ac:dyDescent="0.4">
      <c r="A77" s="2" t="str">
        <f t="shared" si="2"/>
        <v>490B</v>
      </c>
      <c r="B77" s="1">
        <v>90</v>
      </c>
      <c r="C77" s="1">
        <v>490</v>
      </c>
      <c r="D77" s="1" t="s">
        <v>5</v>
      </c>
      <c r="E77" s="1" t="str">
        <f t="shared" si="3"/>
        <v>INSERT INTO [dbo].[Routes] ([Id],[Number],[Indicator]) VALUES (90,490,'B')</v>
      </c>
      <c r="F77" s="1"/>
    </row>
    <row r="78" spans="1:6" x14ac:dyDescent="0.4">
      <c r="A78" s="2" t="str">
        <f t="shared" si="2"/>
        <v>540A</v>
      </c>
      <c r="B78" s="1">
        <v>92</v>
      </c>
      <c r="C78" s="1">
        <v>540</v>
      </c>
      <c r="D78" s="1" t="s">
        <v>11</v>
      </c>
      <c r="E78" s="1" t="str">
        <f t="shared" si="3"/>
        <v>INSERT INTO [dbo].[Routes] ([Id],[Number],[Indicator]) VALUES (92,540,'A')</v>
      </c>
      <c r="F78" s="1"/>
    </row>
    <row r="79" spans="1:6" x14ac:dyDescent="0.4">
      <c r="A79" s="2" t="str">
        <f t="shared" si="2"/>
        <v>548A</v>
      </c>
      <c r="B79" s="1">
        <v>93</v>
      </c>
      <c r="C79" s="1">
        <v>548</v>
      </c>
      <c r="D79" s="1" t="s">
        <v>11</v>
      </c>
      <c r="E79" s="1" t="str">
        <f t="shared" si="3"/>
        <v>INSERT INTO [dbo].[Routes] ([Id],[Number],[Indicator]) VALUES (93,548,'A')</v>
      </c>
      <c r="F79" s="1"/>
    </row>
    <row r="80" spans="1:6" x14ac:dyDescent="0.4">
      <c r="A80" s="2" t="str">
        <f t="shared" si="2"/>
        <v>523A</v>
      </c>
      <c r="B80" s="1">
        <v>94</v>
      </c>
      <c r="C80" s="1">
        <v>523</v>
      </c>
      <c r="D80" s="1" t="s">
        <v>11</v>
      </c>
      <c r="E80" s="1" t="str">
        <f t="shared" si="3"/>
        <v>INSERT INTO [dbo].[Routes] ([Id],[Number],[Indicator]) VALUES (94,523,'A')</v>
      </c>
      <c r="F80" s="1"/>
    </row>
    <row r="81" spans="1:6" x14ac:dyDescent="0.4">
      <c r="A81" s="2" t="str">
        <f t="shared" si="2"/>
        <v>570B</v>
      </c>
      <c r="B81" s="1">
        <v>95</v>
      </c>
      <c r="C81" s="1">
        <v>570</v>
      </c>
      <c r="D81" s="1" t="s">
        <v>5</v>
      </c>
      <c r="E81" s="1" t="str">
        <f t="shared" si="3"/>
        <v>INSERT INTO [dbo].[Routes] ([Id],[Number],[Indicator]) VALUES (95,570,'B')</v>
      </c>
      <c r="F81" s="1"/>
    </row>
    <row r="82" spans="1:6" x14ac:dyDescent="0.4">
      <c r="A82" s="2" t="str">
        <f t="shared" si="2"/>
        <v>515A</v>
      </c>
      <c r="B82" s="1">
        <v>96</v>
      </c>
      <c r="C82" s="1">
        <v>515</v>
      </c>
      <c r="D82" s="1" t="s">
        <v>11</v>
      </c>
      <c r="E82" s="1" t="str">
        <f t="shared" si="3"/>
        <v>INSERT INTO [dbo].[Routes] ([Id],[Number],[Indicator]) VALUES (96,515,'A')</v>
      </c>
      <c r="F82" s="1"/>
    </row>
    <row r="83" spans="1:6" x14ac:dyDescent="0.4">
      <c r="A83" s="2" t="str">
        <f t="shared" si="2"/>
        <v>510A</v>
      </c>
      <c r="B83" s="1">
        <v>97</v>
      </c>
      <c r="C83" s="1">
        <v>510</v>
      </c>
      <c r="D83" s="1" t="s">
        <v>11</v>
      </c>
      <c r="E83" s="1" t="str">
        <f t="shared" si="3"/>
        <v>INSERT INTO [dbo].[Routes] ([Id],[Number],[Indicator]) VALUES (97,510,'A')</v>
      </c>
      <c r="F83" s="1"/>
    </row>
    <row r="84" spans="1:6" x14ac:dyDescent="0.4">
      <c r="A84" s="2" t="str">
        <f t="shared" si="2"/>
        <v>180B</v>
      </c>
      <c r="B84" s="1">
        <v>98</v>
      </c>
      <c r="C84" s="1">
        <v>180</v>
      </c>
      <c r="D84" s="1" t="s">
        <v>5</v>
      </c>
      <c r="E84" s="1" t="str">
        <f t="shared" si="3"/>
        <v>INSERT INTO [dbo].[Routes] ([Id],[Number],[Indicator]) VALUES (98,180,'B')</v>
      </c>
      <c r="F84" s="1"/>
    </row>
    <row r="85" spans="1:6" x14ac:dyDescent="0.4">
      <c r="A85" s="2" t="str">
        <f t="shared" si="2"/>
        <v>334A</v>
      </c>
      <c r="B85" s="1">
        <v>99</v>
      </c>
      <c r="C85" s="1">
        <v>334</v>
      </c>
      <c r="D85" s="1" t="s">
        <v>11</v>
      </c>
      <c r="E85" s="1" t="str">
        <f t="shared" si="3"/>
        <v>INSERT INTO [dbo].[Routes] ([Id],[Number],[Indicator]) VALUES (99,334,'A')</v>
      </c>
      <c r="F85" s="1"/>
    </row>
    <row r="86" spans="1:6" x14ac:dyDescent="0.4">
      <c r="A86" s="2" t="str">
        <f t="shared" si="2"/>
        <v>335A</v>
      </c>
      <c r="B86" s="1">
        <v>100</v>
      </c>
      <c r="C86" s="1">
        <v>335</v>
      </c>
      <c r="D86" s="1" t="s">
        <v>11</v>
      </c>
      <c r="E86" s="1" t="str">
        <f t="shared" si="3"/>
        <v>INSERT INTO [dbo].[Routes] ([Id],[Number],[Indicator]) VALUES (100,335,'A')</v>
      </c>
      <c r="F86" s="1"/>
    </row>
    <row r="87" spans="1:6" x14ac:dyDescent="0.4">
      <c r="A87" s="2" t="str">
        <f t="shared" si="2"/>
        <v>308A</v>
      </c>
      <c r="B87" s="1">
        <v>101</v>
      </c>
      <c r="C87" s="1">
        <v>308</v>
      </c>
      <c r="D87" s="1" t="s">
        <v>11</v>
      </c>
      <c r="E87" s="1" t="str">
        <f t="shared" si="3"/>
        <v>INSERT INTO [dbo].[Routes] ([Id],[Number],[Indicator]) VALUES (101,308,'A')</v>
      </c>
      <c r="F87" s="1"/>
    </row>
    <row r="88" spans="1:6" x14ac:dyDescent="0.4">
      <c r="A88" s="2" t="str">
        <f t="shared" si="2"/>
        <v>310A</v>
      </c>
      <c r="B88" s="1">
        <v>102</v>
      </c>
      <c r="C88" s="1">
        <v>310</v>
      </c>
      <c r="D88" s="1" t="s">
        <v>11</v>
      </c>
      <c r="E88" s="1" t="str">
        <f t="shared" si="3"/>
        <v>INSERT INTO [dbo].[Routes] ([Id],[Number],[Indicator]) VALUES (102,310,'A')</v>
      </c>
      <c r="F88" s="1"/>
    </row>
    <row r="89" spans="1:6" x14ac:dyDescent="0.4">
      <c r="A89" s="2" t="str">
        <f t="shared" si="2"/>
        <v>152A</v>
      </c>
      <c r="B89" s="1">
        <v>122</v>
      </c>
      <c r="C89" s="1">
        <v>152</v>
      </c>
      <c r="D89" s="1" t="s">
        <v>11</v>
      </c>
      <c r="E89" s="1" t="str">
        <f t="shared" si="3"/>
        <v>INSERT INTO [dbo].[Routes] ([Id],[Number],[Indicator]) VALUES (122,152,'A')</v>
      </c>
      <c r="F89" s="1"/>
    </row>
    <row r="90" spans="1:6" x14ac:dyDescent="0.4">
      <c r="A90" s="2" t="str">
        <f t="shared" si="2"/>
        <v>34rez</v>
      </c>
      <c r="B90" s="1">
        <v>123</v>
      </c>
      <c r="C90" s="1">
        <v>34</v>
      </c>
      <c r="D90" s="1" t="s">
        <v>1</v>
      </c>
      <c r="E90" s="1" t="str">
        <f t="shared" si="3"/>
        <v>INSERT INTO [dbo].[Routes] ([Id],[Number],[Indicator]) VALUES (123,34,'rez')</v>
      </c>
      <c r="F90" s="1"/>
    </row>
    <row r="91" spans="1:6" x14ac:dyDescent="0.4">
      <c r="A91" s="2" t="str">
        <f t="shared" si="2"/>
        <v>134C</v>
      </c>
      <c r="B91" s="1">
        <v>124</v>
      </c>
      <c r="C91" s="1">
        <v>134</v>
      </c>
      <c r="D91" s="1" t="s">
        <v>3</v>
      </c>
      <c r="E91" s="1" t="str">
        <f t="shared" si="3"/>
        <v>INSERT INTO [dbo].[Routes] ([Id],[Number],[Indicator]) VALUES (124,134,'C')</v>
      </c>
      <c r="F91" s="1"/>
    </row>
    <row r="92" spans="1:6" x14ac:dyDescent="0.4">
      <c r="A92" s="2" t="str">
        <f t="shared" si="2"/>
        <v>135C</v>
      </c>
      <c r="B92" s="1">
        <v>125</v>
      </c>
      <c r="C92" s="1">
        <v>135</v>
      </c>
      <c r="D92" s="1" t="s">
        <v>3</v>
      </c>
      <c r="E92" s="1" t="str">
        <f t="shared" si="3"/>
        <v>INSERT INTO [dbo].[Routes] ([Id],[Number],[Indicator]) VALUES (125,135,'C')</v>
      </c>
      <c r="F92" s="1"/>
    </row>
    <row r="93" spans="1:6" x14ac:dyDescent="0.4">
      <c r="A93" s="2" t="str">
        <f t="shared" si="2"/>
        <v>132C</v>
      </c>
      <c r="B93" s="1">
        <v>126</v>
      </c>
      <c r="C93" s="1">
        <v>132</v>
      </c>
      <c r="D93" s="1" t="s">
        <v>3</v>
      </c>
      <c r="E93" s="1" t="str">
        <f t="shared" si="3"/>
        <v>INSERT INTO [dbo].[Routes] ([Id],[Number],[Indicator]) VALUES (126,132,'C')</v>
      </c>
      <c r="F93" s="1"/>
    </row>
    <row r="94" spans="1:6" x14ac:dyDescent="0.4">
      <c r="A94" s="2" t="str">
        <f t="shared" si="2"/>
        <v>137C</v>
      </c>
      <c r="B94" s="1">
        <v>127</v>
      </c>
      <c r="C94" s="1">
        <v>137</v>
      </c>
      <c r="D94" s="1" t="s">
        <v>3</v>
      </c>
      <c r="E94" s="1" t="str">
        <f t="shared" si="3"/>
        <v>INSERT INTO [dbo].[Routes] ([Id],[Number],[Indicator]) VALUES (127,137,'C')</v>
      </c>
      <c r="F94" s="1"/>
    </row>
    <row r="95" spans="1:6" x14ac:dyDescent="0.4">
      <c r="A95" s="2" t="str">
        <f t="shared" si="2"/>
        <v>138C</v>
      </c>
      <c r="B95" s="1">
        <v>128</v>
      </c>
      <c r="C95" s="1">
        <v>138</v>
      </c>
      <c r="D95" s="1" t="s">
        <v>3</v>
      </c>
      <c r="E95" s="1" t="str">
        <f t="shared" si="3"/>
        <v>INSERT INTO [dbo].[Routes] ([Id],[Number],[Indicator]) VALUES (128,138,'C')</v>
      </c>
      <c r="F95" s="1"/>
    </row>
    <row r="96" spans="1:6" x14ac:dyDescent="0.4">
      <c r="A96" s="2" t="str">
        <f t="shared" si="2"/>
        <v>139C</v>
      </c>
      <c r="B96" s="1">
        <v>129</v>
      </c>
      <c r="C96" s="1">
        <v>139</v>
      </c>
      <c r="D96" s="1" t="s">
        <v>3</v>
      </c>
      <c r="E96" s="1" t="str">
        <f t="shared" si="3"/>
        <v>INSERT INTO [dbo].[Routes] ([Id],[Number],[Indicator]) VALUES (129,139,'C')</v>
      </c>
      <c r="F96" s="1"/>
    </row>
    <row r="97" spans="1:6" x14ac:dyDescent="0.4">
      <c r="A97" s="2" t="str">
        <f t="shared" si="2"/>
        <v>53rez</v>
      </c>
      <c r="B97" s="1">
        <v>130</v>
      </c>
      <c r="C97" s="1">
        <v>53</v>
      </c>
      <c r="D97" s="1" t="s">
        <v>1</v>
      </c>
      <c r="E97" s="1" t="str">
        <f t="shared" si="3"/>
        <v>INSERT INTO [dbo].[Routes] ([Id],[Number],[Indicator]) VALUES (130,53,'rez')</v>
      </c>
      <c r="F97" s="1"/>
    </row>
    <row r="98" spans="1:6" x14ac:dyDescent="0.4">
      <c r="A98" s="2" t="str">
        <f t="shared" si="2"/>
        <v>31rez</v>
      </c>
      <c r="B98" s="1">
        <v>131</v>
      </c>
      <c r="C98" s="1">
        <v>31</v>
      </c>
      <c r="D98" s="1" t="s">
        <v>1</v>
      </c>
      <c r="E98" s="1" t="str">
        <f t="shared" si="3"/>
        <v>INSERT INTO [dbo].[Routes] ([Id],[Number],[Indicator]) VALUES (131,31,'rez')</v>
      </c>
      <c r="F98" s="1"/>
    </row>
    <row r="99" spans="1:6" x14ac:dyDescent="0.4">
      <c r="A99" s="2" t="str">
        <f t="shared" si="2"/>
        <v>55rez</v>
      </c>
      <c r="B99" s="1">
        <v>132</v>
      </c>
      <c r="C99" s="1">
        <v>55</v>
      </c>
      <c r="D99" s="1" t="s">
        <v>1</v>
      </c>
      <c r="E99" s="1" t="str">
        <f t="shared" si="3"/>
        <v>INSERT INTO [dbo].[Routes] ([Id],[Number],[Indicator]) VALUES (132,55,'rez')</v>
      </c>
      <c r="F99" s="1"/>
    </row>
    <row r="100" spans="1:6" x14ac:dyDescent="0.4">
      <c r="A100" s="2" t="str">
        <f t="shared" si="2"/>
        <v>52rez</v>
      </c>
      <c r="B100" s="1">
        <v>134</v>
      </c>
      <c r="C100" s="1">
        <v>52</v>
      </c>
      <c r="D100" s="1" t="s">
        <v>1</v>
      </c>
      <c r="E100" s="1" t="str">
        <f t="shared" si="3"/>
        <v>INSERT INTO [dbo].[Routes] ([Id],[Number],[Indicator]) VALUES (134,52,'rez')</v>
      </c>
      <c r="F100" s="1"/>
    </row>
    <row r="101" spans="1:6" x14ac:dyDescent="0.4">
      <c r="A101" s="2" t="str">
        <f t="shared" si="2"/>
        <v>61rez</v>
      </c>
      <c r="B101" s="1">
        <v>135</v>
      </c>
      <c r="C101" s="1">
        <v>61</v>
      </c>
      <c r="D101" s="1" t="s">
        <v>1</v>
      </c>
      <c r="E101" s="1" t="str">
        <f t="shared" si="3"/>
        <v>INSERT INTO [dbo].[Routes] ([Id],[Number],[Indicator]) VALUES (135,61,'rez')</v>
      </c>
      <c r="F101" s="1"/>
    </row>
    <row r="102" spans="1:6" x14ac:dyDescent="0.4">
      <c r="A102" s="2" t="str">
        <f t="shared" si="2"/>
        <v>62rez</v>
      </c>
      <c r="B102" s="1">
        <v>136</v>
      </c>
      <c r="C102" s="1">
        <v>62</v>
      </c>
      <c r="D102" s="1" t="s">
        <v>1</v>
      </c>
      <c r="E102" s="1" t="str">
        <f t="shared" si="3"/>
        <v>INSERT INTO [dbo].[Routes] ([Id],[Number],[Indicator]) VALUES (136,62,'rez')</v>
      </c>
      <c r="F102" s="1"/>
    </row>
    <row r="103" spans="1:6" x14ac:dyDescent="0.4">
      <c r="A103" s="2" t="str">
        <f t="shared" si="2"/>
        <v>140C</v>
      </c>
      <c r="B103" s="1">
        <v>137</v>
      </c>
      <c r="C103" s="1">
        <v>140</v>
      </c>
      <c r="D103" s="1" t="s">
        <v>3</v>
      </c>
      <c r="E103" s="1" t="str">
        <f t="shared" si="3"/>
        <v>INSERT INTO [dbo].[Routes] ([Id],[Number],[Indicator]) VALUES (137,140,'C')</v>
      </c>
      <c r="F103" s="1"/>
    </row>
    <row r="104" spans="1:6" x14ac:dyDescent="0.4">
      <c r="A104" s="2" t="str">
        <f t="shared" si="2"/>
        <v>474B</v>
      </c>
      <c r="B104" s="1">
        <v>138</v>
      </c>
      <c r="C104" s="1">
        <v>474</v>
      </c>
      <c r="D104" s="1" t="s">
        <v>5</v>
      </c>
      <c r="E104" s="1" t="str">
        <f t="shared" si="3"/>
        <v>INSERT INTO [dbo].[Routes] ([Id],[Number],[Indicator]) VALUES (138,474,'B')</v>
      </c>
      <c r="F104" s="1"/>
    </row>
    <row r="105" spans="1:6" x14ac:dyDescent="0.4">
      <c r="A105" s="2" t="str">
        <f t="shared" si="2"/>
        <v>473B</v>
      </c>
      <c r="B105" s="1">
        <v>139</v>
      </c>
      <c r="C105" s="1">
        <v>473</v>
      </c>
      <c r="D105" s="1" t="s">
        <v>5</v>
      </c>
      <c r="E105" s="1" t="str">
        <f t="shared" si="3"/>
        <v>INSERT INTO [dbo].[Routes] ([Id],[Number],[Indicator]) VALUES (139,473,'B')</v>
      </c>
      <c r="F105" s="1"/>
    </row>
    <row r="106" spans="1:6" x14ac:dyDescent="0.4">
      <c r="A106" s="2" t="str">
        <f t="shared" si="2"/>
        <v>169A</v>
      </c>
      <c r="B106" s="1">
        <v>140</v>
      </c>
      <c r="C106" s="1">
        <v>169</v>
      </c>
      <c r="D106" s="1" t="s">
        <v>11</v>
      </c>
      <c r="E106" s="1" t="str">
        <f t="shared" si="3"/>
        <v>INSERT INTO [dbo].[Routes] ([Id],[Number],[Indicator]) VALUES (140,169,'A')</v>
      </c>
      <c r="F106" s="1"/>
    </row>
    <row r="107" spans="1:6" x14ac:dyDescent="0.4">
      <c r="A107" s="2" t="str">
        <f t="shared" si="2"/>
        <v>82rez</v>
      </c>
      <c r="B107" s="1">
        <v>141</v>
      </c>
      <c r="C107" s="1">
        <v>82</v>
      </c>
      <c r="D107" s="1" t="s">
        <v>1</v>
      </c>
      <c r="E107" s="1" t="str">
        <f t="shared" si="3"/>
        <v>INSERT INTO [dbo].[Routes] ([Id],[Number],[Indicator]) VALUES (141,82,'rez')</v>
      </c>
      <c r="F107" s="1"/>
    </row>
    <row r="108" spans="1:6" x14ac:dyDescent="0.4">
      <c r="A108" s="2" t="str">
        <f t="shared" si="2"/>
        <v>32rez</v>
      </c>
      <c r="B108" s="1">
        <v>143</v>
      </c>
      <c r="C108" s="1">
        <v>32</v>
      </c>
      <c r="D108" s="1" t="s">
        <v>1</v>
      </c>
      <c r="E108" s="1" t="str">
        <f t="shared" si="3"/>
        <v>INSERT INTO [dbo].[Routes] ([Id],[Number],[Indicator]) VALUES (143,32,'rez')</v>
      </c>
      <c r="F108" s="1"/>
    </row>
    <row r="109" spans="1:6" x14ac:dyDescent="0.4">
      <c r="A109" s="2" t="str">
        <f t="shared" si="2"/>
        <v xml:space="preserve">33rez </v>
      </c>
      <c r="B109" s="1">
        <v>144</v>
      </c>
      <c r="C109" s="1">
        <v>33</v>
      </c>
      <c r="D109" s="1" t="s">
        <v>127</v>
      </c>
      <c r="E109" s="1" t="str">
        <f t="shared" si="3"/>
        <v>INSERT INTO [dbo].[Routes] ([Id],[Number],[Indicator]) VALUES (144,33,'rez ')</v>
      </c>
      <c r="F109" s="1"/>
    </row>
    <row r="110" spans="1:6" x14ac:dyDescent="0.4">
      <c r="A110" s="2" t="str">
        <f t="shared" si="2"/>
        <v>18rez</v>
      </c>
      <c r="B110" s="1">
        <v>145</v>
      </c>
      <c r="C110" s="1">
        <v>18</v>
      </c>
      <c r="D110" s="1" t="s">
        <v>1</v>
      </c>
      <c r="E110" s="1" t="str">
        <f t="shared" si="3"/>
        <v>INSERT INTO [dbo].[Routes] ([Id],[Number],[Indicator]) VALUES (145,18,'rez')</v>
      </c>
      <c r="F110" s="1"/>
    </row>
    <row r="111" spans="1:6" x14ac:dyDescent="0.4">
      <c r="A111" s="2" t="str">
        <f t="shared" si="2"/>
        <v>472B</v>
      </c>
      <c r="B111" s="1">
        <v>147</v>
      </c>
      <c r="C111" s="1">
        <v>472</v>
      </c>
      <c r="D111" s="1" t="s">
        <v>5</v>
      </c>
      <c r="E111" s="1" t="str">
        <f t="shared" si="3"/>
        <v>INSERT INTO [dbo].[Routes] ([Id],[Number],[Indicator]) VALUES (147,472,'B')</v>
      </c>
      <c r="F111" s="1"/>
    </row>
    <row r="112" spans="1:6" x14ac:dyDescent="0.4">
      <c r="A112" s="2" t="str">
        <f t="shared" si="2"/>
        <v>769A</v>
      </c>
      <c r="B112" s="1">
        <v>148</v>
      </c>
      <c r="C112" s="1">
        <v>769</v>
      </c>
      <c r="D112" s="1" t="s">
        <v>11</v>
      </c>
      <c r="E112" s="1" t="str">
        <f t="shared" si="3"/>
        <v>INSERT INTO [dbo].[Routes] ([Id],[Number],[Indicator]) VALUES (148,769,'A')</v>
      </c>
      <c r="F112" s="1"/>
    </row>
    <row r="113" spans="1:6" x14ac:dyDescent="0.4">
      <c r="A113" s="2" t="str">
        <f t="shared" si="2"/>
        <v>158A</v>
      </c>
      <c r="B113" s="1">
        <v>150</v>
      </c>
      <c r="C113" s="1">
        <v>158</v>
      </c>
      <c r="D113" s="1" t="s">
        <v>11</v>
      </c>
      <c r="E113" s="1" t="str">
        <f t="shared" si="3"/>
        <v>INSERT INTO [dbo].[Routes] ([Id],[Number],[Indicator]) VALUES (150,158,'A')</v>
      </c>
      <c r="F113" s="1"/>
    </row>
    <row r="114" spans="1:6" x14ac:dyDescent="0.4">
      <c r="A114" s="2" t="str">
        <f t="shared" si="2"/>
        <v>15rez</v>
      </c>
      <c r="B114" s="1">
        <v>153</v>
      </c>
      <c r="C114" s="1">
        <v>15</v>
      </c>
      <c r="D114" s="1" t="s">
        <v>1</v>
      </c>
      <c r="E114" s="1" t="str">
        <f t="shared" si="3"/>
        <v>INSERT INTO [dbo].[Routes] ([Id],[Number],[Indicator]) VALUES (153,15,'rez')</v>
      </c>
      <c r="F114" s="1"/>
    </row>
    <row r="115" spans="1:6" x14ac:dyDescent="0.4">
      <c r="A115" s="2" t="str">
        <f t="shared" si="2"/>
        <v>112D</v>
      </c>
      <c r="B115" s="1">
        <v>154</v>
      </c>
      <c r="C115" s="1">
        <v>112</v>
      </c>
      <c r="D115" s="1" t="s">
        <v>130</v>
      </c>
      <c r="E115" s="1" t="str">
        <f t="shared" si="3"/>
        <v>INSERT INTO [dbo].[Routes] ([Id],[Number],[Indicator]) VALUES (154,112,'D')</v>
      </c>
      <c r="F115" s="1"/>
    </row>
    <row r="116" spans="1:6" x14ac:dyDescent="0.4">
      <c r="A116" s="2" t="str">
        <f t="shared" si="2"/>
        <v>78rez</v>
      </c>
      <c r="B116" s="1">
        <v>155</v>
      </c>
      <c r="C116" s="1">
        <v>78</v>
      </c>
      <c r="D116" s="1" t="s">
        <v>1</v>
      </c>
      <c r="E116" s="1" t="str">
        <f t="shared" si="3"/>
        <v>INSERT INTO [dbo].[Routes] ([Id],[Number],[Indicator]) VALUES (155,78,'rez')</v>
      </c>
      <c r="F116" s="1"/>
    </row>
    <row r="117" spans="1:6" x14ac:dyDescent="0.4">
      <c r="A117" s="2" t="str">
        <f t="shared" si="2"/>
        <v>79rez</v>
      </c>
      <c r="B117" s="1">
        <v>156</v>
      </c>
      <c r="C117" s="1">
        <v>79</v>
      </c>
      <c r="D117" s="1" t="s">
        <v>1</v>
      </c>
      <c r="E117" s="1" t="str">
        <f t="shared" si="3"/>
        <v>INSERT INTO [dbo].[Routes] ([Id],[Number],[Indicator]) VALUES (156,79,'rez')</v>
      </c>
      <c r="F117" s="1"/>
    </row>
    <row r="118" spans="1:6" x14ac:dyDescent="0.4">
      <c r="A118" s="2" t="str">
        <f t="shared" si="2"/>
        <v>318A</v>
      </c>
      <c r="B118" s="1">
        <v>158</v>
      </c>
      <c r="C118" s="1">
        <v>318</v>
      </c>
      <c r="D118" s="1" t="s">
        <v>11</v>
      </c>
      <c r="E118" s="1" t="str">
        <f t="shared" si="3"/>
        <v>INSERT INTO [dbo].[Routes] ([Id],[Number],[Indicator]) VALUES (158,318,'A')</v>
      </c>
      <c r="F118" s="1"/>
    </row>
    <row r="119" spans="1:6" x14ac:dyDescent="0.4">
      <c r="A119" s="2" t="str">
        <f t="shared" si="2"/>
        <v>538A</v>
      </c>
      <c r="B119" s="1">
        <v>159</v>
      </c>
      <c r="C119" s="1">
        <v>538</v>
      </c>
      <c r="D119" s="1" t="s">
        <v>11</v>
      </c>
      <c r="E119" s="1" t="str">
        <f t="shared" si="3"/>
        <v>INSERT INTO [dbo].[Routes] ([Id],[Number],[Indicator]) VALUES (159,538,'A')</v>
      </c>
      <c r="F119" s="1"/>
    </row>
    <row r="120" spans="1:6" x14ac:dyDescent="0.4">
      <c r="A120" s="2" t="str">
        <f t="shared" si="2"/>
        <v>282B</v>
      </c>
      <c r="B120" s="1">
        <v>160</v>
      </c>
      <c r="C120" s="1">
        <v>282</v>
      </c>
      <c r="D120" s="1" t="s">
        <v>5</v>
      </c>
      <c r="E120" s="1" t="str">
        <f t="shared" si="3"/>
        <v>INSERT INTO [dbo].[Routes] ([Id],[Number],[Indicator]) VALUES (160,282,'B')</v>
      </c>
      <c r="F120" s="1"/>
    </row>
    <row r="121" spans="1:6" x14ac:dyDescent="0.4">
      <c r="A121" s="2" t="str">
        <f t="shared" si="2"/>
        <v>85rez</v>
      </c>
      <c r="B121" s="1">
        <v>162</v>
      </c>
      <c r="C121" s="1">
        <v>85</v>
      </c>
      <c r="D121" s="1" t="s">
        <v>1</v>
      </c>
      <c r="E121" s="1" t="str">
        <f t="shared" si="3"/>
        <v>INSERT INTO [dbo].[Routes] ([Id],[Number],[Indicator]) VALUES (162,85,'rez')</v>
      </c>
      <c r="F121" s="1"/>
    </row>
    <row r="122" spans="1:6" x14ac:dyDescent="0.4">
      <c r="A122" s="2" t="str">
        <f t="shared" si="2"/>
        <v>285B</v>
      </c>
      <c r="B122" s="1">
        <v>163</v>
      </c>
      <c r="C122" s="1">
        <v>285</v>
      </c>
      <c r="D122" s="1" t="s">
        <v>5</v>
      </c>
      <c r="E122" s="1" t="str">
        <f t="shared" si="3"/>
        <v>INSERT INTO [dbo].[Routes] ([Id],[Number],[Indicator]) VALUES (163,285,'B')</v>
      </c>
      <c r="F122" s="1"/>
    </row>
    <row r="123" spans="1:6" x14ac:dyDescent="0.4">
      <c r="A123" s="2" t="str">
        <f t="shared" si="2"/>
        <v>88rez</v>
      </c>
      <c r="B123" s="1">
        <v>164</v>
      </c>
      <c r="C123" s="1">
        <v>88</v>
      </c>
      <c r="D123" s="1" t="s">
        <v>1</v>
      </c>
      <c r="E123" s="1" t="str">
        <f t="shared" si="3"/>
        <v>INSERT INTO [dbo].[Routes] ([Id],[Number],[Indicator]) VALUES (164,88,'rez')</v>
      </c>
      <c r="F123" s="1"/>
    </row>
    <row r="124" spans="1:6" x14ac:dyDescent="0.4">
      <c r="A124" s="2" t="str">
        <f t="shared" si="2"/>
        <v>222A</v>
      </c>
      <c r="B124" s="1">
        <v>165</v>
      </c>
      <c r="C124" s="1">
        <v>222</v>
      </c>
      <c r="D124" s="1" t="s">
        <v>11</v>
      </c>
      <c r="E124" s="1" t="str">
        <f t="shared" si="3"/>
        <v>INSERT INTO [dbo].[Routes] ([Id],[Number],[Indicator]) VALUES (165,222,'A')</v>
      </c>
      <c r="F124" s="1"/>
    </row>
    <row r="125" spans="1:6" x14ac:dyDescent="0.4">
      <c r="A125" s="2" t="str">
        <f t="shared" si="2"/>
        <v>114C</v>
      </c>
      <c r="B125" s="1">
        <v>166</v>
      </c>
      <c r="C125" s="1">
        <v>114</v>
      </c>
      <c r="D125" s="1" t="s">
        <v>3</v>
      </c>
      <c r="E125" s="1" t="str">
        <f t="shared" si="3"/>
        <v>INSERT INTO [dbo].[Routes] ([Id],[Number],[Indicator]) VALUES (166,114,'C')</v>
      </c>
      <c r="F125" s="1"/>
    </row>
    <row r="126" spans="1:6" x14ac:dyDescent="0.4">
      <c r="A126" s="2" t="str">
        <f t="shared" si="2"/>
        <v>50rez</v>
      </c>
      <c r="B126" s="1">
        <v>167</v>
      </c>
      <c r="C126" s="1">
        <v>50</v>
      </c>
      <c r="D126" s="1" t="s">
        <v>1</v>
      </c>
      <c r="E126" s="1" t="str">
        <f t="shared" si="3"/>
        <v>INSERT INTO [dbo].[Routes] ([Id],[Number],[Indicator]) VALUES (167,50,'rez')</v>
      </c>
      <c r="F126" s="1"/>
    </row>
    <row r="127" spans="1:6" x14ac:dyDescent="0.4">
      <c r="A127" s="2" t="str">
        <f t="shared" si="2"/>
        <v>471B</v>
      </c>
      <c r="B127" s="1">
        <v>169</v>
      </c>
      <c r="C127" s="1">
        <v>471</v>
      </c>
      <c r="D127" s="1" t="s">
        <v>5</v>
      </c>
      <c r="E127" s="1" t="str">
        <f t="shared" si="3"/>
        <v>INSERT INTO [dbo].[Routes] ([Id],[Number],[Indicator]) VALUES (169,471,'B')</v>
      </c>
      <c r="F127" s="1"/>
    </row>
    <row r="128" spans="1:6" x14ac:dyDescent="0.4">
      <c r="A128" s="2" t="str">
        <f t="shared" si="2"/>
        <v>460B</v>
      </c>
      <c r="B128" s="1">
        <v>171</v>
      </c>
      <c r="C128" s="1">
        <v>460</v>
      </c>
      <c r="D128" s="1" t="s">
        <v>5</v>
      </c>
      <c r="E128" s="1" t="str">
        <f t="shared" si="3"/>
        <v>INSERT INTO [dbo].[Routes] ([Id],[Number],[Indicator]) VALUES (171,460,'B')</v>
      </c>
      <c r="F128" s="1"/>
    </row>
    <row r="129" spans="1:6" x14ac:dyDescent="0.4">
      <c r="A129" s="2" t="str">
        <f t="shared" si="2"/>
        <v>168A</v>
      </c>
      <c r="B129" s="1">
        <v>172</v>
      </c>
      <c r="C129" s="1">
        <v>168</v>
      </c>
      <c r="D129" s="1" t="s">
        <v>11</v>
      </c>
      <c r="E129" s="1" t="str">
        <f t="shared" si="3"/>
        <v>INSERT INTO [dbo].[Routes] ([Id],[Number],[Indicator]) VALUES (172,168,'A')</v>
      </c>
      <c r="F129" s="1"/>
    </row>
    <row r="130" spans="1:6" x14ac:dyDescent="0.4">
      <c r="A130" s="2" t="str">
        <f t="shared" ref="A130:A158" si="4">_xlfn.CONCAT(C130,D130)</f>
        <v>21rez</v>
      </c>
      <c r="B130" s="1">
        <v>174</v>
      </c>
      <c r="C130" s="1">
        <v>21</v>
      </c>
      <c r="D130" s="1" t="s">
        <v>1</v>
      </c>
      <c r="E130" s="1" t="str">
        <f t="shared" ref="E130:E158" si="5">_xlfn.CONCAT("INSERT INTO [dbo].[Routes] ([Id],[Number],[Indicator]) VALUES (",B130,",",C130,",'",D130,"')")</f>
        <v>INSERT INTO [dbo].[Routes] ([Id],[Number],[Indicator]) VALUES (174,21,'rez')</v>
      </c>
      <c r="F130" s="1"/>
    </row>
    <row r="131" spans="1:6" x14ac:dyDescent="0.4">
      <c r="A131" s="2" t="str">
        <f t="shared" si="4"/>
        <v>23rez</v>
      </c>
      <c r="B131" s="1">
        <v>175</v>
      </c>
      <c r="C131" s="1">
        <v>23</v>
      </c>
      <c r="D131" s="1" t="s">
        <v>1</v>
      </c>
      <c r="E131" s="1" t="str">
        <f t="shared" si="5"/>
        <v>INSERT INTO [dbo].[Routes] ([Id],[Number],[Indicator]) VALUES (175,23,'rez')</v>
      </c>
      <c r="F131" s="1"/>
    </row>
    <row r="132" spans="1:6" x14ac:dyDescent="0.4">
      <c r="A132" s="2" t="str">
        <f t="shared" si="4"/>
        <v>25rez</v>
      </c>
      <c r="B132" s="1">
        <v>176</v>
      </c>
      <c r="C132" s="1">
        <v>25</v>
      </c>
      <c r="D132" s="1" t="s">
        <v>1</v>
      </c>
      <c r="E132" s="1" t="str">
        <f t="shared" si="5"/>
        <v>INSERT INTO [dbo].[Routes] ([Id],[Number],[Indicator]) VALUES (176,25,'rez')</v>
      </c>
      <c r="F132" s="1"/>
    </row>
    <row r="133" spans="1:6" x14ac:dyDescent="0.4">
      <c r="A133" s="2" t="str">
        <f t="shared" si="4"/>
        <v>19rez</v>
      </c>
      <c r="B133" s="1">
        <v>178</v>
      </c>
      <c r="C133" s="1">
        <v>19</v>
      </c>
      <c r="D133" s="1" t="s">
        <v>1</v>
      </c>
      <c r="E133" s="1" t="str">
        <f t="shared" si="5"/>
        <v>INSERT INTO [dbo].[Routes] ([Id],[Number],[Indicator]) VALUES (178,19,'rez')</v>
      </c>
      <c r="F133" s="1"/>
    </row>
    <row r="134" spans="1:6" x14ac:dyDescent="0.4">
      <c r="A134" s="2" t="str">
        <f t="shared" si="4"/>
        <v>20rez</v>
      </c>
      <c r="B134" s="1">
        <v>179</v>
      </c>
      <c r="C134" s="1">
        <v>20</v>
      </c>
      <c r="D134" s="1" t="s">
        <v>1</v>
      </c>
      <c r="E134" s="1" t="str">
        <f t="shared" si="5"/>
        <v>INSERT INTO [dbo].[Routes] ([Id],[Number],[Indicator]) VALUES (179,20,'rez')</v>
      </c>
      <c r="F134" s="1"/>
    </row>
    <row r="135" spans="1:6" x14ac:dyDescent="0.4">
      <c r="A135" s="2" t="str">
        <f t="shared" si="4"/>
        <v>24rez</v>
      </c>
      <c r="B135" s="1">
        <v>180</v>
      </c>
      <c r="C135" s="1">
        <v>24</v>
      </c>
      <c r="D135" s="1" t="s">
        <v>1</v>
      </c>
      <c r="E135" s="1" t="str">
        <f t="shared" si="5"/>
        <v>INSERT INTO [dbo].[Routes] ([Id],[Number],[Indicator]) VALUES (180,24,'rez')</v>
      </c>
      <c r="F135" s="1"/>
    </row>
    <row r="136" spans="1:6" x14ac:dyDescent="0.4">
      <c r="A136" s="2" t="str">
        <f t="shared" si="4"/>
        <v>99rez</v>
      </c>
      <c r="B136" s="1">
        <v>181</v>
      </c>
      <c r="C136" s="1">
        <v>99</v>
      </c>
      <c r="D136" s="1" t="s">
        <v>1</v>
      </c>
      <c r="E136" s="1" t="str">
        <f t="shared" si="5"/>
        <v>INSERT INTO [dbo].[Routes] ([Id],[Number],[Indicator]) VALUES (181,99,'rez')</v>
      </c>
      <c r="F136" s="1"/>
    </row>
    <row r="137" spans="1:6" x14ac:dyDescent="0.4">
      <c r="A137" s="2" t="str">
        <f t="shared" si="4"/>
        <v>75rez</v>
      </c>
      <c r="B137" s="1">
        <v>182</v>
      </c>
      <c r="C137" s="1">
        <v>75</v>
      </c>
      <c r="D137" s="1" t="s">
        <v>1</v>
      </c>
      <c r="E137" s="1" t="str">
        <f t="shared" si="5"/>
        <v>INSERT INTO [dbo].[Routes] ([Id],[Number],[Indicator]) VALUES (182,75,'rez')</v>
      </c>
      <c r="F137" s="1"/>
    </row>
    <row r="138" spans="1:6" x14ac:dyDescent="0.4">
      <c r="A138" s="2" t="str">
        <f t="shared" si="4"/>
        <v>156A</v>
      </c>
      <c r="B138" s="1">
        <v>183</v>
      </c>
      <c r="C138" s="1">
        <v>156</v>
      </c>
      <c r="D138" s="1" t="s">
        <v>11</v>
      </c>
      <c r="E138" s="1" t="str">
        <f t="shared" si="5"/>
        <v>INSERT INTO [dbo].[Routes] ([Id],[Number],[Indicator]) VALUES (183,156,'A')</v>
      </c>
      <c r="F138" s="1"/>
    </row>
    <row r="139" spans="1:6" x14ac:dyDescent="0.4">
      <c r="A139" s="2" t="str">
        <f t="shared" si="4"/>
        <v>165A</v>
      </c>
      <c r="B139" s="1">
        <v>186</v>
      </c>
      <c r="C139" s="1">
        <v>165</v>
      </c>
      <c r="D139" s="1" t="s">
        <v>11</v>
      </c>
      <c r="E139" s="1" t="str">
        <f t="shared" si="5"/>
        <v>INSERT INTO [dbo].[Routes] ([Id],[Number],[Indicator]) VALUES (186,165,'A')</v>
      </c>
      <c r="F139" s="1"/>
    </row>
    <row r="140" spans="1:6" x14ac:dyDescent="0.4">
      <c r="A140" s="2" t="str">
        <f t="shared" si="4"/>
        <v>105C</v>
      </c>
      <c r="B140" s="1">
        <v>188</v>
      </c>
      <c r="C140" s="1">
        <v>105</v>
      </c>
      <c r="D140" s="1" t="s">
        <v>3</v>
      </c>
      <c r="E140" s="1" t="str">
        <f t="shared" si="5"/>
        <v>INSERT INTO [dbo].[Routes] ([Id],[Number],[Indicator]) VALUES (188,105,'C')</v>
      </c>
      <c r="F140" s="1"/>
    </row>
    <row r="141" spans="1:6" x14ac:dyDescent="0.4">
      <c r="A141" s="2" t="str">
        <f t="shared" si="4"/>
        <v>166A</v>
      </c>
      <c r="B141" s="1">
        <v>189</v>
      </c>
      <c r="C141" s="1">
        <v>166</v>
      </c>
      <c r="D141" s="1" t="s">
        <v>11</v>
      </c>
      <c r="E141" s="1" t="str">
        <f t="shared" si="5"/>
        <v>INSERT INTO [dbo].[Routes] ([Id],[Number],[Indicator]) VALUES (189,166,'A')</v>
      </c>
      <c r="F141" s="1"/>
    </row>
    <row r="142" spans="1:6" x14ac:dyDescent="0.4">
      <c r="A142" s="2" t="str">
        <f t="shared" si="4"/>
        <v>16rez</v>
      </c>
      <c r="B142" s="1">
        <v>190</v>
      </c>
      <c r="C142" s="1">
        <v>16</v>
      </c>
      <c r="D142" s="1" t="s">
        <v>1</v>
      </c>
      <c r="E142" s="1" t="str">
        <f t="shared" si="5"/>
        <v>INSERT INTO [dbo].[Routes] ([Id],[Number],[Indicator]) VALUES (190,16,'rez')</v>
      </c>
      <c r="F142" s="1"/>
    </row>
    <row r="143" spans="1:6" x14ac:dyDescent="0.4">
      <c r="A143" s="2" t="str">
        <f t="shared" si="4"/>
        <v>237A</v>
      </c>
      <c r="B143" s="1">
        <v>191</v>
      </c>
      <c r="C143" s="1">
        <v>237</v>
      </c>
      <c r="D143" s="1" t="s">
        <v>11</v>
      </c>
      <c r="E143" s="1" t="str">
        <f t="shared" si="5"/>
        <v>INSERT INTO [dbo].[Routes] ([Id],[Number],[Indicator]) VALUES (191,237,'A')</v>
      </c>
      <c r="F143" s="1"/>
    </row>
    <row r="144" spans="1:6" x14ac:dyDescent="0.4">
      <c r="A144" s="2" t="str">
        <f t="shared" si="4"/>
        <v>121C</v>
      </c>
      <c r="B144" s="1">
        <v>192</v>
      </c>
      <c r="C144" s="1">
        <v>121</v>
      </c>
      <c r="D144" s="1" t="s">
        <v>3</v>
      </c>
      <c r="E144" s="1" t="str">
        <f t="shared" si="5"/>
        <v>INSERT INTO [dbo].[Routes] ([Id],[Number],[Indicator]) VALUES (192,121,'C')</v>
      </c>
      <c r="F144" s="1"/>
    </row>
    <row r="145" spans="1:6" x14ac:dyDescent="0.4">
      <c r="A145" s="2" t="str">
        <f t="shared" si="4"/>
        <v>60rez</v>
      </c>
      <c r="B145" s="1">
        <v>193</v>
      </c>
      <c r="C145" s="1">
        <v>60</v>
      </c>
      <c r="D145" s="1" t="s">
        <v>1</v>
      </c>
      <c r="E145" s="1" t="str">
        <f t="shared" si="5"/>
        <v>INSERT INTO [dbo].[Routes] ([Id],[Number],[Indicator]) VALUES (193,60,'rez')</v>
      </c>
      <c r="F145" s="1"/>
    </row>
    <row r="146" spans="1:6" x14ac:dyDescent="0.4">
      <c r="A146" s="2" t="str">
        <f t="shared" si="4"/>
        <v>865C</v>
      </c>
      <c r="B146" s="1">
        <v>194</v>
      </c>
      <c r="C146" s="1">
        <v>865</v>
      </c>
      <c r="D146" s="1" t="s">
        <v>3</v>
      </c>
      <c r="E146" s="1" t="str">
        <f t="shared" si="5"/>
        <v>INSERT INTO [dbo].[Routes] ([Id],[Number],[Indicator]) VALUES (194,865,'C')</v>
      </c>
      <c r="F146" s="1"/>
    </row>
    <row r="147" spans="1:6" x14ac:dyDescent="0.4">
      <c r="A147" s="2" t="str">
        <f t="shared" si="4"/>
        <v>866C</v>
      </c>
      <c r="B147" s="1">
        <v>195</v>
      </c>
      <c r="C147" s="1">
        <v>866</v>
      </c>
      <c r="D147" s="1" t="s">
        <v>3</v>
      </c>
      <c r="E147" s="1" t="str">
        <f t="shared" si="5"/>
        <v>INSERT INTO [dbo].[Routes] ([Id],[Number],[Indicator]) VALUES (195,866,'C')</v>
      </c>
      <c r="F147" s="1"/>
    </row>
    <row r="148" spans="1:6" x14ac:dyDescent="0.4">
      <c r="A148" s="2" t="str">
        <f t="shared" si="4"/>
        <v>734B</v>
      </c>
      <c r="B148" s="1">
        <v>196</v>
      </c>
      <c r="C148" s="1">
        <v>734</v>
      </c>
      <c r="D148" s="1" t="s">
        <v>5</v>
      </c>
      <c r="E148" s="1" t="str">
        <f t="shared" si="5"/>
        <v>INSERT INTO [dbo].[Routes] ([Id],[Number],[Indicator]) VALUES (196,734,'B')</v>
      </c>
      <c r="F148" s="1"/>
    </row>
    <row r="149" spans="1:6" x14ac:dyDescent="0.4">
      <c r="A149" s="2" t="str">
        <f t="shared" si="4"/>
        <v>57rez</v>
      </c>
      <c r="B149" s="1">
        <v>197</v>
      </c>
      <c r="C149" s="1">
        <v>57</v>
      </c>
      <c r="D149" s="1" t="s">
        <v>1</v>
      </c>
      <c r="E149" s="1" t="str">
        <f t="shared" si="5"/>
        <v>INSERT INTO [dbo].[Routes] ([Id],[Number],[Indicator]) VALUES (197,57,'rez')</v>
      </c>
      <c r="F149" s="1"/>
    </row>
    <row r="150" spans="1:6" x14ac:dyDescent="0.4">
      <c r="A150" s="2" t="str">
        <f t="shared" si="4"/>
        <v>65rez</v>
      </c>
      <c r="B150" s="1">
        <v>198</v>
      </c>
      <c r="C150" s="1">
        <v>65</v>
      </c>
      <c r="D150" s="1" t="s">
        <v>1</v>
      </c>
      <c r="E150" s="1" t="str">
        <f t="shared" si="5"/>
        <v>INSERT INTO [dbo].[Routes] ([Id],[Number],[Indicator]) VALUES (198,65,'rez')</v>
      </c>
      <c r="F150" s="1"/>
    </row>
    <row r="151" spans="1:6" x14ac:dyDescent="0.4">
      <c r="A151" s="2" t="str">
        <f t="shared" si="4"/>
        <v>63rez</v>
      </c>
      <c r="B151" s="1">
        <v>199</v>
      </c>
      <c r="C151" s="1">
        <v>63</v>
      </c>
      <c r="D151" s="1" t="s">
        <v>1</v>
      </c>
      <c r="E151" s="1" t="str">
        <f t="shared" si="5"/>
        <v>INSERT INTO [dbo].[Routes] ([Id],[Number],[Indicator]) VALUES (199,63,'rez')</v>
      </c>
      <c r="F151" s="1"/>
    </row>
    <row r="152" spans="1:6" x14ac:dyDescent="0.4">
      <c r="A152" s="2" t="str">
        <f t="shared" si="4"/>
        <v>66rez</v>
      </c>
      <c r="B152" s="1">
        <v>200</v>
      </c>
      <c r="C152" s="1">
        <v>66</v>
      </c>
      <c r="D152" s="1" t="s">
        <v>1</v>
      </c>
      <c r="E152" s="1" t="str">
        <f t="shared" si="5"/>
        <v>INSERT INTO [dbo].[Routes] ([Id],[Number],[Indicator]) VALUES (200,66,'rez')</v>
      </c>
      <c r="F152" s="1"/>
    </row>
    <row r="153" spans="1:6" x14ac:dyDescent="0.4">
      <c r="A153" s="2" t="str">
        <f t="shared" si="4"/>
        <v>77rez</v>
      </c>
      <c r="B153" s="1">
        <v>201</v>
      </c>
      <c r="C153" s="1">
        <v>77</v>
      </c>
      <c r="D153" s="1" t="s">
        <v>1</v>
      </c>
      <c r="E153" s="1" t="str">
        <f t="shared" si="5"/>
        <v>INSERT INTO [dbo].[Routes] ([Id],[Number],[Indicator]) VALUES (201,77,'rez')</v>
      </c>
      <c r="F153" s="1"/>
    </row>
    <row r="154" spans="1:6" x14ac:dyDescent="0.4">
      <c r="A154" s="2" t="str">
        <f t="shared" si="4"/>
        <v>64rez</v>
      </c>
      <c r="B154" s="1">
        <v>202</v>
      </c>
      <c r="C154" s="1">
        <v>64</v>
      </c>
      <c r="D154" s="1" t="s">
        <v>1</v>
      </c>
      <c r="E154" s="1" t="str">
        <f t="shared" si="5"/>
        <v>INSERT INTO [dbo].[Routes] ([Id],[Number],[Indicator]) VALUES (202,64,'rez')</v>
      </c>
      <c r="F154" s="1"/>
    </row>
    <row r="155" spans="1:6" x14ac:dyDescent="0.4">
      <c r="A155" s="2" t="str">
        <f t="shared" si="4"/>
        <v>67rez</v>
      </c>
      <c r="B155" s="1">
        <v>203</v>
      </c>
      <c r="C155" s="1">
        <v>67</v>
      </c>
      <c r="D155" s="1" t="s">
        <v>1</v>
      </c>
      <c r="E155" s="1" t="str">
        <f t="shared" si="5"/>
        <v>INSERT INTO [dbo].[Routes] ([Id],[Number],[Indicator]) VALUES (203,67,'rez')</v>
      </c>
      <c r="F155" s="1"/>
    </row>
    <row r="156" spans="1:6" x14ac:dyDescent="0.4">
      <c r="A156" s="2" t="str">
        <f t="shared" si="4"/>
        <v>69rez</v>
      </c>
      <c r="B156" s="1">
        <v>204</v>
      </c>
      <c r="C156" s="1">
        <v>69</v>
      </c>
      <c r="D156" s="1" t="s">
        <v>1</v>
      </c>
      <c r="E156" s="1" t="str">
        <f t="shared" si="5"/>
        <v>INSERT INTO [dbo].[Routes] ([Id],[Number],[Indicator]) VALUES (204,69,'rez')</v>
      </c>
      <c r="F156" s="1"/>
    </row>
    <row r="157" spans="1:6" x14ac:dyDescent="0.4">
      <c r="A157" s="2" t="str">
        <f t="shared" si="4"/>
        <v>68rez</v>
      </c>
      <c r="B157" s="1">
        <v>205</v>
      </c>
      <c r="C157" s="1">
        <v>68</v>
      </c>
      <c r="D157" s="1" t="s">
        <v>1</v>
      </c>
      <c r="E157" s="1" t="str">
        <f t="shared" si="5"/>
        <v>INSERT INTO [dbo].[Routes] ([Id],[Number],[Indicator]) VALUES (205,68,'rez')</v>
      </c>
      <c r="F157" s="1"/>
    </row>
    <row r="158" spans="1:6" x14ac:dyDescent="0.4">
      <c r="A158" s="2" t="str">
        <f t="shared" si="4"/>
        <v>39rez</v>
      </c>
      <c r="B158" s="1">
        <v>206</v>
      </c>
      <c r="C158" s="1">
        <v>39</v>
      </c>
      <c r="D158" s="1" t="s">
        <v>1</v>
      </c>
      <c r="E158" s="1" t="str">
        <f t="shared" si="5"/>
        <v>INSERT INTO [dbo].[Routes] ([Id],[Number],[Indicator]) VALUES (206,39,'rez')</v>
      </c>
      <c r="F158" s="1"/>
    </row>
    <row r="159" spans="1:6" x14ac:dyDescent="0.4">
      <c r="E159" s="1"/>
      <c r="F159" s="1"/>
    </row>
    <row r="160" spans="1:6" x14ac:dyDescent="0.4">
      <c r="E160" s="1"/>
      <c r="F160" s="1"/>
    </row>
    <row r="161" spans="5:6" x14ac:dyDescent="0.4">
      <c r="E161" s="1"/>
      <c r="F161" s="1"/>
    </row>
    <row r="162" spans="5:6" x14ac:dyDescent="0.4">
      <c r="E162" s="1"/>
      <c r="F162" s="1"/>
    </row>
    <row r="163" spans="5:6" x14ac:dyDescent="0.4">
      <c r="E163" s="1"/>
      <c r="F163" s="1"/>
    </row>
    <row r="164" spans="5:6" x14ac:dyDescent="0.4">
      <c r="E164" s="1"/>
      <c r="F164" s="1"/>
    </row>
    <row r="165" spans="5:6" x14ac:dyDescent="0.4">
      <c r="E165" s="1"/>
      <c r="F165" s="1"/>
    </row>
    <row r="166" spans="5:6" x14ac:dyDescent="0.4">
      <c r="E166" s="1"/>
      <c r="F166" s="1"/>
    </row>
    <row r="167" spans="5:6" x14ac:dyDescent="0.4">
      <c r="E167" s="1"/>
      <c r="F167" s="1"/>
    </row>
    <row r="168" spans="5:6" x14ac:dyDescent="0.4">
      <c r="E168" s="1"/>
      <c r="F168" s="1"/>
    </row>
    <row r="169" spans="5:6" x14ac:dyDescent="0.4">
      <c r="E169" s="1"/>
      <c r="F169" s="1"/>
    </row>
    <row r="170" spans="5:6" x14ac:dyDescent="0.4">
      <c r="E170" s="1"/>
      <c r="F170" s="1"/>
    </row>
    <row r="171" spans="5:6" x14ac:dyDescent="0.4">
      <c r="E171" s="1"/>
      <c r="F171" s="1"/>
    </row>
    <row r="172" spans="5:6" x14ac:dyDescent="0.4">
      <c r="E172" s="1"/>
      <c r="F172" s="1"/>
    </row>
    <row r="173" spans="5:6" x14ac:dyDescent="0.4">
      <c r="E173" s="1"/>
      <c r="F173" s="1"/>
    </row>
    <row r="174" spans="5:6" x14ac:dyDescent="0.4">
      <c r="E174" s="1"/>
      <c r="F174" s="1"/>
    </row>
    <row r="175" spans="5:6" x14ac:dyDescent="0.4">
      <c r="E175" s="1"/>
      <c r="F175" s="1"/>
    </row>
    <row r="176" spans="5:6" x14ac:dyDescent="0.4">
      <c r="E176" s="1"/>
      <c r="F176" s="1"/>
    </row>
    <row r="177" spans="5:6" x14ac:dyDescent="0.4">
      <c r="E177" s="1"/>
      <c r="F177" s="1"/>
    </row>
    <row r="178" spans="5:6" x14ac:dyDescent="0.4">
      <c r="E178" s="1"/>
      <c r="F178" s="1"/>
    </row>
    <row r="179" spans="5:6" x14ac:dyDescent="0.4">
      <c r="E179" s="1"/>
      <c r="F179" s="1"/>
    </row>
    <row r="180" spans="5:6" x14ac:dyDescent="0.4">
      <c r="E180" s="1"/>
      <c r="F180" s="1"/>
    </row>
    <row r="181" spans="5:6" x14ac:dyDescent="0.4">
      <c r="E181" s="1"/>
      <c r="F181" s="1"/>
    </row>
    <row r="182" spans="5:6" x14ac:dyDescent="0.4">
      <c r="E182" s="1"/>
      <c r="F182" s="1"/>
    </row>
    <row r="183" spans="5:6" x14ac:dyDescent="0.4">
      <c r="E183" s="1"/>
      <c r="F183" s="1"/>
    </row>
    <row r="184" spans="5:6" x14ac:dyDescent="0.4">
      <c r="E184" s="1"/>
      <c r="F184" s="1"/>
    </row>
    <row r="185" spans="5:6" x14ac:dyDescent="0.4">
      <c r="E185" s="1"/>
      <c r="F185" s="1"/>
    </row>
    <row r="186" spans="5:6" x14ac:dyDescent="0.4">
      <c r="E186" s="1"/>
      <c r="F186" s="1"/>
    </row>
    <row r="187" spans="5:6" x14ac:dyDescent="0.4">
      <c r="E187" s="1"/>
      <c r="F187" s="1"/>
    </row>
    <row r="188" spans="5:6" x14ac:dyDescent="0.4">
      <c r="E188" s="1"/>
      <c r="F188" s="1"/>
    </row>
    <row r="189" spans="5:6" x14ac:dyDescent="0.4">
      <c r="E189" s="1"/>
      <c r="F189" s="1"/>
    </row>
    <row r="190" spans="5:6" x14ac:dyDescent="0.4">
      <c r="E190" s="1"/>
      <c r="F190" s="1"/>
    </row>
    <row r="191" spans="5:6" x14ac:dyDescent="0.4">
      <c r="E191" s="1"/>
      <c r="F191" s="1"/>
    </row>
    <row r="192" spans="5:6" x14ac:dyDescent="0.4">
      <c r="E192" s="1"/>
      <c r="F192" s="1"/>
    </row>
    <row r="193" spans="5:6" x14ac:dyDescent="0.4">
      <c r="E193" s="1"/>
      <c r="F193" s="1"/>
    </row>
    <row r="194" spans="5:6" x14ac:dyDescent="0.4">
      <c r="E194" s="1"/>
      <c r="F194" s="1"/>
    </row>
    <row r="195" spans="5:6" x14ac:dyDescent="0.4">
      <c r="E195" s="1"/>
      <c r="F195" s="1"/>
    </row>
    <row r="196" spans="5:6" x14ac:dyDescent="0.4">
      <c r="E196" s="1"/>
      <c r="F196" s="1"/>
    </row>
    <row r="197" spans="5:6" x14ac:dyDescent="0.4">
      <c r="E197" s="1"/>
      <c r="F197" s="1"/>
    </row>
    <row r="198" spans="5:6" x14ac:dyDescent="0.4">
      <c r="E198" s="1"/>
      <c r="F198" s="1"/>
    </row>
    <row r="199" spans="5:6" x14ac:dyDescent="0.4">
      <c r="E199" s="1"/>
      <c r="F199" s="1"/>
    </row>
    <row r="200" spans="5:6" x14ac:dyDescent="0.4">
      <c r="E200" s="1"/>
      <c r="F200" s="1"/>
    </row>
    <row r="201" spans="5:6" x14ac:dyDescent="0.4">
      <c r="E201" s="1"/>
      <c r="F201" s="1"/>
    </row>
    <row r="202" spans="5:6" x14ac:dyDescent="0.4">
      <c r="E202" s="1"/>
      <c r="F202" s="1"/>
    </row>
    <row r="203" spans="5:6" x14ac:dyDescent="0.4">
      <c r="E203" s="1"/>
      <c r="F203" s="1"/>
    </row>
    <row r="204" spans="5:6" x14ac:dyDescent="0.4">
      <c r="E204" s="1"/>
      <c r="F204" s="1"/>
    </row>
    <row r="205" spans="5:6" x14ac:dyDescent="0.4">
      <c r="E205" s="1"/>
      <c r="F205" s="1"/>
    </row>
    <row r="206" spans="5:6" x14ac:dyDescent="0.4">
      <c r="E206" s="1"/>
      <c r="F206" s="1"/>
    </row>
    <row r="207" spans="5:6" x14ac:dyDescent="0.4">
      <c r="E207" s="1"/>
      <c r="F207" s="1"/>
    </row>
    <row r="208" spans="5:6" x14ac:dyDescent="0.4">
      <c r="E208" s="1"/>
      <c r="F208" s="1"/>
    </row>
    <row r="209" spans="5:6" x14ac:dyDescent="0.4">
      <c r="E209" s="1"/>
      <c r="F209" s="1"/>
    </row>
    <row r="210" spans="5:6" x14ac:dyDescent="0.4">
      <c r="E210" s="1"/>
      <c r="F210" s="1"/>
    </row>
    <row r="211" spans="5:6" x14ac:dyDescent="0.4">
      <c r="E211" s="1"/>
      <c r="F211" s="1"/>
    </row>
    <row r="212" spans="5:6" x14ac:dyDescent="0.4">
      <c r="E212" s="1"/>
      <c r="F212" s="1"/>
    </row>
    <row r="213" spans="5:6" x14ac:dyDescent="0.4">
      <c r="E213" s="1"/>
      <c r="F213" s="1"/>
    </row>
    <row r="214" spans="5:6" x14ac:dyDescent="0.4">
      <c r="E214" s="1"/>
      <c r="F214" s="1"/>
    </row>
    <row r="215" spans="5:6" x14ac:dyDescent="0.4">
      <c r="E215" s="1"/>
      <c r="F215" s="1"/>
    </row>
    <row r="216" spans="5:6" x14ac:dyDescent="0.4">
      <c r="E216" s="1"/>
      <c r="F216" s="1"/>
    </row>
    <row r="217" spans="5:6" x14ac:dyDescent="0.4">
      <c r="E217" s="1"/>
      <c r="F217" s="1"/>
    </row>
    <row r="218" spans="5:6" x14ac:dyDescent="0.4">
      <c r="E218" s="1"/>
      <c r="F218" s="1"/>
    </row>
    <row r="219" spans="5:6" x14ac:dyDescent="0.4">
      <c r="E219" s="1"/>
      <c r="F219" s="1"/>
    </row>
    <row r="220" spans="5:6" x14ac:dyDescent="0.4">
      <c r="E220" s="1"/>
      <c r="F220" s="1"/>
    </row>
    <row r="221" spans="5:6" x14ac:dyDescent="0.4">
      <c r="E221" s="1"/>
      <c r="F221" s="1"/>
    </row>
    <row r="222" spans="5:6" x14ac:dyDescent="0.4">
      <c r="E222" s="1"/>
      <c r="F222" s="1"/>
    </row>
    <row r="223" spans="5:6" x14ac:dyDescent="0.4">
      <c r="E223" s="1"/>
      <c r="F223" s="1"/>
    </row>
    <row r="224" spans="5:6" x14ac:dyDescent="0.4">
      <c r="E224" s="1"/>
      <c r="F224" s="1"/>
    </row>
    <row r="225" spans="5:5" x14ac:dyDescent="0.4">
      <c r="E225" s="2"/>
    </row>
    <row r="226" spans="5:5" x14ac:dyDescent="0.4">
      <c r="E226" s="2"/>
    </row>
    <row r="227" spans="5:5" x14ac:dyDescent="0.4">
      <c r="E227" s="2"/>
    </row>
    <row r="228" spans="5:5" x14ac:dyDescent="0.4">
      <c r="E228" s="2"/>
    </row>
    <row r="229" spans="5:5" x14ac:dyDescent="0.4">
      <c r="E229" s="2"/>
    </row>
    <row r="230" spans="5:5" x14ac:dyDescent="0.4">
      <c r="E230" s="2"/>
    </row>
    <row r="231" spans="5:5" x14ac:dyDescent="0.4">
      <c r="E231" s="2"/>
    </row>
    <row r="232" spans="5:5" x14ac:dyDescent="0.4">
      <c r="E232" s="2"/>
    </row>
    <row r="233" spans="5:5" x14ac:dyDescent="0.4">
      <c r="E233" s="2"/>
    </row>
    <row r="234" spans="5:5" x14ac:dyDescent="0.4">
      <c r="E234" s="2"/>
    </row>
    <row r="235" spans="5:5" x14ac:dyDescent="0.4">
      <c r="E235" s="2"/>
    </row>
    <row r="236" spans="5:5" x14ac:dyDescent="0.4">
      <c r="E236" s="2"/>
    </row>
    <row r="237" spans="5:5" x14ac:dyDescent="0.4">
      <c r="E237" s="2"/>
    </row>
    <row r="238" spans="5:5" x14ac:dyDescent="0.4">
      <c r="E238" s="2"/>
    </row>
    <row r="239" spans="5:5" x14ac:dyDescent="0.4">
      <c r="E239" s="2"/>
    </row>
    <row r="240" spans="5:5" x14ac:dyDescent="0.4">
      <c r="E240" s="2"/>
    </row>
    <row r="241" spans="5:5" x14ac:dyDescent="0.4">
      <c r="E241" s="2"/>
    </row>
    <row r="242" spans="5:5" x14ac:dyDescent="0.4">
      <c r="E242" s="2"/>
    </row>
    <row r="243" spans="5:5" x14ac:dyDescent="0.4">
      <c r="E243" s="2"/>
    </row>
    <row r="244" spans="5:5" x14ac:dyDescent="0.4">
      <c r="E244" s="2"/>
    </row>
    <row r="245" spans="5:5" x14ac:dyDescent="0.4">
      <c r="E245" s="2"/>
    </row>
    <row r="246" spans="5:5" x14ac:dyDescent="0.4">
      <c r="E246" s="2"/>
    </row>
    <row r="247" spans="5:5" x14ac:dyDescent="0.4">
      <c r="E247" s="2"/>
    </row>
    <row r="248" spans="5:5" x14ac:dyDescent="0.4">
      <c r="E248" s="2"/>
    </row>
    <row r="249" spans="5:5" x14ac:dyDescent="0.4">
      <c r="E249" s="2"/>
    </row>
    <row r="250" spans="5:5" x14ac:dyDescent="0.4">
      <c r="E250" s="2"/>
    </row>
    <row r="251" spans="5:5" x14ac:dyDescent="0.4">
      <c r="E251" s="2"/>
    </row>
    <row r="252" spans="5:5" x14ac:dyDescent="0.4">
      <c r="E252" s="2"/>
    </row>
    <row r="253" spans="5:5" x14ac:dyDescent="0.4">
      <c r="E253" s="2"/>
    </row>
    <row r="254" spans="5:5" x14ac:dyDescent="0.4">
      <c r="E254" s="2"/>
    </row>
    <row r="255" spans="5:5" x14ac:dyDescent="0.4">
      <c r="E255" s="2"/>
    </row>
    <row r="256" spans="5:5" x14ac:dyDescent="0.4">
      <c r="E256" s="2"/>
    </row>
    <row r="257" spans="5:5" x14ac:dyDescent="0.4">
      <c r="E257" s="2"/>
    </row>
    <row r="258" spans="5:5" x14ac:dyDescent="0.4">
      <c r="E258" s="2"/>
    </row>
    <row r="259" spans="5:5" x14ac:dyDescent="0.4">
      <c r="E259" s="2"/>
    </row>
    <row r="260" spans="5:5" x14ac:dyDescent="0.4">
      <c r="E260" s="2"/>
    </row>
    <row r="261" spans="5:5" x14ac:dyDescent="0.4">
      <c r="E261" s="2"/>
    </row>
    <row r="262" spans="5:5" x14ac:dyDescent="0.4">
      <c r="E262" s="2"/>
    </row>
    <row r="263" spans="5:5" x14ac:dyDescent="0.4">
      <c r="E263" s="2"/>
    </row>
    <row r="264" spans="5:5" x14ac:dyDescent="0.4">
      <c r="E264" s="2"/>
    </row>
    <row r="265" spans="5:5" x14ac:dyDescent="0.4">
      <c r="E265" s="2"/>
    </row>
    <row r="266" spans="5:5" x14ac:dyDescent="0.4">
      <c r="E266" s="2"/>
    </row>
    <row r="267" spans="5:5" x14ac:dyDescent="0.4">
      <c r="E267" s="2"/>
    </row>
    <row r="268" spans="5:5" x14ac:dyDescent="0.4">
      <c r="E268" s="2"/>
    </row>
    <row r="269" spans="5:5" x14ac:dyDescent="0.4">
      <c r="E269" s="2"/>
    </row>
    <row r="270" spans="5:5" x14ac:dyDescent="0.4">
      <c r="E270" s="2"/>
    </row>
    <row r="271" spans="5:5" x14ac:dyDescent="0.4">
      <c r="E271" s="2"/>
    </row>
    <row r="272" spans="5:5" x14ac:dyDescent="0.4">
      <c r="E272" s="2"/>
    </row>
    <row r="273" spans="5:5" x14ac:dyDescent="0.4">
      <c r="E273" s="2"/>
    </row>
    <row r="274" spans="5:5" x14ac:dyDescent="0.4">
      <c r="E274" s="2"/>
    </row>
    <row r="275" spans="5:5" x14ac:dyDescent="0.4">
      <c r="E275" s="2"/>
    </row>
    <row r="276" spans="5:5" x14ac:dyDescent="0.4">
      <c r="E276" s="2"/>
    </row>
    <row r="277" spans="5:5" x14ac:dyDescent="0.4">
      <c r="E277" s="2"/>
    </row>
    <row r="278" spans="5:5" x14ac:dyDescent="0.4">
      <c r="E278" s="2"/>
    </row>
    <row r="279" spans="5:5" x14ac:dyDescent="0.4">
      <c r="E279" s="2"/>
    </row>
    <row r="280" spans="5:5" x14ac:dyDescent="0.4">
      <c r="E280" s="2"/>
    </row>
    <row r="281" spans="5:5" x14ac:dyDescent="0.4">
      <c r="E281" s="2"/>
    </row>
    <row r="282" spans="5:5" x14ac:dyDescent="0.4">
      <c r="E282" s="2"/>
    </row>
    <row r="283" spans="5:5" x14ac:dyDescent="0.4">
      <c r="E283" s="2"/>
    </row>
    <row r="284" spans="5:5" x14ac:dyDescent="0.4">
      <c r="E284" s="2"/>
    </row>
    <row r="285" spans="5:5" x14ac:dyDescent="0.4">
      <c r="E285" s="2"/>
    </row>
    <row r="286" spans="5:5" x14ac:dyDescent="0.4">
      <c r="E286" s="2"/>
    </row>
    <row r="287" spans="5:5" x14ac:dyDescent="0.4">
      <c r="E287" s="2"/>
    </row>
    <row r="288" spans="5:5" x14ac:dyDescent="0.4">
      <c r="E288" s="2"/>
    </row>
    <row r="289" spans="5:5" x14ac:dyDescent="0.4">
      <c r="E289" s="2"/>
    </row>
    <row r="290" spans="5:5" x14ac:dyDescent="0.4">
      <c r="E290" s="2"/>
    </row>
    <row r="291" spans="5:5" x14ac:dyDescent="0.4">
      <c r="E291" s="2"/>
    </row>
    <row r="292" spans="5:5" x14ac:dyDescent="0.4">
      <c r="E292" s="2"/>
    </row>
    <row r="293" spans="5:5" x14ac:dyDescent="0.4">
      <c r="E293" s="2"/>
    </row>
    <row r="294" spans="5:5" x14ac:dyDescent="0.4">
      <c r="E294" s="2"/>
    </row>
    <row r="295" spans="5:5" x14ac:dyDescent="0.4">
      <c r="E295" s="2"/>
    </row>
    <row r="296" spans="5:5" x14ac:dyDescent="0.4">
      <c r="E296" s="2"/>
    </row>
    <row r="297" spans="5:5" x14ac:dyDescent="0.4">
      <c r="E297" s="2"/>
    </row>
    <row r="298" spans="5:5" x14ac:dyDescent="0.4">
      <c r="E298" s="2"/>
    </row>
    <row r="299" spans="5:5" x14ac:dyDescent="0.4">
      <c r="E299" s="2"/>
    </row>
    <row r="300" spans="5:5" x14ac:dyDescent="0.4">
      <c r="E300" s="2"/>
    </row>
    <row r="301" spans="5:5" x14ac:dyDescent="0.4">
      <c r="E301" s="2"/>
    </row>
    <row r="302" spans="5:5" x14ac:dyDescent="0.4">
      <c r="E302" s="2"/>
    </row>
    <row r="303" spans="5:5" x14ac:dyDescent="0.4">
      <c r="E303" s="2"/>
    </row>
    <row r="304" spans="5:5" x14ac:dyDescent="0.4">
      <c r="E304" s="2"/>
    </row>
    <row r="305" spans="5:5" x14ac:dyDescent="0.4">
      <c r="E305" s="2"/>
    </row>
    <row r="306" spans="5:5" x14ac:dyDescent="0.4">
      <c r="E306" s="2"/>
    </row>
    <row r="307" spans="5:5" x14ac:dyDescent="0.4">
      <c r="E307" s="2"/>
    </row>
    <row r="308" spans="5:5" x14ac:dyDescent="0.4">
      <c r="E308" s="2"/>
    </row>
    <row r="309" spans="5:5" x14ac:dyDescent="0.4">
      <c r="E309" s="2"/>
    </row>
    <row r="310" spans="5:5" x14ac:dyDescent="0.4">
      <c r="E310" s="2"/>
    </row>
    <row r="311" spans="5:5" x14ac:dyDescent="0.4">
      <c r="E311" s="2"/>
    </row>
    <row r="312" spans="5:5" x14ac:dyDescent="0.4">
      <c r="E312" s="2"/>
    </row>
    <row r="313" spans="5:5" x14ac:dyDescent="0.4">
      <c r="E313" s="2"/>
    </row>
    <row r="314" spans="5:5" x14ac:dyDescent="0.4">
      <c r="E314" s="2"/>
    </row>
    <row r="315" spans="5:5" x14ac:dyDescent="0.4">
      <c r="E315" s="2"/>
    </row>
    <row r="316" spans="5:5" x14ac:dyDescent="0.4">
      <c r="E316" s="2"/>
    </row>
    <row r="317" spans="5:5" x14ac:dyDescent="0.4">
      <c r="E317" s="2"/>
    </row>
    <row r="318" spans="5:5" x14ac:dyDescent="0.4">
      <c r="E318" s="2"/>
    </row>
    <row r="319" spans="5:5" x14ac:dyDescent="0.4">
      <c r="E319" s="2"/>
    </row>
    <row r="320" spans="5:5" x14ac:dyDescent="0.4">
      <c r="E320" s="2"/>
    </row>
    <row r="321" spans="5:5" x14ac:dyDescent="0.4">
      <c r="E321" s="2"/>
    </row>
    <row r="322" spans="5:5" x14ac:dyDescent="0.4">
      <c r="E322" s="2"/>
    </row>
    <row r="323" spans="5:5" x14ac:dyDescent="0.4">
      <c r="E323" s="2"/>
    </row>
    <row r="324" spans="5:5" x14ac:dyDescent="0.4">
      <c r="E324" s="2"/>
    </row>
    <row r="325" spans="5:5" x14ac:dyDescent="0.4">
      <c r="E325" s="2"/>
    </row>
    <row r="326" spans="5:5" x14ac:dyDescent="0.4">
      <c r="E326" s="2"/>
    </row>
    <row r="327" spans="5:5" x14ac:dyDescent="0.4">
      <c r="E327" s="2"/>
    </row>
    <row r="328" spans="5:5" x14ac:dyDescent="0.4">
      <c r="E328" s="2"/>
    </row>
    <row r="329" spans="5:5" x14ac:dyDescent="0.4">
      <c r="E329" s="2"/>
    </row>
    <row r="330" spans="5:5" x14ac:dyDescent="0.4">
      <c r="E330" s="2"/>
    </row>
    <row r="331" spans="5:5" x14ac:dyDescent="0.4">
      <c r="E331" s="2"/>
    </row>
    <row r="332" spans="5:5" x14ac:dyDescent="0.4">
      <c r="E332" s="2"/>
    </row>
    <row r="333" spans="5:5" x14ac:dyDescent="0.4">
      <c r="E333" s="2"/>
    </row>
    <row r="334" spans="5:5" x14ac:dyDescent="0.4">
      <c r="E334" s="2"/>
    </row>
    <row r="335" spans="5:5" x14ac:dyDescent="0.4">
      <c r="E335" s="2"/>
    </row>
    <row r="336" spans="5:5" x14ac:dyDescent="0.4">
      <c r="E336" s="2"/>
    </row>
    <row r="337" spans="5:5" x14ac:dyDescent="0.4">
      <c r="E337" s="2"/>
    </row>
    <row r="338" spans="5:5" x14ac:dyDescent="0.4">
      <c r="E338" s="2"/>
    </row>
    <row r="339" spans="5:5" x14ac:dyDescent="0.4">
      <c r="E339" s="2"/>
    </row>
    <row r="340" spans="5:5" x14ac:dyDescent="0.4">
      <c r="E340" s="2"/>
    </row>
    <row r="341" spans="5:5" x14ac:dyDescent="0.4">
      <c r="E341" s="2"/>
    </row>
    <row r="342" spans="5:5" x14ac:dyDescent="0.4">
      <c r="E342" s="2"/>
    </row>
    <row r="343" spans="5:5" x14ac:dyDescent="0.4">
      <c r="E343" s="2"/>
    </row>
    <row r="344" spans="5:5" x14ac:dyDescent="0.4">
      <c r="E344" s="2"/>
    </row>
    <row r="345" spans="5:5" x14ac:dyDescent="0.4">
      <c r="E345" s="2"/>
    </row>
    <row r="346" spans="5:5" x14ac:dyDescent="0.4">
      <c r="E346" s="2"/>
    </row>
    <row r="347" spans="5:5" x14ac:dyDescent="0.4">
      <c r="E347" s="2"/>
    </row>
    <row r="348" spans="5:5" x14ac:dyDescent="0.4">
      <c r="E348" s="2"/>
    </row>
    <row r="349" spans="5:5" x14ac:dyDescent="0.4">
      <c r="E349" s="2"/>
    </row>
    <row r="350" spans="5:5" x14ac:dyDescent="0.4">
      <c r="E350" s="2"/>
    </row>
    <row r="351" spans="5:5" x14ac:dyDescent="0.4">
      <c r="E351" s="2"/>
    </row>
    <row r="352" spans="5:5" x14ac:dyDescent="0.4">
      <c r="E352" s="2"/>
    </row>
    <row r="353" spans="5:5" x14ac:dyDescent="0.4">
      <c r="E353" s="2"/>
    </row>
    <row r="354" spans="5:5" x14ac:dyDescent="0.4">
      <c r="E354" s="2"/>
    </row>
    <row r="355" spans="5:5" x14ac:dyDescent="0.4">
      <c r="E355" s="2"/>
    </row>
    <row r="356" spans="5:5" x14ac:dyDescent="0.4">
      <c r="E356" s="2"/>
    </row>
    <row r="357" spans="5:5" x14ac:dyDescent="0.4">
      <c r="E357" s="2"/>
    </row>
    <row r="358" spans="5:5" x14ac:dyDescent="0.4">
      <c r="E358" s="2"/>
    </row>
    <row r="359" spans="5:5" x14ac:dyDescent="0.4">
      <c r="E359" s="2"/>
    </row>
    <row r="360" spans="5:5" x14ac:dyDescent="0.4">
      <c r="E360" s="2"/>
    </row>
    <row r="361" spans="5:5" x14ac:dyDescent="0.4">
      <c r="E361" s="2"/>
    </row>
    <row r="362" spans="5:5" x14ac:dyDescent="0.4">
      <c r="E362" s="2"/>
    </row>
    <row r="363" spans="5:5" x14ac:dyDescent="0.4">
      <c r="E363" s="2"/>
    </row>
    <row r="364" spans="5:5" x14ac:dyDescent="0.4">
      <c r="E364" s="2"/>
    </row>
    <row r="365" spans="5:5" x14ac:dyDescent="0.4">
      <c r="E365" s="2"/>
    </row>
    <row r="366" spans="5:5" x14ac:dyDescent="0.4">
      <c r="E366" s="2"/>
    </row>
    <row r="367" spans="5:5" x14ac:dyDescent="0.4">
      <c r="E367" s="2"/>
    </row>
    <row r="368" spans="5:5" x14ac:dyDescent="0.4">
      <c r="E368" s="2"/>
    </row>
    <row r="369" spans="5:5" x14ac:dyDescent="0.4">
      <c r="E369" s="2"/>
    </row>
    <row r="370" spans="5:5" x14ac:dyDescent="0.4">
      <c r="E370" s="2"/>
    </row>
    <row r="371" spans="5:5" x14ac:dyDescent="0.4">
      <c r="E371" s="2"/>
    </row>
    <row r="372" spans="5:5" x14ac:dyDescent="0.4">
      <c r="E372" s="2"/>
    </row>
    <row r="373" spans="5:5" x14ac:dyDescent="0.4">
      <c r="E373" s="2"/>
    </row>
    <row r="374" spans="5:5" x14ac:dyDescent="0.4">
      <c r="E374" s="2"/>
    </row>
    <row r="375" spans="5:5" x14ac:dyDescent="0.4">
      <c r="E375" s="2"/>
    </row>
    <row r="376" spans="5:5" x14ac:dyDescent="0.4">
      <c r="E376" s="2"/>
    </row>
    <row r="377" spans="5:5" x14ac:dyDescent="0.4">
      <c r="E377" s="2"/>
    </row>
    <row r="378" spans="5:5" x14ac:dyDescent="0.4">
      <c r="E378" s="2"/>
    </row>
    <row r="379" spans="5:5" x14ac:dyDescent="0.4">
      <c r="E379" s="2"/>
    </row>
    <row r="380" spans="5:5" x14ac:dyDescent="0.4">
      <c r="E380" s="2"/>
    </row>
    <row r="381" spans="5:5" x14ac:dyDescent="0.4">
      <c r="E381" s="2"/>
    </row>
    <row r="382" spans="5:5" x14ac:dyDescent="0.4">
      <c r="E382" s="2"/>
    </row>
    <row r="383" spans="5:5" x14ac:dyDescent="0.4">
      <c r="E383" s="2"/>
    </row>
    <row r="384" spans="5:5" x14ac:dyDescent="0.4">
      <c r="E384" s="2"/>
    </row>
    <row r="385" spans="5:5" x14ac:dyDescent="0.4">
      <c r="E385" s="2"/>
    </row>
    <row r="386" spans="5:5" x14ac:dyDescent="0.4">
      <c r="E386" s="2"/>
    </row>
    <row r="387" spans="5:5" x14ac:dyDescent="0.4">
      <c r="E387" s="2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Locations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Clerbois</dc:creator>
  <cp:lastModifiedBy>Adrien Clerbois</cp:lastModifiedBy>
  <dcterms:created xsi:type="dcterms:W3CDTF">2017-07-28T12:18:17Z</dcterms:created>
  <dcterms:modified xsi:type="dcterms:W3CDTF">2017-07-28T15:26:36Z</dcterms:modified>
</cp:coreProperties>
</file>